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lraeou\Documents\"/>
    </mc:Choice>
  </mc:AlternateContent>
  <xr:revisionPtr revIDLastSave="0" documentId="13_ncr:1_{57A84E64-37DA-4FA1-BDC1-9F3813BBED47}" xr6:coauthVersionLast="36" xr6:coauthVersionMax="47" xr10:uidLastSave="{00000000-0000-0000-0000-000000000000}"/>
  <bookViews>
    <workbookView xWindow="-120" yWindow="-120" windowWidth="20730" windowHeight="11160" xr2:uid="{4D64E242-D23B-450E-9F60-5ACE4B102FBA}"/>
  </bookViews>
  <sheets>
    <sheet name="INV. JAULA BP" sheetId="17" r:id="rId1"/>
    <sheet name="RECIBIDAS DEL PLAN" sheetId="19" r:id="rId2"/>
    <sheet name="SCRAP MISA" sheetId="13" state="hidden" r:id="rId3"/>
    <sheet name="Sheet4" sheetId="9" state="hidden" r:id="rId4"/>
    <sheet name="Sheet2" sheetId="6" state="hidden" r:id="rId5"/>
    <sheet name="FLEXFLOW" sheetId="2" r:id="rId6"/>
    <sheet name="Sheet3" sheetId="7" state="hidden" r:id="rId7"/>
    <sheet name="Referencias" sheetId="3" r:id="rId8"/>
  </sheets>
  <definedNames>
    <definedName name="_xlnm._FilterDatabase" localSheetId="5" hidden="1">FLEXFLOW!$A$1:$J$5505</definedName>
    <definedName name="_xlnm._FilterDatabase" localSheetId="0" hidden="1">'INV. JAULA BP'!$A$1:$L$2215</definedName>
    <definedName name="_xlnm._FilterDatabase" localSheetId="1" hidden="1">'RECIBIDAS DEL PLAN'!$A$1:$E$32</definedName>
    <definedName name="_xlnm._FilterDatabase" localSheetId="7" hidden="1">Referencias!$D$1:$I$2502</definedName>
    <definedName name="_xlnm._FilterDatabase" localSheetId="2" hidden="1">'SCRAP MISA'!$A$1:$F$35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3" l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2" i="3"/>
  <c r="N344" i="3" l="1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2" i="3"/>
  <c r="C119" i="17"/>
  <c r="D119" i="17"/>
  <c r="E119" i="17" s="1"/>
  <c r="F119" i="17"/>
  <c r="G119" i="17" s="1"/>
  <c r="H119" i="17"/>
  <c r="C120" i="17"/>
  <c r="D120" i="17"/>
  <c r="E120" i="17" s="1"/>
  <c r="F120" i="17"/>
  <c r="G120" i="17" s="1"/>
  <c r="H120" i="17"/>
  <c r="C121" i="17"/>
  <c r="D121" i="17"/>
  <c r="E121" i="17" s="1"/>
  <c r="F121" i="17"/>
  <c r="G121" i="17" s="1"/>
  <c r="H121" i="17"/>
  <c r="C122" i="17"/>
  <c r="D122" i="17"/>
  <c r="E122" i="17" s="1"/>
  <c r="F122" i="17"/>
  <c r="G122" i="17" s="1"/>
  <c r="H122" i="17"/>
  <c r="C123" i="17"/>
  <c r="D123" i="17"/>
  <c r="E123" i="17" s="1"/>
  <c r="F123" i="17"/>
  <c r="G123" i="17" s="1"/>
  <c r="H123" i="17"/>
  <c r="C124" i="17"/>
  <c r="D124" i="17"/>
  <c r="E124" i="17" s="1"/>
  <c r="F124" i="17"/>
  <c r="G124" i="17" s="1"/>
  <c r="H124" i="17"/>
  <c r="C125" i="17"/>
  <c r="D125" i="17"/>
  <c r="E125" i="17" s="1"/>
  <c r="F125" i="17"/>
  <c r="G125" i="17" s="1"/>
  <c r="H125" i="17"/>
  <c r="A136" i="17"/>
  <c r="C102" i="17" l="1"/>
  <c r="D102" i="17"/>
  <c r="E102" i="17" s="1"/>
  <c r="F102" i="17"/>
  <c r="G102" i="17" s="1"/>
  <c r="H102" i="17"/>
  <c r="C1729" i="17"/>
  <c r="D1729" i="17"/>
  <c r="E1729" i="17" s="1"/>
  <c r="F1729" i="17"/>
  <c r="G1729" i="17" s="1"/>
  <c r="H1729" i="17"/>
  <c r="C771" i="17"/>
  <c r="D771" i="17"/>
  <c r="E771" i="17" s="1"/>
  <c r="F771" i="17"/>
  <c r="G771" i="17" s="1"/>
  <c r="H771" i="17"/>
  <c r="C2087" i="17"/>
  <c r="D2087" i="17"/>
  <c r="E2087" i="17" s="1"/>
  <c r="F2087" i="17"/>
  <c r="G2087" i="17" s="1"/>
  <c r="H2087" i="17"/>
  <c r="C1707" i="17"/>
  <c r="D1707" i="17"/>
  <c r="E1707" i="17" s="1"/>
  <c r="F1707" i="17"/>
  <c r="G1707" i="17" s="1"/>
  <c r="H1707" i="17"/>
  <c r="C1584" i="17"/>
  <c r="D1584" i="17"/>
  <c r="E1584" i="17" s="1"/>
  <c r="F1584" i="17"/>
  <c r="G1584" i="17" s="1"/>
  <c r="H1584" i="17"/>
  <c r="C1296" i="17"/>
  <c r="D1296" i="17"/>
  <c r="E1296" i="17" s="1"/>
  <c r="F1296" i="17"/>
  <c r="G1296" i="17" s="1"/>
  <c r="H1296" i="17"/>
  <c r="C498" i="17"/>
  <c r="D498" i="17"/>
  <c r="E498" i="17" s="1"/>
  <c r="F498" i="17"/>
  <c r="G498" i="17" s="1"/>
  <c r="H498" i="17"/>
  <c r="C1776" i="17"/>
  <c r="D1776" i="17"/>
  <c r="E1776" i="17" s="1"/>
  <c r="F1776" i="17"/>
  <c r="G1776" i="17" s="1"/>
  <c r="H1776" i="17"/>
  <c r="C310" i="17"/>
  <c r="D310" i="17"/>
  <c r="E310" i="17" s="1"/>
  <c r="F310" i="17"/>
  <c r="G310" i="17" s="1"/>
  <c r="H310" i="17"/>
  <c r="C1036" i="17"/>
  <c r="D1036" i="17"/>
  <c r="E1036" i="17" s="1"/>
  <c r="F1036" i="17"/>
  <c r="G1036" i="17" s="1"/>
  <c r="H1036" i="17"/>
  <c r="C2101" i="17"/>
  <c r="D2101" i="17"/>
  <c r="E2101" i="17" s="1"/>
  <c r="F2101" i="17"/>
  <c r="G2101" i="17" s="1"/>
  <c r="H2101" i="17"/>
  <c r="C2103" i="17"/>
  <c r="D2103" i="17"/>
  <c r="E2103" i="17" s="1"/>
  <c r="F2103" i="17"/>
  <c r="G2103" i="17" s="1"/>
  <c r="H2103" i="17"/>
  <c r="C1592" i="17"/>
  <c r="D1592" i="17"/>
  <c r="E1592" i="17" s="1"/>
  <c r="F1592" i="17"/>
  <c r="G1592" i="17" s="1"/>
  <c r="H1592" i="17"/>
  <c r="C1971" i="17"/>
  <c r="D1971" i="17"/>
  <c r="E1971" i="17" s="1"/>
  <c r="F1971" i="17"/>
  <c r="G1971" i="17" s="1"/>
  <c r="H1971" i="17"/>
  <c r="C1920" i="17"/>
  <c r="D1920" i="17"/>
  <c r="E1920" i="17" s="1"/>
  <c r="F1920" i="17"/>
  <c r="G1920" i="17" s="1"/>
  <c r="H1920" i="17"/>
  <c r="C2052" i="17"/>
  <c r="D2052" i="17"/>
  <c r="E2052" i="17" s="1"/>
  <c r="F2052" i="17"/>
  <c r="G2052" i="17" s="1"/>
  <c r="H2052" i="17"/>
  <c r="C1977" i="17"/>
  <c r="D1977" i="17"/>
  <c r="E1977" i="17" s="1"/>
  <c r="F1977" i="17"/>
  <c r="G1977" i="17" s="1"/>
  <c r="H1977" i="17"/>
  <c r="C1925" i="17"/>
  <c r="D1925" i="17"/>
  <c r="E1925" i="17" s="1"/>
  <c r="F1925" i="17"/>
  <c r="G1925" i="17" s="1"/>
  <c r="H1925" i="17"/>
  <c r="C1564" i="17"/>
  <c r="D1564" i="17"/>
  <c r="E1564" i="17" s="1"/>
  <c r="F1564" i="17"/>
  <c r="G1564" i="17" s="1"/>
  <c r="H1564" i="17"/>
  <c r="C1918" i="17"/>
  <c r="D1918" i="17"/>
  <c r="E1918" i="17" s="1"/>
  <c r="F1918" i="17"/>
  <c r="G1918" i="17" s="1"/>
  <c r="H1918" i="17"/>
  <c r="C1935" i="17"/>
  <c r="D1935" i="17"/>
  <c r="E1935" i="17" s="1"/>
  <c r="F1935" i="17"/>
  <c r="G1935" i="17" s="1"/>
  <c r="H1935" i="17"/>
  <c r="C1866" i="17"/>
  <c r="D1866" i="17"/>
  <c r="E1866" i="17" s="1"/>
  <c r="F1866" i="17"/>
  <c r="G1866" i="17" s="1"/>
  <c r="H1866" i="17"/>
  <c r="C1665" i="17"/>
  <c r="D1665" i="17"/>
  <c r="E1665" i="17" s="1"/>
  <c r="F1665" i="17"/>
  <c r="G1665" i="17" s="1"/>
  <c r="H1665" i="17"/>
  <c r="C1049" i="17"/>
  <c r="D1049" i="17"/>
  <c r="E1049" i="17" s="1"/>
  <c r="F1049" i="17"/>
  <c r="G1049" i="17" s="1"/>
  <c r="H1049" i="17"/>
  <c r="C756" i="17"/>
  <c r="D756" i="17"/>
  <c r="E756" i="17" s="1"/>
  <c r="F756" i="17"/>
  <c r="G756" i="17" s="1"/>
  <c r="H756" i="17"/>
  <c r="C808" i="17"/>
  <c r="D808" i="17"/>
  <c r="E808" i="17" s="1"/>
  <c r="F808" i="17"/>
  <c r="G808" i="17" s="1"/>
  <c r="H808" i="17"/>
  <c r="C598" i="17"/>
  <c r="D598" i="17"/>
  <c r="E598" i="17" s="1"/>
  <c r="F598" i="17"/>
  <c r="G598" i="17" s="1"/>
  <c r="H598" i="17"/>
  <c r="C794" i="17"/>
  <c r="D794" i="17"/>
  <c r="E794" i="17" s="1"/>
  <c r="F794" i="17"/>
  <c r="G794" i="17" s="1"/>
  <c r="H794" i="17"/>
  <c r="C2072" i="17"/>
  <c r="D2072" i="17"/>
  <c r="E2072" i="17" s="1"/>
  <c r="F2072" i="17"/>
  <c r="G2072" i="17" s="1"/>
  <c r="H2072" i="17"/>
  <c r="C131" i="17"/>
  <c r="D131" i="17"/>
  <c r="E131" i="17" s="1"/>
  <c r="F131" i="17"/>
  <c r="G131" i="17" s="1"/>
  <c r="H131" i="17"/>
  <c r="C68" i="17"/>
  <c r="D68" i="17"/>
  <c r="E68" i="17" s="1"/>
  <c r="F68" i="17"/>
  <c r="G68" i="17" s="1"/>
  <c r="H68" i="17"/>
  <c r="C1981" i="17"/>
  <c r="D1981" i="17"/>
  <c r="E1981" i="17" s="1"/>
  <c r="F1981" i="17"/>
  <c r="G1981" i="17" s="1"/>
  <c r="H1981" i="17"/>
  <c r="C1967" i="17"/>
  <c r="D1967" i="17"/>
  <c r="E1967" i="17" s="1"/>
  <c r="F1967" i="17"/>
  <c r="G1967" i="17" s="1"/>
  <c r="H1967" i="17"/>
  <c r="C253" i="17"/>
  <c r="D253" i="17"/>
  <c r="E253" i="17" s="1"/>
  <c r="F253" i="17"/>
  <c r="G253" i="17" s="1"/>
  <c r="H253" i="17"/>
  <c r="C1614" i="17"/>
  <c r="D1614" i="17"/>
  <c r="E1614" i="17" s="1"/>
  <c r="F1614" i="17"/>
  <c r="G1614" i="17" s="1"/>
  <c r="H1614" i="17"/>
  <c r="C136" i="17"/>
  <c r="D136" i="17"/>
  <c r="E136" i="17" s="1"/>
  <c r="F136" i="17"/>
  <c r="G136" i="17" s="1"/>
  <c r="H136" i="17"/>
  <c r="C1956" i="17"/>
  <c r="D1956" i="17"/>
  <c r="E1956" i="17" s="1"/>
  <c r="F1956" i="17"/>
  <c r="G1956" i="17" s="1"/>
  <c r="H1956" i="17"/>
  <c r="C382" i="17"/>
  <c r="D382" i="17"/>
  <c r="E382" i="17" s="1"/>
  <c r="F382" i="17"/>
  <c r="G382" i="17" s="1"/>
  <c r="H382" i="17"/>
  <c r="C2038" i="17"/>
  <c r="D2038" i="17"/>
  <c r="E2038" i="17" s="1"/>
  <c r="F2038" i="17"/>
  <c r="G2038" i="17" s="1"/>
  <c r="H2038" i="17"/>
  <c r="C384" i="17"/>
  <c r="D384" i="17"/>
  <c r="E384" i="17" s="1"/>
  <c r="F384" i="17"/>
  <c r="G384" i="17" s="1"/>
  <c r="H384" i="17"/>
  <c r="C54" i="17"/>
  <c r="D54" i="17"/>
  <c r="E54" i="17" s="1"/>
  <c r="F54" i="17"/>
  <c r="G54" i="17" s="1"/>
  <c r="H54" i="17"/>
  <c r="C2124" i="17"/>
  <c r="D2124" i="17"/>
  <c r="E2124" i="17" s="1"/>
  <c r="F2124" i="17"/>
  <c r="G2124" i="17" s="1"/>
  <c r="H2124" i="17"/>
  <c r="C1493" i="17"/>
  <c r="D1493" i="17"/>
  <c r="E1493" i="17" s="1"/>
  <c r="F1493" i="17"/>
  <c r="G1493" i="17" s="1"/>
  <c r="H1493" i="17"/>
  <c r="C2123" i="17"/>
  <c r="D2123" i="17"/>
  <c r="E2123" i="17" s="1"/>
  <c r="F2123" i="17"/>
  <c r="G2123" i="17" s="1"/>
  <c r="H2123" i="17"/>
  <c r="C1066" i="17"/>
  <c r="D1066" i="17"/>
  <c r="E1066" i="17" s="1"/>
  <c r="F1066" i="17"/>
  <c r="G1066" i="17" s="1"/>
  <c r="H1066" i="17"/>
  <c r="C2106" i="17"/>
  <c r="D2106" i="17"/>
  <c r="E2106" i="17" s="1"/>
  <c r="F2106" i="17"/>
  <c r="G2106" i="17" s="1"/>
  <c r="H2106" i="17"/>
  <c r="C1817" i="17"/>
  <c r="D1817" i="17"/>
  <c r="E1817" i="17" s="1"/>
  <c r="F1817" i="17"/>
  <c r="G1817" i="17" s="1"/>
  <c r="H1817" i="17"/>
  <c r="C2117" i="17"/>
  <c r="D2117" i="17"/>
  <c r="E2117" i="17" s="1"/>
  <c r="F2117" i="17"/>
  <c r="G2117" i="17" s="1"/>
  <c r="H2117" i="17"/>
  <c r="C2118" i="17"/>
  <c r="D2118" i="17"/>
  <c r="E2118" i="17" s="1"/>
  <c r="F2118" i="17"/>
  <c r="G2118" i="17" s="1"/>
  <c r="H2118" i="17"/>
  <c r="C271" i="17"/>
  <c r="D271" i="17"/>
  <c r="E271" i="17" s="1"/>
  <c r="F271" i="17"/>
  <c r="G271" i="17" s="1"/>
  <c r="H271" i="17"/>
  <c r="C8" i="17"/>
  <c r="D8" i="17"/>
  <c r="E8" i="17" s="1"/>
  <c r="F8" i="17"/>
  <c r="G8" i="17" s="1"/>
  <c r="H8" i="17"/>
  <c r="C1816" i="17"/>
  <c r="D1816" i="17"/>
  <c r="E1816" i="17" s="1"/>
  <c r="F1816" i="17"/>
  <c r="G1816" i="17" s="1"/>
  <c r="H1816" i="17"/>
  <c r="C2119" i="17"/>
  <c r="D2119" i="17"/>
  <c r="E2119" i="17" s="1"/>
  <c r="F2119" i="17"/>
  <c r="G2119" i="17" s="1"/>
  <c r="H2119" i="17"/>
  <c r="C2084" i="17"/>
  <c r="D2084" i="17"/>
  <c r="E2084" i="17" s="1"/>
  <c r="F2084" i="17"/>
  <c r="G2084" i="17" s="1"/>
  <c r="H2084" i="17"/>
  <c r="C2105" i="17"/>
  <c r="D2105" i="17"/>
  <c r="E2105" i="17" s="1"/>
  <c r="F2105" i="17"/>
  <c r="G2105" i="17" s="1"/>
  <c r="H2105" i="17"/>
  <c r="C2104" i="17"/>
  <c r="D2104" i="17"/>
  <c r="E2104" i="17" s="1"/>
  <c r="F2104" i="17"/>
  <c r="G2104" i="17" s="1"/>
  <c r="H2104" i="17"/>
  <c r="C130" i="17"/>
  <c r="D130" i="17"/>
  <c r="E130" i="17" s="1"/>
  <c r="F130" i="17"/>
  <c r="G130" i="17" s="1"/>
  <c r="H130" i="17"/>
  <c r="C2102" i="17"/>
  <c r="D2102" i="17"/>
  <c r="E2102" i="17" s="1"/>
  <c r="F2102" i="17"/>
  <c r="G2102" i="17" s="1"/>
  <c r="H2102" i="17"/>
  <c r="C2107" i="17"/>
  <c r="D2107" i="17"/>
  <c r="E2107" i="17" s="1"/>
  <c r="F2107" i="17"/>
  <c r="G2107" i="17" s="1"/>
  <c r="H2107" i="17"/>
  <c r="C151" i="17"/>
  <c r="D151" i="17"/>
  <c r="E151" i="17" s="1"/>
  <c r="F151" i="17"/>
  <c r="G151" i="17" s="1"/>
  <c r="H151" i="17"/>
  <c r="C2070" i="17"/>
  <c r="D2070" i="17"/>
  <c r="E2070" i="17" s="1"/>
  <c r="F2070" i="17"/>
  <c r="G2070" i="17" s="1"/>
  <c r="H2070" i="17"/>
  <c r="C2113" i="17"/>
  <c r="D2113" i="17"/>
  <c r="E2113" i="17" s="1"/>
  <c r="F2113" i="17"/>
  <c r="G2113" i="17" s="1"/>
  <c r="H2113" i="17"/>
  <c r="C2054" i="17"/>
  <c r="D2054" i="17"/>
  <c r="E2054" i="17" s="1"/>
  <c r="F2054" i="17"/>
  <c r="G2054" i="17" s="1"/>
  <c r="H2054" i="17"/>
  <c r="C272" i="17"/>
  <c r="D272" i="17"/>
  <c r="E272" i="17" s="1"/>
  <c r="F272" i="17"/>
  <c r="G272" i="17" s="1"/>
  <c r="H272" i="17"/>
  <c r="C267" i="17"/>
  <c r="D267" i="17"/>
  <c r="E267" i="17" s="1"/>
  <c r="F267" i="17"/>
  <c r="G267" i="17" s="1"/>
  <c r="H267" i="17"/>
  <c r="C2097" i="17"/>
  <c r="D2097" i="17"/>
  <c r="E2097" i="17" s="1"/>
  <c r="F2097" i="17"/>
  <c r="G2097" i="17" s="1"/>
  <c r="H2097" i="17"/>
  <c r="C287" i="17"/>
  <c r="D287" i="17"/>
  <c r="E287" i="17" s="1"/>
  <c r="F287" i="17"/>
  <c r="G287" i="17" s="1"/>
  <c r="H287" i="17"/>
  <c r="C1055" i="17"/>
  <c r="D1055" i="17"/>
  <c r="E1055" i="17" s="1"/>
  <c r="F1055" i="17"/>
  <c r="G1055" i="17" s="1"/>
  <c r="H1055" i="17"/>
  <c r="C194" i="17"/>
  <c r="D194" i="17"/>
  <c r="E194" i="17" s="1"/>
  <c r="F194" i="17"/>
  <c r="G194" i="17" s="1"/>
  <c r="H194" i="17"/>
  <c r="C1806" i="17"/>
  <c r="D1806" i="17"/>
  <c r="E1806" i="17" s="1"/>
  <c r="F1806" i="17"/>
  <c r="G1806" i="17" s="1"/>
  <c r="H1806" i="17"/>
  <c r="C1801" i="17"/>
  <c r="D1801" i="17"/>
  <c r="E1801" i="17" s="1"/>
  <c r="F1801" i="17"/>
  <c r="G1801" i="17" s="1"/>
  <c r="H1801" i="17"/>
  <c r="C2071" i="17"/>
  <c r="D2071" i="17"/>
  <c r="E2071" i="17" s="1"/>
  <c r="F2071" i="17"/>
  <c r="G2071" i="17" s="1"/>
  <c r="H2071" i="17"/>
  <c r="C254" i="17"/>
  <c r="D254" i="17"/>
  <c r="E254" i="17" s="1"/>
  <c r="F254" i="17"/>
  <c r="G254" i="17" s="1"/>
  <c r="H254" i="17"/>
  <c r="C2076" i="17"/>
  <c r="D2076" i="17"/>
  <c r="E2076" i="17" s="1"/>
  <c r="F2076" i="17"/>
  <c r="G2076" i="17" s="1"/>
  <c r="H2076" i="17"/>
  <c r="C275" i="17"/>
  <c r="D275" i="17"/>
  <c r="E275" i="17" s="1"/>
  <c r="F275" i="17"/>
  <c r="G275" i="17" s="1"/>
  <c r="H275" i="17"/>
  <c r="C2082" i="17"/>
  <c r="D2082" i="17"/>
  <c r="E2082" i="17" s="1"/>
  <c r="F2082" i="17"/>
  <c r="G2082" i="17" s="1"/>
  <c r="H2082" i="17"/>
  <c r="C2093" i="17"/>
  <c r="D2093" i="17"/>
  <c r="E2093" i="17" s="1"/>
  <c r="F2093" i="17"/>
  <c r="G2093" i="17" s="1"/>
  <c r="H2093" i="17"/>
  <c r="C1477" i="17"/>
  <c r="D1477" i="17"/>
  <c r="E1477" i="17" s="1"/>
  <c r="F1477" i="17"/>
  <c r="G1477" i="17" s="1"/>
  <c r="H1477" i="17"/>
  <c r="C2083" i="17"/>
  <c r="D2083" i="17"/>
  <c r="E2083" i="17" s="1"/>
  <c r="F2083" i="17"/>
  <c r="G2083" i="17" s="1"/>
  <c r="H2083" i="17"/>
  <c r="C144" i="17"/>
  <c r="D144" i="17"/>
  <c r="E144" i="17" s="1"/>
  <c r="F144" i="17"/>
  <c r="G144" i="17" s="1"/>
  <c r="H144" i="17"/>
  <c r="C2094" i="17"/>
  <c r="D2094" i="17"/>
  <c r="E2094" i="17" s="1"/>
  <c r="F2094" i="17"/>
  <c r="G2094" i="17" s="1"/>
  <c r="H2094" i="17"/>
  <c r="C2100" i="17"/>
  <c r="D2100" i="17"/>
  <c r="E2100" i="17" s="1"/>
  <c r="F2100" i="17"/>
  <c r="G2100" i="17" s="1"/>
  <c r="H2100" i="17"/>
  <c r="C150" i="17"/>
  <c r="D150" i="17"/>
  <c r="E150" i="17" s="1"/>
  <c r="F150" i="17"/>
  <c r="G150" i="17" s="1"/>
  <c r="H150" i="17"/>
  <c r="C149" i="17"/>
  <c r="D149" i="17"/>
  <c r="E149" i="17" s="1"/>
  <c r="F149" i="17"/>
  <c r="G149" i="17" s="1"/>
  <c r="H149" i="17"/>
  <c r="C129" i="17"/>
  <c r="D129" i="17"/>
  <c r="E129" i="17" s="1"/>
  <c r="F129" i="17"/>
  <c r="G129" i="17" s="1"/>
  <c r="H129" i="17"/>
  <c r="C1320" i="17"/>
  <c r="D1320" i="17"/>
  <c r="E1320" i="17" s="1"/>
  <c r="F1320" i="17"/>
  <c r="G1320" i="17" s="1"/>
  <c r="H1320" i="17"/>
  <c r="C2067" i="17"/>
  <c r="D2067" i="17"/>
  <c r="E2067" i="17" s="1"/>
  <c r="F2067" i="17"/>
  <c r="G2067" i="17" s="1"/>
  <c r="H2067" i="17"/>
  <c r="C61" i="17"/>
  <c r="D61" i="17"/>
  <c r="E61" i="17" s="1"/>
  <c r="F61" i="17"/>
  <c r="G61" i="17" s="1"/>
  <c r="H61" i="17"/>
  <c r="C867" i="17"/>
  <c r="D867" i="17"/>
  <c r="E867" i="17" s="1"/>
  <c r="F867" i="17"/>
  <c r="G867" i="17" s="1"/>
  <c r="H867" i="17"/>
  <c r="C2057" i="17"/>
  <c r="D2057" i="17"/>
  <c r="E2057" i="17" s="1"/>
  <c r="F2057" i="17"/>
  <c r="G2057" i="17" s="1"/>
  <c r="H2057" i="17"/>
  <c r="C506" i="17"/>
  <c r="D506" i="17"/>
  <c r="E506" i="17" s="1"/>
  <c r="F506" i="17"/>
  <c r="G506" i="17" s="1"/>
  <c r="H506" i="17"/>
  <c r="C577" i="17"/>
  <c r="D577" i="17"/>
  <c r="E577" i="17" s="1"/>
  <c r="F577" i="17"/>
  <c r="G577" i="17" s="1"/>
  <c r="H577" i="17"/>
  <c r="C159" i="17"/>
  <c r="D159" i="17"/>
  <c r="E159" i="17" s="1"/>
  <c r="F159" i="17"/>
  <c r="G159" i="17" s="1"/>
  <c r="H159" i="17"/>
  <c r="C2079" i="17"/>
  <c r="D2079" i="17"/>
  <c r="E2079" i="17" s="1"/>
  <c r="F2079" i="17"/>
  <c r="G2079" i="17" s="1"/>
  <c r="H2079" i="17"/>
  <c r="C1985" i="17"/>
  <c r="D1985" i="17"/>
  <c r="E1985" i="17" s="1"/>
  <c r="F1985" i="17"/>
  <c r="G1985" i="17" s="1"/>
  <c r="H1985" i="17"/>
  <c r="C2078" i="17"/>
  <c r="D2078" i="17"/>
  <c r="E2078" i="17" s="1"/>
  <c r="F2078" i="17"/>
  <c r="G2078" i="17" s="1"/>
  <c r="H2078" i="17"/>
  <c r="C1481" i="17"/>
  <c r="D1481" i="17"/>
  <c r="E1481" i="17" s="1"/>
  <c r="F1481" i="17"/>
  <c r="G1481" i="17" s="1"/>
  <c r="H1481" i="17"/>
  <c r="C2077" i="17"/>
  <c r="D2077" i="17"/>
  <c r="E2077" i="17" s="1"/>
  <c r="F2077" i="17"/>
  <c r="G2077" i="17" s="1"/>
  <c r="H2077" i="17"/>
  <c r="C148" i="17"/>
  <c r="D148" i="17"/>
  <c r="E148" i="17" s="1"/>
  <c r="F148" i="17"/>
  <c r="G148" i="17" s="1"/>
  <c r="H148" i="17"/>
  <c r="C101" i="17"/>
  <c r="D101" i="17"/>
  <c r="E101" i="17" s="1"/>
  <c r="F101" i="17"/>
  <c r="G101" i="17" s="1"/>
  <c r="H101" i="17"/>
  <c r="C395" i="17"/>
  <c r="D395" i="17"/>
  <c r="E395" i="17" s="1"/>
  <c r="F395" i="17"/>
  <c r="G395" i="17" s="1"/>
  <c r="H395" i="17"/>
  <c r="C1984" i="17"/>
  <c r="D1984" i="17"/>
  <c r="E1984" i="17" s="1"/>
  <c r="F1984" i="17"/>
  <c r="G1984" i="17" s="1"/>
  <c r="H1984" i="17"/>
  <c r="C2058" i="17"/>
  <c r="D2058" i="17"/>
  <c r="E2058" i="17" s="1"/>
  <c r="F2058" i="17"/>
  <c r="G2058" i="17" s="1"/>
  <c r="H2058" i="17"/>
  <c r="C2066" i="17"/>
  <c r="D2066" i="17"/>
  <c r="E2066" i="17" s="1"/>
  <c r="F2066" i="17"/>
  <c r="G2066" i="17" s="1"/>
  <c r="H2066" i="17"/>
  <c r="C105" i="17"/>
  <c r="D105" i="17"/>
  <c r="E105" i="17" s="1"/>
  <c r="F105" i="17"/>
  <c r="G105" i="17" s="1"/>
  <c r="H105" i="17"/>
  <c r="C21" i="17"/>
  <c r="D21" i="17"/>
  <c r="E21" i="17" s="1"/>
  <c r="F21" i="17"/>
  <c r="G21" i="17" s="1"/>
  <c r="H21" i="17"/>
  <c r="C22" i="17"/>
  <c r="D22" i="17"/>
  <c r="E22" i="17" s="1"/>
  <c r="F22" i="17"/>
  <c r="G22" i="17" s="1"/>
  <c r="H22" i="17"/>
  <c r="C301" i="17"/>
  <c r="D301" i="17"/>
  <c r="E301" i="17" s="1"/>
  <c r="F301" i="17"/>
  <c r="G301" i="17" s="1"/>
  <c r="H301" i="17"/>
  <c r="C266" i="17"/>
  <c r="D266" i="17"/>
  <c r="E266" i="17" s="1"/>
  <c r="F266" i="17"/>
  <c r="G266" i="17" s="1"/>
  <c r="H266" i="17"/>
  <c r="C147" i="17"/>
  <c r="D147" i="17"/>
  <c r="E147" i="17" s="1"/>
  <c r="F147" i="17"/>
  <c r="G147" i="17" s="1"/>
  <c r="H147" i="17"/>
  <c r="C286" i="17"/>
  <c r="D286" i="17"/>
  <c r="E286" i="17" s="1"/>
  <c r="F286" i="17"/>
  <c r="G286" i="17" s="1"/>
  <c r="H286" i="17"/>
  <c r="C1986" i="17"/>
  <c r="D1986" i="17"/>
  <c r="E1986" i="17" s="1"/>
  <c r="F1986" i="17"/>
  <c r="G1986" i="17" s="1"/>
  <c r="H1986" i="17"/>
  <c r="C274" i="17"/>
  <c r="D274" i="17"/>
  <c r="E274" i="17" s="1"/>
  <c r="F274" i="17"/>
  <c r="G274" i="17" s="1"/>
  <c r="H274" i="17"/>
  <c r="C1907" i="17"/>
  <c r="D1907" i="17"/>
  <c r="E1907" i="17" s="1"/>
  <c r="F1907" i="17"/>
  <c r="G1907" i="17" s="1"/>
  <c r="H1907" i="17"/>
  <c r="C1970" i="17"/>
  <c r="D1970" i="17"/>
  <c r="E1970" i="17" s="1"/>
  <c r="F1970" i="17"/>
  <c r="G1970" i="17" s="1"/>
  <c r="H1970" i="17"/>
  <c r="C2065" i="17"/>
  <c r="D2065" i="17"/>
  <c r="E2065" i="17" s="1"/>
  <c r="F2065" i="17"/>
  <c r="G2065" i="17" s="1"/>
  <c r="H2065" i="17"/>
  <c r="C2064" i="17"/>
  <c r="D2064" i="17"/>
  <c r="E2064" i="17" s="1"/>
  <c r="F2064" i="17"/>
  <c r="G2064" i="17" s="1"/>
  <c r="H2064" i="17"/>
  <c r="C751" i="17"/>
  <c r="D751" i="17"/>
  <c r="E751" i="17" s="1"/>
  <c r="F751" i="17"/>
  <c r="G751" i="17" s="1"/>
  <c r="H751" i="17"/>
  <c r="C26" i="17"/>
  <c r="D26" i="17"/>
  <c r="E26" i="17" s="1"/>
  <c r="F26" i="17"/>
  <c r="G26" i="17" s="1"/>
  <c r="H26" i="17"/>
  <c r="C2069" i="17"/>
  <c r="D2069" i="17"/>
  <c r="E2069" i="17" s="1"/>
  <c r="F2069" i="17"/>
  <c r="G2069" i="17" s="1"/>
  <c r="H2069" i="17"/>
  <c r="C1178" i="17"/>
  <c r="D1178" i="17"/>
  <c r="E1178" i="17" s="1"/>
  <c r="F1178" i="17"/>
  <c r="G1178" i="17" s="1"/>
  <c r="H1178" i="17"/>
  <c r="C2062" i="17"/>
  <c r="D2062" i="17"/>
  <c r="E2062" i="17" s="1"/>
  <c r="F2062" i="17"/>
  <c r="G2062" i="17" s="1"/>
  <c r="H2062" i="17"/>
  <c r="C1785" i="17"/>
  <c r="D1785" i="17"/>
  <c r="E1785" i="17" s="1"/>
  <c r="F1785" i="17"/>
  <c r="G1785" i="17" s="1"/>
  <c r="H1785" i="17"/>
  <c r="C1950" i="17"/>
  <c r="D1950" i="17"/>
  <c r="E1950" i="17" s="1"/>
  <c r="F1950" i="17"/>
  <c r="G1950" i="17" s="1"/>
  <c r="H1950" i="17"/>
  <c r="C2059" i="17"/>
  <c r="D2059" i="17"/>
  <c r="E2059" i="17" s="1"/>
  <c r="F2059" i="17"/>
  <c r="G2059" i="17" s="1"/>
  <c r="H2059" i="17"/>
  <c r="C2044" i="17"/>
  <c r="D2044" i="17"/>
  <c r="E2044" i="17" s="1"/>
  <c r="F2044" i="17"/>
  <c r="G2044" i="17" s="1"/>
  <c r="H2044" i="17"/>
  <c r="C908" i="17"/>
  <c r="D908" i="17"/>
  <c r="E908" i="17" s="1"/>
  <c r="F908" i="17"/>
  <c r="G908" i="17" s="1"/>
  <c r="H908" i="17"/>
  <c r="C2061" i="17"/>
  <c r="D2061" i="17"/>
  <c r="E2061" i="17" s="1"/>
  <c r="F2061" i="17"/>
  <c r="G2061" i="17" s="1"/>
  <c r="H2061" i="17"/>
  <c r="C2036" i="17"/>
  <c r="D2036" i="17"/>
  <c r="E2036" i="17" s="1"/>
  <c r="F2036" i="17"/>
  <c r="G2036" i="17" s="1"/>
  <c r="H2036" i="17"/>
  <c r="C2055" i="17"/>
  <c r="D2055" i="17"/>
  <c r="E2055" i="17" s="1"/>
  <c r="F2055" i="17"/>
  <c r="G2055" i="17" s="1"/>
  <c r="H2055" i="17"/>
  <c r="C2051" i="17"/>
  <c r="D2051" i="17"/>
  <c r="E2051" i="17" s="1"/>
  <c r="F2051" i="17"/>
  <c r="G2051" i="17" s="1"/>
  <c r="H2051" i="17"/>
  <c r="C2049" i="17"/>
  <c r="D2049" i="17"/>
  <c r="E2049" i="17" s="1"/>
  <c r="F2049" i="17"/>
  <c r="G2049" i="17" s="1"/>
  <c r="H2049" i="17"/>
  <c r="C69" i="17"/>
  <c r="D69" i="17"/>
  <c r="E69" i="17" s="1"/>
  <c r="F69" i="17"/>
  <c r="G69" i="17" s="1"/>
  <c r="H69" i="17"/>
  <c r="C2053" i="17"/>
  <c r="D2053" i="17"/>
  <c r="E2053" i="17" s="1"/>
  <c r="F2053" i="17"/>
  <c r="G2053" i="17" s="1"/>
  <c r="H2053" i="17"/>
  <c r="C1428" i="17"/>
  <c r="D1428" i="17"/>
  <c r="E1428" i="17" s="1"/>
  <c r="F1428" i="17"/>
  <c r="G1428" i="17" s="1"/>
  <c r="H1428" i="17"/>
  <c r="C98" i="17"/>
  <c r="D98" i="17"/>
  <c r="E98" i="17" s="1"/>
  <c r="F98" i="17"/>
  <c r="G98" i="17" s="1"/>
  <c r="H98" i="17"/>
  <c r="C1954" i="17"/>
  <c r="D1954" i="17"/>
  <c r="E1954" i="17" s="1"/>
  <c r="F1954" i="17"/>
  <c r="G1954" i="17" s="1"/>
  <c r="H1954" i="17"/>
  <c r="C2056" i="17"/>
  <c r="D2056" i="17"/>
  <c r="E2056" i="17" s="1"/>
  <c r="F2056" i="17"/>
  <c r="G2056" i="17" s="1"/>
  <c r="H2056" i="17"/>
  <c r="C174" i="17"/>
  <c r="D174" i="17"/>
  <c r="E174" i="17" s="1"/>
  <c r="F174" i="17"/>
  <c r="G174" i="17" s="1"/>
  <c r="H174" i="17"/>
  <c r="C1832" i="17"/>
  <c r="D1832" i="17"/>
  <c r="E1832" i="17" s="1"/>
  <c r="F1832" i="17"/>
  <c r="G1832" i="17" s="1"/>
  <c r="H1832" i="17"/>
  <c r="C1868" i="17"/>
  <c r="D1868" i="17"/>
  <c r="E1868" i="17" s="1"/>
  <c r="F1868" i="17"/>
  <c r="G1868" i="17" s="1"/>
  <c r="H1868" i="17"/>
  <c r="C108" i="17"/>
  <c r="D108" i="17"/>
  <c r="E108" i="17" s="1"/>
  <c r="F108" i="17"/>
  <c r="G108" i="17" s="1"/>
  <c r="H108" i="17"/>
  <c r="C1626" i="17"/>
  <c r="D1626" i="17"/>
  <c r="E1626" i="17" s="1"/>
  <c r="F1626" i="17"/>
  <c r="G1626" i="17" s="1"/>
  <c r="H1626" i="17"/>
  <c r="C3" i="17"/>
  <c r="D3" i="17"/>
  <c r="E3" i="17" s="1"/>
  <c r="F3" i="17"/>
  <c r="G3" i="17" s="1"/>
  <c r="H3" i="17"/>
  <c r="C2015" i="17"/>
  <c r="D2015" i="17"/>
  <c r="E2015" i="17" s="1"/>
  <c r="F2015" i="17"/>
  <c r="G2015" i="17" s="1"/>
  <c r="H2015" i="17"/>
  <c r="C1068" i="17"/>
  <c r="D1068" i="17"/>
  <c r="E1068" i="17" s="1"/>
  <c r="F1068" i="17"/>
  <c r="G1068" i="17" s="1"/>
  <c r="H1068" i="17"/>
  <c r="C2028" i="17"/>
  <c r="D2028" i="17"/>
  <c r="E2028" i="17" s="1"/>
  <c r="F2028" i="17"/>
  <c r="G2028" i="17" s="1"/>
  <c r="H2028" i="17"/>
  <c r="C2043" i="17"/>
  <c r="D2043" i="17"/>
  <c r="E2043" i="17" s="1"/>
  <c r="F2043" i="17"/>
  <c r="G2043" i="17" s="1"/>
  <c r="H2043" i="17"/>
  <c r="C458" i="17"/>
  <c r="D458" i="17"/>
  <c r="E458" i="17" s="1"/>
  <c r="F458" i="17"/>
  <c r="G458" i="17" s="1"/>
  <c r="H458" i="17"/>
  <c r="C224" i="17"/>
  <c r="D224" i="17"/>
  <c r="E224" i="17" s="1"/>
  <c r="F224" i="17"/>
  <c r="G224" i="17" s="1"/>
  <c r="H224" i="17"/>
  <c r="C1107" i="17"/>
  <c r="D1107" i="17"/>
  <c r="E1107" i="17" s="1"/>
  <c r="F1107" i="17"/>
  <c r="G1107" i="17" s="1"/>
  <c r="H1107" i="17"/>
  <c r="C2042" i="17"/>
  <c r="D2042" i="17"/>
  <c r="E2042" i="17" s="1"/>
  <c r="F2042" i="17"/>
  <c r="G2042" i="17" s="1"/>
  <c r="H2042" i="17"/>
  <c r="C1953" i="17"/>
  <c r="D1953" i="17"/>
  <c r="E1953" i="17" s="1"/>
  <c r="F1953" i="17"/>
  <c r="G1953" i="17" s="1"/>
  <c r="H1953" i="17"/>
  <c r="C1502" i="17"/>
  <c r="D1502" i="17"/>
  <c r="E1502" i="17" s="1"/>
  <c r="F1502" i="17"/>
  <c r="G1502" i="17" s="1"/>
  <c r="H1502" i="17"/>
  <c r="C1106" i="17"/>
  <c r="D1106" i="17"/>
  <c r="E1106" i="17" s="1"/>
  <c r="F1106" i="17"/>
  <c r="G1106" i="17" s="1"/>
  <c r="H1106" i="17"/>
  <c r="C1572" i="17"/>
  <c r="D1572" i="17"/>
  <c r="E1572" i="17" s="1"/>
  <c r="F1572" i="17"/>
  <c r="G1572" i="17" s="1"/>
  <c r="H1572" i="17"/>
  <c r="C2014" i="17"/>
  <c r="D2014" i="17"/>
  <c r="E2014" i="17" s="1"/>
  <c r="F2014" i="17"/>
  <c r="G2014" i="17" s="1"/>
  <c r="H2014" i="17"/>
  <c r="C1109" i="17"/>
  <c r="D1109" i="17"/>
  <c r="E1109" i="17" s="1"/>
  <c r="F1109" i="17"/>
  <c r="G1109" i="17" s="1"/>
  <c r="H1109" i="17"/>
  <c r="C1310" i="17"/>
  <c r="D1310" i="17"/>
  <c r="E1310" i="17" s="1"/>
  <c r="F1310" i="17"/>
  <c r="G1310" i="17" s="1"/>
  <c r="H1310" i="17"/>
  <c r="C1964" i="17"/>
  <c r="D1964" i="17"/>
  <c r="E1964" i="17" s="1"/>
  <c r="F1964" i="17"/>
  <c r="G1964" i="17" s="1"/>
  <c r="H1964" i="17"/>
  <c r="C1991" i="17"/>
  <c r="D1991" i="17"/>
  <c r="E1991" i="17" s="1"/>
  <c r="F1991" i="17"/>
  <c r="G1991" i="17" s="1"/>
  <c r="H1991" i="17"/>
  <c r="C2035" i="17"/>
  <c r="D2035" i="17"/>
  <c r="E2035" i="17" s="1"/>
  <c r="F2035" i="17"/>
  <c r="G2035" i="17" s="1"/>
  <c r="H2035" i="17"/>
  <c r="C1960" i="17"/>
  <c r="D1960" i="17"/>
  <c r="E1960" i="17" s="1"/>
  <c r="F1960" i="17"/>
  <c r="G1960" i="17" s="1"/>
  <c r="H1960" i="17"/>
  <c r="C2024" i="17"/>
  <c r="D2024" i="17"/>
  <c r="E2024" i="17" s="1"/>
  <c r="F2024" i="17"/>
  <c r="G2024" i="17" s="1"/>
  <c r="H2024" i="17"/>
  <c r="C2011" i="17"/>
  <c r="D2011" i="17"/>
  <c r="E2011" i="17" s="1"/>
  <c r="F2011" i="17"/>
  <c r="G2011" i="17" s="1"/>
  <c r="H2011" i="17"/>
  <c r="C314" i="17"/>
  <c r="D314" i="17"/>
  <c r="E314" i="17" s="1"/>
  <c r="F314" i="17"/>
  <c r="G314" i="17" s="1"/>
  <c r="H314" i="17"/>
  <c r="C1444" i="17"/>
  <c r="D1444" i="17"/>
  <c r="E1444" i="17" s="1"/>
  <c r="F1444" i="17"/>
  <c r="G1444" i="17" s="1"/>
  <c r="H1444" i="17"/>
  <c r="C420" i="17"/>
  <c r="D420" i="17"/>
  <c r="E420" i="17" s="1"/>
  <c r="F420" i="17"/>
  <c r="G420" i="17" s="1"/>
  <c r="H420" i="17"/>
  <c r="C1538" i="17"/>
  <c r="D1538" i="17"/>
  <c r="E1538" i="17" s="1"/>
  <c r="F1538" i="17"/>
  <c r="G1538" i="17" s="1"/>
  <c r="H1538" i="17"/>
  <c r="C56" i="17"/>
  <c r="D56" i="17"/>
  <c r="E56" i="17" s="1"/>
  <c r="F56" i="17"/>
  <c r="G56" i="17" s="1"/>
  <c r="H56" i="17"/>
  <c r="C2030" i="17"/>
  <c r="D2030" i="17"/>
  <c r="E2030" i="17" s="1"/>
  <c r="F2030" i="17"/>
  <c r="G2030" i="17" s="1"/>
  <c r="H2030" i="17"/>
  <c r="C265" i="17"/>
  <c r="D265" i="17"/>
  <c r="E265" i="17" s="1"/>
  <c r="F265" i="17"/>
  <c r="G265" i="17" s="1"/>
  <c r="H265" i="17"/>
  <c r="C2032" i="17"/>
  <c r="D2032" i="17"/>
  <c r="E2032" i="17" s="1"/>
  <c r="F2032" i="17"/>
  <c r="G2032" i="17" s="1"/>
  <c r="H2032" i="17"/>
  <c r="C2025" i="17"/>
  <c r="D2025" i="17"/>
  <c r="E2025" i="17" s="1"/>
  <c r="F2025" i="17"/>
  <c r="G2025" i="17" s="1"/>
  <c r="H2025" i="17"/>
  <c r="C2029" i="17"/>
  <c r="D2029" i="17"/>
  <c r="E2029" i="17" s="1"/>
  <c r="F2029" i="17"/>
  <c r="G2029" i="17" s="1"/>
  <c r="H2029" i="17"/>
  <c r="C142" i="17"/>
  <c r="D142" i="17"/>
  <c r="E142" i="17" s="1"/>
  <c r="F142" i="17"/>
  <c r="G142" i="17" s="1"/>
  <c r="H142" i="17"/>
  <c r="C2006" i="17"/>
  <c r="D2006" i="17"/>
  <c r="E2006" i="17" s="1"/>
  <c r="F2006" i="17"/>
  <c r="G2006" i="17" s="1"/>
  <c r="H2006" i="17"/>
  <c r="C1995" i="17"/>
  <c r="D1995" i="17"/>
  <c r="E1995" i="17" s="1"/>
  <c r="F1995" i="17"/>
  <c r="G1995" i="17" s="1"/>
  <c r="H1995" i="17"/>
  <c r="C2033" i="17"/>
  <c r="D2033" i="17"/>
  <c r="E2033" i="17" s="1"/>
  <c r="F2033" i="17"/>
  <c r="G2033" i="17" s="1"/>
  <c r="H2033" i="17"/>
  <c r="C2010" i="17"/>
  <c r="D2010" i="17"/>
  <c r="E2010" i="17" s="1"/>
  <c r="F2010" i="17"/>
  <c r="G2010" i="17" s="1"/>
  <c r="H2010" i="17"/>
  <c r="C1955" i="17"/>
  <c r="D1955" i="17"/>
  <c r="E1955" i="17" s="1"/>
  <c r="F1955" i="17"/>
  <c r="G1955" i="17" s="1"/>
  <c r="H1955" i="17"/>
  <c r="C2012" i="17"/>
  <c r="D2012" i="17"/>
  <c r="E2012" i="17" s="1"/>
  <c r="F2012" i="17"/>
  <c r="G2012" i="17" s="1"/>
  <c r="H2012" i="17"/>
  <c r="C2019" i="17"/>
  <c r="D2019" i="17"/>
  <c r="E2019" i="17" s="1"/>
  <c r="F2019" i="17"/>
  <c r="G2019" i="17" s="1"/>
  <c r="H2019" i="17"/>
  <c r="C2016" i="17"/>
  <c r="D2016" i="17"/>
  <c r="E2016" i="17" s="1"/>
  <c r="F2016" i="17"/>
  <c r="G2016" i="17" s="1"/>
  <c r="H2016" i="17"/>
  <c r="C315" i="17"/>
  <c r="D315" i="17"/>
  <c r="E315" i="17" s="1"/>
  <c r="F315" i="17"/>
  <c r="G315" i="17" s="1"/>
  <c r="H315" i="17"/>
  <c r="C2017" i="17"/>
  <c r="D2017" i="17"/>
  <c r="E2017" i="17" s="1"/>
  <c r="F2017" i="17"/>
  <c r="G2017" i="17" s="1"/>
  <c r="H2017" i="17"/>
  <c r="C2002" i="17"/>
  <c r="D2002" i="17"/>
  <c r="E2002" i="17" s="1"/>
  <c r="F2002" i="17"/>
  <c r="G2002" i="17" s="1"/>
  <c r="H2002" i="17"/>
  <c r="C951" i="17"/>
  <c r="D951" i="17"/>
  <c r="E951" i="17" s="1"/>
  <c r="F951" i="17"/>
  <c r="G951" i="17" s="1"/>
  <c r="H951" i="17"/>
  <c r="C2013" i="17"/>
  <c r="D2013" i="17"/>
  <c r="E2013" i="17" s="1"/>
  <c r="F2013" i="17"/>
  <c r="G2013" i="17" s="1"/>
  <c r="H2013" i="17"/>
  <c r="C2007" i="17"/>
  <c r="D2007" i="17"/>
  <c r="E2007" i="17" s="1"/>
  <c r="F2007" i="17"/>
  <c r="G2007" i="17" s="1"/>
  <c r="H2007" i="17"/>
  <c r="C1936" i="17"/>
  <c r="D1936" i="17"/>
  <c r="E1936" i="17" s="1"/>
  <c r="F1936" i="17"/>
  <c r="G1936" i="17" s="1"/>
  <c r="H1936" i="17"/>
  <c r="C2000" i="17"/>
  <c r="D2000" i="17"/>
  <c r="E2000" i="17" s="1"/>
  <c r="F2000" i="17"/>
  <c r="G2000" i="17" s="1"/>
  <c r="H2000" i="17"/>
  <c r="C116" i="17"/>
  <c r="D116" i="17"/>
  <c r="E116" i="17" s="1"/>
  <c r="F116" i="17"/>
  <c r="G116" i="17" s="1"/>
  <c r="H116" i="17"/>
  <c r="C1174" i="17"/>
  <c r="D1174" i="17"/>
  <c r="E1174" i="17" s="1"/>
  <c r="F1174" i="17"/>
  <c r="G1174" i="17" s="1"/>
  <c r="H1174" i="17"/>
  <c r="C1996" i="17"/>
  <c r="D1996" i="17"/>
  <c r="E1996" i="17" s="1"/>
  <c r="F1996" i="17"/>
  <c r="G1996" i="17" s="1"/>
  <c r="H1996" i="17"/>
  <c r="C854" i="17"/>
  <c r="D854" i="17"/>
  <c r="E854" i="17" s="1"/>
  <c r="F854" i="17"/>
  <c r="G854" i="17" s="1"/>
  <c r="H854" i="17"/>
  <c r="C38" i="17"/>
  <c r="D38" i="17"/>
  <c r="E38" i="17" s="1"/>
  <c r="F38" i="17"/>
  <c r="G38" i="17" s="1"/>
  <c r="H38" i="17"/>
  <c r="C1962" i="17"/>
  <c r="D1962" i="17"/>
  <c r="E1962" i="17" s="1"/>
  <c r="F1962" i="17"/>
  <c r="G1962" i="17" s="1"/>
  <c r="H1962" i="17"/>
  <c r="C239" i="17"/>
  <c r="D239" i="17"/>
  <c r="E239" i="17" s="1"/>
  <c r="F239" i="17"/>
  <c r="G239" i="17" s="1"/>
  <c r="H239" i="17"/>
  <c r="C1941" i="17"/>
  <c r="D1941" i="17"/>
  <c r="E1941" i="17" s="1"/>
  <c r="F1941" i="17"/>
  <c r="G1941" i="17" s="1"/>
  <c r="H1941" i="17"/>
  <c r="C879" i="17"/>
  <c r="D879" i="17"/>
  <c r="E879" i="17" s="1"/>
  <c r="F879" i="17"/>
  <c r="G879" i="17" s="1"/>
  <c r="H879" i="17"/>
  <c r="C1601" i="17"/>
  <c r="D1601" i="17"/>
  <c r="E1601" i="17" s="1"/>
  <c r="F1601" i="17"/>
  <c r="G1601" i="17" s="1"/>
  <c r="H1601" i="17"/>
  <c r="C1917" i="17"/>
  <c r="D1917" i="17"/>
  <c r="E1917" i="17" s="1"/>
  <c r="F1917" i="17"/>
  <c r="G1917" i="17" s="1"/>
  <c r="H1917" i="17"/>
  <c r="C1559" i="17"/>
  <c r="D1559" i="17"/>
  <c r="E1559" i="17" s="1"/>
  <c r="F1559" i="17"/>
  <c r="G1559" i="17" s="1"/>
  <c r="H1559" i="17"/>
  <c r="C1020" i="17"/>
  <c r="D1020" i="17"/>
  <c r="E1020" i="17" s="1"/>
  <c r="F1020" i="17"/>
  <c r="G1020" i="17" s="1"/>
  <c r="H1020" i="17"/>
  <c r="C1973" i="17"/>
  <c r="D1973" i="17"/>
  <c r="E1973" i="17" s="1"/>
  <c r="F1973" i="17"/>
  <c r="G1973" i="17" s="1"/>
  <c r="H1973" i="17"/>
  <c r="C1749" i="17"/>
  <c r="D1749" i="17"/>
  <c r="E1749" i="17" s="1"/>
  <c r="F1749" i="17"/>
  <c r="G1749" i="17" s="1"/>
  <c r="H1749" i="17"/>
  <c r="C643" i="17"/>
  <c r="D643" i="17"/>
  <c r="E643" i="17" s="1"/>
  <c r="F643" i="17"/>
  <c r="G643" i="17" s="1"/>
  <c r="H643" i="17"/>
  <c r="C1929" i="17"/>
  <c r="D1929" i="17"/>
  <c r="E1929" i="17" s="1"/>
  <c r="F1929" i="17"/>
  <c r="G1929" i="17" s="1"/>
  <c r="H1929" i="17"/>
  <c r="C1921" i="17"/>
  <c r="D1921" i="17"/>
  <c r="E1921" i="17" s="1"/>
  <c r="F1921" i="17"/>
  <c r="G1921" i="17" s="1"/>
  <c r="H1921" i="17"/>
  <c r="C1104" i="17"/>
  <c r="D1104" i="17"/>
  <c r="E1104" i="17" s="1"/>
  <c r="F1104" i="17"/>
  <c r="G1104" i="17" s="1"/>
  <c r="H1104" i="17"/>
  <c r="C1175" i="17"/>
  <c r="D1175" i="17"/>
  <c r="E1175" i="17" s="1"/>
  <c r="F1175" i="17"/>
  <c r="G1175" i="17" s="1"/>
  <c r="H1175" i="17"/>
  <c r="C1965" i="17"/>
  <c r="D1965" i="17"/>
  <c r="E1965" i="17" s="1"/>
  <c r="F1965" i="17"/>
  <c r="G1965" i="17" s="1"/>
  <c r="H1965" i="17"/>
  <c r="C1966" i="17"/>
  <c r="D1966" i="17"/>
  <c r="E1966" i="17" s="1"/>
  <c r="F1966" i="17"/>
  <c r="G1966" i="17" s="1"/>
  <c r="H1966" i="17"/>
  <c r="C264" i="17"/>
  <c r="D264" i="17"/>
  <c r="E264" i="17" s="1"/>
  <c r="F264" i="17"/>
  <c r="G264" i="17" s="1"/>
  <c r="H264" i="17"/>
  <c r="C994" i="17"/>
  <c r="D994" i="17"/>
  <c r="E994" i="17" s="1"/>
  <c r="F994" i="17"/>
  <c r="G994" i="17" s="1"/>
  <c r="H994" i="17"/>
  <c r="C1969" i="17"/>
  <c r="D1969" i="17"/>
  <c r="E1969" i="17" s="1"/>
  <c r="F1969" i="17"/>
  <c r="G1969" i="17" s="1"/>
  <c r="H1969" i="17"/>
  <c r="C1429" i="17"/>
  <c r="D1429" i="17"/>
  <c r="E1429" i="17" s="1"/>
  <c r="F1429" i="17"/>
  <c r="G1429" i="17" s="1"/>
  <c r="H1429" i="17"/>
  <c r="C1369" i="17"/>
  <c r="D1369" i="17"/>
  <c r="E1369" i="17" s="1"/>
  <c r="F1369" i="17"/>
  <c r="G1369" i="17" s="1"/>
  <c r="H1369" i="17"/>
  <c r="C1975" i="17"/>
  <c r="D1975" i="17"/>
  <c r="E1975" i="17" s="1"/>
  <c r="F1975" i="17"/>
  <c r="G1975" i="17" s="1"/>
  <c r="H1975" i="17"/>
  <c r="C1270" i="17"/>
  <c r="D1270" i="17"/>
  <c r="E1270" i="17" s="1"/>
  <c r="F1270" i="17"/>
  <c r="G1270" i="17" s="1"/>
  <c r="H1270" i="17"/>
  <c r="C262" i="17"/>
  <c r="D262" i="17"/>
  <c r="E262" i="17" s="1"/>
  <c r="F262" i="17"/>
  <c r="G262" i="17" s="1"/>
  <c r="H262" i="17"/>
  <c r="C1443" i="17"/>
  <c r="D1443" i="17"/>
  <c r="E1443" i="17" s="1"/>
  <c r="F1443" i="17"/>
  <c r="G1443" i="17" s="1"/>
  <c r="H1443" i="17"/>
  <c r="C263" i="17"/>
  <c r="D263" i="17"/>
  <c r="E263" i="17" s="1"/>
  <c r="F263" i="17"/>
  <c r="G263" i="17" s="1"/>
  <c r="H263" i="17"/>
  <c r="C416" i="17"/>
  <c r="D416" i="17"/>
  <c r="E416" i="17" s="1"/>
  <c r="F416" i="17"/>
  <c r="G416" i="17" s="1"/>
  <c r="H416" i="17"/>
  <c r="C1952" i="17"/>
  <c r="D1952" i="17"/>
  <c r="E1952" i="17" s="1"/>
  <c r="F1952" i="17"/>
  <c r="G1952" i="17" s="1"/>
  <c r="H1952" i="17"/>
  <c r="C1812" i="17"/>
  <c r="D1812" i="17"/>
  <c r="E1812" i="17" s="1"/>
  <c r="F1812" i="17"/>
  <c r="G1812" i="17" s="1"/>
  <c r="H1812" i="17"/>
  <c r="C1957" i="17"/>
  <c r="D1957" i="17"/>
  <c r="E1957" i="17" s="1"/>
  <c r="F1957" i="17"/>
  <c r="G1957" i="17" s="1"/>
  <c r="H1957" i="17"/>
  <c r="C1940" i="17"/>
  <c r="D1940" i="17"/>
  <c r="E1940" i="17" s="1"/>
  <c r="F1940" i="17"/>
  <c r="G1940" i="17" s="1"/>
  <c r="H1940" i="17"/>
  <c r="C1595" i="17"/>
  <c r="D1595" i="17"/>
  <c r="E1595" i="17" s="1"/>
  <c r="F1595" i="17"/>
  <c r="G1595" i="17" s="1"/>
  <c r="H1595" i="17"/>
  <c r="C100" i="17"/>
  <c r="D100" i="17"/>
  <c r="E100" i="17" s="1"/>
  <c r="F100" i="17"/>
  <c r="G100" i="17" s="1"/>
  <c r="H100" i="17"/>
  <c r="C145" i="17"/>
  <c r="D145" i="17"/>
  <c r="E145" i="17" s="1"/>
  <c r="F145" i="17"/>
  <c r="G145" i="17" s="1"/>
  <c r="H145" i="17"/>
  <c r="C1944" i="17"/>
  <c r="D1944" i="17"/>
  <c r="E1944" i="17" s="1"/>
  <c r="F1944" i="17"/>
  <c r="G1944" i="17" s="1"/>
  <c r="H1944" i="17"/>
  <c r="C646" i="17"/>
  <c r="D646" i="17"/>
  <c r="E646" i="17" s="1"/>
  <c r="F646" i="17"/>
  <c r="G646" i="17" s="1"/>
  <c r="H646" i="17"/>
  <c r="C39" i="17"/>
  <c r="D39" i="17"/>
  <c r="E39" i="17" s="1"/>
  <c r="F39" i="17"/>
  <c r="G39" i="17" s="1"/>
  <c r="H39" i="17"/>
  <c r="C1943" i="17"/>
  <c r="D1943" i="17"/>
  <c r="E1943" i="17" s="1"/>
  <c r="F1943" i="17"/>
  <c r="G1943" i="17" s="1"/>
  <c r="H1943" i="17"/>
  <c r="C1295" i="17"/>
  <c r="D1295" i="17"/>
  <c r="E1295" i="17" s="1"/>
  <c r="F1295" i="17"/>
  <c r="G1295" i="17" s="1"/>
  <c r="H1295" i="17"/>
  <c r="C1947" i="17"/>
  <c r="D1947" i="17"/>
  <c r="E1947" i="17" s="1"/>
  <c r="F1947" i="17"/>
  <c r="G1947" i="17" s="1"/>
  <c r="H1947" i="17"/>
  <c r="C1912" i="17"/>
  <c r="D1912" i="17"/>
  <c r="E1912" i="17" s="1"/>
  <c r="F1912" i="17"/>
  <c r="G1912" i="17" s="1"/>
  <c r="H1912" i="17"/>
  <c r="C49" i="17"/>
  <c r="D49" i="17"/>
  <c r="E49" i="17" s="1"/>
  <c r="F49" i="17"/>
  <c r="G49" i="17" s="1"/>
  <c r="H49" i="17"/>
  <c r="C1737" i="17"/>
  <c r="D1737" i="17"/>
  <c r="E1737" i="17" s="1"/>
  <c r="F1737" i="17"/>
  <c r="G1737" i="17" s="1"/>
  <c r="H1737" i="17"/>
  <c r="C1492" i="17"/>
  <c r="D1492" i="17"/>
  <c r="E1492" i="17" s="1"/>
  <c r="F1492" i="17"/>
  <c r="G1492" i="17" s="1"/>
  <c r="H1492" i="17"/>
  <c r="C1879" i="17"/>
  <c r="D1879" i="17"/>
  <c r="E1879" i="17" s="1"/>
  <c r="F1879" i="17"/>
  <c r="G1879" i="17" s="1"/>
  <c r="H1879" i="17"/>
  <c r="C1909" i="17"/>
  <c r="D1909" i="17"/>
  <c r="E1909" i="17" s="1"/>
  <c r="F1909" i="17"/>
  <c r="G1909" i="17" s="1"/>
  <c r="H1909" i="17"/>
  <c r="C1919" i="17"/>
  <c r="D1919" i="17"/>
  <c r="E1919" i="17" s="1"/>
  <c r="F1919" i="17"/>
  <c r="G1919" i="17" s="1"/>
  <c r="H1919" i="17"/>
  <c r="C164" i="17"/>
  <c r="D164" i="17"/>
  <c r="E164" i="17" s="1"/>
  <c r="F164" i="17"/>
  <c r="G164" i="17" s="1"/>
  <c r="H164" i="17"/>
  <c r="C1503" i="17"/>
  <c r="D1503" i="17"/>
  <c r="E1503" i="17" s="1"/>
  <c r="F1503" i="17"/>
  <c r="G1503" i="17" s="1"/>
  <c r="H1503" i="17"/>
  <c r="C1934" i="17"/>
  <c r="D1934" i="17"/>
  <c r="E1934" i="17" s="1"/>
  <c r="F1934" i="17"/>
  <c r="G1934" i="17" s="1"/>
  <c r="H1934" i="17"/>
  <c r="C141" i="17"/>
  <c r="D141" i="17"/>
  <c r="E141" i="17" s="1"/>
  <c r="F141" i="17"/>
  <c r="G141" i="17" s="1"/>
  <c r="H141" i="17"/>
  <c r="C1712" i="17"/>
  <c r="D1712" i="17"/>
  <c r="E1712" i="17" s="1"/>
  <c r="F1712" i="17"/>
  <c r="G1712" i="17" s="1"/>
  <c r="H1712" i="17"/>
  <c r="C580" i="17"/>
  <c r="D580" i="17"/>
  <c r="E580" i="17" s="1"/>
  <c r="F580" i="17"/>
  <c r="G580" i="17" s="1"/>
  <c r="H580" i="17"/>
  <c r="C1809" i="17"/>
  <c r="D1809" i="17"/>
  <c r="E1809" i="17" s="1"/>
  <c r="F1809" i="17"/>
  <c r="G1809" i="17" s="1"/>
  <c r="H1809" i="17"/>
  <c r="C1713" i="17"/>
  <c r="D1713" i="17"/>
  <c r="E1713" i="17" s="1"/>
  <c r="F1713" i="17"/>
  <c r="G1713" i="17" s="1"/>
  <c r="H1713" i="17"/>
  <c r="C1558" i="17"/>
  <c r="D1558" i="17"/>
  <c r="E1558" i="17" s="1"/>
  <c r="F1558" i="17"/>
  <c r="G1558" i="17" s="1"/>
  <c r="H1558" i="17"/>
  <c r="C1926" i="17"/>
  <c r="D1926" i="17"/>
  <c r="E1926" i="17" s="1"/>
  <c r="F1926" i="17"/>
  <c r="G1926" i="17" s="1"/>
  <c r="H1926" i="17"/>
  <c r="C1845" i="17"/>
  <c r="D1845" i="17"/>
  <c r="E1845" i="17" s="1"/>
  <c r="F1845" i="17"/>
  <c r="G1845" i="17" s="1"/>
  <c r="H1845" i="17"/>
  <c r="C1915" i="17"/>
  <c r="D1915" i="17"/>
  <c r="E1915" i="17" s="1"/>
  <c r="F1915" i="17"/>
  <c r="G1915" i="17" s="1"/>
  <c r="H1915" i="17"/>
  <c r="C1892" i="17"/>
  <c r="D1892" i="17"/>
  <c r="E1892" i="17" s="1"/>
  <c r="F1892" i="17"/>
  <c r="G1892" i="17" s="1"/>
  <c r="H1892" i="17"/>
  <c r="C260" i="17"/>
  <c r="D260" i="17"/>
  <c r="E260" i="17" s="1"/>
  <c r="F260" i="17"/>
  <c r="G260" i="17" s="1"/>
  <c r="H260" i="17"/>
  <c r="C259" i="17"/>
  <c r="D259" i="17"/>
  <c r="E259" i="17" s="1"/>
  <c r="F259" i="17"/>
  <c r="G259" i="17" s="1"/>
  <c r="H259" i="17"/>
  <c r="C261" i="17"/>
  <c r="D261" i="17"/>
  <c r="E261" i="17" s="1"/>
  <c r="F261" i="17"/>
  <c r="G261" i="17" s="1"/>
  <c r="H261" i="17"/>
  <c r="C1128" i="17"/>
  <c r="D1128" i="17"/>
  <c r="E1128" i="17" s="1"/>
  <c r="F1128" i="17"/>
  <c r="G1128" i="17" s="1"/>
  <c r="H1128" i="17"/>
  <c r="C833" i="17"/>
  <c r="D833" i="17"/>
  <c r="E833" i="17" s="1"/>
  <c r="F833" i="17"/>
  <c r="G833" i="17" s="1"/>
  <c r="H833" i="17"/>
  <c r="C1852" i="17"/>
  <c r="D1852" i="17"/>
  <c r="E1852" i="17" s="1"/>
  <c r="F1852" i="17"/>
  <c r="G1852" i="17" s="1"/>
  <c r="H1852" i="17"/>
  <c r="C1580" i="17"/>
  <c r="D1580" i="17"/>
  <c r="E1580" i="17" s="1"/>
  <c r="F1580" i="17"/>
  <c r="G1580" i="17" s="1"/>
  <c r="H1580" i="17"/>
  <c r="C1858" i="17"/>
  <c r="D1858" i="17"/>
  <c r="E1858" i="17" s="1"/>
  <c r="F1858" i="17"/>
  <c r="G1858" i="17" s="1"/>
  <c r="H1858" i="17"/>
  <c r="C1736" i="17"/>
  <c r="D1736" i="17"/>
  <c r="E1736" i="17" s="1"/>
  <c r="F1736" i="17"/>
  <c r="G1736" i="17" s="1"/>
  <c r="H1736" i="17"/>
  <c r="C1739" i="17"/>
  <c r="D1739" i="17"/>
  <c r="E1739" i="17" s="1"/>
  <c r="F1739" i="17"/>
  <c r="G1739" i="17" s="1"/>
  <c r="H1739" i="17"/>
  <c r="C1842" i="17"/>
  <c r="D1842" i="17"/>
  <c r="E1842" i="17" s="1"/>
  <c r="F1842" i="17"/>
  <c r="G1842" i="17" s="1"/>
  <c r="H1842" i="17"/>
  <c r="C1901" i="17"/>
  <c r="D1901" i="17"/>
  <c r="E1901" i="17" s="1"/>
  <c r="F1901" i="17"/>
  <c r="G1901" i="17" s="1"/>
  <c r="H1901" i="17"/>
  <c r="C1905" i="17"/>
  <c r="D1905" i="17"/>
  <c r="E1905" i="17" s="1"/>
  <c r="F1905" i="17"/>
  <c r="G1905" i="17" s="1"/>
  <c r="H1905" i="17"/>
  <c r="C1922" i="17"/>
  <c r="D1922" i="17"/>
  <c r="E1922" i="17" s="1"/>
  <c r="F1922" i="17"/>
  <c r="G1922" i="17" s="1"/>
  <c r="H1922" i="17"/>
  <c r="C1888" i="17"/>
  <c r="D1888" i="17"/>
  <c r="E1888" i="17" s="1"/>
  <c r="F1888" i="17"/>
  <c r="G1888" i="17" s="1"/>
  <c r="H1888" i="17"/>
  <c r="C753" i="17"/>
  <c r="D753" i="17"/>
  <c r="E753" i="17" s="1"/>
  <c r="F753" i="17"/>
  <c r="G753" i="17" s="1"/>
  <c r="H753" i="17"/>
  <c r="C62" i="17"/>
  <c r="D62" i="17"/>
  <c r="E62" i="17" s="1"/>
  <c r="F62" i="17"/>
  <c r="G62" i="17" s="1"/>
  <c r="H62" i="17"/>
  <c r="C1889" i="17"/>
  <c r="D1889" i="17"/>
  <c r="E1889" i="17" s="1"/>
  <c r="F1889" i="17"/>
  <c r="G1889" i="17" s="1"/>
  <c r="H1889" i="17"/>
  <c r="C1903" i="17"/>
  <c r="D1903" i="17"/>
  <c r="E1903" i="17" s="1"/>
  <c r="F1903" i="17"/>
  <c r="G1903" i="17" s="1"/>
  <c r="H1903" i="17"/>
  <c r="C1911" i="17"/>
  <c r="D1911" i="17"/>
  <c r="E1911" i="17" s="1"/>
  <c r="F1911" i="17"/>
  <c r="G1911" i="17" s="1"/>
  <c r="H1911" i="17"/>
  <c r="C1873" i="17"/>
  <c r="D1873" i="17"/>
  <c r="E1873" i="17" s="1"/>
  <c r="F1873" i="17"/>
  <c r="G1873" i="17" s="1"/>
  <c r="H1873" i="17"/>
  <c r="C1825" i="17"/>
  <c r="D1825" i="17"/>
  <c r="E1825" i="17" s="1"/>
  <c r="F1825" i="17"/>
  <c r="G1825" i="17" s="1"/>
  <c r="H1825" i="17"/>
  <c r="C1835" i="17"/>
  <c r="D1835" i="17"/>
  <c r="E1835" i="17" s="1"/>
  <c r="F1835" i="17"/>
  <c r="G1835" i="17" s="1"/>
  <c r="H1835" i="17"/>
  <c r="C1914" i="17"/>
  <c r="D1914" i="17"/>
  <c r="E1914" i="17" s="1"/>
  <c r="F1914" i="17"/>
  <c r="G1914" i="17" s="1"/>
  <c r="H1914" i="17"/>
  <c r="C1838" i="17"/>
  <c r="D1838" i="17"/>
  <c r="E1838" i="17" s="1"/>
  <c r="F1838" i="17"/>
  <c r="G1838" i="17" s="1"/>
  <c r="H1838" i="17"/>
  <c r="C1705" i="17"/>
  <c r="D1705" i="17"/>
  <c r="E1705" i="17" s="1"/>
  <c r="F1705" i="17"/>
  <c r="G1705" i="17" s="1"/>
  <c r="H1705" i="17"/>
  <c r="C1863" i="17"/>
  <c r="D1863" i="17"/>
  <c r="E1863" i="17" s="1"/>
  <c r="F1863" i="17"/>
  <c r="G1863" i="17" s="1"/>
  <c r="H1863" i="17"/>
  <c r="C1871" i="17"/>
  <c r="D1871" i="17"/>
  <c r="E1871" i="17" s="1"/>
  <c r="F1871" i="17"/>
  <c r="G1871" i="17" s="1"/>
  <c r="H1871" i="17"/>
  <c r="C1723" i="17"/>
  <c r="D1723" i="17"/>
  <c r="E1723" i="17" s="1"/>
  <c r="F1723" i="17"/>
  <c r="G1723" i="17" s="1"/>
  <c r="H1723" i="17"/>
  <c r="C1719" i="17"/>
  <c r="D1719" i="17"/>
  <c r="E1719" i="17" s="1"/>
  <c r="F1719" i="17"/>
  <c r="G1719" i="17" s="1"/>
  <c r="H1719" i="17"/>
  <c r="C1763" i="17"/>
  <c r="D1763" i="17"/>
  <c r="E1763" i="17" s="1"/>
  <c r="F1763" i="17"/>
  <c r="G1763" i="17" s="1"/>
  <c r="H1763" i="17"/>
  <c r="C366" i="17"/>
  <c r="D366" i="17"/>
  <c r="E366" i="17" s="1"/>
  <c r="F366" i="17"/>
  <c r="G366" i="17" s="1"/>
  <c r="H366" i="17"/>
  <c r="C257" i="17"/>
  <c r="D257" i="17"/>
  <c r="E257" i="17" s="1"/>
  <c r="F257" i="17"/>
  <c r="G257" i="17" s="1"/>
  <c r="H257" i="17"/>
  <c r="C631" i="17"/>
  <c r="D631" i="17"/>
  <c r="E631" i="17" s="1"/>
  <c r="F631" i="17"/>
  <c r="G631" i="17" s="1"/>
  <c r="H631" i="17"/>
  <c r="C1780" i="17"/>
  <c r="D1780" i="17"/>
  <c r="E1780" i="17" s="1"/>
  <c r="F1780" i="17"/>
  <c r="G1780" i="17" s="1"/>
  <c r="H1780" i="17"/>
  <c r="C1279" i="17"/>
  <c r="D1279" i="17"/>
  <c r="E1279" i="17" s="1"/>
  <c r="F1279" i="17"/>
  <c r="G1279" i="17" s="1"/>
  <c r="H1279" i="17"/>
  <c r="C146" i="17"/>
  <c r="D146" i="17"/>
  <c r="E146" i="17" s="1"/>
  <c r="F146" i="17"/>
  <c r="G146" i="17" s="1"/>
  <c r="H146" i="17"/>
  <c r="C1839" i="17"/>
  <c r="D1839" i="17"/>
  <c r="E1839" i="17" s="1"/>
  <c r="F1839" i="17"/>
  <c r="G1839" i="17" s="1"/>
  <c r="H1839" i="17"/>
  <c r="C126" i="17"/>
  <c r="D126" i="17"/>
  <c r="E126" i="17" s="1"/>
  <c r="F126" i="17"/>
  <c r="G126" i="17" s="1"/>
  <c r="H126" i="17"/>
  <c r="C1853" i="17"/>
  <c r="D1853" i="17"/>
  <c r="E1853" i="17" s="1"/>
  <c r="F1853" i="17"/>
  <c r="G1853" i="17" s="1"/>
  <c r="H1853" i="17"/>
  <c r="C800" i="17"/>
  <c r="D800" i="17"/>
  <c r="E800" i="17" s="1"/>
  <c r="F800" i="17"/>
  <c r="G800" i="17" s="1"/>
  <c r="H800" i="17"/>
  <c r="C1674" i="17"/>
  <c r="D1674" i="17"/>
  <c r="E1674" i="17" s="1"/>
  <c r="F1674" i="17"/>
  <c r="G1674" i="17" s="1"/>
  <c r="H1674" i="17"/>
  <c r="C1880" i="17"/>
  <c r="D1880" i="17"/>
  <c r="E1880" i="17" s="1"/>
  <c r="F1880" i="17"/>
  <c r="G1880" i="17" s="1"/>
  <c r="H1880" i="17"/>
  <c r="C1673" i="17"/>
  <c r="D1673" i="17"/>
  <c r="E1673" i="17" s="1"/>
  <c r="F1673" i="17"/>
  <c r="G1673" i="17" s="1"/>
  <c r="H1673" i="17"/>
  <c r="C1550" i="17"/>
  <c r="D1550" i="17"/>
  <c r="E1550" i="17" s="1"/>
  <c r="F1550" i="17"/>
  <c r="G1550" i="17" s="1"/>
  <c r="H1550" i="17"/>
  <c r="C1818" i="17"/>
  <c r="D1818" i="17"/>
  <c r="E1818" i="17" s="1"/>
  <c r="F1818" i="17"/>
  <c r="G1818" i="17" s="1"/>
  <c r="H1818" i="17"/>
  <c r="C1875" i="17"/>
  <c r="D1875" i="17"/>
  <c r="E1875" i="17" s="1"/>
  <c r="F1875" i="17"/>
  <c r="G1875" i="17" s="1"/>
  <c r="H1875" i="17"/>
  <c r="C154" i="17"/>
  <c r="D154" i="17"/>
  <c r="E154" i="17" s="1"/>
  <c r="F154" i="17"/>
  <c r="G154" i="17" s="1"/>
  <c r="H154" i="17"/>
  <c r="C1884" i="17"/>
  <c r="D1884" i="17"/>
  <c r="E1884" i="17" s="1"/>
  <c r="F1884" i="17"/>
  <c r="G1884" i="17" s="1"/>
  <c r="H1884" i="17"/>
  <c r="C1881" i="17"/>
  <c r="D1881" i="17"/>
  <c r="E1881" i="17" s="1"/>
  <c r="F1881" i="17"/>
  <c r="G1881" i="17" s="1"/>
  <c r="H1881" i="17"/>
  <c r="C1427" i="17"/>
  <c r="D1427" i="17"/>
  <c r="E1427" i="17" s="1"/>
  <c r="F1427" i="17"/>
  <c r="G1427" i="17" s="1"/>
  <c r="H1427" i="17"/>
  <c r="C1883" i="17"/>
  <c r="D1883" i="17"/>
  <c r="E1883" i="17" s="1"/>
  <c r="F1883" i="17"/>
  <c r="G1883" i="17" s="1"/>
  <c r="H1883" i="17"/>
  <c r="C1747" i="17"/>
  <c r="D1747" i="17"/>
  <c r="E1747" i="17" s="1"/>
  <c r="F1747" i="17"/>
  <c r="G1747" i="17" s="1"/>
  <c r="H1747" i="17"/>
  <c r="C1861" i="17"/>
  <c r="D1861" i="17"/>
  <c r="E1861" i="17" s="1"/>
  <c r="F1861" i="17"/>
  <c r="G1861" i="17" s="1"/>
  <c r="H1861" i="17"/>
  <c r="C1766" i="17"/>
  <c r="D1766" i="17"/>
  <c r="E1766" i="17" s="1"/>
  <c r="F1766" i="17"/>
  <c r="G1766" i="17" s="1"/>
  <c r="H1766" i="17"/>
  <c r="C1582" i="17"/>
  <c r="D1582" i="17"/>
  <c r="E1582" i="17" s="1"/>
  <c r="F1582" i="17"/>
  <c r="G1582" i="17" s="1"/>
  <c r="H1582" i="17"/>
  <c r="C1837" i="17"/>
  <c r="D1837" i="17"/>
  <c r="E1837" i="17" s="1"/>
  <c r="F1837" i="17"/>
  <c r="G1837" i="17" s="1"/>
  <c r="H1837" i="17"/>
  <c r="C1472" i="17"/>
  <c r="D1472" i="17"/>
  <c r="E1472" i="17" s="1"/>
  <c r="F1472" i="17"/>
  <c r="G1472" i="17" s="1"/>
  <c r="H1472" i="17"/>
  <c r="C258" i="17"/>
  <c r="D258" i="17"/>
  <c r="E258" i="17" s="1"/>
  <c r="F258" i="17"/>
  <c r="G258" i="17" s="1"/>
  <c r="H258" i="17"/>
  <c r="C1282" i="17"/>
  <c r="D1282" i="17"/>
  <c r="E1282" i="17" s="1"/>
  <c r="F1282" i="17"/>
  <c r="G1282" i="17" s="1"/>
  <c r="H1282" i="17"/>
  <c r="C1714" i="17"/>
  <c r="D1714" i="17"/>
  <c r="E1714" i="17" s="1"/>
  <c r="F1714" i="17"/>
  <c r="G1714" i="17" s="1"/>
  <c r="H1714" i="17"/>
  <c r="C1844" i="17"/>
  <c r="D1844" i="17"/>
  <c r="E1844" i="17" s="1"/>
  <c r="F1844" i="17"/>
  <c r="G1844" i="17" s="1"/>
  <c r="H1844" i="17"/>
  <c r="C463" i="17"/>
  <c r="D463" i="17"/>
  <c r="E463" i="17" s="1"/>
  <c r="F463" i="17"/>
  <c r="G463" i="17" s="1"/>
  <c r="H463" i="17"/>
  <c r="C1805" i="17"/>
  <c r="D1805" i="17"/>
  <c r="E1805" i="17" s="1"/>
  <c r="F1805" i="17"/>
  <c r="G1805" i="17" s="1"/>
  <c r="H1805" i="17"/>
  <c r="C1716" i="17"/>
  <c r="D1716" i="17"/>
  <c r="E1716" i="17" s="1"/>
  <c r="F1716" i="17"/>
  <c r="G1716" i="17" s="1"/>
  <c r="H1716" i="17"/>
  <c r="C1781" i="17"/>
  <c r="D1781" i="17"/>
  <c r="E1781" i="17" s="1"/>
  <c r="F1781" i="17"/>
  <c r="G1781" i="17" s="1"/>
  <c r="H1781" i="17"/>
  <c r="C609" i="17"/>
  <c r="D609" i="17"/>
  <c r="E609" i="17" s="1"/>
  <c r="F609" i="17"/>
  <c r="G609" i="17" s="1"/>
  <c r="H609" i="17"/>
  <c r="C290" i="17"/>
  <c r="D290" i="17"/>
  <c r="E290" i="17" s="1"/>
  <c r="F290" i="17"/>
  <c r="G290" i="17" s="1"/>
  <c r="H290" i="17"/>
  <c r="C1815" i="17"/>
  <c r="D1815" i="17"/>
  <c r="E1815" i="17" s="1"/>
  <c r="F1815" i="17"/>
  <c r="G1815" i="17" s="1"/>
  <c r="H1815" i="17"/>
  <c r="C1651" i="17"/>
  <c r="D1651" i="17"/>
  <c r="E1651" i="17" s="1"/>
  <c r="F1651" i="17"/>
  <c r="G1651" i="17" s="1"/>
  <c r="H1651" i="17"/>
  <c r="C28" i="17"/>
  <c r="D28" i="17"/>
  <c r="E28" i="17" s="1"/>
  <c r="F28" i="17"/>
  <c r="G28" i="17" s="1"/>
  <c r="H28" i="17"/>
  <c r="C1822" i="17"/>
  <c r="D1822" i="17"/>
  <c r="E1822" i="17" s="1"/>
  <c r="F1822" i="17"/>
  <c r="G1822" i="17" s="1"/>
  <c r="H1822" i="17"/>
  <c r="C247" i="17"/>
  <c r="D247" i="17"/>
  <c r="E247" i="17" s="1"/>
  <c r="F247" i="17"/>
  <c r="G247" i="17" s="1"/>
  <c r="H247" i="17"/>
  <c r="C963" i="17"/>
  <c r="D963" i="17"/>
  <c r="E963" i="17" s="1"/>
  <c r="F963" i="17"/>
  <c r="G963" i="17" s="1"/>
  <c r="H963" i="17"/>
  <c r="C1318" i="17"/>
  <c r="D1318" i="17"/>
  <c r="E1318" i="17" s="1"/>
  <c r="F1318" i="17"/>
  <c r="G1318" i="17" s="1"/>
  <c r="H1318" i="17"/>
  <c r="C1807" i="17"/>
  <c r="D1807" i="17"/>
  <c r="E1807" i="17" s="1"/>
  <c r="F1807" i="17"/>
  <c r="G1807" i="17" s="1"/>
  <c r="H1807" i="17"/>
  <c r="C1833" i="17"/>
  <c r="D1833" i="17"/>
  <c r="E1833" i="17" s="1"/>
  <c r="F1833" i="17"/>
  <c r="G1833" i="17" s="1"/>
  <c r="H1833" i="17"/>
  <c r="C1802" i="17"/>
  <c r="D1802" i="17"/>
  <c r="E1802" i="17" s="1"/>
  <c r="F1802" i="17"/>
  <c r="G1802" i="17" s="1"/>
  <c r="H1802" i="17"/>
  <c r="C1824" i="17"/>
  <c r="D1824" i="17"/>
  <c r="E1824" i="17" s="1"/>
  <c r="F1824" i="17"/>
  <c r="G1824" i="17" s="1"/>
  <c r="H1824" i="17"/>
  <c r="C1304" i="17"/>
  <c r="D1304" i="17"/>
  <c r="E1304" i="17" s="1"/>
  <c r="F1304" i="17"/>
  <c r="G1304" i="17" s="1"/>
  <c r="H1304" i="17"/>
  <c r="C1761" i="17"/>
  <c r="D1761" i="17"/>
  <c r="E1761" i="17" s="1"/>
  <c r="F1761" i="17"/>
  <c r="G1761" i="17" s="1"/>
  <c r="H1761" i="17"/>
  <c r="C1743" i="17"/>
  <c r="D1743" i="17"/>
  <c r="E1743" i="17" s="1"/>
  <c r="F1743" i="17"/>
  <c r="G1743" i="17" s="1"/>
  <c r="H1743" i="17"/>
  <c r="C1752" i="17"/>
  <c r="D1752" i="17"/>
  <c r="E1752" i="17" s="1"/>
  <c r="F1752" i="17"/>
  <c r="G1752" i="17" s="1"/>
  <c r="H1752" i="17"/>
  <c r="C1827" i="17"/>
  <c r="D1827" i="17"/>
  <c r="E1827" i="17" s="1"/>
  <c r="F1827" i="17"/>
  <c r="G1827" i="17" s="1"/>
  <c r="H1827" i="17"/>
  <c r="C1808" i="17"/>
  <c r="D1808" i="17"/>
  <c r="E1808" i="17" s="1"/>
  <c r="F1808" i="17"/>
  <c r="G1808" i="17" s="1"/>
  <c r="H1808" i="17"/>
  <c r="C1779" i="17"/>
  <c r="D1779" i="17"/>
  <c r="E1779" i="17" s="1"/>
  <c r="F1779" i="17"/>
  <c r="G1779" i="17" s="1"/>
  <c r="H1779" i="17"/>
  <c r="C1696" i="17"/>
  <c r="D1696" i="17"/>
  <c r="E1696" i="17" s="1"/>
  <c r="F1696" i="17"/>
  <c r="G1696" i="17" s="1"/>
  <c r="H1696" i="17"/>
  <c r="C1826" i="17"/>
  <c r="D1826" i="17"/>
  <c r="E1826" i="17" s="1"/>
  <c r="F1826" i="17"/>
  <c r="G1826" i="17" s="1"/>
  <c r="H1826" i="17"/>
  <c r="C17" i="17"/>
  <c r="D17" i="17"/>
  <c r="E17" i="17" s="1"/>
  <c r="F17" i="17"/>
  <c r="G17" i="17" s="1"/>
  <c r="H17" i="17"/>
  <c r="C639" i="17"/>
  <c r="D639" i="17"/>
  <c r="E639" i="17" s="1"/>
  <c r="F639" i="17"/>
  <c r="G639" i="17" s="1"/>
  <c r="H639" i="17"/>
  <c r="C1788" i="17"/>
  <c r="D1788" i="17"/>
  <c r="E1788" i="17" s="1"/>
  <c r="F1788" i="17"/>
  <c r="G1788" i="17" s="1"/>
  <c r="H1788" i="17"/>
  <c r="C1772" i="17"/>
  <c r="D1772" i="17"/>
  <c r="E1772" i="17" s="1"/>
  <c r="F1772" i="17"/>
  <c r="G1772" i="17" s="1"/>
  <c r="H1772" i="17"/>
  <c r="C1830" i="17"/>
  <c r="D1830" i="17"/>
  <c r="E1830" i="17" s="1"/>
  <c r="F1830" i="17"/>
  <c r="G1830" i="17" s="1"/>
  <c r="H1830" i="17"/>
  <c r="C295" i="17"/>
  <c r="D295" i="17"/>
  <c r="E295" i="17" s="1"/>
  <c r="F295" i="17"/>
  <c r="G295" i="17" s="1"/>
  <c r="H295" i="17"/>
  <c r="C1368" i="17"/>
  <c r="D1368" i="17"/>
  <c r="E1368" i="17" s="1"/>
  <c r="F1368" i="17"/>
  <c r="G1368" i="17" s="1"/>
  <c r="H1368" i="17"/>
  <c r="C1829" i="17"/>
  <c r="D1829" i="17"/>
  <c r="E1829" i="17" s="1"/>
  <c r="F1829" i="17"/>
  <c r="G1829" i="17" s="1"/>
  <c r="H1829" i="17"/>
  <c r="C1337" i="17"/>
  <c r="D1337" i="17"/>
  <c r="E1337" i="17" s="1"/>
  <c r="F1337" i="17"/>
  <c r="G1337" i="17" s="1"/>
  <c r="H1337" i="17"/>
  <c r="C1265" i="17"/>
  <c r="D1265" i="17"/>
  <c r="E1265" i="17" s="1"/>
  <c r="F1265" i="17"/>
  <c r="G1265" i="17" s="1"/>
  <c r="H1265" i="17"/>
  <c r="C1764" i="17"/>
  <c r="D1764" i="17"/>
  <c r="E1764" i="17" s="1"/>
  <c r="F1764" i="17"/>
  <c r="G1764" i="17" s="1"/>
  <c r="H1764" i="17"/>
  <c r="C67" i="17"/>
  <c r="D67" i="17"/>
  <c r="E67" i="17" s="1"/>
  <c r="F67" i="17"/>
  <c r="G67" i="17" s="1"/>
  <c r="H67" i="17"/>
  <c r="C270" i="17"/>
  <c r="D270" i="17"/>
  <c r="E270" i="17" s="1"/>
  <c r="F270" i="17"/>
  <c r="G270" i="17" s="1"/>
  <c r="H270" i="17"/>
  <c r="C1773" i="17"/>
  <c r="D1773" i="17"/>
  <c r="E1773" i="17" s="1"/>
  <c r="F1773" i="17"/>
  <c r="G1773" i="17" s="1"/>
  <c r="H1773" i="17"/>
  <c r="C1340" i="17"/>
  <c r="D1340" i="17"/>
  <c r="E1340" i="17" s="1"/>
  <c r="F1340" i="17"/>
  <c r="G1340" i="17" s="1"/>
  <c r="H1340" i="17"/>
  <c r="C1269" i="17"/>
  <c r="D1269" i="17"/>
  <c r="E1269" i="17" s="1"/>
  <c r="F1269" i="17"/>
  <c r="G1269" i="17" s="1"/>
  <c r="H1269" i="17"/>
  <c r="C1821" i="17"/>
  <c r="D1821" i="17"/>
  <c r="E1821" i="17" s="1"/>
  <c r="F1821" i="17"/>
  <c r="G1821" i="17" s="1"/>
  <c r="H1821" i="17"/>
  <c r="C1700" i="17"/>
  <c r="D1700" i="17"/>
  <c r="E1700" i="17" s="1"/>
  <c r="F1700" i="17"/>
  <c r="G1700" i="17" s="1"/>
  <c r="H1700" i="17"/>
  <c r="C1751" i="17"/>
  <c r="D1751" i="17"/>
  <c r="E1751" i="17" s="1"/>
  <c r="F1751" i="17"/>
  <c r="G1751" i="17" s="1"/>
  <c r="H1751" i="17"/>
  <c r="C107" i="17"/>
  <c r="D107" i="17"/>
  <c r="E107" i="17" s="1"/>
  <c r="F107" i="17"/>
  <c r="G107" i="17" s="1"/>
  <c r="H107" i="17"/>
  <c r="C1433" i="17"/>
  <c r="D1433" i="17"/>
  <c r="E1433" i="17" s="1"/>
  <c r="F1433" i="17"/>
  <c r="G1433" i="17" s="1"/>
  <c r="H1433" i="17"/>
  <c r="C1771" i="17"/>
  <c r="D1771" i="17"/>
  <c r="E1771" i="17" s="1"/>
  <c r="F1771" i="17"/>
  <c r="G1771" i="17" s="1"/>
  <c r="H1771" i="17"/>
  <c r="C1698" i="17"/>
  <c r="D1698" i="17"/>
  <c r="E1698" i="17" s="1"/>
  <c r="F1698" i="17"/>
  <c r="G1698" i="17" s="1"/>
  <c r="H1698" i="17"/>
  <c r="C1746" i="17"/>
  <c r="D1746" i="17"/>
  <c r="E1746" i="17" s="1"/>
  <c r="F1746" i="17"/>
  <c r="G1746" i="17" s="1"/>
  <c r="H1746" i="17"/>
  <c r="C1750" i="17"/>
  <c r="D1750" i="17"/>
  <c r="E1750" i="17" s="1"/>
  <c r="F1750" i="17"/>
  <c r="G1750" i="17" s="1"/>
  <c r="H1750" i="17"/>
  <c r="C1768" i="17"/>
  <c r="D1768" i="17"/>
  <c r="E1768" i="17" s="1"/>
  <c r="F1768" i="17"/>
  <c r="G1768" i="17" s="1"/>
  <c r="H1768" i="17"/>
  <c r="C1437" i="17"/>
  <c r="D1437" i="17"/>
  <c r="E1437" i="17" s="1"/>
  <c r="F1437" i="17"/>
  <c r="G1437" i="17" s="1"/>
  <c r="H1437" i="17"/>
  <c r="C218" i="17"/>
  <c r="D218" i="17"/>
  <c r="E218" i="17" s="1"/>
  <c r="F218" i="17"/>
  <c r="G218" i="17" s="1"/>
  <c r="H218" i="17"/>
  <c r="C1775" i="17"/>
  <c r="D1775" i="17"/>
  <c r="E1775" i="17" s="1"/>
  <c r="F1775" i="17"/>
  <c r="G1775" i="17" s="1"/>
  <c r="H1775" i="17"/>
  <c r="C1738" i="17"/>
  <c r="D1738" i="17"/>
  <c r="E1738" i="17" s="1"/>
  <c r="F1738" i="17"/>
  <c r="G1738" i="17" s="1"/>
  <c r="H1738" i="17"/>
  <c r="C156" i="17"/>
  <c r="D156" i="17"/>
  <c r="E156" i="17" s="1"/>
  <c r="F156" i="17"/>
  <c r="G156" i="17" s="1"/>
  <c r="H156" i="17"/>
  <c r="C1753" i="17"/>
  <c r="D1753" i="17"/>
  <c r="E1753" i="17" s="1"/>
  <c r="F1753" i="17"/>
  <c r="G1753" i="17" s="1"/>
  <c r="H1753" i="17"/>
  <c r="C1410" i="17"/>
  <c r="D1410" i="17"/>
  <c r="E1410" i="17" s="1"/>
  <c r="F1410" i="17"/>
  <c r="G1410" i="17" s="1"/>
  <c r="H1410" i="17"/>
  <c r="C1721" i="17"/>
  <c r="D1721" i="17"/>
  <c r="E1721" i="17" s="1"/>
  <c r="F1721" i="17"/>
  <c r="G1721" i="17" s="1"/>
  <c r="H1721" i="17"/>
  <c r="C1744" i="17"/>
  <c r="D1744" i="17"/>
  <c r="E1744" i="17" s="1"/>
  <c r="F1744" i="17"/>
  <c r="G1744" i="17" s="1"/>
  <c r="H1744" i="17"/>
  <c r="C143" i="17"/>
  <c r="D143" i="17"/>
  <c r="E143" i="17" s="1"/>
  <c r="F143" i="17"/>
  <c r="G143" i="17" s="1"/>
  <c r="H143" i="17"/>
  <c r="C1701" i="17"/>
  <c r="D1701" i="17"/>
  <c r="E1701" i="17" s="1"/>
  <c r="F1701" i="17"/>
  <c r="G1701" i="17" s="1"/>
  <c r="H1701" i="17"/>
  <c r="C1548" i="17"/>
  <c r="D1548" i="17"/>
  <c r="E1548" i="17" s="1"/>
  <c r="F1548" i="17"/>
  <c r="G1548" i="17" s="1"/>
  <c r="H1548" i="17"/>
  <c r="C240" i="17"/>
  <c r="D240" i="17"/>
  <c r="E240" i="17" s="1"/>
  <c r="F240" i="17"/>
  <c r="G240" i="17" s="1"/>
  <c r="H240" i="17"/>
  <c r="C1742" i="17"/>
  <c r="D1742" i="17"/>
  <c r="E1742" i="17" s="1"/>
  <c r="F1742" i="17"/>
  <c r="G1742" i="17" s="1"/>
  <c r="H1742" i="17"/>
  <c r="C284" i="17"/>
  <c r="D284" i="17"/>
  <c r="E284" i="17" s="1"/>
  <c r="F284" i="17"/>
  <c r="G284" i="17" s="1"/>
  <c r="H284" i="17"/>
  <c r="C248" i="17"/>
  <c r="D248" i="17"/>
  <c r="E248" i="17" s="1"/>
  <c r="F248" i="17"/>
  <c r="G248" i="17" s="1"/>
  <c r="H248" i="17"/>
  <c r="C1494" i="17"/>
  <c r="D1494" i="17"/>
  <c r="E1494" i="17" s="1"/>
  <c r="F1494" i="17"/>
  <c r="G1494" i="17" s="1"/>
  <c r="H1494" i="17"/>
  <c r="C1759" i="17"/>
  <c r="D1759" i="17"/>
  <c r="E1759" i="17" s="1"/>
  <c r="F1759" i="17"/>
  <c r="G1759" i="17" s="1"/>
  <c r="H1759" i="17"/>
  <c r="C799" i="17"/>
  <c r="D799" i="17"/>
  <c r="E799" i="17" s="1"/>
  <c r="F799" i="17"/>
  <c r="G799" i="17" s="1"/>
  <c r="H799" i="17"/>
  <c r="C195" i="17"/>
  <c r="D195" i="17"/>
  <c r="E195" i="17" s="1"/>
  <c r="F195" i="17"/>
  <c r="G195" i="17" s="1"/>
  <c r="H195" i="17"/>
  <c r="C1167" i="17"/>
  <c r="D1167" i="17"/>
  <c r="E1167" i="17" s="1"/>
  <c r="F1167" i="17"/>
  <c r="G1167" i="17" s="1"/>
  <c r="H1167" i="17"/>
  <c r="C1577" i="17"/>
  <c r="D1577" i="17"/>
  <c r="E1577" i="17" s="1"/>
  <c r="F1577" i="17"/>
  <c r="G1577" i="17" s="1"/>
  <c r="H1577" i="17"/>
  <c r="C256" i="17"/>
  <c r="D256" i="17"/>
  <c r="E256" i="17" s="1"/>
  <c r="F256" i="17"/>
  <c r="G256" i="17" s="1"/>
  <c r="H256" i="17"/>
  <c r="C1222" i="17"/>
  <c r="D1222" i="17"/>
  <c r="E1222" i="17" s="1"/>
  <c r="F1222" i="17"/>
  <c r="G1222" i="17" s="1"/>
  <c r="H1222" i="17"/>
  <c r="C1297" i="17"/>
  <c r="D1297" i="17"/>
  <c r="E1297" i="17" s="1"/>
  <c r="F1297" i="17"/>
  <c r="G1297" i="17" s="1"/>
  <c r="H1297" i="17"/>
  <c r="C1695" i="17"/>
  <c r="D1695" i="17"/>
  <c r="E1695" i="17" s="1"/>
  <c r="F1695" i="17"/>
  <c r="G1695" i="17" s="1"/>
  <c r="H1695" i="17"/>
  <c r="C1426" i="17"/>
  <c r="D1426" i="17"/>
  <c r="E1426" i="17" s="1"/>
  <c r="F1426" i="17"/>
  <c r="G1426" i="17" s="1"/>
  <c r="H1426" i="17"/>
  <c r="C140" i="17"/>
  <c r="D140" i="17"/>
  <c r="E140" i="17" s="1"/>
  <c r="F140" i="17"/>
  <c r="G140" i="17" s="1"/>
  <c r="H140" i="17"/>
  <c r="C324" i="17"/>
  <c r="D324" i="17"/>
  <c r="E324" i="17" s="1"/>
  <c r="F324" i="17"/>
  <c r="G324" i="17" s="1"/>
  <c r="H324" i="17"/>
  <c r="C1606" i="17"/>
  <c r="D1606" i="17"/>
  <c r="E1606" i="17" s="1"/>
  <c r="F1606" i="17"/>
  <c r="G1606" i="17" s="1"/>
  <c r="H1606" i="17"/>
  <c r="C1367" i="17"/>
  <c r="D1367" i="17"/>
  <c r="E1367" i="17" s="1"/>
  <c r="F1367" i="17"/>
  <c r="G1367" i="17" s="1"/>
  <c r="H1367" i="17"/>
  <c r="C693" i="17"/>
  <c r="D693" i="17"/>
  <c r="E693" i="17" s="1"/>
  <c r="F693" i="17"/>
  <c r="G693" i="17" s="1"/>
  <c r="H693" i="17"/>
  <c r="C758" i="17"/>
  <c r="D758" i="17"/>
  <c r="E758" i="17" s="1"/>
  <c r="F758" i="17"/>
  <c r="G758" i="17" s="1"/>
  <c r="H758" i="17"/>
  <c r="C1697" i="17"/>
  <c r="D1697" i="17"/>
  <c r="E1697" i="17" s="1"/>
  <c r="F1697" i="17"/>
  <c r="G1697" i="17" s="1"/>
  <c r="H1697" i="17"/>
  <c r="C27" i="17"/>
  <c r="D27" i="17"/>
  <c r="E27" i="17" s="1"/>
  <c r="F27" i="17"/>
  <c r="G27" i="17" s="1"/>
  <c r="H27" i="17"/>
  <c r="C1655" i="17"/>
  <c r="D1655" i="17"/>
  <c r="E1655" i="17" s="1"/>
  <c r="F1655" i="17"/>
  <c r="G1655" i="17" s="1"/>
  <c r="H1655" i="17"/>
  <c r="C29" i="17"/>
  <c r="D29" i="17"/>
  <c r="E29" i="17" s="1"/>
  <c r="F29" i="17"/>
  <c r="G29" i="17" s="1"/>
  <c r="H29" i="17"/>
  <c r="C1311" i="17"/>
  <c r="D1311" i="17"/>
  <c r="E1311" i="17" s="1"/>
  <c r="F1311" i="17"/>
  <c r="G1311" i="17" s="1"/>
  <c r="H1311" i="17"/>
  <c r="C1657" i="17"/>
  <c r="D1657" i="17"/>
  <c r="E1657" i="17" s="1"/>
  <c r="F1657" i="17"/>
  <c r="G1657" i="17" s="1"/>
  <c r="H1657" i="17"/>
  <c r="C1379" i="17"/>
  <c r="D1379" i="17"/>
  <c r="E1379" i="17" s="1"/>
  <c r="F1379" i="17"/>
  <c r="G1379" i="17" s="1"/>
  <c r="H1379" i="17"/>
  <c r="C1680" i="17"/>
  <c r="D1680" i="17"/>
  <c r="E1680" i="17" s="1"/>
  <c r="F1680" i="17"/>
  <c r="G1680" i="17" s="1"/>
  <c r="H1680" i="17"/>
  <c r="C1608" i="17"/>
  <c r="D1608" i="17"/>
  <c r="E1608" i="17" s="1"/>
  <c r="F1608" i="17"/>
  <c r="G1608" i="17" s="1"/>
  <c r="H1608" i="17"/>
  <c r="C114" i="17"/>
  <c r="D114" i="17"/>
  <c r="E114" i="17" s="1"/>
  <c r="F114" i="17"/>
  <c r="G114" i="17" s="1"/>
  <c r="H114" i="17"/>
  <c r="C11" i="17"/>
  <c r="D11" i="17"/>
  <c r="E11" i="17" s="1"/>
  <c r="F11" i="17"/>
  <c r="G11" i="17" s="1"/>
  <c r="H11" i="17"/>
  <c r="C1446" i="17"/>
  <c r="D1446" i="17"/>
  <c r="E1446" i="17" s="1"/>
  <c r="F1446" i="17"/>
  <c r="G1446" i="17" s="1"/>
  <c r="H1446" i="17"/>
  <c r="C1635" i="17"/>
  <c r="D1635" i="17"/>
  <c r="E1635" i="17" s="1"/>
  <c r="F1635" i="17"/>
  <c r="G1635" i="17" s="1"/>
  <c r="H1635" i="17"/>
  <c r="C464" i="17"/>
  <c r="D464" i="17"/>
  <c r="E464" i="17" s="1"/>
  <c r="F464" i="17"/>
  <c r="G464" i="17" s="1"/>
  <c r="H464" i="17"/>
  <c r="C1709" i="17"/>
  <c r="D1709" i="17"/>
  <c r="E1709" i="17" s="1"/>
  <c r="F1709" i="17"/>
  <c r="G1709" i="17" s="1"/>
  <c r="H1709" i="17"/>
  <c r="C1675" i="17"/>
  <c r="D1675" i="17"/>
  <c r="E1675" i="17" s="1"/>
  <c r="F1675" i="17"/>
  <c r="G1675" i="17" s="1"/>
  <c r="H1675" i="17"/>
  <c r="C1408" i="17"/>
  <c r="D1408" i="17"/>
  <c r="E1408" i="17" s="1"/>
  <c r="F1408" i="17"/>
  <c r="G1408" i="17" s="1"/>
  <c r="H1408" i="17"/>
  <c r="C1634" i="17"/>
  <c r="D1634" i="17"/>
  <c r="E1634" i="17" s="1"/>
  <c r="F1634" i="17"/>
  <c r="G1634" i="17" s="1"/>
  <c r="H1634" i="17"/>
  <c r="C1650" i="17"/>
  <c r="D1650" i="17"/>
  <c r="E1650" i="17" s="1"/>
  <c r="F1650" i="17"/>
  <c r="G1650" i="17" s="1"/>
  <c r="H1650" i="17"/>
  <c r="C1666" i="17"/>
  <c r="D1666" i="17"/>
  <c r="E1666" i="17" s="1"/>
  <c r="F1666" i="17"/>
  <c r="G1666" i="17" s="1"/>
  <c r="H1666" i="17"/>
  <c r="C1514" i="17"/>
  <c r="D1514" i="17"/>
  <c r="E1514" i="17" s="1"/>
  <c r="F1514" i="17"/>
  <c r="G1514" i="17" s="1"/>
  <c r="H1514" i="17"/>
  <c r="C1513" i="17"/>
  <c r="D1513" i="17"/>
  <c r="E1513" i="17" s="1"/>
  <c r="F1513" i="17"/>
  <c r="G1513" i="17" s="1"/>
  <c r="H1513" i="17"/>
  <c r="C1685" i="17"/>
  <c r="D1685" i="17"/>
  <c r="E1685" i="17" s="1"/>
  <c r="F1685" i="17"/>
  <c r="G1685" i="17" s="1"/>
  <c r="H1685" i="17"/>
  <c r="C1686" i="17"/>
  <c r="D1686" i="17"/>
  <c r="E1686" i="17" s="1"/>
  <c r="F1686" i="17"/>
  <c r="G1686" i="17" s="1"/>
  <c r="H1686" i="17"/>
  <c r="C1267" i="17"/>
  <c r="D1267" i="17"/>
  <c r="E1267" i="17" s="1"/>
  <c r="F1267" i="17"/>
  <c r="G1267" i="17" s="1"/>
  <c r="H1267" i="17"/>
  <c r="C1678" i="17"/>
  <c r="D1678" i="17"/>
  <c r="E1678" i="17" s="1"/>
  <c r="F1678" i="17"/>
  <c r="G1678" i="17" s="1"/>
  <c r="H1678" i="17"/>
  <c r="C1662" i="17"/>
  <c r="D1662" i="17"/>
  <c r="E1662" i="17" s="1"/>
  <c r="F1662" i="17"/>
  <c r="G1662" i="17" s="1"/>
  <c r="H1662" i="17"/>
  <c r="C860" i="17"/>
  <c r="D860" i="17"/>
  <c r="E860" i="17" s="1"/>
  <c r="F860" i="17"/>
  <c r="G860" i="17" s="1"/>
  <c r="H860" i="17"/>
  <c r="C1676" i="17"/>
  <c r="D1676" i="17"/>
  <c r="E1676" i="17" s="1"/>
  <c r="F1676" i="17"/>
  <c r="G1676" i="17" s="1"/>
  <c r="H1676" i="17"/>
  <c r="C538" i="17"/>
  <c r="D538" i="17"/>
  <c r="E538" i="17" s="1"/>
  <c r="F538" i="17"/>
  <c r="G538" i="17" s="1"/>
  <c r="H538" i="17"/>
  <c r="C1609" i="17"/>
  <c r="D1609" i="17"/>
  <c r="E1609" i="17" s="1"/>
  <c r="F1609" i="17"/>
  <c r="G1609" i="17" s="1"/>
  <c r="H1609" i="17"/>
  <c r="C1425" i="17"/>
  <c r="D1425" i="17"/>
  <c r="E1425" i="17" s="1"/>
  <c r="F1425" i="17"/>
  <c r="G1425" i="17" s="1"/>
  <c r="H1425" i="17"/>
  <c r="C33" i="17"/>
  <c r="D33" i="17"/>
  <c r="E33" i="17" s="1"/>
  <c r="F33" i="17"/>
  <c r="G33" i="17" s="1"/>
  <c r="H33" i="17"/>
  <c r="C1643" i="17"/>
  <c r="D1643" i="17"/>
  <c r="E1643" i="17" s="1"/>
  <c r="F1643" i="17"/>
  <c r="G1643" i="17" s="1"/>
  <c r="H1643" i="17"/>
  <c r="C880" i="17"/>
  <c r="D880" i="17"/>
  <c r="E880" i="17" s="1"/>
  <c r="F880" i="17"/>
  <c r="G880" i="17" s="1"/>
  <c r="H880" i="17"/>
  <c r="C255" i="17"/>
  <c r="D255" i="17"/>
  <c r="E255" i="17" s="1"/>
  <c r="F255" i="17"/>
  <c r="G255" i="17" s="1"/>
  <c r="H255" i="17"/>
  <c r="C1473" i="17"/>
  <c r="D1473" i="17"/>
  <c r="E1473" i="17" s="1"/>
  <c r="F1473" i="17"/>
  <c r="G1473" i="17" s="1"/>
  <c r="H1473" i="17"/>
  <c r="C1670" i="17"/>
  <c r="D1670" i="17"/>
  <c r="E1670" i="17" s="1"/>
  <c r="F1670" i="17"/>
  <c r="G1670" i="17" s="1"/>
  <c r="H1670" i="17"/>
  <c r="C1605" i="17"/>
  <c r="D1605" i="17"/>
  <c r="E1605" i="17" s="1"/>
  <c r="F1605" i="17"/>
  <c r="G1605" i="17" s="1"/>
  <c r="H1605" i="17"/>
  <c r="C155" i="17"/>
  <c r="D155" i="17"/>
  <c r="E155" i="17" s="1"/>
  <c r="F155" i="17"/>
  <c r="G155" i="17" s="1"/>
  <c r="H155" i="17"/>
  <c r="C1588" i="17"/>
  <c r="D1588" i="17"/>
  <c r="E1588" i="17" s="1"/>
  <c r="F1588" i="17"/>
  <c r="G1588" i="17" s="1"/>
  <c r="H1588" i="17"/>
  <c r="C511" i="17"/>
  <c r="D511" i="17"/>
  <c r="E511" i="17" s="1"/>
  <c r="F511" i="17"/>
  <c r="G511" i="17" s="1"/>
  <c r="H511" i="17"/>
  <c r="C1636" i="17"/>
  <c r="D1636" i="17"/>
  <c r="E1636" i="17" s="1"/>
  <c r="F1636" i="17"/>
  <c r="G1636" i="17" s="1"/>
  <c r="H1636" i="17"/>
  <c r="C1631" i="17"/>
  <c r="D1631" i="17"/>
  <c r="E1631" i="17" s="1"/>
  <c r="F1631" i="17"/>
  <c r="G1631" i="17" s="1"/>
  <c r="H1631" i="17"/>
  <c r="C842" i="17"/>
  <c r="D842" i="17"/>
  <c r="E842" i="17" s="1"/>
  <c r="F842" i="17"/>
  <c r="G842" i="17" s="1"/>
  <c r="H842" i="17"/>
  <c r="C24" i="17"/>
  <c r="D24" i="17"/>
  <c r="E24" i="17" s="1"/>
  <c r="F24" i="17"/>
  <c r="G24" i="17" s="1"/>
  <c r="H24" i="17"/>
  <c r="C1649" i="17"/>
  <c r="D1649" i="17"/>
  <c r="E1649" i="17" s="1"/>
  <c r="F1649" i="17"/>
  <c r="G1649" i="17" s="1"/>
  <c r="H1649" i="17"/>
  <c r="C676" i="17"/>
  <c r="D676" i="17"/>
  <c r="E676" i="17" s="1"/>
  <c r="F676" i="17"/>
  <c r="G676" i="17" s="1"/>
  <c r="H676" i="17"/>
  <c r="C1597" i="17"/>
  <c r="D1597" i="17"/>
  <c r="E1597" i="17" s="1"/>
  <c r="F1597" i="17"/>
  <c r="G1597" i="17" s="1"/>
  <c r="H1597" i="17"/>
  <c r="C1161" i="17"/>
  <c r="D1161" i="17"/>
  <c r="E1161" i="17" s="1"/>
  <c r="F1161" i="17"/>
  <c r="G1161" i="17" s="1"/>
  <c r="H1161" i="17"/>
  <c r="C1642" i="17"/>
  <c r="D1642" i="17"/>
  <c r="E1642" i="17" s="1"/>
  <c r="F1642" i="17"/>
  <c r="G1642" i="17" s="1"/>
  <c r="H1642" i="17"/>
  <c r="C1450" i="17"/>
  <c r="D1450" i="17"/>
  <c r="E1450" i="17" s="1"/>
  <c r="F1450" i="17"/>
  <c r="G1450" i="17" s="1"/>
  <c r="H1450" i="17"/>
  <c r="C153" i="17"/>
  <c r="D153" i="17"/>
  <c r="E153" i="17" s="1"/>
  <c r="F153" i="17"/>
  <c r="G153" i="17" s="1"/>
  <c r="H153" i="17"/>
  <c r="C515" i="17"/>
  <c r="D515" i="17"/>
  <c r="E515" i="17" s="1"/>
  <c r="F515" i="17"/>
  <c r="G515" i="17" s="1"/>
  <c r="H515" i="17"/>
  <c r="C1561" i="17"/>
  <c r="D1561" i="17"/>
  <c r="E1561" i="17" s="1"/>
  <c r="F1561" i="17"/>
  <c r="G1561" i="17" s="1"/>
  <c r="H1561" i="17"/>
  <c r="C1648" i="17"/>
  <c r="D1648" i="17"/>
  <c r="E1648" i="17" s="1"/>
  <c r="F1648" i="17"/>
  <c r="G1648" i="17" s="1"/>
  <c r="H1648" i="17"/>
  <c r="C983" i="17"/>
  <c r="D983" i="17"/>
  <c r="E983" i="17" s="1"/>
  <c r="F983" i="17"/>
  <c r="G983" i="17" s="1"/>
  <c r="H983" i="17"/>
  <c r="C1603" i="17"/>
  <c r="D1603" i="17"/>
  <c r="E1603" i="17" s="1"/>
  <c r="F1603" i="17"/>
  <c r="G1603" i="17" s="1"/>
  <c r="H1603" i="17"/>
  <c r="C1413" i="17"/>
  <c r="D1413" i="17"/>
  <c r="E1413" i="17" s="1"/>
  <c r="F1413" i="17"/>
  <c r="G1413" i="17" s="1"/>
  <c r="H1413" i="17"/>
  <c r="C1268" i="17"/>
  <c r="D1268" i="17"/>
  <c r="E1268" i="17" s="1"/>
  <c r="F1268" i="17"/>
  <c r="G1268" i="17" s="1"/>
  <c r="H1268" i="17"/>
  <c r="C1604" i="17"/>
  <c r="D1604" i="17"/>
  <c r="E1604" i="17" s="1"/>
  <c r="F1604" i="17"/>
  <c r="G1604" i="17" s="1"/>
  <c r="H1604" i="17"/>
  <c r="C1613" i="17"/>
  <c r="D1613" i="17"/>
  <c r="E1613" i="17" s="1"/>
  <c r="F1613" i="17"/>
  <c r="G1613" i="17" s="1"/>
  <c r="H1613" i="17"/>
  <c r="C1135" i="17"/>
  <c r="D1135" i="17"/>
  <c r="E1135" i="17" s="1"/>
  <c r="F1135" i="17"/>
  <c r="G1135" i="17" s="1"/>
  <c r="H1135" i="17"/>
  <c r="C1644" i="17"/>
  <c r="D1644" i="17"/>
  <c r="E1644" i="17" s="1"/>
  <c r="F1644" i="17"/>
  <c r="G1644" i="17" s="1"/>
  <c r="H1644" i="17"/>
  <c r="C582" i="17"/>
  <c r="D582" i="17"/>
  <c r="E582" i="17" s="1"/>
  <c r="F582" i="17"/>
  <c r="G582" i="17" s="1"/>
  <c r="H582" i="17"/>
  <c r="C1291" i="17"/>
  <c r="D1291" i="17"/>
  <c r="E1291" i="17" s="1"/>
  <c r="F1291" i="17"/>
  <c r="G1291" i="17" s="1"/>
  <c r="H1291" i="17"/>
  <c r="C1623" i="17"/>
  <c r="D1623" i="17"/>
  <c r="E1623" i="17" s="1"/>
  <c r="F1623" i="17"/>
  <c r="G1623" i="17" s="1"/>
  <c r="H1623" i="17"/>
  <c r="C1388" i="17"/>
  <c r="D1388" i="17"/>
  <c r="E1388" i="17" s="1"/>
  <c r="F1388" i="17"/>
  <c r="G1388" i="17" s="1"/>
  <c r="H1388" i="17"/>
  <c r="C1622" i="17"/>
  <c r="D1622" i="17"/>
  <c r="E1622" i="17" s="1"/>
  <c r="F1622" i="17"/>
  <c r="G1622" i="17" s="1"/>
  <c r="H1622" i="17"/>
  <c r="C51" i="17"/>
  <c r="D51" i="17"/>
  <c r="E51" i="17" s="1"/>
  <c r="F51" i="17"/>
  <c r="G51" i="17" s="1"/>
  <c r="H51" i="17"/>
  <c r="C636" i="17"/>
  <c r="D636" i="17"/>
  <c r="E636" i="17" s="1"/>
  <c r="F636" i="17"/>
  <c r="G636" i="17" s="1"/>
  <c r="H636" i="17"/>
  <c r="C1424" i="17"/>
  <c r="D1424" i="17"/>
  <c r="E1424" i="17" s="1"/>
  <c r="F1424" i="17"/>
  <c r="G1424" i="17" s="1"/>
  <c r="H1424" i="17"/>
  <c r="C802" i="17"/>
  <c r="D802" i="17"/>
  <c r="E802" i="17" s="1"/>
  <c r="F802" i="17"/>
  <c r="G802" i="17" s="1"/>
  <c r="H802" i="17"/>
  <c r="C1628" i="17"/>
  <c r="D1628" i="17"/>
  <c r="E1628" i="17" s="1"/>
  <c r="F1628" i="17"/>
  <c r="G1628" i="17" s="1"/>
  <c r="H1628" i="17"/>
  <c r="C500" i="17"/>
  <c r="D500" i="17"/>
  <c r="E500" i="17" s="1"/>
  <c r="F500" i="17"/>
  <c r="G500" i="17" s="1"/>
  <c r="H500" i="17"/>
  <c r="C1591" i="17"/>
  <c r="D1591" i="17"/>
  <c r="E1591" i="17" s="1"/>
  <c r="F1591" i="17"/>
  <c r="G1591" i="17" s="1"/>
  <c r="H1591" i="17"/>
  <c r="C1452" i="17"/>
  <c r="D1452" i="17"/>
  <c r="E1452" i="17" s="1"/>
  <c r="F1452" i="17"/>
  <c r="G1452" i="17" s="1"/>
  <c r="H1452" i="17"/>
  <c r="C57" i="17"/>
  <c r="D57" i="17"/>
  <c r="E57" i="17" s="1"/>
  <c r="F57" i="17"/>
  <c r="G57" i="17" s="1"/>
  <c r="H57" i="17"/>
  <c r="C169" i="17"/>
  <c r="D169" i="17"/>
  <c r="E169" i="17" s="1"/>
  <c r="F169" i="17"/>
  <c r="G169" i="17" s="1"/>
  <c r="H169" i="17"/>
  <c r="C563" i="17"/>
  <c r="D563" i="17"/>
  <c r="E563" i="17" s="1"/>
  <c r="F563" i="17"/>
  <c r="G563" i="17" s="1"/>
  <c r="H563" i="17"/>
  <c r="C810" i="17"/>
  <c r="D810" i="17"/>
  <c r="E810" i="17" s="1"/>
  <c r="F810" i="17"/>
  <c r="G810" i="17" s="1"/>
  <c r="H810" i="17"/>
  <c r="C809" i="17"/>
  <c r="D809" i="17"/>
  <c r="E809" i="17" s="1"/>
  <c r="F809" i="17"/>
  <c r="G809" i="17" s="1"/>
  <c r="H809" i="17"/>
  <c r="C1615" i="17"/>
  <c r="D1615" i="17"/>
  <c r="E1615" i="17" s="1"/>
  <c r="F1615" i="17"/>
  <c r="G1615" i="17" s="1"/>
  <c r="H1615" i="17"/>
  <c r="C53" i="17"/>
  <c r="D53" i="17"/>
  <c r="E53" i="17" s="1"/>
  <c r="F53" i="17"/>
  <c r="G53" i="17" s="1"/>
  <c r="H53" i="17"/>
  <c r="C741" i="17"/>
  <c r="D741" i="17"/>
  <c r="E741" i="17" s="1"/>
  <c r="F741" i="17"/>
  <c r="G741" i="17" s="1"/>
  <c r="H741" i="17"/>
  <c r="C1515" i="17"/>
  <c r="D1515" i="17"/>
  <c r="E1515" i="17" s="1"/>
  <c r="F1515" i="17"/>
  <c r="G1515" i="17" s="1"/>
  <c r="H1515" i="17"/>
  <c r="C1620" i="17"/>
  <c r="D1620" i="17"/>
  <c r="E1620" i="17" s="1"/>
  <c r="F1620" i="17"/>
  <c r="G1620" i="17" s="1"/>
  <c r="H1620" i="17"/>
  <c r="C674" i="17"/>
  <c r="D674" i="17"/>
  <c r="E674" i="17" s="1"/>
  <c r="F674" i="17"/>
  <c r="G674" i="17" s="1"/>
  <c r="H674" i="17"/>
  <c r="C1385" i="17"/>
  <c r="D1385" i="17"/>
  <c r="E1385" i="17" s="1"/>
  <c r="F1385" i="17"/>
  <c r="G1385" i="17" s="1"/>
  <c r="H1385" i="17"/>
  <c r="C1619" i="17"/>
  <c r="D1619" i="17"/>
  <c r="E1619" i="17" s="1"/>
  <c r="F1619" i="17"/>
  <c r="G1619" i="17" s="1"/>
  <c r="H1619" i="17"/>
  <c r="C249" i="17"/>
  <c r="D249" i="17"/>
  <c r="E249" i="17" s="1"/>
  <c r="F249" i="17"/>
  <c r="G249" i="17" s="1"/>
  <c r="H249" i="17"/>
  <c r="C1400" i="17"/>
  <c r="D1400" i="17"/>
  <c r="E1400" i="17" s="1"/>
  <c r="F1400" i="17"/>
  <c r="G1400" i="17" s="1"/>
  <c r="H1400" i="17"/>
  <c r="C1484" i="17"/>
  <c r="D1484" i="17"/>
  <c r="E1484" i="17" s="1"/>
  <c r="F1484" i="17"/>
  <c r="G1484" i="17" s="1"/>
  <c r="H1484" i="17"/>
  <c r="C250" i="17"/>
  <c r="D250" i="17"/>
  <c r="E250" i="17" s="1"/>
  <c r="F250" i="17"/>
  <c r="G250" i="17" s="1"/>
  <c r="H250" i="17"/>
  <c r="C1399" i="17"/>
  <c r="D1399" i="17"/>
  <c r="E1399" i="17" s="1"/>
  <c r="F1399" i="17"/>
  <c r="G1399" i="17" s="1"/>
  <c r="H1399" i="17"/>
  <c r="C48" i="17"/>
  <c r="D48" i="17"/>
  <c r="E48" i="17" s="1"/>
  <c r="F48" i="17"/>
  <c r="G48" i="17" s="1"/>
  <c r="H48" i="17"/>
  <c r="C1401" i="17"/>
  <c r="D1401" i="17"/>
  <c r="E1401" i="17" s="1"/>
  <c r="F1401" i="17"/>
  <c r="G1401" i="17" s="1"/>
  <c r="H1401" i="17"/>
  <c r="C1530" i="17"/>
  <c r="D1530" i="17"/>
  <c r="E1530" i="17" s="1"/>
  <c r="F1530" i="17"/>
  <c r="G1530" i="17" s="1"/>
  <c r="H1530" i="17"/>
  <c r="C1411" i="17"/>
  <c r="D1411" i="17"/>
  <c r="E1411" i="17" s="1"/>
  <c r="F1411" i="17"/>
  <c r="G1411" i="17" s="1"/>
  <c r="H1411" i="17"/>
  <c r="C1480" i="17"/>
  <c r="D1480" i="17"/>
  <c r="E1480" i="17" s="1"/>
  <c r="F1480" i="17"/>
  <c r="G1480" i="17" s="1"/>
  <c r="H1480" i="17"/>
  <c r="C1331" i="17"/>
  <c r="D1331" i="17"/>
  <c r="E1331" i="17" s="1"/>
  <c r="F1331" i="17"/>
  <c r="G1331" i="17" s="1"/>
  <c r="H1331" i="17"/>
  <c r="C1586" i="17"/>
  <c r="D1586" i="17"/>
  <c r="E1586" i="17" s="1"/>
  <c r="F1586" i="17"/>
  <c r="G1586" i="17" s="1"/>
  <c r="H1586" i="17"/>
  <c r="C1441" i="17"/>
  <c r="D1441" i="17"/>
  <c r="E1441" i="17" s="1"/>
  <c r="F1441" i="17"/>
  <c r="G1441" i="17" s="1"/>
  <c r="H1441" i="17"/>
  <c r="C1560" i="17"/>
  <c r="D1560" i="17"/>
  <c r="E1560" i="17" s="1"/>
  <c r="F1560" i="17"/>
  <c r="G1560" i="17" s="1"/>
  <c r="H1560" i="17"/>
  <c r="C1485" i="17"/>
  <c r="D1485" i="17"/>
  <c r="E1485" i="17" s="1"/>
  <c r="F1485" i="17"/>
  <c r="G1485" i="17" s="1"/>
  <c r="H1485" i="17"/>
  <c r="C1574" i="17"/>
  <c r="D1574" i="17"/>
  <c r="E1574" i="17" s="1"/>
  <c r="F1574" i="17"/>
  <c r="G1574" i="17" s="1"/>
  <c r="H1574" i="17"/>
  <c r="C996" i="17"/>
  <c r="D996" i="17"/>
  <c r="E996" i="17" s="1"/>
  <c r="F996" i="17"/>
  <c r="G996" i="17" s="1"/>
  <c r="H996" i="17"/>
  <c r="C1420" i="17"/>
  <c r="D1420" i="17"/>
  <c r="E1420" i="17" s="1"/>
  <c r="F1420" i="17"/>
  <c r="G1420" i="17" s="1"/>
  <c r="H1420" i="17"/>
  <c r="C1531" i="17"/>
  <c r="D1531" i="17"/>
  <c r="E1531" i="17" s="1"/>
  <c r="F1531" i="17"/>
  <c r="G1531" i="17" s="1"/>
  <c r="H1531" i="17"/>
  <c r="C1520" i="17"/>
  <c r="D1520" i="17"/>
  <c r="E1520" i="17" s="1"/>
  <c r="F1520" i="17"/>
  <c r="G1520" i="17" s="1"/>
  <c r="H1520" i="17"/>
  <c r="C201" i="17"/>
  <c r="D201" i="17"/>
  <c r="E201" i="17" s="1"/>
  <c r="F201" i="17"/>
  <c r="G201" i="17" s="1"/>
  <c r="H201" i="17"/>
  <c r="C1534" i="17"/>
  <c r="D1534" i="17"/>
  <c r="E1534" i="17" s="1"/>
  <c r="F1534" i="17"/>
  <c r="G1534" i="17" s="1"/>
  <c r="H1534" i="17"/>
  <c r="C1526" i="17"/>
  <c r="D1526" i="17"/>
  <c r="E1526" i="17" s="1"/>
  <c r="F1526" i="17"/>
  <c r="G1526" i="17" s="1"/>
  <c r="H1526" i="17"/>
  <c r="C1524" i="17"/>
  <c r="D1524" i="17"/>
  <c r="E1524" i="17" s="1"/>
  <c r="F1524" i="17"/>
  <c r="G1524" i="17" s="1"/>
  <c r="H1524" i="17"/>
  <c r="C1504" i="17"/>
  <c r="D1504" i="17"/>
  <c r="E1504" i="17" s="1"/>
  <c r="F1504" i="17"/>
  <c r="G1504" i="17" s="1"/>
  <c r="H1504" i="17"/>
  <c r="C864" i="17"/>
  <c r="D864" i="17"/>
  <c r="E864" i="17" s="1"/>
  <c r="F864" i="17"/>
  <c r="G864" i="17" s="1"/>
  <c r="H864" i="17"/>
  <c r="C36" i="17"/>
  <c r="D36" i="17"/>
  <c r="E36" i="17" s="1"/>
  <c r="F36" i="17"/>
  <c r="G36" i="17" s="1"/>
  <c r="H36" i="17"/>
  <c r="C497" i="17"/>
  <c r="D497" i="17"/>
  <c r="E497" i="17" s="1"/>
  <c r="F497" i="17"/>
  <c r="G497" i="17" s="1"/>
  <c r="H497" i="17"/>
  <c r="C1562" i="17"/>
  <c r="D1562" i="17"/>
  <c r="E1562" i="17" s="1"/>
  <c r="F1562" i="17"/>
  <c r="G1562" i="17" s="1"/>
  <c r="H1562" i="17"/>
  <c r="C1172" i="17"/>
  <c r="D1172" i="17"/>
  <c r="E1172" i="17" s="1"/>
  <c r="F1172" i="17"/>
  <c r="G1172" i="17" s="1"/>
  <c r="H1172" i="17"/>
  <c r="C139" i="17"/>
  <c r="D139" i="17"/>
  <c r="E139" i="17" s="1"/>
  <c r="F139" i="17"/>
  <c r="G139" i="17" s="1"/>
  <c r="H139" i="17"/>
  <c r="C906" i="17"/>
  <c r="D906" i="17"/>
  <c r="E906" i="17" s="1"/>
  <c r="F906" i="17"/>
  <c r="G906" i="17" s="1"/>
  <c r="H906" i="17"/>
  <c r="C1525" i="17"/>
  <c r="D1525" i="17"/>
  <c r="E1525" i="17" s="1"/>
  <c r="F1525" i="17"/>
  <c r="G1525" i="17" s="1"/>
  <c r="H1525" i="17"/>
  <c r="C1458" i="17"/>
  <c r="D1458" i="17"/>
  <c r="E1458" i="17" s="1"/>
  <c r="F1458" i="17"/>
  <c r="G1458" i="17" s="1"/>
  <c r="H1458" i="17"/>
  <c r="C1176" i="17"/>
  <c r="D1176" i="17"/>
  <c r="E1176" i="17" s="1"/>
  <c r="F1176" i="17"/>
  <c r="G1176" i="17" s="1"/>
  <c r="H1176" i="17"/>
  <c r="C1356" i="17"/>
  <c r="D1356" i="17"/>
  <c r="E1356" i="17" s="1"/>
  <c r="F1356" i="17"/>
  <c r="G1356" i="17" s="1"/>
  <c r="H1356" i="17"/>
  <c r="C226" i="17"/>
  <c r="D226" i="17"/>
  <c r="E226" i="17" s="1"/>
  <c r="F226" i="17"/>
  <c r="G226" i="17" s="1"/>
  <c r="H226" i="17"/>
  <c r="C5" i="17"/>
  <c r="D5" i="17"/>
  <c r="E5" i="17" s="1"/>
  <c r="F5" i="17"/>
  <c r="G5" i="17" s="1"/>
  <c r="H5" i="17"/>
  <c r="C1457" i="17"/>
  <c r="D1457" i="17"/>
  <c r="E1457" i="17" s="1"/>
  <c r="F1457" i="17"/>
  <c r="G1457" i="17" s="1"/>
  <c r="H1457" i="17"/>
  <c r="C1417" i="17"/>
  <c r="D1417" i="17"/>
  <c r="E1417" i="17" s="1"/>
  <c r="F1417" i="17"/>
  <c r="G1417" i="17" s="1"/>
  <c r="H1417" i="17"/>
  <c r="C283" i="17"/>
  <c r="D283" i="17"/>
  <c r="E283" i="17" s="1"/>
  <c r="F283" i="17"/>
  <c r="G283" i="17" s="1"/>
  <c r="H283" i="17"/>
  <c r="C1516" i="17"/>
  <c r="D1516" i="17"/>
  <c r="E1516" i="17" s="1"/>
  <c r="F1516" i="17"/>
  <c r="G1516" i="17" s="1"/>
  <c r="H1516" i="17"/>
  <c r="C66" i="17"/>
  <c r="D66" i="17"/>
  <c r="E66" i="17" s="1"/>
  <c r="F66" i="17"/>
  <c r="G66" i="17" s="1"/>
  <c r="H66" i="17"/>
  <c r="C1376" i="17"/>
  <c r="D1376" i="17"/>
  <c r="E1376" i="17" s="1"/>
  <c r="F1376" i="17"/>
  <c r="G1376" i="17" s="1"/>
  <c r="H1376" i="17"/>
  <c r="C1478" i="17"/>
  <c r="D1478" i="17"/>
  <c r="E1478" i="17" s="1"/>
  <c r="F1478" i="17"/>
  <c r="G1478" i="17" s="1"/>
  <c r="H1478" i="17"/>
  <c r="C1380" i="17"/>
  <c r="D1380" i="17"/>
  <c r="E1380" i="17" s="1"/>
  <c r="F1380" i="17"/>
  <c r="G1380" i="17" s="1"/>
  <c r="H1380" i="17"/>
  <c r="C887" i="17"/>
  <c r="D887" i="17"/>
  <c r="E887" i="17" s="1"/>
  <c r="F887" i="17"/>
  <c r="G887" i="17" s="1"/>
  <c r="H887" i="17"/>
  <c r="C1377" i="17"/>
  <c r="D1377" i="17"/>
  <c r="E1377" i="17" s="1"/>
  <c r="F1377" i="17"/>
  <c r="G1377" i="17" s="1"/>
  <c r="H1377" i="17"/>
  <c r="C1488" i="17"/>
  <c r="D1488" i="17"/>
  <c r="E1488" i="17" s="1"/>
  <c r="F1488" i="17"/>
  <c r="G1488" i="17" s="1"/>
  <c r="H1488" i="17"/>
  <c r="C1537" i="17"/>
  <c r="D1537" i="17"/>
  <c r="E1537" i="17" s="1"/>
  <c r="F1537" i="17"/>
  <c r="G1537" i="17" s="1"/>
  <c r="H1537" i="17"/>
  <c r="C523" i="17"/>
  <c r="D523" i="17"/>
  <c r="E523" i="17" s="1"/>
  <c r="F523" i="17"/>
  <c r="G523" i="17" s="1"/>
  <c r="H523" i="17"/>
  <c r="C1510" i="17"/>
  <c r="D1510" i="17"/>
  <c r="E1510" i="17" s="1"/>
  <c r="F1510" i="17"/>
  <c r="G1510" i="17" s="1"/>
  <c r="H1510" i="17"/>
  <c r="C137" i="17"/>
  <c r="D137" i="17"/>
  <c r="E137" i="17" s="1"/>
  <c r="F137" i="17"/>
  <c r="G137" i="17" s="1"/>
  <c r="H137" i="17"/>
  <c r="C1276" i="17"/>
  <c r="D1276" i="17"/>
  <c r="E1276" i="17" s="1"/>
  <c r="F1276" i="17"/>
  <c r="G1276" i="17" s="1"/>
  <c r="H1276" i="17"/>
  <c r="C1308" i="17"/>
  <c r="D1308" i="17"/>
  <c r="E1308" i="17" s="1"/>
  <c r="F1308" i="17"/>
  <c r="G1308" i="17" s="1"/>
  <c r="H1308" i="17"/>
  <c r="C1460" i="17"/>
  <c r="D1460" i="17"/>
  <c r="E1460" i="17" s="1"/>
  <c r="F1460" i="17"/>
  <c r="G1460" i="17" s="1"/>
  <c r="H1460" i="17"/>
  <c r="C1462" i="17"/>
  <c r="D1462" i="17"/>
  <c r="E1462" i="17" s="1"/>
  <c r="F1462" i="17"/>
  <c r="G1462" i="17" s="1"/>
  <c r="H1462" i="17"/>
  <c r="C1505" i="17"/>
  <c r="D1505" i="17"/>
  <c r="E1505" i="17" s="1"/>
  <c r="F1505" i="17"/>
  <c r="G1505" i="17" s="1"/>
  <c r="H1505" i="17"/>
  <c r="C50" i="17"/>
  <c r="D50" i="17"/>
  <c r="E50" i="17" s="1"/>
  <c r="F50" i="17"/>
  <c r="G50" i="17" s="1"/>
  <c r="H50" i="17"/>
  <c r="C1412" i="17"/>
  <c r="D1412" i="17"/>
  <c r="E1412" i="17" s="1"/>
  <c r="F1412" i="17"/>
  <c r="G1412" i="17" s="1"/>
  <c r="H1412" i="17"/>
  <c r="C1546" i="17"/>
  <c r="D1546" i="17"/>
  <c r="E1546" i="17" s="1"/>
  <c r="F1546" i="17"/>
  <c r="G1546" i="17" s="1"/>
  <c r="H1546" i="17"/>
  <c r="C1547" i="17"/>
  <c r="D1547" i="17"/>
  <c r="E1547" i="17" s="1"/>
  <c r="F1547" i="17"/>
  <c r="G1547" i="17" s="1"/>
  <c r="H1547" i="17"/>
  <c r="C1469" i="17"/>
  <c r="D1469" i="17"/>
  <c r="E1469" i="17" s="1"/>
  <c r="F1469" i="17"/>
  <c r="G1469" i="17" s="1"/>
  <c r="H1469" i="17"/>
  <c r="C594" i="17"/>
  <c r="D594" i="17"/>
  <c r="E594" i="17" s="1"/>
  <c r="F594" i="17"/>
  <c r="G594" i="17" s="1"/>
  <c r="H594" i="17"/>
  <c r="C1549" i="17"/>
  <c r="D1549" i="17"/>
  <c r="E1549" i="17" s="1"/>
  <c r="F1549" i="17"/>
  <c r="G1549" i="17" s="1"/>
  <c r="H1549" i="17"/>
  <c r="C1551" i="17"/>
  <c r="D1551" i="17"/>
  <c r="E1551" i="17" s="1"/>
  <c r="F1551" i="17"/>
  <c r="G1551" i="17" s="1"/>
  <c r="H1551" i="17"/>
  <c r="C252" i="17"/>
  <c r="D252" i="17"/>
  <c r="E252" i="17" s="1"/>
  <c r="F252" i="17"/>
  <c r="G252" i="17" s="1"/>
  <c r="H252" i="17"/>
  <c r="C251" i="17"/>
  <c r="D251" i="17"/>
  <c r="E251" i="17" s="1"/>
  <c r="F251" i="17"/>
  <c r="G251" i="17" s="1"/>
  <c r="H251" i="17"/>
  <c r="C1305" i="17"/>
  <c r="D1305" i="17"/>
  <c r="E1305" i="17" s="1"/>
  <c r="F1305" i="17"/>
  <c r="G1305" i="17" s="1"/>
  <c r="H1305" i="17"/>
  <c r="C1508" i="17"/>
  <c r="D1508" i="17"/>
  <c r="E1508" i="17" s="1"/>
  <c r="F1508" i="17"/>
  <c r="G1508" i="17" s="1"/>
  <c r="H1508" i="17"/>
  <c r="C1489" i="17"/>
  <c r="D1489" i="17"/>
  <c r="E1489" i="17" s="1"/>
  <c r="F1489" i="17"/>
  <c r="G1489" i="17" s="1"/>
  <c r="H1489" i="17"/>
  <c r="C454" i="17"/>
  <c r="D454" i="17"/>
  <c r="E454" i="17" s="1"/>
  <c r="F454" i="17"/>
  <c r="G454" i="17" s="1"/>
  <c r="H454" i="17"/>
  <c r="C1317" i="17"/>
  <c r="D1317" i="17"/>
  <c r="E1317" i="17" s="1"/>
  <c r="F1317" i="17"/>
  <c r="G1317" i="17" s="1"/>
  <c r="H1317" i="17"/>
  <c r="C1206" i="17"/>
  <c r="D1206" i="17"/>
  <c r="E1206" i="17" s="1"/>
  <c r="F1206" i="17"/>
  <c r="G1206" i="17" s="1"/>
  <c r="H1206" i="17"/>
  <c r="C1210" i="17"/>
  <c r="D1210" i="17"/>
  <c r="E1210" i="17" s="1"/>
  <c r="F1210" i="17"/>
  <c r="G1210" i="17" s="1"/>
  <c r="H1210" i="17"/>
  <c r="C1509" i="17"/>
  <c r="D1509" i="17"/>
  <c r="E1509" i="17" s="1"/>
  <c r="F1509" i="17"/>
  <c r="G1509" i="17" s="1"/>
  <c r="H1509" i="17"/>
  <c r="C471" i="17"/>
  <c r="D471" i="17"/>
  <c r="E471" i="17" s="1"/>
  <c r="F471" i="17"/>
  <c r="G471" i="17" s="1"/>
  <c r="H471" i="17"/>
  <c r="C1436" i="17"/>
  <c r="D1436" i="17"/>
  <c r="E1436" i="17" s="1"/>
  <c r="F1436" i="17"/>
  <c r="G1436" i="17" s="1"/>
  <c r="H1436" i="17"/>
  <c r="C1447" i="17"/>
  <c r="D1447" i="17"/>
  <c r="E1447" i="17" s="1"/>
  <c r="F1447" i="17"/>
  <c r="G1447" i="17" s="1"/>
  <c r="H1447" i="17"/>
  <c r="C1386" i="17"/>
  <c r="D1386" i="17"/>
  <c r="E1386" i="17" s="1"/>
  <c r="F1386" i="17"/>
  <c r="G1386" i="17" s="1"/>
  <c r="H1386" i="17"/>
  <c r="C932" i="17"/>
  <c r="D932" i="17"/>
  <c r="E932" i="17" s="1"/>
  <c r="F932" i="17"/>
  <c r="G932" i="17" s="1"/>
  <c r="H932" i="17"/>
  <c r="C472" i="17"/>
  <c r="D472" i="17"/>
  <c r="E472" i="17" s="1"/>
  <c r="F472" i="17"/>
  <c r="G472" i="17" s="1"/>
  <c r="H472" i="17"/>
  <c r="C586" i="17"/>
  <c r="D586" i="17"/>
  <c r="E586" i="17" s="1"/>
  <c r="F586" i="17"/>
  <c r="G586" i="17" s="1"/>
  <c r="H586" i="17"/>
  <c r="C1464" i="17"/>
  <c r="D1464" i="17"/>
  <c r="E1464" i="17" s="1"/>
  <c r="F1464" i="17"/>
  <c r="G1464" i="17" s="1"/>
  <c r="H1464" i="17"/>
  <c r="C1539" i="17"/>
  <c r="D1539" i="17"/>
  <c r="E1539" i="17" s="1"/>
  <c r="F1539" i="17"/>
  <c r="G1539" i="17" s="1"/>
  <c r="H1539" i="17"/>
  <c r="C1193" i="17"/>
  <c r="D1193" i="17"/>
  <c r="E1193" i="17" s="1"/>
  <c r="F1193" i="17"/>
  <c r="G1193" i="17" s="1"/>
  <c r="H1193" i="17"/>
  <c r="C1298" i="17"/>
  <c r="D1298" i="17"/>
  <c r="E1298" i="17" s="1"/>
  <c r="F1298" i="17"/>
  <c r="G1298" i="17" s="1"/>
  <c r="H1298" i="17"/>
  <c r="C1215" i="17"/>
  <c r="D1215" i="17"/>
  <c r="E1215" i="17" s="1"/>
  <c r="F1215" i="17"/>
  <c r="G1215" i="17" s="1"/>
  <c r="H1215" i="17"/>
  <c r="C138" i="17"/>
  <c r="D138" i="17"/>
  <c r="E138" i="17" s="1"/>
  <c r="F138" i="17"/>
  <c r="G138" i="17" s="1"/>
  <c r="H138" i="17"/>
  <c r="C726" i="17"/>
  <c r="D726" i="17"/>
  <c r="E726" i="17" s="1"/>
  <c r="F726" i="17"/>
  <c r="G726" i="17" s="1"/>
  <c r="H726" i="17"/>
  <c r="C602" i="17"/>
  <c r="D602" i="17"/>
  <c r="E602" i="17" s="1"/>
  <c r="F602" i="17"/>
  <c r="G602" i="17" s="1"/>
  <c r="H602" i="17"/>
  <c r="C1299" i="17"/>
  <c r="D1299" i="17"/>
  <c r="E1299" i="17" s="1"/>
  <c r="F1299" i="17"/>
  <c r="G1299" i="17" s="1"/>
  <c r="H1299" i="17"/>
  <c r="C1345" i="17"/>
  <c r="D1345" i="17"/>
  <c r="E1345" i="17" s="1"/>
  <c r="F1345" i="17"/>
  <c r="G1345" i="17" s="1"/>
  <c r="H1345" i="17"/>
  <c r="C1474" i="17"/>
  <c r="D1474" i="17"/>
  <c r="E1474" i="17" s="1"/>
  <c r="F1474" i="17"/>
  <c r="G1474" i="17" s="1"/>
  <c r="H1474" i="17"/>
  <c r="C1208" i="17"/>
  <c r="D1208" i="17"/>
  <c r="E1208" i="17" s="1"/>
  <c r="F1208" i="17"/>
  <c r="G1208" i="17" s="1"/>
  <c r="H1208" i="17"/>
  <c r="C15" i="17"/>
  <c r="D15" i="17"/>
  <c r="E15" i="17" s="1"/>
  <c r="F15" i="17"/>
  <c r="G15" i="17" s="1"/>
  <c r="H15" i="17"/>
  <c r="C1418" i="17"/>
  <c r="D1418" i="17"/>
  <c r="E1418" i="17" s="1"/>
  <c r="F1418" i="17"/>
  <c r="G1418" i="17" s="1"/>
  <c r="H1418" i="17"/>
  <c r="C1292" i="17"/>
  <c r="D1292" i="17"/>
  <c r="E1292" i="17" s="1"/>
  <c r="F1292" i="17"/>
  <c r="G1292" i="17" s="1"/>
  <c r="H1292" i="17"/>
  <c r="C1442" i="17"/>
  <c r="D1442" i="17"/>
  <c r="E1442" i="17" s="1"/>
  <c r="F1442" i="17"/>
  <c r="G1442" i="17" s="1"/>
  <c r="H1442" i="17"/>
  <c r="C1468" i="17"/>
  <c r="D1468" i="17"/>
  <c r="E1468" i="17" s="1"/>
  <c r="F1468" i="17"/>
  <c r="G1468" i="17" s="1"/>
  <c r="H1468" i="17"/>
  <c r="C1409" i="17"/>
  <c r="D1409" i="17"/>
  <c r="E1409" i="17" s="1"/>
  <c r="F1409" i="17"/>
  <c r="G1409" i="17" s="1"/>
  <c r="H1409" i="17"/>
  <c r="C294" i="17"/>
  <c r="D294" i="17"/>
  <c r="E294" i="17" s="1"/>
  <c r="F294" i="17"/>
  <c r="G294" i="17" s="1"/>
  <c r="H294" i="17"/>
  <c r="C1339" i="17"/>
  <c r="D1339" i="17"/>
  <c r="E1339" i="17" s="1"/>
  <c r="F1339" i="17"/>
  <c r="G1339" i="17" s="1"/>
  <c r="H1339" i="17"/>
  <c r="C1338" i="17"/>
  <c r="D1338" i="17"/>
  <c r="E1338" i="17" s="1"/>
  <c r="F1338" i="17"/>
  <c r="G1338" i="17" s="1"/>
  <c r="H1338" i="17"/>
  <c r="C1449" i="17"/>
  <c r="D1449" i="17"/>
  <c r="E1449" i="17" s="1"/>
  <c r="F1449" i="17"/>
  <c r="G1449" i="17" s="1"/>
  <c r="H1449" i="17"/>
  <c r="C1448" i="17"/>
  <c r="D1448" i="17"/>
  <c r="E1448" i="17" s="1"/>
  <c r="F1448" i="17"/>
  <c r="G1448" i="17" s="1"/>
  <c r="H1448" i="17"/>
  <c r="C1451" i="17"/>
  <c r="D1451" i="17"/>
  <c r="E1451" i="17" s="1"/>
  <c r="F1451" i="17"/>
  <c r="G1451" i="17" s="1"/>
  <c r="H1451" i="17"/>
  <c r="C160" i="17"/>
  <c r="D160" i="17"/>
  <c r="E160" i="17" s="1"/>
  <c r="F160" i="17"/>
  <c r="G160" i="17" s="1"/>
  <c r="H160" i="17"/>
  <c r="C1382" i="17"/>
  <c r="D1382" i="17"/>
  <c r="E1382" i="17" s="1"/>
  <c r="F1382" i="17"/>
  <c r="G1382" i="17" s="1"/>
  <c r="H1382" i="17"/>
  <c r="C23" i="17"/>
  <c r="D23" i="17"/>
  <c r="E23" i="17" s="1"/>
  <c r="F23" i="17"/>
  <c r="G23" i="17" s="1"/>
  <c r="H23" i="17"/>
  <c r="C1395" i="17"/>
  <c r="D1395" i="17"/>
  <c r="E1395" i="17" s="1"/>
  <c r="F1395" i="17"/>
  <c r="G1395" i="17" s="1"/>
  <c r="H1395" i="17"/>
  <c r="C1302" i="17"/>
  <c r="D1302" i="17"/>
  <c r="E1302" i="17" s="1"/>
  <c r="F1302" i="17"/>
  <c r="G1302" i="17" s="1"/>
  <c r="H1302" i="17"/>
  <c r="C1349" i="17"/>
  <c r="D1349" i="17"/>
  <c r="E1349" i="17" s="1"/>
  <c r="F1349" i="17"/>
  <c r="G1349" i="17" s="1"/>
  <c r="H1349" i="17"/>
  <c r="C7" i="17"/>
  <c r="D7" i="17"/>
  <c r="E7" i="17" s="1"/>
  <c r="F7" i="17"/>
  <c r="G7" i="17" s="1"/>
  <c r="H7" i="17"/>
  <c r="C1274" i="17"/>
  <c r="D1274" i="17"/>
  <c r="E1274" i="17" s="1"/>
  <c r="F1274" i="17"/>
  <c r="G1274" i="17" s="1"/>
  <c r="H1274" i="17"/>
  <c r="C1329" i="17"/>
  <c r="D1329" i="17"/>
  <c r="E1329" i="17" s="1"/>
  <c r="F1329" i="17"/>
  <c r="G1329" i="17" s="1"/>
  <c r="H1329" i="17"/>
  <c r="C1342" i="17"/>
  <c r="D1342" i="17"/>
  <c r="E1342" i="17" s="1"/>
  <c r="F1342" i="17"/>
  <c r="G1342" i="17" s="1"/>
  <c r="H1342" i="17"/>
  <c r="C1364" i="17"/>
  <c r="D1364" i="17"/>
  <c r="E1364" i="17" s="1"/>
  <c r="F1364" i="17"/>
  <c r="G1364" i="17" s="1"/>
  <c r="H1364" i="17"/>
  <c r="C1415" i="17"/>
  <c r="D1415" i="17"/>
  <c r="E1415" i="17" s="1"/>
  <c r="F1415" i="17"/>
  <c r="G1415" i="17" s="1"/>
  <c r="H1415" i="17"/>
  <c r="C1245" i="17"/>
  <c r="D1245" i="17"/>
  <c r="E1245" i="17" s="1"/>
  <c r="F1245" i="17"/>
  <c r="G1245" i="17" s="1"/>
  <c r="H1245" i="17"/>
  <c r="C1303" i="17"/>
  <c r="D1303" i="17"/>
  <c r="E1303" i="17" s="1"/>
  <c r="F1303" i="17"/>
  <c r="G1303" i="17" s="1"/>
  <c r="H1303" i="17"/>
  <c r="C1328" i="17"/>
  <c r="D1328" i="17"/>
  <c r="E1328" i="17" s="1"/>
  <c r="F1328" i="17"/>
  <c r="G1328" i="17" s="1"/>
  <c r="H1328" i="17"/>
  <c r="C1389" i="17"/>
  <c r="D1389" i="17"/>
  <c r="E1389" i="17" s="1"/>
  <c r="F1389" i="17"/>
  <c r="G1389" i="17" s="1"/>
  <c r="H1389" i="17"/>
  <c r="C1397" i="17"/>
  <c r="D1397" i="17"/>
  <c r="E1397" i="17" s="1"/>
  <c r="F1397" i="17"/>
  <c r="G1397" i="17" s="1"/>
  <c r="H1397" i="17"/>
  <c r="C1293" i="17"/>
  <c r="D1293" i="17"/>
  <c r="E1293" i="17" s="1"/>
  <c r="F1293" i="17"/>
  <c r="G1293" i="17" s="1"/>
  <c r="H1293" i="17"/>
  <c r="C1361" i="17"/>
  <c r="D1361" i="17"/>
  <c r="E1361" i="17" s="1"/>
  <c r="F1361" i="17"/>
  <c r="G1361" i="17" s="1"/>
  <c r="H1361" i="17"/>
  <c r="C1335" i="17"/>
  <c r="D1335" i="17"/>
  <c r="E1335" i="17" s="1"/>
  <c r="F1335" i="17"/>
  <c r="G1335" i="17" s="1"/>
  <c r="H1335" i="17"/>
  <c r="C1333" i="17"/>
  <c r="D1333" i="17"/>
  <c r="E1333" i="17" s="1"/>
  <c r="F1333" i="17"/>
  <c r="G1333" i="17" s="1"/>
  <c r="H1333" i="17"/>
  <c r="C966" i="17"/>
  <c r="D966" i="17"/>
  <c r="E966" i="17" s="1"/>
  <c r="F966" i="17"/>
  <c r="G966" i="17" s="1"/>
  <c r="H966" i="17"/>
  <c r="C37" i="17"/>
  <c r="D37" i="17"/>
  <c r="E37" i="17" s="1"/>
  <c r="F37" i="17"/>
  <c r="G37" i="17" s="1"/>
  <c r="H37" i="17"/>
  <c r="C1023" i="17"/>
  <c r="D1023" i="17"/>
  <c r="E1023" i="17" s="1"/>
  <c r="F1023" i="17"/>
  <c r="G1023" i="17" s="1"/>
  <c r="H1023" i="17"/>
  <c r="C1219" i="17"/>
  <c r="D1219" i="17"/>
  <c r="E1219" i="17" s="1"/>
  <c r="F1219" i="17"/>
  <c r="G1219" i="17" s="1"/>
  <c r="H1219" i="17"/>
  <c r="C173" i="17"/>
  <c r="D173" i="17"/>
  <c r="E173" i="17" s="1"/>
  <c r="F173" i="17"/>
  <c r="G173" i="17" s="1"/>
  <c r="H173" i="17"/>
  <c r="C535" i="17"/>
  <c r="D535" i="17"/>
  <c r="E535" i="17" s="1"/>
  <c r="F535" i="17"/>
  <c r="G535" i="17" s="1"/>
  <c r="H535" i="17"/>
  <c r="C537" i="17"/>
  <c r="D537" i="17"/>
  <c r="E537" i="17" s="1"/>
  <c r="F537" i="17"/>
  <c r="G537" i="17" s="1"/>
  <c r="H537" i="17"/>
  <c r="C1246" i="17"/>
  <c r="D1246" i="17"/>
  <c r="E1246" i="17" s="1"/>
  <c r="F1246" i="17"/>
  <c r="G1246" i="17" s="1"/>
  <c r="H1246" i="17"/>
  <c r="C246" i="17"/>
  <c r="D246" i="17"/>
  <c r="E246" i="17" s="1"/>
  <c r="F246" i="17"/>
  <c r="G246" i="17" s="1"/>
  <c r="H246" i="17"/>
  <c r="C58" i="17"/>
  <c r="D58" i="17"/>
  <c r="E58" i="17" s="1"/>
  <c r="F58" i="17"/>
  <c r="G58" i="17" s="1"/>
  <c r="H58" i="17"/>
  <c r="C1198" i="17"/>
  <c r="D1198" i="17"/>
  <c r="E1198" i="17" s="1"/>
  <c r="F1198" i="17"/>
  <c r="G1198" i="17" s="1"/>
  <c r="H1198" i="17"/>
  <c r="C1082" i="17"/>
  <c r="D1082" i="17"/>
  <c r="E1082" i="17" s="1"/>
  <c r="F1082" i="17"/>
  <c r="G1082" i="17" s="1"/>
  <c r="H1082" i="17"/>
  <c r="C473" i="17"/>
  <c r="D473" i="17"/>
  <c r="E473" i="17" s="1"/>
  <c r="F473" i="17"/>
  <c r="G473" i="17" s="1"/>
  <c r="H473" i="17"/>
  <c r="C1171" i="17"/>
  <c r="D1171" i="17"/>
  <c r="E1171" i="17" s="1"/>
  <c r="F1171" i="17"/>
  <c r="G1171" i="17" s="1"/>
  <c r="H1171" i="17"/>
  <c r="C200" i="17"/>
  <c r="D200" i="17"/>
  <c r="E200" i="17" s="1"/>
  <c r="F200" i="17"/>
  <c r="G200" i="17" s="1"/>
  <c r="H200" i="17"/>
  <c r="C1173" i="17"/>
  <c r="D1173" i="17"/>
  <c r="E1173" i="17" s="1"/>
  <c r="F1173" i="17"/>
  <c r="G1173" i="17" s="1"/>
  <c r="H1173" i="17"/>
  <c r="C1327" i="17"/>
  <c r="D1327" i="17"/>
  <c r="E1327" i="17" s="1"/>
  <c r="F1327" i="17"/>
  <c r="G1327" i="17" s="1"/>
  <c r="H1327" i="17"/>
  <c r="C1240" i="17"/>
  <c r="D1240" i="17"/>
  <c r="E1240" i="17" s="1"/>
  <c r="F1240" i="17"/>
  <c r="G1240" i="17" s="1"/>
  <c r="H1240" i="17"/>
  <c r="C1207" i="17"/>
  <c r="D1207" i="17"/>
  <c r="E1207" i="17" s="1"/>
  <c r="F1207" i="17"/>
  <c r="G1207" i="17" s="1"/>
  <c r="H1207" i="17"/>
  <c r="C1205" i="17"/>
  <c r="D1205" i="17"/>
  <c r="E1205" i="17" s="1"/>
  <c r="F1205" i="17"/>
  <c r="G1205" i="17" s="1"/>
  <c r="H1205" i="17"/>
  <c r="C1117" i="17"/>
  <c r="D1117" i="17"/>
  <c r="E1117" i="17" s="1"/>
  <c r="F1117" i="17"/>
  <c r="G1117" i="17" s="1"/>
  <c r="H1117" i="17"/>
  <c r="C1008" i="17"/>
  <c r="D1008" i="17"/>
  <c r="E1008" i="17" s="1"/>
  <c r="F1008" i="17"/>
  <c r="G1008" i="17" s="1"/>
  <c r="H1008" i="17"/>
  <c r="C1315" i="17"/>
  <c r="D1315" i="17"/>
  <c r="E1315" i="17" s="1"/>
  <c r="F1315" i="17"/>
  <c r="G1315" i="17" s="1"/>
  <c r="H1315" i="17"/>
  <c r="C55" i="17"/>
  <c r="D55" i="17"/>
  <c r="E55" i="17" s="1"/>
  <c r="F55" i="17"/>
  <c r="G55" i="17" s="1"/>
  <c r="H55" i="17"/>
  <c r="C210" i="17"/>
  <c r="D210" i="17"/>
  <c r="E210" i="17" s="1"/>
  <c r="F210" i="17"/>
  <c r="G210" i="17" s="1"/>
  <c r="H210" i="17"/>
  <c r="C1224" i="17"/>
  <c r="D1224" i="17"/>
  <c r="E1224" i="17" s="1"/>
  <c r="F1224" i="17"/>
  <c r="G1224" i="17" s="1"/>
  <c r="H1224" i="17"/>
  <c r="C1312" i="17"/>
  <c r="D1312" i="17"/>
  <c r="E1312" i="17" s="1"/>
  <c r="F1312" i="17"/>
  <c r="G1312" i="17" s="1"/>
  <c r="H1312" i="17"/>
  <c r="C1255" i="17"/>
  <c r="D1255" i="17"/>
  <c r="E1255" i="17" s="1"/>
  <c r="F1255" i="17"/>
  <c r="G1255" i="17" s="1"/>
  <c r="H1255" i="17"/>
  <c r="C637" i="17"/>
  <c r="D637" i="17"/>
  <c r="E637" i="17" s="1"/>
  <c r="F637" i="17"/>
  <c r="G637" i="17" s="1"/>
  <c r="H637" i="17"/>
  <c r="C244" i="17"/>
  <c r="D244" i="17"/>
  <c r="E244" i="17" s="1"/>
  <c r="F244" i="17"/>
  <c r="G244" i="17" s="1"/>
  <c r="H244" i="17"/>
  <c r="C470" i="17"/>
  <c r="D470" i="17"/>
  <c r="E470" i="17" s="1"/>
  <c r="F470" i="17"/>
  <c r="G470" i="17" s="1"/>
  <c r="H470" i="17"/>
  <c r="C281" i="17"/>
  <c r="D281" i="17"/>
  <c r="E281" i="17" s="1"/>
  <c r="F281" i="17"/>
  <c r="G281" i="17" s="1"/>
  <c r="H281" i="17"/>
  <c r="C1275" i="17"/>
  <c r="D1275" i="17"/>
  <c r="E1275" i="17" s="1"/>
  <c r="F1275" i="17"/>
  <c r="G1275" i="17" s="1"/>
  <c r="H1275" i="17"/>
  <c r="C527" i="17"/>
  <c r="D527" i="17"/>
  <c r="E527" i="17" s="1"/>
  <c r="F527" i="17"/>
  <c r="G527" i="17" s="1"/>
  <c r="H527" i="17"/>
  <c r="C217" i="17"/>
  <c r="D217" i="17"/>
  <c r="E217" i="17" s="1"/>
  <c r="F217" i="17"/>
  <c r="G217" i="17" s="1"/>
  <c r="H217" i="17"/>
  <c r="C1180" i="17"/>
  <c r="D1180" i="17"/>
  <c r="E1180" i="17" s="1"/>
  <c r="F1180" i="17"/>
  <c r="G1180" i="17" s="1"/>
  <c r="H1180" i="17"/>
  <c r="C93" i="17"/>
  <c r="D93" i="17"/>
  <c r="E93" i="17" s="1"/>
  <c r="F93" i="17"/>
  <c r="G93" i="17" s="1"/>
  <c r="H93" i="17"/>
  <c r="C198" i="17"/>
  <c r="D198" i="17"/>
  <c r="E198" i="17" s="1"/>
  <c r="F198" i="17"/>
  <c r="G198" i="17" s="1"/>
  <c r="H198" i="17"/>
  <c r="C1253" i="17"/>
  <c r="D1253" i="17"/>
  <c r="E1253" i="17" s="1"/>
  <c r="F1253" i="17"/>
  <c r="G1253" i="17" s="1"/>
  <c r="H1253" i="17"/>
  <c r="C1237" i="17"/>
  <c r="D1237" i="17"/>
  <c r="E1237" i="17" s="1"/>
  <c r="F1237" i="17"/>
  <c r="G1237" i="17" s="1"/>
  <c r="H1237" i="17"/>
  <c r="C1289" i="17"/>
  <c r="D1289" i="17"/>
  <c r="E1289" i="17" s="1"/>
  <c r="F1289" i="17"/>
  <c r="G1289" i="17" s="1"/>
  <c r="H1289" i="17"/>
  <c r="C1231" i="17"/>
  <c r="D1231" i="17"/>
  <c r="E1231" i="17" s="1"/>
  <c r="F1231" i="17"/>
  <c r="G1231" i="17" s="1"/>
  <c r="H1231" i="17"/>
  <c r="C1234" i="17"/>
  <c r="D1234" i="17"/>
  <c r="E1234" i="17" s="1"/>
  <c r="F1234" i="17"/>
  <c r="G1234" i="17" s="1"/>
  <c r="H1234" i="17"/>
  <c r="C1201" i="17"/>
  <c r="D1201" i="17"/>
  <c r="E1201" i="17" s="1"/>
  <c r="F1201" i="17"/>
  <c r="G1201" i="17" s="1"/>
  <c r="H1201" i="17"/>
  <c r="C1243" i="17"/>
  <c r="D1243" i="17"/>
  <c r="E1243" i="17" s="1"/>
  <c r="F1243" i="17"/>
  <c r="G1243" i="17" s="1"/>
  <c r="H1243" i="17"/>
  <c r="C1248" i="17"/>
  <c r="D1248" i="17"/>
  <c r="E1248" i="17" s="1"/>
  <c r="F1248" i="17"/>
  <c r="G1248" i="17" s="1"/>
  <c r="H1248" i="17"/>
  <c r="C1212" i="17"/>
  <c r="D1212" i="17"/>
  <c r="E1212" i="17" s="1"/>
  <c r="F1212" i="17"/>
  <c r="G1212" i="17" s="1"/>
  <c r="H1212" i="17"/>
  <c r="C1247" i="17"/>
  <c r="D1247" i="17"/>
  <c r="E1247" i="17" s="1"/>
  <c r="F1247" i="17"/>
  <c r="G1247" i="17" s="1"/>
  <c r="H1247" i="17"/>
  <c r="C1227" i="17"/>
  <c r="D1227" i="17"/>
  <c r="E1227" i="17" s="1"/>
  <c r="F1227" i="17"/>
  <c r="G1227" i="17" s="1"/>
  <c r="H1227" i="17"/>
  <c r="C152" i="17"/>
  <c r="D152" i="17"/>
  <c r="E152" i="17" s="1"/>
  <c r="F152" i="17"/>
  <c r="G152" i="17" s="1"/>
  <c r="H152" i="17"/>
  <c r="C590" i="17"/>
  <c r="D590" i="17"/>
  <c r="E590" i="17" s="1"/>
  <c r="F590" i="17"/>
  <c r="G590" i="17" s="1"/>
  <c r="H590" i="17"/>
  <c r="C1233" i="17"/>
  <c r="D1233" i="17"/>
  <c r="E1233" i="17" s="1"/>
  <c r="F1233" i="17"/>
  <c r="G1233" i="17" s="1"/>
  <c r="H1233" i="17"/>
  <c r="C1229" i="17"/>
  <c r="D1229" i="17"/>
  <c r="E1229" i="17" s="1"/>
  <c r="F1229" i="17"/>
  <c r="G1229" i="17" s="1"/>
  <c r="H1229" i="17"/>
  <c r="C1218" i="17"/>
  <c r="D1218" i="17"/>
  <c r="E1218" i="17" s="1"/>
  <c r="F1218" i="17"/>
  <c r="G1218" i="17" s="1"/>
  <c r="H1218" i="17"/>
  <c r="C889" i="17"/>
  <c r="D889" i="17"/>
  <c r="E889" i="17" s="1"/>
  <c r="F889" i="17"/>
  <c r="G889" i="17" s="1"/>
  <c r="H889" i="17"/>
  <c r="C1170" i="17"/>
  <c r="D1170" i="17"/>
  <c r="E1170" i="17" s="1"/>
  <c r="F1170" i="17"/>
  <c r="G1170" i="17" s="1"/>
  <c r="H1170" i="17"/>
  <c r="C1145" i="17"/>
  <c r="D1145" i="17"/>
  <c r="E1145" i="17" s="1"/>
  <c r="F1145" i="17"/>
  <c r="G1145" i="17" s="1"/>
  <c r="H1145" i="17"/>
  <c r="C851" i="17"/>
  <c r="D851" i="17"/>
  <c r="E851" i="17" s="1"/>
  <c r="F851" i="17"/>
  <c r="G851" i="17" s="1"/>
  <c r="H851" i="17"/>
  <c r="C1211" i="17"/>
  <c r="D1211" i="17"/>
  <c r="E1211" i="17" s="1"/>
  <c r="F1211" i="17"/>
  <c r="G1211" i="17" s="1"/>
  <c r="H1211" i="17"/>
  <c r="C1216" i="17"/>
  <c r="D1216" i="17"/>
  <c r="E1216" i="17" s="1"/>
  <c r="F1216" i="17"/>
  <c r="G1216" i="17" s="1"/>
  <c r="H1216" i="17"/>
  <c r="C936" i="17"/>
  <c r="D936" i="17"/>
  <c r="E936" i="17" s="1"/>
  <c r="F936" i="17"/>
  <c r="G936" i="17" s="1"/>
  <c r="H936" i="17"/>
  <c r="C1217" i="17"/>
  <c r="D1217" i="17"/>
  <c r="E1217" i="17" s="1"/>
  <c r="F1217" i="17"/>
  <c r="G1217" i="17" s="1"/>
  <c r="H1217" i="17"/>
  <c r="C1197" i="17"/>
  <c r="D1197" i="17"/>
  <c r="E1197" i="17" s="1"/>
  <c r="F1197" i="17"/>
  <c r="G1197" i="17" s="1"/>
  <c r="H1197" i="17"/>
  <c r="C1196" i="17"/>
  <c r="D1196" i="17"/>
  <c r="E1196" i="17" s="1"/>
  <c r="F1196" i="17"/>
  <c r="G1196" i="17" s="1"/>
  <c r="H1196" i="17"/>
  <c r="C900" i="17"/>
  <c r="D900" i="17"/>
  <c r="E900" i="17" s="1"/>
  <c r="F900" i="17"/>
  <c r="G900" i="17" s="1"/>
  <c r="H900" i="17"/>
  <c r="C1158" i="17"/>
  <c r="D1158" i="17"/>
  <c r="E1158" i="17" s="1"/>
  <c r="F1158" i="17"/>
  <c r="G1158" i="17" s="1"/>
  <c r="H1158" i="17"/>
  <c r="C1202" i="17"/>
  <c r="D1202" i="17"/>
  <c r="E1202" i="17" s="1"/>
  <c r="F1202" i="17"/>
  <c r="G1202" i="17" s="1"/>
  <c r="H1202" i="17"/>
  <c r="C1214" i="17"/>
  <c r="D1214" i="17"/>
  <c r="E1214" i="17" s="1"/>
  <c r="F1214" i="17"/>
  <c r="G1214" i="17" s="1"/>
  <c r="H1214" i="17"/>
  <c r="C245" i="17"/>
  <c r="D245" i="17"/>
  <c r="E245" i="17" s="1"/>
  <c r="F245" i="17"/>
  <c r="G245" i="17" s="1"/>
  <c r="H245" i="17"/>
  <c r="C1159" i="17"/>
  <c r="D1159" i="17"/>
  <c r="E1159" i="17" s="1"/>
  <c r="F1159" i="17"/>
  <c r="G1159" i="17" s="1"/>
  <c r="H1159" i="17"/>
  <c r="C1130" i="17"/>
  <c r="D1130" i="17"/>
  <c r="E1130" i="17" s="1"/>
  <c r="F1130" i="17"/>
  <c r="G1130" i="17" s="1"/>
  <c r="H1130" i="17"/>
  <c r="C1209" i="17"/>
  <c r="D1209" i="17"/>
  <c r="E1209" i="17" s="1"/>
  <c r="F1209" i="17"/>
  <c r="G1209" i="17" s="1"/>
  <c r="H1209" i="17"/>
  <c r="C1129" i="17"/>
  <c r="D1129" i="17"/>
  <c r="E1129" i="17" s="1"/>
  <c r="F1129" i="17"/>
  <c r="G1129" i="17" s="1"/>
  <c r="H1129" i="17"/>
  <c r="C1010" i="17"/>
  <c r="D1010" i="17"/>
  <c r="E1010" i="17" s="1"/>
  <c r="F1010" i="17"/>
  <c r="G1010" i="17" s="1"/>
  <c r="H1010" i="17"/>
  <c r="C1200" i="17"/>
  <c r="D1200" i="17"/>
  <c r="E1200" i="17" s="1"/>
  <c r="F1200" i="17"/>
  <c r="G1200" i="17" s="1"/>
  <c r="H1200" i="17"/>
  <c r="C65" i="17"/>
  <c r="D65" i="17"/>
  <c r="E65" i="17" s="1"/>
  <c r="F65" i="17"/>
  <c r="G65" i="17" s="1"/>
  <c r="H65" i="17"/>
  <c r="C975" i="17"/>
  <c r="D975" i="17"/>
  <c r="E975" i="17" s="1"/>
  <c r="F975" i="17"/>
  <c r="G975" i="17" s="1"/>
  <c r="H975" i="17"/>
  <c r="C840" i="17"/>
  <c r="D840" i="17"/>
  <c r="E840" i="17" s="1"/>
  <c r="F840" i="17"/>
  <c r="G840" i="17" s="1"/>
  <c r="H840" i="17"/>
  <c r="C193" i="17"/>
  <c r="D193" i="17"/>
  <c r="E193" i="17" s="1"/>
  <c r="F193" i="17"/>
  <c r="G193" i="17" s="1"/>
  <c r="H193" i="17"/>
  <c r="C197" i="17"/>
  <c r="D197" i="17"/>
  <c r="E197" i="17" s="1"/>
  <c r="F197" i="17"/>
  <c r="G197" i="17" s="1"/>
  <c r="H197" i="17"/>
  <c r="C1114" i="17"/>
  <c r="D1114" i="17"/>
  <c r="E1114" i="17" s="1"/>
  <c r="F1114" i="17"/>
  <c r="G1114" i="17" s="1"/>
  <c r="H1114" i="17"/>
  <c r="C881" i="17"/>
  <c r="D881" i="17"/>
  <c r="E881" i="17" s="1"/>
  <c r="F881" i="17"/>
  <c r="G881" i="17" s="1"/>
  <c r="H881" i="17"/>
  <c r="C199" i="17"/>
  <c r="D199" i="17"/>
  <c r="E199" i="17" s="1"/>
  <c r="F199" i="17"/>
  <c r="G199" i="17" s="1"/>
  <c r="H199" i="17"/>
  <c r="C196" i="17"/>
  <c r="D196" i="17"/>
  <c r="E196" i="17" s="1"/>
  <c r="F196" i="17"/>
  <c r="G196" i="17" s="1"/>
  <c r="H196" i="17"/>
  <c r="C1155" i="17"/>
  <c r="D1155" i="17"/>
  <c r="E1155" i="17" s="1"/>
  <c r="F1155" i="17"/>
  <c r="G1155" i="17" s="1"/>
  <c r="H1155" i="17"/>
  <c r="C1120" i="17"/>
  <c r="D1120" i="17"/>
  <c r="E1120" i="17" s="1"/>
  <c r="F1120" i="17"/>
  <c r="G1120" i="17" s="1"/>
  <c r="H1120" i="17"/>
  <c r="C41" i="17"/>
  <c r="D41" i="17"/>
  <c r="E41" i="17" s="1"/>
  <c r="F41" i="17"/>
  <c r="G41" i="17" s="1"/>
  <c r="H41" i="17"/>
  <c r="C1079" i="17"/>
  <c r="D1079" i="17"/>
  <c r="E1079" i="17" s="1"/>
  <c r="F1079" i="17"/>
  <c r="G1079" i="17" s="1"/>
  <c r="H1079" i="17"/>
  <c r="C1154" i="17"/>
  <c r="D1154" i="17"/>
  <c r="E1154" i="17" s="1"/>
  <c r="F1154" i="17"/>
  <c r="G1154" i="17" s="1"/>
  <c r="H1154" i="17"/>
  <c r="C60" i="17"/>
  <c r="D60" i="17"/>
  <c r="E60" i="17" s="1"/>
  <c r="F60" i="17"/>
  <c r="G60" i="17" s="1"/>
  <c r="H60" i="17"/>
  <c r="C1098" i="17"/>
  <c r="D1098" i="17"/>
  <c r="E1098" i="17" s="1"/>
  <c r="F1098" i="17"/>
  <c r="G1098" i="17" s="1"/>
  <c r="H1098" i="17"/>
  <c r="C1127" i="17"/>
  <c r="D1127" i="17"/>
  <c r="E1127" i="17" s="1"/>
  <c r="F1127" i="17"/>
  <c r="G1127" i="17" s="1"/>
  <c r="H1127" i="17"/>
  <c r="C1157" i="17"/>
  <c r="D1157" i="17"/>
  <c r="E1157" i="17" s="1"/>
  <c r="F1157" i="17"/>
  <c r="G1157" i="17" s="1"/>
  <c r="H1157" i="17"/>
  <c r="C1086" i="17"/>
  <c r="D1086" i="17"/>
  <c r="E1086" i="17" s="1"/>
  <c r="F1086" i="17"/>
  <c r="G1086" i="17" s="1"/>
  <c r="H1086" i="17"/>
  <c r="C216" i="17"/>
  <c r="D216" i="17"/>
  <c r="E216" i="17" s="1"/>
  <c r="F216" i="17"/>
  <c r="G216" i="17" s="1"/>
  <c r="H216" i="17"/>
  <c r="C1141" i="17"/>
  <c r="D1141" i="17"/>
  <c r="E1141" i="17" s="1"/>
  <c r="F1141" i="17"/>
  <c r="G1141" i="17" s="1"/>
  <c r="H1141" i="17"/>
  <c r="C1152" i="17"/>
  <c r="D1152" i="17"/>
  <c r="E1152" i="17" s="1"/>
  <c r="F1152" i="17"/>
  <c r="G1152" i="17" s="1"/>
  <c r="H1152" i="17"/>
  <c r="C1041" i="17"/>
  <c r="D1041" i="17"/>
  <c r="E1041" i="17" s="1"/>
  <c r="F1041" i="17"/>
  <c r="G1041" i="17" s="1"/>
  <c r="H1041" i="17"/>
  <c r="C984" i="17"/>
  <c r="D984" i="17"/>
  <c r="E984" i="17" s="1"/>
  <c r="F984" i="17"/>
  <c r="G984" i="17" s="1"/>
  <c r="H984" i="17"/>
  <c r="C1169" i="17"/>
  <c r="D1169" i="17"/>
  <c r="E1169" i="17" s="1"/>
  <c r="F1169" i="17"/>
  <c r="G1169" i="17" s="1"/>
  <c r="H1169" i="17"/>
  <c r="C118" i="17"/>
  <c r="D118" i="17"/>
  <c r="E118" i="17" s="1"/>
  <c r="F118" i="17"/>
  <c r="G118" i="17" s="1"/>
  <c r="H118" i="17"/>
  <c r="C305" i="17"/>
  <c r="D305" i="17"/>
  <c r="E305" i="17" s="1"/>
  <c r="F305" i="17"/>
  <c r="G305" i="17" s="1"/>
  <c r="H305" i="17"/>
  <c r="C1139" i="17"/>
  <c r="D1139" i="17"/>
  <c r="E1139" i="17" s="1"/>
  <c r="F1139" i="17"/>
  <c r="G1139" i="17" s="1"/>
  <c r="H1139" i="17"/>
  <c r="C1121" i="17"/>
  <c r="D1121" i="17"/>
  <c r="E1121" i="17" s="1"/>
  <c r="F1121" i="17"/>
  <c r="G1121" i="17" s="1"/>
  <c r="H1121" i="17"/>
  <c r="C278" i="17"/>
  <c r="D278" i="17"/>
  <c r="E278" i="17" s="1"/>
  <c r="F278" i="17"/>
  <c r="G278" i="17" s="1"/>
  <c r="H278" i="17"/>
  <c r="C1042" i="17"/>
  <c r="D1042" i="17"/>
  <c r="E1042" i="17" s="1"/>
  <c r="F1042" i="17"/>
  <c r="G1042" i="17" s="1"/>
  <c r="H1042" i="17"/>
  <c r="C986" i="17"/>
  <c r="D986" i="17"/>
  <c r="E986" i="17" s="1"/>
  <c r="F986" i="17"/>
  <c r="G986" i="17" s="1"/>
  <c r="H986" i="17"/>
  <c r="C1125" i="17"/>
  <c r="D1125" i="17"/>
  <c r="E1125" i="17" s="1"/>
  <c r="F1125" i="17"/>
  <c r="G1125" i="17" s="1"/>
  <c r="H1125" i="17"/>
  <c r="C1149" i="17"/>
  <c r="D1149" i="17"/>
  <c r="E1149" i="17" s="1"/>
  <c r="F1149" i="17"/>
  <c r="G1149" i="17" s="1"/>
  <c r="H1149" i="17"/>
  <c r="C1124" i="17"/>
  <c r="D1124" i="17"/>
  <c r="E1124" i="17" s="1"/>
  <c r="F1124" i="17"/>
  <c r="G1124" i="17" s="1"/>
  <c r="H1124" i="17"/>
  <c r="C882" i="17"/>
  <c r="D882" i="17"/>
  <c r="E882" i="17" s="1"/>
  <c r="F882" i="17"/>
  <c r="G882" i="17" s="1"/>
  <c r="H882" i="17"/>
  <c r="C1073" i="17"/>
  <c r="D1073" i="17"/>
  <c r="E1073" i="17" s="1"/>
  <c r="F1073" i="17"/>
  <c r="G1073" i="17" s="1"/>
  <c r="H1073" i="17"/>
  <c r="C1131" i="17"/>
  <c r="D1131" i="17"/>
  <c r="E1131" i="17" s="1"/>
  <c r="F1131" i="17"/>
  <c r="G1131" i="17" s="1"/>
  <c r="H1131" i="17"/>
  <c r="C727" i="17"/>
  <c r="D727" i="17"/>
  <c r="E727" i="17" s="1"/>
  <c r="F727" i="17"/>
  <c r="G727" i="17" s="1"/>
  <c r="H727" i="17"/>
  <c r="C1132" i="17"/>
  <c r="D1132" i="17"/>
  <c r="E1132" i="17" s="1"/>
  <c r="F1132" i="17"/>
  <c r="G1132" i="17" s="1"/>
  <c r="H1132" i="17"/>
  <c r="C209" i="17"/>
  <c r="D209" i="17"/>
  <c r="E209" i="17" s="1"/>
  <c r="F209" i="17"/>
  <c r="G209" i="17" s="1"/>
  <c r="H209" i="17"/>
  <c r="C1093" i="17"/>
  <c r="D1093" i="17"/>
  <c r="E1093" i="17" s="1"/>
  <c r="F1093" i="17"/>
  <c r="G1093" i="17" s="1"/>
  <c r="H1093" i="17"/>
  <c r="C243" i="17"/>
  <c r="D243" i="17"/>
  <c r="E243" i="17" s="1"/>
  <c r="F243" i="17"/>
  <c r="G243" i="17" s="1"/>
  <c r="H243" i="17"/>
  <c r="C1090" i="17"/>
  <c r="D1090" i="17"/>
  <c r="E1090" i="17" s="1"/>
  <c r="F1090" i="17"/>
  <c r="G1090" i="17" s="1"/>
  <c r="H1090" i="17"/>
  <c r="C1103" i="17"/>
  <c r="D1103" i="17"/>
  <c r="E1103" i="17" s="1"/>
  <c r="F1103" i="17"/>
  <c r="G1103" i="17" s="1"/>
  <c r="H1103" i="17"/>
  <c r="C978" i="17"/>
  <c r="D978" i="17"/>
  <c r="E978" i="17" s="1"/>
  <c r="F978" i="17"/>
  <c r="G978" i="17" s="1"/>
  <c r="H978" i="17"/>
  <c r="C1094" i="17"/>
  <c r="D1094" i="17"/>
  <c r="E1094" i="17" s="1"/>
  <c r="F1094" i="17"/>
  <c r="G1094" i="17" s="1"/>
  <c r="H1094" i="17"/>
  <c r="C1097" i="17"/>
  <c r="D1097" i="17"/>
  <c r="E1097" i="17" s="1"/>
  <c r="F1097" i="17"/>
  <c r="G1097" i="17" s="1"/>
  <c r="H1097" i="17"/>
  <c r="C32" i="17"/>
  <c r="D32" i="17"/>
  <c r="E32" i="17" s="1"/>
  <c r="F32" i="17"/>
  <c r="G32" i="17" s="1"/>
  <c r="H32" i="17"/>
  <c r="C1096" i="17"/>
  <c r="D1096" i="17"/>
  <c r="E1096" i="17" s="1"/>
  <c r="F1096" i="17"/>
  <c r="G1096" i="17" s="1"/>
  <c r="H1096" i="17"/>
  <c r="C241" i="17"/>
  <c r="D241" i="17"/>
  <c r="E241" i="17" s="1"/>
  <c r="F241" i="17"/>
  <c r="G241" i="17" s="1"/>
  <c r="H241" i="17"/>
  <c r="C1095" i="17"/>
  <c r="D1095" i="17"/>
  <c r="E1095" i="17" s="1"/>
  <c r="F1095" i="17"/>
  <c r="G1095" i="17" s="1"/>
  <c r="H1095" i="17"/>
  <c r="C1091" i="17"/>
  <c r="D1091" i="17"/>
  <c r="E1091" i="17" s="1"/>
  <c r="F1091" i="17"/>
  <c r="G1091" i="17" s="1"/>
  <c r="H1091" i="17"/>
  <c r="C1067" i="17"/>
  <c r="D1067" i="17"/>
  <c r="E1067" i="17" s="1"/>
  <c r="F1067" i="17"/>
  <c r="G1067" i="17" s="1"/>
  <c r="H1067" i="17"/>
  <c r="C969" i="17"/>
  <c r="D969" i="17"/>
  <c r="E969" i="17" s="1"/>
  <c r="F969" i="17"/>
  <c r="G969" i="17" s="1"/>
  <c r="H969" i="17"/>
  <c r="C242" i="17"/>
  <c r="D242" i="17"/>
  <c r="E242" i="17" s="1"/>
  <c r="F242" i="17"/>
  <c r="G242" i="17" s="1"/>
  <c r="H242" i="17"/>
  <c r="C862" i="17"/>
  <c r="D862" i="17"/>
  <c r="E862" i="17" s="1"/>
  <c r="F862" i="17"/>
  <c r="G862" i="17" s="1"/>
  <c r="H862" i="17"/>
  <c r="C208" i="17"/>
  <c r="D208" i="17"/>
  <c r="E208" i="17" s="1"/>
  <c r="F208" i="17"/>
  <c r="G208" i="17" s="1"/>
  <c r="H208" i="17"/>
  <c r="C106" i="17"/>
  <c r="D106" i="17"/>
  <c r="E106" i="17" s="1"/>
  <c r="F106" i="17"/>
  <c r="G106" i="17" s="1"/>
  <c r="H106" i="17"/>
  <c r="C192" i="17"/>
  <c r="D192" i="17"/>
  <c r="E192" i="17" s="1"/>
  <c r="F192" i="17"/>
  <c r="G192" i="17" s="1"/>
  <c r="H192" i="17"/>
  <c r="C1038" i="17"/>
  <c r="D1038" i="17"/>
  <c r="E1038" i="17" s="1"/>
  <c r="F1038" i="17"/>
  <c r="G1038" i="17" s="1"/>
  <c r="H1038" i="17"/>
  <c r="C1065" i="17"/>
  <c r="D1065" i="17"/>
  <c r="E1065" i="17" s="1"/>
  <c r="F1065" i="17"/>
  <c r="G1065" i="17" s="1"/>
  <c r="H1065" i="17"/>
  <c r="C875" i="17"/>
  <c r="D875" i="17"/>
  <c r="E875" i="17" s="1"/>
  <c r="F875" i="17"/>
  <c r="G875" i="17" s="1"/>
  <c r="H875" i="17"/>
  <c r="C1089" i="17"/>
  <c r="D1089" i="17"/>
  <c r="E1089" i="17" s="1"/>
  <c r="F1089" i="17"/>
  <c r="G1089" i="17" s="1"/>
  <c r="H1089" i="17"/>
  <c r="C1071" i="17"/>
  <c r="D1071" i="17"/>
  <c r="E1071" i="17" s="1"/>
  <c r="F1071" i="17"/>
  <c r="G1071" i="17" s="1"/>
  <c r="H1071" i="17"/>
  <c r="C1014" i="17"/>
  <c r="D1014" i="17"/>
  <c r="E1014" i="17" s="1"/>
  <c r="F1014" i="17"/>
  <c r="G1014" i="17" s="1"/>
  <c r="H1014" i="17"/>
  <c r="C642" i="17"/>
  <c r="D642" i="17"/>
  <c r="E642" i="17" s="1"/>
  <c r="F642" i="17"/>
  <c r="G642" i="17" s="1"/>
  <c r="H642" i="17"/>
  <c r="C944" i="17"/>
  <c r="D944" i="17"/>
  <c r="E944" i="17" s="1"/>
  <c r="F944" i="17"/>
  <c r="G944" i="17" s="1"/>
  <c r="H944" i="17"/>
  <c r="C282" i="17"/>
  <c r="D282" i="17"/>
  <c r="E282" i="17" s="1"/>
  <c r="F282" i="17"/>
  <c r="G282" i="17" s="1"/>
  <c r="H282" i="17"/>
  <c r="C19" i="17"/>
  <c r="D19" i="17"/>
  <c r="E19" i="17" s="1"/>
  <c r="F19" i="17"/>
  <c r="G19" i="17" s="1"/>
  <c r="H19" i="17"/>
  <c r="C1083" i="17"/>
  <c r="D1083" i="17"/>
  <c r="E1083" i="17" s="1"/>
  <c r="F1083" i="17"/>
  <c r="G1083" i="17" s="1"/>
  <c r="H1083" i="17"/>
  <c r="C1061" i="17"/>
  <c r="D1061" i="17"/>
  <c r="E1061" i="17" s="1"/>
  <c r="F1061" i="17"/>
  <c r="G1061" i="17" s="1"/>
  <c r="H1061" i="17"/>
  <c r="C1051" i="17"/>
  <c r="D1051" i="17"/>
  <c r="E1051" i="17" s="1"/>
  <c r="F1051" i="17"/>
  <c r="G1051" i="17" s="1"/>
  <c r="H1051" i="17"/>
  <c r="C64" i="17"/>
  <c r="D64" i="17"/>
  <c r="E64" i="17" s="1"/>
  <c r="F64" i="17"/>
  <c r="G64" i="17" s="1"/>
  <c r="H64" i="17"/>
  <c r="C1035" i="17"/>
  <c r="D1035" i="17"/>
  <c r="E1035" i="17" s="1"/>
  <c r="F1035" i="17"/>
  <c r="G1035" i="17" s="1"/>
  <c r="H1035" i="17"/>
  <c r="C163" i="17"/>
  <c r="D163" i="17"/>
  <c r="E163" i="17" s="1"/>
  <c r="F163" i="17"/>
  <c r="G163" i="17" s="1"/>
  <c r="H163" i="17"/>
  <c r="C1063" i="17"/>
  <c r="D1063" i="17"/>
  <c r="E1063" i="17" s="1"/>
  <c r="F1063" i="17"/>
  <c r="G1063" i="17" s="1"/>
  <c r="H1063" i="17"/>
  <c r="C1039" i="17"/>
  <c r="D1039" i="17"/>
  <c r="E1039" i="17" s="1"/>
  <c r="F1039" i="17"/>
  <c r="G1039" i="17" s="1"/>
  <c r="H1039" i="17"/>
  <c r="C47" i="17"/>
  <c r="D47" i="17"/>
  <c r="E47" i="17" s="1"/>
  <c r="F47" i="17"/>
  <c r="G47" i="17" s="1"/>
  <c r="H47" i="17"/>
  <c r="C989" i="17"/>
  <c r="D989" i="17"/>
  <c r="E989" i="17" s="1"/>
  <c r="F989" i="17"/>
  <c r="G989" i="17" s="1"/>
  <c r="H989" i="17"/>
  <c r="C1043" i="17"/>
  <c r="D1043" i="17"/>
  <c r="E1043" i="17" s="1"/>
  <c r="F1043" i="17"/>
  <c r="G1043" i="17" s="1"/>
  <c r="H1043" i="17"/>
  <c r="C1029" i="17"/>
  <c r="D1029" i="17"/>
  <c r="E1029" i="17" s="1"/>
  <c r="F1029" i="17"/>
  <c r="G1029" i="17" s="1"/>
  <c r="H1029" i="17"/>
  <c r="C1059" i="17"/>
  <c r="D1059" i="17"/>
  <c r="E1059" i="17" s="1"/>
  <c r="F1059" i="17"/>
  <c r="G1059" i="17" s="1"/>
  <c r="H1059" i="17"/>
  <c r="C1028" i="17"/>
  <c r="D1028" i="17"/>
  <c r="E1028" i="17" s="1"/>
  <c r="F1028" i="17"/>
  <c r="G1028" i="17" s="1"/>
  <c r="H1028" i="17"/>
  <c r="C34" i="17"/>
  <c r="D34" i="17"/>
  <c r="E34" i="17" s="1"/>
  <c r="F34" i="17"/>
  <c r="G34" i="17" s="1"/>
  <c r="H34" i="17"/>
  <c r="C987" i="17"/>
  <c r="D987" i="17"/>
  <c r="E987" i="17" s="1"/>
  <c r="F987" i="17"/>
  <c r="G987" i="17" s="1"/>
  <c r="H987" i="17"/>
  <c r="C988" i="17"/>
  <c r="D988" i="17"/>
  <c r="E988" i="17" s="1"/>
  <c r="F988" i="17"/>
  <c r="G988" i="17" s="1"/>
  <c r="H988" i="17"/>
  <c r="C974" i="17"/>
  <c r="D974" i="17"/>
  <c r="E974" i="17" s="1"/>
  <c r="F974" i="17"/>
  <c r="G974" i="17" s="1"/>
  <c r="H974" i="17"/>
  <c r="C934" i="17"/>
  <c r="D934" i="17"/>
  <c r="E934" i="17" s="1"/>
  <c r="F934" i="17"/>
  <c r="G934" i="17" s="1"/>
  <c r="H934" i="17"/>
  <c r="C1047" i="17"/>
  <c r="D1047" i="17"/>
  <c r="E1047" i="17" s="1"/>
  <c r="F1047" i="17"/>
  <c r="G1047" i="17" s="1"/>
  <c r="H1047" i="17"/>
  <c r="C1034" i="17"/>
  <c r="D1034" i="17"/>
  <c r="E1034" i="17" s="1"/>
  <c r="F1034" i="17"/>
  <c r="G1034" i="17" s="1"/>
  <c r="H1034" i="17"/>
  <c r="C1048" i="17"/>
  <c r="D1048" i="17"/>
  <c r="E1048" i="17" s="1"/>
  <c r="F1048" i="17"/>
  <c r="G1048" i="17" s="1"/>
  <c r="H1048" i="17"/>
  <c r="C1030" i="17"/>
  <c r="D1030" i="17"/>
  <c r="E1030" i="17" s="1"/>
  <c r="F1030" i="17"/>
  <c r="G1030" i="17" s="1"/>
  <c r="H1030" i="17"/>
  <c r="C1050" i="17"/>
  <c r="D1050" i="17"/>
  <c r="E1050" i="17" s="1"/>
  <c r="F1050" i="17"/>
  <c r="G1050" i="17" s="1"/>
  <c r="H1050" i="17"/>
  <c r="C874" i="17"/>
  <c r="D874" i="17"/>
  <c r="E874" i="17" s="1"/>
  <c r="F874" i="17"/>
  <c r="G874" i="17" s="1"/>
  <c r="H874" i="17"/>
  <c r="C1015" i="17"/>
  <c r="D1015" i="17"/>
  <c r="E1015" i="17" s="1"/>
  <c r="F1015" i="17"/>
  <c r="G1015" i="17" s="1"/>
  <c r="H1015" i="17"/>
  <c r="C348" i="17"/>
  <c r="D348" i="17"/>
  <c r="E348" i="17" s="1"/>
  <c r="F348" i="17"/>
  <c r="G348" i="17" s="1"/>
  <c r="H348" i="17"/>
  <c r="C946" i="17"/>
  <c r="D946" i="17"/>
  <c r="E946" i="17" s="1"/>
  <c r="F946" i="17"/>
  <c r="G946" i="17" s="1"/>
  <c r="H946" i="17"/>
  <c r="C990" i="17"/>
  <c r="D990" i="17"/>
  <c r="E990" i="17" s="1"/>
  <c r="F990" i="17"/>
  <c r="G990" i="17" s="1"/>
  <c r="H990" i="17"/>
  <c r="C965" i="17"/>
  <c r="D965" i="17"/>
  <c r="E965" i="17" s="1"/>
  <c r="F965" i="17"/>
  <c r="G965" i="17" s="1"/>
  <c r="H965" i="17"/>
  <c r="C1040" i="17"/>
  <c r="D1040" i="17"/>
  <c r="E1040" i="17" s="1"/>
  <c r="F1040" i="17"/>
  <c r="G1040" i="17" s="1"/>
  <c r="H1040" i="17"/>
  <c r="C238" i="17"/>
  <c r="D238" i="17"/>
  <c r="E238" i="17" s="1"/>
  <c r="F238" i="17"/>
  <c r="G238" i="17" s="1"/>
  <c r="H238" i="17"/>
  <c r="C1013" i="17"/>
  <c r="D1013" i="17"/>
  <c r="E1013" i="17" s="1"/>
  <c r="F1013" i="17"/>
  <c r="G1013" i="17" s="1"/>
  <c r="H1013" i="17"/>
  <c r="C1011" i="17"/>
  <c r="D1011" i="17"/>
  <c r="E1011" i="17" s="1"/>
  <c r="F1011" i="17"/>
  <c r="G1011" i="17" s="1"/>
  <c r="H1011" i="17"/>
  <c r="C181" i="17"/>
  <c r="D181" i="17"/>
  <c r="E181" i="17" s="1"/>
  <c r="F181" i="17"/>
  <c r="G181" i="17" s="1"/>
  <c r="H181" i="17"/>
  <c r="C1016" i="17"/>
  <c r="D1016" i="17"/>
  <c r="E1016" i="17" s="1"/>
  <c r="F1016" i="17"/>
  <c r="G1016" i="17" s="1"/>
  <c r="H1016" i="17"/>
  <c r="C1031" i="17"/>
  <c r="D1031" i="17"/>
  <c r="E1031" i="17" s="1"/>
  <c r="F1031" i="17"/>
  <c r="G1031" i="17" s="1"/>
  <c r="H1031" i="17"/>
  <c r="C237" i="17"/>
  <c r="D237" i="17"/>
  <c r="E237" i="17" s="1"/>
  <c r="F237" i="17"/>
  <c r="G237" i="17" s="1"/>
  <c r="H237" i="17"/>
  <c r="C1017" i="17"/>
  <c r="D1017" i="17"/>
  <c r="E1017" i="17" s="1"/>
  <c r="F1017" i="17"/>
  <c r="G1017" i="17" s="1"/>
  <c r="H1017" i="17"/>
  <c r="C796" i="17"/>
  <c r="D796" i="17"/>
  <c r="E796" i="17" s="1"/>
  <c r="F796" i="17"/>
  <c r="G796" i="17" s="1"/>
  <c r="H796" i="17"/>
  <c r="C1009" i="17"/>
  <c r="D1009" i="17"/>
  <c r="E1009" i="17" s="1"/>
  <c r="F1009" i="17"/>
  <c r="G1009" i="17" s="1"/>
  <c r="H1009" i="17"/>
  <c r="C1019" i="17"/>
  <c r="D1019" i="17"/>
  <c r="E1019" i="17" s="1"/>
  <c r="F1019" i="17"/>
  <c r="G1019" i="17" s="1"/>
  <c r="H1019" i="17"/>
  <c r="C35" i="17"/>
  <c r="D35" i="17"/>
  <c r="E35" i="17" s="1"/>
  <c r="F35" i="17"/>
  <c r="G35" i="17" s="1"/>
  <c r="H35" i="17"/>
  <c r="C424" i="17"/>
  <c r="D424" i="17"/>
  <c r="E424" i="17" s="1"/>
  <c r="F424" i="17"/>
  <c r="G424" i="17" s="1"/>
  <c r="H424" i="17"/>
  <c r="C977" i="17"/>
  <c r="D977" i="17"/>
  <c r="E977" i="17" s="1"/>
  <c r="F977" i="17"/>
  <c r="G977" i="17" s="1"/>
  <c r="H977" i="17"/>
  <c r="C991" i="17"/>
  <c r="D991" i="17"/>
  <c r="E991" i="17" s="1"/>
  <c r="F991" i="17"/>
  <c r="G991" i="17" s="1"/>
  <c r="H991" i="17"/>
  <c r="C830" i="17"/>
  <c r="D830" i="17"/>
  <c r="E830" i="17" s="1"/>
  <c r="F830" i="17"/>
  <c r="G830" i="17" s="1"/>
  <c r="H830" i="17"/>
  <c r="C979" i="17"/>
  <c r="D979" i="17"/>
  <c r="E979" i="17" s="1"/>
  <c r="F979" i="17"/>
  <c r="G979" i="17" s="1"/>
  <c r="H979" i="17"/>
  <c r="C998" i="17"/>
  <c r="D998" i="17"/>
  <c r="E998" i="17" s="1"/>
  <c r="F998" i="17"/>
  <c r="G998" i="17" s="1"/>
  <c r="H998" i="17"/>
  <c r="C999" i="17"/>
  <c r="D999" i="17"/>
  <c r="E999" i="17" s="1"/>
  <c r="F999" i="17"/>
  <c r="G999" i="17" s="1"/>
  <c r="H999" i="17"/>
  <c r="C1000" i="17"/>
  <c r="D1000" i="17"/>
  <c r="E1000" i="17" s="1"/>
  <c r="F1000" i="17"/>
  <c r="G1000" i="17" s="1"/>
  <c r="H1000" i="17"/>
  <c r="C233" i="17"/>
  <c r="D233" i="17"/>
  <c r="E233" i="17" s="1"/>
  <c r="F233" i="17"/>
  <c r="G233" i="17" s="1"/>
  <c r="H233" i="17"/>
  <c r="C967" i="17"/>
  <c r="D967" i="17"/>
  <c r="E967" i="17" s="1"/>
  <c r="F967" i="17"/>
  <c r="G967" i="17" s="1"/>
  <c r="H967" i="17"/>
  <c r="C972" i="17"/>
  <c r="D972" i="17"/>
  <c r="E972" i="17" s="1"/>
  <c r="F972" i="17"/>
  <c r="G972" i="17" s="1"/>
  <c r="H972" i="17"/>
  <c r="C970" i="17"/>
  <c r="D970" i="17"/>
  <c r="E970" i="17" s="1"/>
  <c r="F970" i="17"/>
  <c r="G970" i="17" s="1"/>
  <c r="H970" i="17"/>
  <c r="C235" i="17"/>
  <c r="D235" i="17"/>
  <c r="E235" i="17" s="1"/>
  <c r="F235" i="17"/>
  <c r="G235" i="17" s="1"/>
  <c r="H235" i="17"/>
  <c r="C992" i="17"/>
  <c r="D992" i="17"/>
  <c r="E992" i="17" s="1"/>
  <c r="F992" i="17"/>
  <c r="G992" i="17" s="1"/>
  <c r="H992" i="17"/>
  <c r="C236" i="17"/>
  <c r="D236" i="17"/>
  <c r="E236" i="17" s="1"/>
  <c r="F236" i="17"/>
  <c r="G236" i="17" s="1"/>
  <c r="H236" i="17"/>
  <c r="C945" i="17"/>
  <c r="D945" i="17"/>
  <c r="E945" i="17" s="1"/>
  <c r="F945" i="17"/>
  <c r="G945" i="17" s="1"/>
  <c r="H945" i="17"/>
  <c r="C853" i="17"/>
  <c r="D853" i="17"/>
  <c r="E853" i="17" s="1"/>
  <c r="F853" i="17"/>
  <c r="G853" i="17" s="1"/>
  <c r="H853" i="17"/>
  <c r="C733" i="17"/>
  <c r="D733" i="17"/>
  <c r="E733" i="17" s="1"/>
  <c r="F733" i="17"/>
  <c r="G733" i="17" s="1"/>
  <c r="H733" i="17"/>
  <c r="C675" i="17"/>
  <c r="D675" i="17"/>
  <c r="E675" i="17" s="1"/>
  <c r="F675" i="17"/>
  <c r="G675" i="17" s="1"/>
  <c r="H675" i="17"/>
  <c r="C981" i="17"/>
  <c r="D981" i="17"/>
  <c r="E981" i="17" s="1"/>
  <c r="F981" i="17"/>
  <c r="G981" i="17" s="1"/>
  <c r="H981" i="17"/>
  <c r="C871" i="17"/>
  <c r="D871" i="17"/>
  <c r="E871" i="17" s="1"/>
  <c r="F871" i="17"/>
  <c r="G871" i="17" s="1"/>
  <c r="H871" i="17"/>
  <c r="C971" i="17"/>
  <c r="D971" i="17"/>
  <c r="E971" i="17" s="1"/>
  <c r="F971" i="17"/>
  <c r="G971" i="17" s="1"/>
  <c r="H971" i="17"/>
  <c r="C928" i="17"/>
  <c r="D928" i="17"/>
  <c r="E928" i="17" s="1"/>
  <c r="F928" i="17"/>
  <c r="G928" i="17" s="1"/>
  <c r="H928" i="17"/>
  <c r="C91" i="17"/>
  <c r="D91" i="17"/>
  <c r="E91" i="17" s="1"/>
  <c r="F91" i="17"/>
  <c r="G91" i="17" s="1"/>
  <c r="H91" i="17"/>
  <c r="C968" i="17"/>
  <c r="D968" i="17"/>
  <c r="E968" i="17" s="1"/>
  <c r="F968" i="17"/>
  <c r="G968" i="17" s="1"/>
  <c r="H968" i="17"/>
  <c r="C982" i="17"/>
  <c r="D982" i="17"/>
  <c r="E982" i="17" s="1"/>
  <c r="F982" i="17"/>
  <c r="G982" i="17" s="1"/>
  <c r="H982" i="17"/>
  <c r="C958" i="17"/>
  <c r="D958" i="17"/>
  <c r="E958" i="17" s="1"/>
  <c r="F958" i="17"/>
  <c r="G958" i="17" s="1"/>
  <c r="H958" i="17"/>
  <c r="C938" i="17"/>
  <c r="D938" i="17"/>
  <c r="E938" i="17" s="1"/>
  <c r="F938" i="17"/>
  <c r="G938" i="17" s="1"/>
  <c r="H938" i="17"/>
  <c r="C448" i="17"/>
  <c r="D448" i="17"/>
  <c r="E448" i="17" s="1"/>
  <c r="F448" i="17"/>
  <c r="G448" i="17" s="1"/>
  <c r="H448" i="17"/>
  <c r="C43" i="17"/>
  <c r="D43" i="17"/>
  <c r="E43" i="17" s="1"/>
  <c r="F43" i="17"/>
  <c r="G43" i="17" s="1"/>
  <c r="H43" i="17"/>
  <c r="C694" i="17"/>
  <c r="D694" i="17"/>
  <c r="E694" i="17" s="1"/>
  <c r="F694" i="17"/>
  <c r="G694" i="17" s="1"/>
  <c r="H694" i="17"/>
  <c r="C960" i="17"/>
  <c r="D960" i="17"/>
  <c r="E960" i="17" s="1"/>
  <c r="F960" i="17"/>
  <c r="G960" i="17" s="1"/>
  <c r="H960" i="17"/>
  <c r="C581" i="17"/>
  <c r="D581" i="17"/>
  <c r="E581" i="17" s="1"/>
  <c r="F581" i="17"/>
  <c r="G581" i="17" s="1"/>
  <c r="H581" i="17"/>
  <c r="C232" i="17"/>
  <c r="D232" i="17"/>
  <c r="E232" i="17" s="1"/>
  <c r="F232" i="17"/>
  <c r="G232" i="17" s="1"/>
  <c r="H232" i="17"/>
  <c r="C757" i="17"/>
  <c r="D757" i="17"/>
  <c r="E757" i="17" s="1"/>
  <c r="F757" i="17"/>
  <c r="G757" i="17" s="1"/>
  <c r="H757" i="17"/>
  <c r="C959" i="17"/>
  <c r="D959" i="17"/>
  <c r="E959" i="17" s="1"/>
  <c r="F959" i="17"/>
  <c r="G959" i="17" s="1"/>
  <c r="H959" i="17"/>
  <c r="C457" i="17"/>
  <c r="D457" i="17"/>
  <c r="E457" i="17" s="1"/>
  <c r="F457" i="17"/>
  <c r="G457" i="17" s="1"/>
  <c r="H457" i="17"/>
  <c r="C104" i="17"/>
  <c r="D104" i="17"/>
  <c r="E104" i="17" s="1"/>
  <c r="F104" i="17"/>
  <c r="G104" i="17" s="1"/>
  <c r="H104" i="17"/>
  <c r="C917" i="17"/>
  <c r="D917" i="17"/>
  <c r="E917" i="17" s="1"/>
  <c r="F917" i="17"/>
  <c r="G917" i="17" s="1"/>
  <c r="H917" i="17"/>
  <c r="C876" i="17"/>
  <c r="D876" i="17"/>
  <c r="E876" i="17" s="1"/>
  <c r="F876" i="17"/>
  <c r="G876" i="17" s="1"/>
  <c r="H876" i="17"/>
  <c r="C942" i="17"/>
  <c r="D942" i="17"/>
  <c r="E942" i="17" s="1"/>
  <c r="F942" i="17"/>
  <c r="G942" i="17" s="1"/>
  <c r="H942" i="17"/>
  <c r="C309" i="17"/>
  <c r="D309" i="17"/>
  <c r="E309" i="17" s="1"/>
  <c r="F309" i="17"/>
  <c r="G309" i="17" s="1"/>
  <c r="H309" i="17"/>
  <c r="C230" i="17"/>
  <c r="D230" i="17"/>
  <c r="E230" i="17" s="1"/>
  <c r="F230" i="17"/>
  <c r="G230" i="17" s="1"/>
  <c r="H230" i="17"/>
  <c r="C924" i="17"/>
  <c r="D924" i="17"/>
  <c r="E924" i="17" s="1"/>
  <c r="F924" i="17"/>
  <c r="G924" i="17" s="1"/>
  <c r="H924" i="17"/>
  <c r="C856" i="17"/>
  <c r="D856" i="17"/>
  <c r="E856" i="17" s="1"/>
  <c r="F856" i="17"/>
  <c r="G856" i="17" s="1"/>
  <c r="H856" i="17"/>
  <c r="C901" i="17"/>
  <c r="D901" i="17"/>
  <c r="E901" i="17" s="1"/>
  <c r="F901" i="17"/>
  <c r="G901" i="17" s="1"/>
  <c r="H901" i="17"/>
  <c r="C749" i="17"/>
  <c r="D749" i="17"/>
  <c r="E749" i="17" s="1"/>
  <c r="F749" i="17"/>
  <c r="G749" i="17" s="1"/>
  <c r="H749" i="17"/>
  <c r="C663" i="17"/>
  <c r="D663" i="17"/>
  <c r="E663" i="17" s="1"/>
  <c r="F663" i="17"/>
  <c r="G663" i="17" s="1"/>
  <c r="H663" i="17"/>
  <c r="C638" i="17"/>
  <c r="D638" i="17"/>
  <c r="E638" i="17" s="1"/>
  <c r="F638" i="17"/>
  <c r="G638" i="17" s="1"/>
  <c r="H638" i="17"/>
  <c r="C950" i="17"/>
  <c r="D950" i="17"/>
  <c r="E950" i="17" s="1"/>
  <c r="F950" i="17"/>
  <c r="G950" i="17" s="1"/>
  <c r="H950" i="17"/>
  <c r="C940" i="17"/>
  <c r="D940" i="17"/>
  <c r="E940" i="17" s="1"/>
  <c r="F940" i="17"/>
  <c r="G940" i="17" s="1"/>
  <c r="H940" i="17"/>
  <c r="C920" i="17"/>
  <c r="D920" i="17"/>
  <c r="E920" i="17" s="1"/>
  <c r="F920" i="17"/>
  <c r="G920" i="17" s="1"/>
  <c r="H920" i="17"/>
  <c r="C914" i="17"/>
  <c r="D914" i="17"/>
  <c r="E914" i="17" s="1"/>
  <c r="F914" i="17"/>
  <c r="G914" i="17" s="1"/>
  <c r="H914" i="17"/>
  <c r="C953" i="17"/>
  <c r="D953" i="17"/>
  <c r="E953" i="17" s="1"/>
  <c r="F953" i="17"/>
  <c r="G953" i="17" s="1"/>
  <c r="H953" i="17"/>
  <c r="C941" i="17"/>
  <c r="D941" i="17"/>
  <c r="E941" i="17" s="1"/>
  <c r="F941" i="17"/>
  <c r="G941" i="17" s="1"/>
  <c r="H941" i="17"/>
  <c r="C884" i="17"/>
  <c r="D884" i="17"/>
  <c r="E884" i="17" s="1"/>
  <c r="F884" i="17"/>
  <c r="G884" i="17" s="1"/>
  <c r="H884" i="17"/>
  <c r="C952" i="17"/>
  <c r="D952" i="17"/>
  <c r="E952" i="17" s="1"/>
  <c r="F952" i="17"/>
  <c r="G952" i="17" s="1"/>
  <c r="H952" i="17"/>
  <c r="C385" i="17"/>
  <c r="D385" i="17"/>
  <c r="E385" i="17" s="1"/>
  <c r="F385" i="17"/>
  <c r="G385" i="17" s="1"/>
  <c r="H385" i="17"/>
  <c r="C927" i="17"/>
  <c r="D927" i="17"/>
  <c r="E927" i="17" s="1"/>
  <c r="F927" i="17"/>
  <c r="G927" i="17" s="1"/>
  <c r="H927" i="17"/>
  <c r="C829" i="17"/>
  <c r="D829" i="17"/>
  <c r="E829" i="17" s="1"/>
  <c r="F829" i="17"/>
  <c r="G829" i="17" s="1"/>
  <c r="H829" i="17"/>
  <c r="C762" i="17"/>
  <c r="D762" i="17"/>
  <c r="E762" i="17" s="1"/>
  <c r="F762" i="17"/>
  <c r="G762" i="17" s="1"/>
  <c r="H762" i="17"/>
  <c r="C411" i="17"/>
  <c r="D411" i="17"/>
  <c r="E411" i="17" s="1"/>
  <c r="F411" i="17"/>
  <c r="G411" i="17" s="1"/>
  <c r="H411" i="17"/>
  <c r="C449" i="17"/>
  <c r="D449" i="17"/>
  <c r="E449" i="17" s="1"/>
  <c r="F449" i="17"/>
  <c r="G449" i="17" s="1"/>
  <c r="H449" i="17"/>
  <c r="C921" i="17"/>
  <c r="D921" i="17"/>
  <c r="E921" i="17" s="1"/>
  <c r="F921" i="17"/>
  <c r="G921" i="17" s="1"/>
  <c r="H921" i="17"/>
  <c r="C894" i="17"/>
  <c r="D894" i="17"/>
  <c r="E894" i="17" s="1"/>
  <c r="F894" i="17"/>
  <c r="G894" i="17" s="1"/>
  <c r="H894" i="17"/>
  <c r="C509" i="17"/>
  <c r="D509" i="17"/>
  <c r="E509" i="17" s="1"/>
  <c r="F509" i="17"/>
  <c r="G509" i="17" s="1"/>
  <c r="H509" i="17"/>
  <c r="C819" i="17"/>
  <c r="D819" i="17"/>
  <c r="E819" i="17" s="1"/>
  <c r="F819" i="17"/>
  <c r="G819" i="17" s="1"/>
  <c r="H819" i="17"/>
  <c r="C478" i="17"/>
  <c r="D478" i="17"/>
  <c r="E478" i="17" s="1"/>
  <c r="F478" i="17"/>
  <c r="G478" i="17" s="1"/>
  <c r="H478" i="17"/>
  <c r="C456" i="17"/>
  <c r="D456" i="17"/>
  <c r="E456" i="17" s="1"/>
  <c r="F456" i="17"/>
  <c r="G456" i="17" s="1"/>
  <c r="H456" i="17"/>
  <c r="C231" i="17"/>
  <c r="D231" i="17"/>
  <c r="E231" i="17" s="1"/>
  <c r="F231" i="17"/>
  <c r="G231" i="17" s="1"/>
  <c r="H231" i="17"/>
  <c r="C499" i="17"/>
  <c r="D499" i="17"/>
  <c r="E499" i="17" s="1"/>
  <c r="F499" i="17"/>
  <c r="G499" i="17" s="1"/>
  <c r="H499" i="17"/>
  <c r="C743" i="17"/>
  <c r="D743" i="17"/>
  <c r="E743" i="17" s="1"/>
  <c r="F743" i="17"/>
  <c r="G743" i="17" s="1"/>
  <c r="H743" i="17"/>
  <c r="C16" i="17"/>
  <c r="D16" i="17"/>
  <c r="E16" i="17" s="1"/>
  <c r="F16" i="17"/>
  <c r="G16" i="17" s="1"/>
  <c r="H16" i="17"/>
  <c r="C868" i="17"/>
  <c r="D868" i="17"/>
  <c r="E868" i="17" s="1"/>
  <c r="F868" i="17"/>
  <c r="G868" i="17" s="1"/>
  <c r="H868" i="17"/>
  <c r="C922" i="17"/>
  <c r="D922" i="17"/>
  <c r="E922" i="17" s="1"/>
  <c r="F922" i="17"/>
  <c r="G922" i="17" s="1"/>
  <c r="H922" i="17"/>
  <c r="C869" i="17"/>
  <c r="D869" i="17"/>
  <c r="E869" i="17" s="1"/>
  <c r="F869" i="17"/>
  <c r="G869" i="17" s="1"/>
  <c r="H869" i="17"/>
  <c r="C731" i="17"/>
  <c r="D731" i="17"/>
  <c r="E731" i="17" s="1"/>
  <c r="F731" i="17"/>
  <c r="G731" i="17" s="1"/>
  <c r="H731" i="17"/>
  <c r="C732" i="17"/>
  <c r="D732" i="17"/>
  <c r="E732" i="17" s="1"/>
  <c r="F732" i="17"/>
  <c r="G732" i="17" s="1"/>
  <c r="H732" i="17"/>
  <c r="C910" i="17"/>
  <c r="D910" i="17"/>
  <c r="E910" i="17" s="1"/>
  <c r="F910" i="17"/>
  <c r="G910" i="17" s="1"/>
  <c r="H910" i="17"/>
  <c r="C207" i="17"/>
  <c r="D207" i="17"/>
  <c r="E207" i="17" s="1"/>
  <c r="F207" i="17"/>
  <c r="G207" i="17" s="1"/>
  <c r="H207" i="17"/>
  <c r="C878" i="17"/>
  <c r="D878" i="17"/>
  <c r="E878" i="17" s="1"/>
  <c r="F878" i="17"/>
  <c r="G878" i="17" s="1"/>
  <c r="H878" i="17"/>
  <c r="C185" i="17"/>
  <c r="D185" i="17"/>
  <c r="E185" i="17" s="1"/>
  <c r="F185" i="17"/>
  <c r="G185" i="17" s="1"/>
  <c r="H185" i="17"/>
  <c r="C797" i="17"/>
  <c r="D797" i="17"/>
  <c r="E797" i="17" s="1"/>
  <c r="F797" i="17"/>
  <c r="G797" i="17" s="1"/>
  <c r="H797" i="17"/>
  <c r="C916" i="17"/>
  <c r="D916" i="17"/>
  <c r="E916" i="17" s="1"/>
  <c r="F916" i="17"/>
  <c r="G916" i="17" s="1"/>
  <c r="H916" i="17"/>
  <c r="C480" i="17"/>
  <c r="D480" i="17"/>
  <c r="E480" i="17" s="1"/>
  <c r="F480" i="17"/>
  <c r="G480" i="17" s="1"/>
  <c r="H480" i="17"/>
  <c r="C460" i="17"/>
  <c r="D460" i="17"/>
  <c r="E460" i="17" s="1"/>
  <c r="F460" i="17"/>
  <c r="G460" i="17" s="1"/>
  <c r="H460" i="17"/>
  <c r="C466" i="17"/>
  <c r="D466" i="17"/>
  <c r="E466" i="17" s="1"/>
  <c r="F466" i="17"/>
  <c r="G466" i="17" s="1"/>
  <c r="H466" i="17"/>
  <c r="C545" i="17"/>
  <c r="D545" i="17"/>
  <c r="E545" i="17" s="1"/>
  <c r="F545" i="17"/>
  <c r="G545" i="17" s="1"/>
  <c r="H545" i="17"/>
  <c r="C848" i="17"/>
  <c r="D848" i="17"/>
  <c r="E848" i="17" s="1"/>
  <c r="F848" i="17"/>
  <c r="G848" i="17" s="1"/>
  <c r="H848" i="17"/>
  <c r="C722" i="17"/>
  <c r="D722" i="17"/>
  <c r="E722" i="17" s="1"/>
  <c r="F722" i="17"/>
  <c r="G722" i="17" s="1"/>
  <c r="H722" i="17"/>
  <c r="C898" i="17"/>
  <c r="D898" i="17"/>
  <c r="E898" i="17" s="1"/>
  <c r="F898" i="17"/>
  <c r="G898" i="17" s="1"/>
  <c r="H898" i="17"/>
  <c r="C911" i="17"/>
  <c r="D911" i="17"/>
  <c r="E911" i="17" s="1"/>
  <c r="F911" i="17"/>
  <c r="G911" i="17" s="1"/>
  <c r="H911" i="17"/>
  <c r="C897" i="17"/>
  <c r="D897" i="17"/>
  <c r="E897" i="17" s="1"/>
  <c r="F897" i="17"/>
  <c r="G897" i="17" s="1"/>
  <c r="H897" i="17"/>
  <c r="C872" i="17"/>
  <c r="D872" i="17"/>
  <c r="E872" i="17" s="1"/>
  <c r="F872" i="17"/>
  <c r="G872" i="17" s="1"/>
  <c r="H872" i="17"/>
  <c r="C859" i="17"/>
  <c r="D859" i="17"/>
  <c r="E859" i="17" s="1"/>
  <c r="F859" i="17"/>
  <c r="G859" i="17" s="1"/>
  <c r="H859" i="17"/>
  <c r="C883" i="17"/>
  <c r="D883" i="17"/>
  <c r="E883" i="17" s="1"/>
  <c r="F883" i="17"/>
  <c r="G883" i="17" s="1"/>
  <c r="H883" i="17"/>
  <c r="C713" i="17"/>
  <c r="D713" i="17"/>
  <c r="E713" i="17" s="1"/>
  <c r="F713" i="17"/>
  <c r="G713" i="17" s="1"/>
  <c r="H713" i="17"/>
  <c r="C895" i="17"/>
  <c r="D895" i="17"/>
  <c r="E895" i="17" s="1"/>
  <c r="F895" i="17"/>
  <c r="G895" i="17" s="1"/>
  <c r="H895" i="17"/>
  <c r="C873" i="17"/>
  <c r="D873" i="17"/>
  <c r="E873" i="17" s="1"/>
  <c r="F873" i="17"/>
  <c r="G873" i="17" s="1"/>
  <c r="H873" i="17"/>
  <c r="C896" i="17"/>
  <c r="D896" i="17"/>
  <c r="E896" i="17" s="1"/>
  <c r="F896" i="17"/>
  <c r="G896" i="17" s="1"/>
  <c r="H896" i="17"/>
  <c r="C877" i="17"/>
  <c r="D877" i="17"/>
  <c r="E877" i="17" s="1"/>
  <c r="F877" i="17"/>
  <c r="G877" i="17" s="1"/>
  <c r="H877" i="17"/>
  <c r="C852" i="17"/>
  <c r="D852" i="17"/>
  <c r="E852" i="17" s="1"/>
  <c r="F852" i="17"/>
  <c r="G852" i="17" s="1"/>
  <c r="H852" i="17"/>
  <c r="C531" i="17"/>
  <c r="D531" i="17"/>
  <c r="E531" i="17" s="1"/>
  <c r="F531" i="17"/>
  <c r="G531" i="17" s="1"/>
  <c r="H531" i="17"/>
  <c r="C886" i="17"/>
  <c r="D886" i="17"/>
  <c r="E886" i="17" s="1"/>
  <c r="F886" i="17"/>
  <c r="G886" i="17" s="1"/>
  <c r="H886" i="17"/>
  <c r="C890" i="17"/>
  <c r="D890" i="17"/>
  <c r="E890" i="17" s="1"/>
  <c r="F890" i="17"/>
  <c r="G890" i="17" s="1"/>
  <c r="H890" i="17"/>
  <c r="C2" i="17"/>
  <c r="D2" i="17"/>
  <c r="E2" i="17" s="1"/>
  <c r="F2" i="17"/>
  <c r="G2" i="17" s="1"/>
  <c r="H2" i="17"/>
  <c r="C885" i="17"/>
  <c r="D885" i="17"/>
  <c r="E885" i="17" s="1"/>
  <c r="F885" i="17"/>
  <c r="G885" i="17" s="1"/>
  <c r="H885" i="17"/>
  <c r="C870" i="17"/>
  <c r="D870" i="17"/>
  <c r="E870" i="17" s="1"/>
  <c r="F870" i="17"/>
  <c r="G870" i="17" s="1"/>
  <c r="H870" i="17"/>
  <c r="C865" i="17"/>
  <c r="D865" i="17"/>
  <c r="E865" i="17" s="1"/>
  <c r="F865" i="17"/>
  <c r="G865" i="17" s="1"/>
  <c r="H865" i="17"/>
  <c r="C822" i="17"/>
  <c r="D822" i="17"/>
  <c r="E822" i="17" s="1"/>
  <c r="F822" i="17"/>
  <c r="G822" i="17" s="1"/>
  <c r="H822" i="17"/>
  <c r="C850" i="17"/>
  <c r="D850" i="17"/>
  <c r="E850" i="17" s="1"/>
  <c r="F850" i="17"/>
  <c r="G850" i="17" s="1"/>
  <c r="H850" i="17"/>
  <c r="C476" i="17"/>
  <c r="D476" i="17"/>
  <c r="E476" i="17" s="1"/>
  <c r="F476" i="17"/>
  <c r="G476" i="17" s="1"/>
  <c r="H476" i="17"/>
  <c r="C849" i="17"/>
  <c r="D849" i="17"/>
  <c r="E849" i="17" s="1"/>
  <c r="F849" i="17"/>
  <c r="G849" i="17" s="1"/>
  <c r="H849" i="17"/>
  <c r="C805" i="17"/>
  <c r="D805" i="17"/>
  <c r="E805" i="17" s="1"/>
  <c r="F805" i="17"/>
  <c r="G805" i="17" s="1"/>
  <c r="H805" i="17"/>
  <c r="C837" i="17"/>
  <c r="D837" i="17"/>
  <c r="E837" i="17" s="1"/>
  <c r="F837" i="17"/>
  <c r="G837" i="17" s="1"/>
  <c r="H837" i="17"/>
  <c r="C328" i="17"/>
  <c r="D328" i="17"/>
  <c r="E328" i="17" s="1"/>
  <c r="F328" i="17"/>
  <c r="G328" i="17" s="1"/>
  <c r="H328" i="17"/>
  <c r="C846" i="17"/>
  <c r="D846" i="17"/>
  <c r="E846" i="17" s="1"/>
  <c r="F846" i="17"/>
  <c r="G846" i="17" s="1"/>
  <c r="H846" i="17"/>
  <c r="C845" i="17"/>
  <c r="D845" i="17"/>
  <c r="E845" i="17" s="1"/>
  <c r="F845" i="17"/>
  <c r="G845" i="17" s="1"/>
  <c r="H845" i="17"/>
  <c r="C806" i="17"/>
  <c r="D806" i="17"/>
  <c r="E806" i="17" s="1"/>
  <c r="F806" i="17"/>
  <c r="G806" i="17" s="1"/>
  <c r="H806" i="17"/>
  <c r="C529" i="17"/>
  <c r="D529" i="17"/>
  <c r="E529" i="17" s="1"/>
  <c r="F529" i="17"/>
  <c r="G529" i="17" s="1"/>
  <c r="H529" i="17"/>
  <c r="C490" i="17"/>
  <c r="D490" i="17"/>
  <c r="E490" i="17" s="1"/>
  <c r="F490" i="17"/>
  <c r="G490" i="17" s="1"/>
  <c r="H490" i="17"/>
  <c r="C526" i="17"/>
  <c r="D526" i="17"/>
  <c r="E526" i="17" s="1"/>
  <c r="F526" i="17"/>
  <c r="G526" i="17" s="1"/>
  <c r="H526" i="17"/>
  <c r="C838" i="17"/>
  <c r="D838" i="17"/>
  <c r="E838" i="17" s="1"/>
  <c r="F838" i="17"/>
  <c r="G838" i="17" s="1"/>
  <c r="H838" i="17"/>
  <c r="C225" i="17"/>
  <c r="D225" i="17"/>
  <c r="E225" i="17" s="1"/>
  <c r="F225" i="17"/>
  <c r="G225" i="17" s="1"/>
  <c r="H225" i="17"/>
  <c r="C496" i="17"/>
  <c r="D496" i="17"/>
  <c r="E496" i="17" s="1"/>
  <c r="F496" i="17"/>
  <c r="G496" i="17" s="1"/>
  <c r="H496" i="17"/>
  <c r="C824" i="17"/>
  <c r="D824" i="17"/>
  <c r="E824" i="17" s="1"/>
  <c r="F824" i="17"/>
  <c r="G824" i="17" s="1"/>
  <c r="H824" i="17"/>
  <c r="C528" i="17"/>
  <c r="D528" i="17"/>
  <c r="E528" i="17" s="1"/>
  <c r="F528" i="17"/>
  <c r="G528" i="17" s="1"/>
  <c r="H528" i="17"/>
  <c r="C719" i="17"/>
  <c r="D719" i="17"/>
  <c r="E719" i="17" s="1"/>
  <c r="F719" i="17"/>
  <c r="G719" i="17" s="1"/>
  <c r="H719" i="17"/>
  <c r="C381" i="17"/>
  <c r="D381" i="17"/>
  <c r="E381" i="17" s="1"/>
  <c r="F381" i="17"/>
  <c r="G381" i="17" s="1"/>
  <c r="H381" i="17"/>
  <c r="C428" i="17"/>
  <c r="D428" i="17"/>
  <c r="E428" i="17" s="1"/>
  <c r="F428" i="17"/>
  <c r="G428" i="17" s="1"/>
  <c r="H428" i="17"/>
  <c r="C671" i="17"/>
  <c r="D671" i="17"/>
  <c r="E671" i="17" s="1"/>
  <c r="F671" i="17"/>
  <c r="G671" i="17" s="1"/>
  <c r="H671" i="17"/>
  <c r="C834" i="17"/>
  <c r="D834" i="17"/>
  <c r="E834" i="17" s="1"/>
  <c r="F834" i="17"/>
  <c r="G834" i="17" s="1"/>
  <c r="H834" i="17"/>
  <c r="C774" i="17"/>
  <c r="D774" i="17"/>
  <c r="E774" i="17" s="1"/>
  <c r="F774" i="17"/>
  <c r="G774" i="17" s="1"/>
  <c r="H774" i="17"/>
  <c r="C715" i="17"/>
  <c r="D715" i="17"/>
  <c r="E715" i="17" s="1"/>
  <c r="F715" i="17"/>
  <c r="G715" i="17" s="1"/>
  <c r="H715" i="17"/>
  <c r="C791" i="17"/>
  <c r="D791" i="17"/>
  <c r="E791" i="17" s="1"/>
  <c r="F791" i="17"/>
  <c r="G791" i="17" s="1"/>
  <c r="H791" i="17"/>
  <c r="C475" i="17"/>
  <c r="D475" i="17"/>
  <c r="E475" i="17" s="1"/>
  <c r="F475" i="17"/>
  <c r="G475" i="17" s="1"/>
  <c r="H475" i="17"/>
  <c r="C814" i="17"/>
  <c r="D814" i="17"/>
  <c r="E814" i="17" s="1"/>
  <c r="F814" i="17"/>
  <c r="G814" i="17" s="1"/>
  <c r="H814" i="17"/>
  <c r="C337" i="17"/>
  <c r="D337" i="17"/>
  <c r="E337" i="17" s="1"/>
  <c r="F337" i="17"/>
  <c r="G337" i="17" s="1"/>
  <c r="H337" i="17"/>
  <c r="C813" i="17"/>
  <c r="D813" i="17"/>
  <c r="E813" i="17" s="1"/>
  <c r="F813" i="17"/>
  <c r="G813" i="17" s="1"/>
  <c r="H813" i="17"/>
  <c r="C175" i="17"/>
  <c r="D175" i="17"/>
  <c r="E175" i="17" s="1"/>
  <c r="F175" i="17"/>
  <c r="G175" i="17" s="1"/>
  <c r="H175" i="17"/>
  <c r="C826" i="17"/>
  <c r="D826" i="17"/>
  <c r="E826" i="17" s="1"/>
  <c r="F826" i="17"/>
  <c r="G826" i="17" s="1"/>
  <c r="H826" i="17"/>
  <c r="C821" i="17"/>
  <c r="D821" i="17"/>
  <c r="E821" i="17" s="1"/>
  <c r="F821" i="17"/>
  <c r="G821" i="17" s="1"/>
  <c r="H821" i="17"/>
  <c r="C620" i="17"/>
  <c r="D620" i="17"/>
  <c r="E620" i="17" s="1"/>
  <c r="F620" i="17"/>
  <c r="G620" i="17" s="1"/>
  <c r="H620" i="17"/>
  <c r="C622" i="17"/>
  <c r="D622" i="17"/>
  <c r="E622" i="17" s="1"/>
  <c r="F622" i="17"/>
  <c r="G622" i="17" s="1"/>
  <c r="H622" i="17"/>
  <c r="C621" i="17"/>
  <c r="D621" i="17"/>
  <c r="E621" i="17" s="1"/>
  <c r="F621" i="17"/>
  <c r="G621" i="17" s="1"/>
  <c r="H621" i="17"/>
  <c r="C172" i="17"/>
  <c r="D172" i="17"/>
  <c r="E172" i="17" s="1"/>
  <c r="F172" i="17"/>
  <c r="G172" i="17" s="1"/>
  <c r="H172" i="17"/>
  <c r="C623" i="17"/>
  <c r="D623" i="17"/>
  <c r="E623" i="17" s="1"/>
  <c r="F623" i="17"/>
  <c r="G623" i="17" s="1"/>
  <c r="H623" i="17"/>
  <c r="C748" i="17"/>
  <c r="D748" i="17"/>
  <c r="E748" i="17" s="1"/>
  <c r="F748" i="17"/>
  <c r="G748" i="17" s="1"/>
  <c r="H748" i="17"/>
  <c r="C801" i="17"/>
  <c r="D801" i="17"/>
  <c r="E801" i="17" s="1"/>
  <c r="F801" i="17"/>
  <c r="G801" i="17" s="1"/>
  <c r="H801" i="17"/>
  <c r="C632" i="17"/>
  <c r="D632" i="17"/>
  <c r="E632" i="17" s="1"/>
  <c r="F632" i="17"/>
  <c r="G632" i="17" s="1"/>
  <c r="H632" i="17"/>
  <c r="C574" i="17"/>
  <c r="D574" i="17"/>
  <c r="E574" i="17" s="1"/>
  <c r="F574" i="17"/>
  <c r="G574" i="17" s="1"/>
  <c r="H574" i="17"/>
  <c r="C720" i="17"/>
  <c r="D720" i="17"/>
  <c r="E720" i="17" s="1"/>
  <c r="F720" i="17"/>
  <c r="G720" i="17" s="1"/>
  <c r="H720" i="17"/>
  <c r="C815" i="17"/>
  <c r="D815" i="17"/>
  <c r="E815" i="17" s="1"/>
  <c r="F815" i="17"/>
  <c r="G815" i="17" s="1"/>
  <c r="H815" i="17"/>
  <c r="C816" i="17"/>
  <c r="D816" i="17"/>
  <c r="E816" i="17" s="1"/>
  <c r="F816" i="17"/>
  <c r="G816" i="17" s="1"/>
  <c r="H816" i="17"/>
  <c r="C229" i="17"/>
  <c r="D229" i="17"/>
  <c r="E229" i="17" s="1"/>
  <c r="F229" i="17"/>
  <c r="G229" i="17" s="1"/>
  <c r="H229" i="17"/>
  <c r="C664" i="17"/>
  <c r="D664" i="17"/>
  <c r="E664" i="17" s="1"/>
  <c r="F664" i="17"/>
  <c r="G664" i="17" s="1"/>
  <c r="H664" i="17"/>
  <c r="C530" i="17"/>
  <c r="D530" i="17"/>
  <c r="E530" i="17" s="1"/>
  <c r="F530" i="17"/>
  <c r="G530" i="17" s="1"/>
  <c r="H530" i="17"/>
  <c r="C807" i="17"/>
  <c r="D807" i="17"/>
  <c r="E807" i="17" s="1"/>
  <c r="F807" i="17"/>
  <c r="G807" i="17" s="1"/>
  <c r="H807" i="17"/>
  <c r="C804" i="17"/>
  <c r="D804" i="17"/>
  <c r="E804" i="17" s="1"/>
  <c r="F804" i="17"/>
  <c r="G804" i="17" s="1"/>
  <c r="H804" i="17"/>
  <c r="C567" i="17"/>
  <c r="D567" i="17"/>
  <c r="E567" i="17" s="1"/>
  <c r="F567" i="17"/>
  <c r="G567" i="17" s="1"/>
  <c r="H567" i="17"/>
  <c r="C770" i="17"/>
  <c r="D770" i="17"/>
  <c r="E770" i="17" s="1"/>
  <c r="F770" i="17"/>
  <c r="G770" i="17" s="1"/>
  <c r="H770" i="17"/>
  <c r="C773" i="17"/>
  <c r="D773" i="17"/>
  <c r="E773" i="17" s="1"/>
  <c r="F773" i="17"/>
  <c r="G773" i="17" s="1"/>
  <c r="H773" i="17"/>
  <c r="C783" i="17"/>
  <c r="D783" i="17"/>
  <c r="E783" i="17" s="1"/>
  <c r="F783" i="17"/>
  <c r="G783" i="17" s="1"/>
  <c r="H783" i="17"/>
  <c r="C71" i="17"/>
  <c r="D71" i="17"/>
  <c r="E71" i="17" s="1"/>
  <c r="F71" i="17"/>
  <c r="G71" i="17" s="1"/>
  <c r="H71" i="17"/>
  <c r="C746" i="17"/>
  <c r="D746" i="17"/>
  <c r="E746" i="17" s="1"/>
  <c r="F746" i="17"/>
  <c r="G746" i="17" s="1"/>
  <c r="H746" i="17"/>
  <c r="C803" i="17"/>
  <c r="D803" i="17"/>
  <c r="E803" i="17" s="1"/>
  <c r="F803" i="17"/>
  <c r="G803" i="17" s="1"/>
  <c r="H803" i="17"/>
  <c r="C600" i="17"/>
  <c r="D600" i="17"/>
  <c r="E600" i="17" s="1"/>
  <c r="F600" i="17"/>
  <c r="G600" i="17" s="1"/>
  <c r="H600" i="17"/>
  <c r="C115" i="17"/>
  <c r="D115" i="17"/>
  <c r="E115" i="17" s="1"/>
  <c r="F115" i="17"/>
  <c r="G115" i="17" s="1"/>
  <c r="H115" i="17"/>
  <c r="C703" i="17"/>
  <c r="D703" i="17"/>
  <c r="E703" i="17" s="1"/>
  <c r="F703" i="17"/>
  <c r="G703" i="17" s="1"/>
  <c r="H703" i="17"/>
  <c r="C785" i="17"/>
  <c r="D785" i="17"/>
  <c r="E785" i="17" s="1"/>
  <c r="F785" i="17"/>
  <c r="G785" i="17" s="1"/>
  <c r="H785" i="17"/>
  <c r="C792" i="17"/>
  <c r="D792" i="17"/>
  <c r="E792" i="17" s="1"/>
  <c r="F792" i="17"/>
  <c r="G792" i="17" s="1"/>
  <c r="H792" i="17"/>
  <c r="C745" i="17"/>
  <c r="D745" i="17"/>
  <c r="E745" i="17" s="1"/>
  <c r="F745" i="17"/>
  <c r="G745" i="17" s="1"/>
  <c r="H745" i="17"/>
  <c r="C597" i="17"/>
  <c r="D597" i="17"/>
  <c r="E597" i="17" s="1"/>
  <c r="F597" i="17"/>
  <c r="G597" i="17" s="1"/>
  <c r="H597" i="17"/>
  <c r="C763" i="17"/>
  <c r="D763" i="17"/>
  <c r="E763" i="17" s="1"/>
  <c r="F763" i="17"/>
  <c r="G763" i="17" s="1"/>
  <c r="H763" i="17"/>
  <c r="C739" i="17"/>
  <c r="D739" i="17"/>
  <c r="E739" i="17" s="1"/>
  <c r="F739" i="17"/>
  <c r="G739" i="17" s="1"/>
  <c r="H739" i="17"/>
  <c r="C699" i="17"/>
  <c r="D699" i="17"/>
  <c r="E699" i="17" s="1"/>
  <c r="F699" i="17"/>
  <c r="G699" i="17" s="1"/>
  <c r="H699" i="17"/>
  <c r="C795" i="17"/>
  <c r="D795" i="17"/>
  <c r="E795" i="17" s="1"/>
  <c r="F795" i="17"/>
  <c r="G795" i="17" s="1"/>
  <c r="H795" i="17"/>
  <c r="C788" i="17"/>
  <c r="D788" i="17"/>
  <c r="E788" i="17" s="1"/>
  <c r="F788" i="17"/>
  <c r="G788" i="17" s="1"/>
  <c r="H788" i="17"/>
  <c r="C782" i="17"/>
  <c r="D782" i="17"/>
  <c r="E782" i="17" s="1"/>
  <c r="F782" i="17"/>
  <c r="G782" i="17" s="1"/>
  <c r="H782" i="17"/>
  <c r="C291" i="17"/>
  <c r="D291" i="17"/>
  <c r="E291" i="17" s="1"/>
  <c r="F291" i="17"/>
  <c r="G291" i="17" s="1"/>
  <c r="H291" i="17"/>
  <c r="C787" i="17"/>
  <c r="D787" i="17"/>
  <c r="E787" i="17" s="1"/>
  <c r="F787" i="17"/>
  <c r="G787" i="17" s="1"/>
  <c r="H787" i="17"/>
  <c r="C750" i="17"/>
  <c r="D750" i="17"/>
  <c r="E750" i="17" s="1"/>
  <c r="F750" i="17"/>
  <c r="G750" i="17" s="1"/>
  <c r="H750" i="17"/>
  <c r="C778" i="17"/>
  <c r="D778" i="17"/>
  <c r="E778" i="17" s="1"/>
  <c r="F778" i="17"/>
  <c r="G778" i="17" s="1"/>
  <c r="H778" i="17"/>
  <c r="C779" i="17"/>
  <c r="D779" i="17"/>
  <c r="E779" i="17" s="1"/>
  <c r="F779" i="17"/>
  <c r="G779" i="17" s="1"/>
  <c r="H779" i="17"/>
  <c r="C134" i="17"/>
  <c r="D134" i="17"/>
  <c r="E134" i="17" s="1"/>
  <c r="F134" i="17"/>
  <c r="G134" i="17" s="1"/>
  <c r="H134" i="17"/>
  <c r="C772" i="17"/>
  <c r="D772" i="17"/>
  <c r="E772" i="17" s="1"/>
  <c r="F772" i="17"/>
  <c r="G772" i="17" s="1"/>
  <c r="H772" i="17"/>
  <c r="C133" i="17"/>
  <c r="D133" i="17"/>
  <c r="E133" i="17" s="1"/>
  <c r="F133" i="17"/>
  <c r="G133" i="17" s="1"/>
  <c r="H133" i="17"/>
  <c r="C206" i="17"/>
  <c r="D206" i="17"/>
  <c r="E206" i="17" s="1"/>
  <c r="F206" i="17"/>
  <c r="G206" i="17" s="1"/>
  <c r="H206" i="17"/>
  <c r="C668" i="17"/>
  <c r="D668" i="17"/>
  <c r="E668" i="17" s="1"/>
  <c r="F668" i="17"/>
  <c r="G668" i="17" s="1"/>
  <c r="H668" i="17"/>
  <c r="C760" i="17"/>
  <c r="D760" i="17"/>
  <c r="E760" i="17" s="1"/>
  <c r="F760" i="17"/>
  <c r="G760" i="17" s="1"/>
  <c r="H760" i="17"/>
  <c r="C709" i="17"/>
  <c r="D709" i="17"/>
  <c r="E709" i="17" s="1"/>
  <c r="F709" i="17"/>
  <c r="G709" i="17" s="1"/>
  <c r="H709" i="17"/>
  <c r="C761" i="17"/>
  <c r="D761" i="17"/>
  <c r="E761" i="17" s="1"/>
  <c r="F761" i="17"/>
  <c r="G761" i="17" s="1"/>
  <c r="H761" i="17"/>
  <c r="C752" i="17"/>
  <c r="D752" i="17"/>
  <c r="E752" i="17" s="1"/>
  <c r="F752" i="17"/>
  <c r="G752" i="17" s="1"/>
  <c r="H752" i="17"/>
  <c r="C711" i="17"/>
  <c r="D711" i="17"/>
  <c r="E711" i="17" s="1"/>
  <c r="F711" i="17"/>
  <c r="G711" i="17" s="1"/>
  <c r="H711" i="17"/>
  <c r="C754" i="17"/>
  <c r="D754" i="17"/>
  <c r="E754" i="17" s="1"/>
  <c r="F754" i="17"/>
  <c r="G754" i="17" s="1"/>
  <c r="H754" i="17"/>
  <c r="C755" i="17"/>
  <c r="D755" i="17"/>
  <c r="E755" i="17" s="1"/>
  <c r="F755" i="17"/>
  <c r="G755" i="17" s="1"/>
  <c r="H755" i="17"/>
  <c r="C112" i="17"/>
  <c r="D112" i="17"/>
  <c r="E112" i="17" s="1"/>
  <c r="F112" i="17"/>
  <c r="G112" i="17" s="1"/>
  <c r="H112" i="17"/>
  <c r="C228" i="17"/>
  <c r="D228" i="17"/>
  <c r="E228" i="17" s="1"/>
  <c r="F228" i="17"/>
  <c r="G228" i="17" s="1"/>
  <c r="H228" i="17"/>
  <c r="C79" i="17"/>
  <c r="D79" i="17"/>
  <c r="E79" i="17" s="1"/>
  <c r="F79" i="17"/>
  <c r="G79" i="17" s="1"/>
  <c r="H79" i="17"/>
  <c r="C729" i="17"/>
  <c r="D729" i="17"/>
  <c r="E729" i="17" s="1"/>
  <c r="F729" i="17"/>
  <c r="G729" i="17" s="1"/>
  <c r="H729" i="17"/>
  <c r="C717" i="17"/>
  <c r="D717" i="17"/>
  <c r="E717" i="17" s="1"/>
  <c r="F717" i="17"/>
  <c r="G717" i="17" s="1"/>
  <c r="H717" i="17"/>
  <c r="C710" i="17"/>
  <c r="D710" i="17"/>
  <c r="E710" i="17" s="1"/>
  <c r="F710" i="17"/>
  <c r="G710" i="17" s="1"/>
  <c r="H710" i="17"/>
  <c r="C744" i="17"/>
  <c r="D744" i="17"/>
  <c r="E744" i="17" s="1"/>
  <c r="F744" i="17"/>
  <c r="G744" i="17" s="1"/>
  <c r="H744" i="17"/>
  <c r="C74" i="17"/>
  <c r="D74" i="17"/>
  <c r="E74" i="17" s="1"/>
  <c r="F74" i="17"/>
  <c r="G74" i="17" s="1"/>
  <c r="H74" i="17"/>
  <c r="C740" i="17"/>
  <c r="D740" i="17"/>
  <c r="E740" i="17" s="1"/>
  <c r="F740" i="17"/>
  <c r="G740" i="17" s="1"/>
  <c r="H740" i="17"/>
  <c r="C738" i="17"/>
  <c r="D738" i="17"/>
  <c r="E738" i="17" s="1"/>
  <c r="F738" i="17"/>
  <c r="G738" i="17" s="1"/>
  <c r="H738" i="17"/>
  <c r="C730" i="17"/>
  <c r="D730" i="17"/>
  <c r="E730" i="17" s="1"/>
  <c r="F730" i="17"/>
  <c r="G730" i="17" s="1"/>
  <c r="H730" i="17"/>
  <c r="C704" i="17"/>
  <c r="D704" i="17"/>
  <c r="E704" i="17" s="1"/>
  <c r="F704" i="17"/>
  <c r="G704" i="17" s="1"/>
  <c r="H704" i="17"/>
  <c r="C712" i="17"/>
  <c r="D712" i="17"/>
  <c r="E712" i="17" s="1"/>
  <c r="F712" i="17"/>
  <c r="G712" i="17" s="1"/>
  <c r="H712" i="17"/>
  <c r="C461" i="17"/>
  <c r="D461" i="17"/>
  <c r="E461" i="17" s="1"/>
  <c r="F461" i="17"/>
  <c r="G461" i="17" s="1"/>
  <c r="H461" i="17"/>
  <c r="C77" i="17"/>
  <c r="D77" i="17"/>
  <c r="E77" i="17" s="1"/>
  <c r="F77" i="17"/>
  <c r="G77" i="17" s="1"/>
  <c r="H77" i="17"/>
  <c r="C718" i="17"/>
  <c r="D718" i="17"/>
  <c r="E718" i="17" s="1"/>
  <c r="F718" i="17"/>
  <c r="G718" i="17" s="1"/>
  <c r="H718" i="17"/>
  <c r="C716" i="17"/>
  <c r="D716" i="17"/>
  <c r="E716" i="17" s="1"/>
  <c r="F716" i="17"/>
  <c r="G716" i="17" s="1"/>
  <c r="H716" i="17"/>
  <c r="C707" i="17"/>
  <c r="D707" i="17"/>
  <c r="E707" i="17" s="1"/>
  <c r="F707" i="17"/>
  <c r="G707" i="17" s="1"/>
  <c r="H707" i="17"/>
  <c r="C227" i="17"/>
  <c r="D227" i="17"/>
  <c r="E227" i="17" s="1"/>
  <c r="F227" i="17"/>
  <c r="G227" i="17" s="1"/>
  <c r="H227" i="17"/>
  <c r="C615" i="17"/>
  <c r="D615" i="17"/>
  <c r="E615" i="17" s="1"/>
  <c r="F615" i="17"/>
  <c r="G615" i="17" s="1"/>
  <c r="H615" i="17"/>
  <c r="C679" i="17"/>
  <c r="D679" i="17"/>
  <c r="E679" i="17" s="1"/>
  <c r="F679" i="17"/>
  <c r="G679" i="17" s="1"/>
  <c r="H679" i="17"/>
  <c r="C390" i="17"/>
  <c r="D390" i="17"/>
  <c r="E390" i="17" s="1"/>
  <c r="F390" i="17"/>
  <c r="G390" i="17" s="1"/>
  <c r="H390" i="17"/>
  <c r="C714" i="17"/>
  <c r="D714" i="17"/>
  <c r="E714" i="17" s="1"/>
  <c r="F714" i="17"/>
  <c r="G714" i="17" s="1"/>
  <c r="H714" i="17"/>
  <c r="C493" i="17"/>
  <c r="D493" i="17"/>
  <c r="E493" i="17" s="1"/>
  <c r="F493" i="17"/>
  <c r="G493" i="17" s="1"/>
  <c r="H493" i="17"/>
  <c r="C708" i="17"/>
  <c r="D708" i="17"/>
  <c r="E708" i="17" s="1"/>
  <c r="F708" i="17"/>
  <c r="G708" i="17" s="1"/>
  <c r="H708" i="17"/>
  <c r="C705" i="17"/>
  <c r="D705" i="17"/>
  <c r="E705" i="17" s="1"/>
  <c r="F705" i="17"/>
  <c r="G705" i="17" s="1"/>
  <c r="H705" i="17"/>
  <c r="C86" i="17"/>
  <c r="D86" i="17"/>
  <c r="E86" i="17" s="1"/>
  <c r="F86" i="17"/>
  <c r="G86" i="17" s="1"/>
  <c r="H86" i="17"/>
  <c r="C300" i="17"/>
  <c r="D300" i="17"/>
  <c r="E300" i="17" s="1"/>
  <c r="F300" i="17"/>
  <c r="G300" i="17" s="1"/>
  <c r="H300" i="17"/>
  <c r="C697" i="17"/>
  <c r="D697" i="17"/>
  <c r="E697" i="17" s="1"/>
  <c r="F697" i="17"/>
  <c r="G697" i="17" s="1"/>
  <c r="H697" i="17"/>
  <c r="C88" i="17"/>
  <c r="D88" i="17"/>
  <c r="E88" i="17" s="1"/>
  <c r="F88" i="17"/>
  <c r="G88" i="17" s="1"/>
  <c r="H88" i="17"/>
  <c r="C677" i="17"/>
  <c r="D677" i="17"/>
  <c r="E677" i="17" s="1"/>
  <c r="F677" i="17"/>
  <c r="G677" i="17" s="1"/>
  <c r="H677" i="17"/>
  <c r="C672" i="17"/>
  <c r="D672" i="17"/>
  <c r="E672" i="17" s="1"/>
  <c r="F672" i="17"/>
  <c r="G672" i="17" s="1"/>
  <c r="H672" i="17"/>
  <c r="C682" i="17"/>
  <c r="D682" i="17"/>
  <c r="E682" i="17" s="1"/>
  <c r="F682" i="17"/>
  <c r="G682" i="17" s="1"/>
  <c r="H682" i="17"/>
  <c r="C179" i="17"/>
  <c r="D179" i="17"/>
  <c r="E179" i="17" s="1"/>
  <c r="F179" i="17"/>
  <c r="G179" i="17" s="1"/>
  <c r="H179" i="17"/>
  <c r="C669" i="17"/>
  <c r="D669" i="17"/>
  <c r="E669" i="17" s="1"/>
  <c r="F669" i="17"/>
  <c r="G669" i="17" s="1"/>
  <c r="H669" i="17"/>
  <c r="C575" i="17"/>
  <c r="D575" i="17"/>
  <c r="E575" i="17" s="1"/>
  <c r="F575" i="17"/>
  <c r="G575" i="17" s="1"/>
  <c r="H575" i="17"/>
  <c r="C502" i="17"/>
  <c r="D502" i="17"/>
  <c r="E502" i="17" s="1"/>
  <c r="F502" i="17"/>
  <c r="G502" i="17" s="1"/>
  <c r="H502" i="17"/>
  <c r="C691" i="17"/>
  <c r="D691" i="17"/>
  <c r="E691" i="17" s="1"/>
  <c r="F691" i="17"/>
  <c r="G691" i="17" s="1"/>
  <c r="H691" i="17"/>
  <c r="C680" i="17"/>
  <c r="D680" i="17"/>
  <c r="E680" i="17" s="1"/>
  <c r="F680" i="17"/>
  <c r="G680" i="17" s="1"/>
  <c r="H680" i="17"/>
  <c r="C681" i="17"/>
  <c r="D681" i="17"/>
  <c r="E681" i="17" s="1"/>
  <c r="F681" i="17"/>
  <c r="G681" i="17" s="1"/>
  <c r="H681" i="17"/>
  <c r="C401" i="17"/>
  <c r="D401" i="17"/>
  <c r="E401" i="17" s="1"/>
  <c r="F401" i="17"/>
  <c r="G401" i="17" s="1"/>
  <c r="H401" i="17"/>
  <c r="C364" i="17"/>
  <c r="D364" i="17"/>
  <c r="E364" i="17" s="1"/>
  <c r="F364" i="17"/>
  <c r="G364" i="17" s="1"/>
  <c r="H364" i="17"/>
  <c r="C408" i="17"/>
  <c r="D408" i="17"/>
  <c r="E408" i="17" s="1"/>
  <c r="F408" i="17"/>
  <c r="G408" i="17" s="1"/>
  <c r="H408" i="17"/>
  <c r="C658" i="17"/>
  <c r="D658" i="17"/>
  <c r="E658" i="17" s="1"/>
  <c r="F658" i="17"/>
  <c r="G658" i="17" s="1"/>
  <c r="H658" i="17"/>
  <c r="C649" i="17"/>
  <c r="D649" i="17"/>
  <c r="E649" i="17" s="1"/>
  <c r="F649" i="17"/>
  <c r="G649" i="17" s="1"/>
  <c r="H649" i="17"/>
  <c r="C688" i="17"/>
  <c r="D688" i="17"/>
  <c r="E688" i="17" s="1"/>
  <c r="F688" i="17"/>
  <c r="G688" i="17" s="1"/>
  <c r="H688" i="17"/>
  <c r="C667" i="17"/>
  <c r="D667" i="17"/>
  <c r="E667" i="17" s="1"/>
  <c r="F667" i="17"/>
  <c r="G667" i="17" s="1"/>
  <c r="H667" i="17"/>
  <c r="C603" i="17"/>
  <c r="D603" i="17"/>
  <c r="E603" i="17" s="1"/>
  <c r="F603" i="17"/>
  <c r="G603" i="17" s="1"/>
  <c r="H603" i="17"/>
  <c r="C684" i="17"/>
  <c r="D684" i="17"/>
  <c r="E684" i="17" s="1"/>
  <c r="F684" i="17"/>
  <c r="G684" i="17" s="1"/>
  <c r="H684" i="17"/>
  <c r="C653" i="17"/>
  <c r="D653" i="17"/>
  <c r="E653" i="17" s="1"/>
  <c r="F653" i="17"/>
  <c r="G653" i="17" s="1"/>
  <c r="H653" i="17"/>
  <c r="C678" i="17"/>
  <c r="D678" i="17"/>
  <c r="E678" i="17" s="1"/>
  <c r="F678" i="17"/>
  <c r="G678" i="17" s="1"/>
  <c r="H678" i="17"/>
  <c r="C82" i="17"/>
  <c r="D82" i="17"/>
  <c r="E82" i="17" s="1"/>
  <c r="F82" i="17"/>
  <c r="G82" i="17" s="1"/>
  <c r="H82" i="17"/>
  <c r="C277" i="17"/>
  <c r="D277" i="17"/>
  <c r="E277" i="17" s="1"/>
  <c r="F277" i="17"/>
  <c r="G277" i="17" s="1"/>
  <c r="H277" i="17"/>
  <c r="C654" i="17"/>
  <c r="D654" i="17"/>
  <c r="E654" i="17" s="1"/>
  <c r="F654" i="17"/>
  <c r="G654" i="17" s="1"/>
  <c r="H654" i="17"/>
  <c r="C657" i="17"/>
  <c r="D657" i="17"/>
  <c r="E657" i="17" s="1"/>
  <c r="F657" i="17"/>
  <c r="G657" i="17" s="1"/>
  <c r="H657" i="17"/>
  <c r="C425" i="17"/>
  <c r="D425" i="17"/>
  <c r="E425" i="17" s="1"/>
  <c r="F425" i="17"/>
  <c r="G425" i="17" s="1"/>
  <c r="H425" i="17"/>
  <c r="C427" i="17"/>
  <c r="D427" i="17"/>
  <c r="E427" i="17" s="1"/>
  <c r="F427" i="17"/>
  <c r="G427" i="17" s="1"/>
  <c r="H427" i="17"/>
  <c r="C673" i="17"/>
  <c r="D673" i="17"/>
  <c r="E673" i="17" s="1"/>
  <c r="F673" i="17"/>
  <c r="G673" i="17" s="1"/>
  <c r="H673" i="17"/>
  <c r="C611" i="17"/>
  <c r="D611" i="17"/>
  <c r="E611" i="17" s="1"/>
  <c r="F611" i="17"/>
  <c r="G611" i="17" s="1"/>
  <c r="H611" i="17"/>
  <c r="C18" i="17"/>
  <c r="D18" i="17"/>
  <c r="E18" i="17" s="1"/>
  <c r="F18" i="17"/>
  <c r="G18" i="17" s="1"/>
  <c r="H18" i="17"/>
  <c r="C111" i="17"/>
  <c r="D111" i="17"/>
  <c r="E111" i="17" s="1"/>
  <c r="F111" i="17"/>
  <c r="G111" i="17" s="1"/>
  <c r="H111" i="17"/>
  <c r="C442" i="17"/>
  <c r="D442" i="17"/>
  <c r="E442" i="17" s="1"/>
  <c r="F442" i="17"/>
  <c r="G442" i="17" s="1"/>
  <c r="H442" i="17"/>
  <c r="C363" i="17"/>
  <c r="D363" i="17"/>
  <c r="E363" i="17" s="1"/>
  <c r="F363" i="17"/>
  <c r="G363" i="17" s="1"/>
  <c r="H363" i="17"/>
  <c r="C550" i="17"/>
  <c r="D550" i="17"/>
  <c r="E550" i="17" s="1"/>
  <c r="F550" i="17"/>
  <c r="G550" i="17" s="1"/>
  <c r="H550" i="17"/>
  <c r="C662" i="17"/>
  <c r="D662" i="17"/>
  <c r="E662" i="17" s="1"/>
  <c r="F662" i="17"/>
  <c r="G662" i="17" s="1"/>
  <c r="H662" i="17"/>
  <c r="C178" i="17"/>
  <c r="D178" i="17"/>
  <c r="E178" i="17" s="1"/>
  <c r="F178" i="17"/>
  <c r="G178" i="17" s="1"/>
  <c r="H178" i="17"/>
  <c r="C659" i="17"/>
  <c r="D659" i="17"/>
  <c r="E659" i="17" s="1"/>
  <c r="F659" i="17"/>
  <c r="G659" i="17" s="1"/>
  <c r="H659" i="17"/>
  <c r="C656" i="17"/>
  <c r="D656" i="17"/>
  <c r="E656" i="17" s="1"/>
  <c r="F656" i="17"/>
  <c r="G656" i="17" s="1"/>
  <c r="H656" i="17"/>
  <c r="C504" i="17"/>
  <c r="D504" i="17"/>
  <c r="E504" i="17" s="1"/>
  <c r="F504" i="17"/>
  <c r="G504" i="17" s="1"/>
  <c r="H504" i="17"/>
  <c r="C383" i="17"/>
  <c r="D383" i="17"/>
  <c r="E383" i="17" s="1"/>
  <c r="F383" i="17"/>
  <c r="G383" i="17" s="1"/>
  <c r="H383" i="17"/>
  <c r="C350" i="17"/>
  <c r="D350" i="17"/>
  <c r="E350" i="17" s="1"/>
  <c r="F350" i="17"/>
  <c r="G350" i="17" s="1"/>
  <c r="H350" i="17"/>
  <c r="C629" i="17"/>
  <c r="D629" i="17"/>
  <c r="E629" i="17" s="1"/>
  <c r="F629" i="17"/>
  <c r="G629" i="17" s="1"/>
  <c r="H629" i="17"/>
  <c r="C320" i="17"/>
  <c r="D320" i="17"/>
  <c r="E320" i="17" s="1"/>
  <c r="F320" i="17"/>
  <c r="G320" i="17" s="1"/>
  <c r="H320" i="17"/>
  <c r="C532" i="17"/>
  <c r="D532" i="17"/>
  <c r="E532" i="17" s="1"/>
  <c r="F532" i="17"/>
  <c r="G532" i="17" s="1"/>
  <c r="H532" i="17"/>
  <c r="C647" i="17"/>
  <c r="D647" i="17"/>
  <c r="E647" i="17" s="1"/>
  <c r="F647" i="17"/>
  <c r="G647" i="17" s="1"/>
  <c r="H647" i="17"/>
  <c r="C605" i="17"/>
  <c r="D605" i="17"/>
  <c r="E605" i="17" s="1"/>
  <c r="F605" i="17"/>
  <c r="G605" i="17" s="1"/>
  <c r="H605" i="17"/>
  <c r="C85" i="17"/>
  <c r="D85" i="17"/>
  <c r="E85" i="17" s="1"/>
  <c r="F85" i="17"/>
  <c r="G85" i="17" s="1"/>
  <c r="H85" i="17"/>
  <c r="C76" i="17"/>
  <c r="D76" i="17"/>
  <c r="E76" i="17" s="1"/>
  <c r="F76" i="17"/>
  <c r="G76" i="17" s="1"/>
  <c r="H76" i="17"/>
  <c r="C403" i="17"/>
  <c r="D403" i="17"/>
  <c r="E403" i="17" s="1"/>
  <c r="F403" i="17"/>
  <c r="G403" i="17" s="1"/>
  <c r="H403" i="17"/>
  <c r="C634" i="17"/>
  <c r="D634" i="17"/>
  <c r="E634" i="17" s="1"/>
  <c r="F634" i="17"/>
  <c r="G634" i="17" s="1"/>
  <c r="H634" i="17"/>
  <c r="C633" i="17"/>
  <c r="D633" i="17"/>
  <c r="E633" i="17" s="1"/>
  <c r="F633" i="17"/>
  <c r="G633" i="17" s="1"/>
  <c r="H633" i="17"/>
  <c r="C635" i="17"/>
  <c r="D635" i="17"/>
  <c r="E635" i="17" s="1"/>
  <c r="F635" i="17"/>
  <c r="G635" i="17" s="1"/>
  <c r="H635" i="17"/>
  <c r="C614" i="17"/>
  <c r="D614" i="17"/>
  <c r="E614" i="17" s="1"/>
  <c r="F614" i="17"/>
  <c r="G614" i="17" s="1"/>
  <c r="H614" i="17"/>
  <c r="C604" i="17"/>
  <c r="D604" i="17"/>
  <c r="E604" i="17" s="1"/>
  <c r="F604" i="17"/>
  <c r="G604" i="17" s="1"/>
  <c r="H604" i="17"/>
  <c r="C630" i="17"/>
  <c r="D630" i="17"/>
  <c r="E630" i="17" s="1"/>
  <c r="F630" i="17"/>
  <c r="G630" i="17" s="1"/>
  <c r="H630" i="17"/>
  <c r="C591" i="17"/>
  <c r="D591" i="17"/>
  <c r="E591" i="17" s="1"/>
  <c r="F591" i="17"/>
  <c r="G591" i="17" s="1"/>
  <c r="H591" i="17"/>
  <c r="C626" i="17"/>
  <c r="D626" i="17"/>
  <c r="E626" i="17" s="1"/>
  <c r="F626" i="17"/>
  <c r="G626" i="17" s="1"/>
  <c r="H626" i="17"/>
  <c r="C488" i="17"/>
  <c r="D488" i="17"/>
  <c r="E488" i="17" s="1"/>
  <c r="F488" i="17"/>
  <c r="G488" i="17" s="1"/>
  <c r="H488" i="17"/>
  <c r="C484" i="17"/>
  <c r="D484" i="17"/>
  <c r="E484" i="17" s="1"/>
  <c r="F484" i="17"/>
  <c r="G484" i="17" s="1"/>
  <c r="H484" i="17"/>
  <c r="C73" i="17"/>
  <c r="D73" i="17"/>
  <c r="E73" i="17" s="1"/>
  <c r="F73" i="17"/>
  <c r="G73" i="17" s="1"/>
  <c r="H73" i="17"/>
  <c r="C517" i="17"/>
  <c r="D517" i="17"/>
  <c r="E517" i="17" s="1"/>
  <c r="F517" i="17"/>
  <c r="G517" i="17" s="1"/>
  <c r="H517" i="17"/>
  <c r="C613" i="17"/>
  <c r="D613" i="17"/>
  <c r="E613" i="17" s="1"/>
  <c r="F613" i="17"/>
  <c r="G613" i="17" s="1"/>
  <c r="H613" i="17"/>
  <c r="C612" i="17"/>
  <c r="D612" i="17"/>
  <c r="E612" i="17" s="1"/>
  <c r="F612" i="17"/>
  <c r="G612" i="17" s="1"/>
  <c r="H612" i="17"/>
  <c r="C522" i="17"/>
  <c r="D522" i="17"/>
  <c r="E522" i="17" s="1"/>
  <c r="F522" i="17"/>
  <c r="G522" i="17" s="1"/>
  <c r="H522" i="17"/>
  <c r="C507" i="17"/>
  <c r="D507" i="17"/>
  <c r="E507" i="17" s="1"/>
  <c r="F507" i="17"/>
  <c r="G507" i="17" s="1"/>
  <c r="H507" i="17"/>
  <c r="C487" i="17"/>
  <c r="D487" i="17"/>
  <c r="E487" i="17" s="1"/>
  <c r="F487" i="17"/>
  <c r="G487" i="17" s="1"/>
  <c r="H487" i="17"/>
  <c r="C505" i="17"/>
  <c r="D505" i="17"/>
  <c r="E505" i="17" s="1"/>
  <c r="F505" i="17"/>
  <c r="G505" i="17" s="1"/>
  <c r="H505" i="17"/>
  <c r="C70" i="17"/>
  <c r="D70" i="17"/>
  <c r="E70" i="17" s="1"/>
  <c r="F70" i="17"/>
  <c r="G70" i="17" s="1"/>
  <c r="H70" i="17"/>
  <c r="C205" i="17"/>
  <c r="D205" i="17"/>
  <c r="E205" i="17" s="1"/>
  <c r="F205" i="17"/>
  <c r="G205" i="17" s="1"/>
  <c r="H205" i="17"/>
  <c r="C503" i="17"/>
  <c r="D503" i="17"/>
  <c r="E503" i="17" s="1"/>
  <c r="F503" i="17"/>
  <c r="G503" i="17" s="1"/>
  <c r="H503" i="17"/>
  <c r="C63" i="17"/>
  <c r="D63" i="17"/>
  <c r="E63" i="17" s="1"/>
  <c r="F63" i="17"/>
  <c r="G63" i="17" s="1"/>
  <c r="H63" i="17"/>
  <c r="C588" i="17"/>
  <c r="D588" i="17"/>
  <c r="E588" i="17" s="1"/>
  <c r="F588" i="17"/>
  <c r="G588" i="17" s="1"/>
  <c r="H588" i="17"/>
  <c r="C583" i="17"/>
  <c r="D583" i="17"/>
  <c r="E583" i="17" s="1"/>
  <c r="F583" i="17"/>
  <c r="G583" i="17" s="1"/>
  <c r="H583" i="17"/>
  <c r="C450" i="17"/>
  <c r="D450" i="17"/>
  <c r="E450" i="17" s="1"/>
  <c r="F450" i="17"/>
  <c r="G450" i="17" s="1"/>
  <c r="H450" i="17"/>
  <c r="C573" i="17"/>
  <c r="D573" i="17"/>
  <c r="E573" i="17" s="1"/>
  <c r="F573" i="17"/>
  <c r="G573" i="17" s="1"/>
  <c r="H573" i="17"/>
  <c r="C368" i="17"/>
  <c r="D368" i="17"/>
  <c r="E368" i="17" s="1"/>
  <c r="F368" i="17"/>
  <c r="G368" i="17" s="1"/>
  <c r="H368" i="17"/>
  <c r="C386" i="17"/>
  <c r="D386" i="17"/>
  <c r="E386" i="17" s="1"/>
  <c r="F386" i="17"/>
  <c r="G386" i="17" s="1"/>
  <c r="H386" i="17"/>
  <c r="C542" i="17"/>
  <c r="D542" i="17"/>
  <c r="E542" i="17" s="1"/>
  <c r="F542" i="17"/>
  <c r="G542" i="17" s="1"/>
  <c r="H542" i="17"/>
  <c r="C543" i="17"/>
  <c r="D543" i="17"/>
  <c r="E543" i="17" s="1"/>
  <c r="F543" i="17"/>
  <c r="G543" i="17" s="1"/>
  <c r="H543" i="17"/>
  <c r="C189" i="17"/>
  <c r="D189" i="17"/>
  <c r="E189" i="17" s="1"/>
  <c r="F189" i="17"/>
  <c r="G189" i="17" s="1"/>
  <c r="H189" i="17"/>
  <c r="C486" i="17"/>
  <c r="D486" i="17"/>
  <c r="E486" i="17" s="1"/>
  <c r="F486" i="17"/>
  <c r="G486" i="17" s="1"/>
  <c r="H486" i="17"/>
  <c r="C469" i="17"/>
  <c r="D469" i="17"/>
  <c r="E469" i="17" s="1"/>
  <c r="F469" i="17"/>
  <c r="G469" i="17" s="1"/>
  <c r="H469" i="17"/>
  <c r="C551" i="17"/>
  <c r="D551" i="17"/>
  <c r="E551" i="17" s="1"/>
  <c r="F551" i="17"/>
  <c r="G551" i="17" s="1"/>
  <c r="H551" i="17"/>
  <c r="C541" i="17"/>
  <c r="D541" i="17"/>
  <c r="E541" i="17" s="1"/>
  <c r="F541" i="17"/>
  <c r="G541" i="17" s="1"/>
  <c r="H541" i="17"/>
  <c r="C451" i="17"/>
  <c r="D451" i="17"/>
  <c r="E451" i="17" s="1"/>
  <c r="F451" i="17"/>
  <c r="G451" i="17" s="1"/>
  <c r="H451" i="17"/>
  <c r="C569" i="17"/>
  <c r="D569" i="17"/>
  <c r="E569" i="17" s="1"/>
  <c r="F569" i="17"/>
  <c r="G569" i="17" s="1"/>
  <c r="H569" i="17"/>
  <c r="C293" i="17"/>
  <c r="D293" i="17"/>
  <c r="E293" i="17" s="1"/>
  <c r="F293" i="17"/>
  <c r="G293" i="17" s="1"/>
  <c r="H293" i="17"/>
  <c r="C356" i="17"/>
  <c r="D356" i="17"/>
  <c r="E356" i="17" s="1"/>
  <c r="F356" i="17"/>
  <c r="G356" i="17" s="1"/>
  <c r="H356" i="17"/>
  <c r="C544" i="17"/>
  <c r="D544" i="17"/>
  <c r="E544" i="17" s="1"/>
  <c r="F544" i="17"/>
  <c r="G544" i="17" s="1"/>
  <c r="H544" i="17"/>
  <c r="C519" i="17"/>
  <c r="D519" i="17"/>
  <c r="E519" i="17" s="1"/>
  <c r="F519" i="17"/>
  <c r="G519" i="17" s="1"/>
  <c r="H519" i="17"/>
  <c r="C434" i="17"/>
  <c r="D434" i="17"/>
  <c r="E434" i="17" s="1"/>
  <c r="F434" i="17"/>
  <c r="G434" i="17" s="1"/>
  <c r="H434" i="17"/>
  <c r="C132" i="17"/>
  <c r="D132" i="17"/>
  <c r="E132" i="17" s="1"/>
  <c r="F132" i="17"/>
  <c r="G132" i="17" s="1"/>
  <c r="H132" i="17"/>
  <c r="C479" i="17"/>
  <c r="D479" i="17"/>
  <c r="E479" i="17" s="1"/>
  <c r="F479" i="17"/>
  <c r="G479" i="17" s="1"/>
  <c r="H479" i="17"/>
  <c r="C477" i="17"/>
  <c r="D477" i="17"/>
  <c r="E477" i="17" s="1"/>
  <c r="F477" i="17"/>
  <c r="G477" i="17" s="1"/>
  <c r="H477" i="17"/>
  <c r="C533" i="17"/>
  <c r="D533" i="17"/>
  <c r="E533" i="17" s="1"/>
  <c r="F533" i="17"/>
  <c r="G533" i="17" s="1"/>
  <c r="H533" i="17"/>
  <c r="C481" i="17"/>
  <c r="D481" i="17"/>
  <c r="E481" i="17" s="1"/>
  <c r="F481" i="17"/>
  <c r="G481" i="17" s="1"/>
  <c r="H481" i="17"/>
  <c r="C418" i="17"/>
  <c r="D418" i="17"/>
  <c r="E418" i="17" s="1"/>
  <c r="F418" i="17"/>
  <c r="G418" i="17" s="1"/>
  <c r="H418" i="17"/>
  <c r="C510" i="17"/>
  <c r="D510" i="17"/>
  <c r="E510" i="17" s="1"/>
  <c r="F510" i="17"/>
  <c r="G510" i="17" s="1"/>
  <c r="H510" i="17"/>
  <c r="C512" i="17"/>
  <c r="D512" i="17"/>
  <c r="E512" i="17" s="1"/>
  <c r="F512" i="17"/>
  <c r="G512" i="17" s="1"/>
  <c r="H512" i="17"/>
  <c r="C445" i="17"/>
  <c r="D445" i="17"/>
  <c r="E445" i="17" s="1"/>
  <c r="F445" i="17"/>
  <c r="G445" i="17" s="1"/>
  <c r="H445" i="17"/>
  <c r="C439" i="17"/>
  <c r="D439" i="17"/>
  <c r="E439" i="17" s="1"/>
  <c r="F439" i="17"/>
  <c r="G439" i="17" s="1"/>
  <c r="H439" i="17"/>
  <c r="C455" i="17"/>
  <c r="D455" i="17"/>
  <c r="E455" i="17" s="1"/>
  <c r="F455" i="17"/>
  <c r="G455" i="17" s="1"/>
  <c r="H455" i="17"/>
  <c r="C423" i="17"/>
  <c r="D423" i="17"/>
  <c r="E423" i="17" s="1"/>
  <c r="F423" i="17"/>
  <c r="G423" i="17" s="1"/>
  <c r="H423" i="17"/>
  <c r="C393" i="17"/>
  <c r="D393" i="17"/>
  <c r="E393" i="17" s="1"/>
  <c r="F393" i="17"/>
  <c r="G393" i="17" s="1"/>
  <c r="H393" i="17"/>
  <c r="C421" i="17"/>
  <c r="D421" i="17"/>
  <c r="E421" i="17" s="1"/>
  <c r="F421" i="17"/>
  <c r="G421" i="17" s="1"/>
  <c r="H421" i="17"/>
  <c r="C177" i="17"/>
  <c r="D177" i="17"/>
  <c r="E177" i="17" s="1"/>
  <c r="F177" i="17"/>
  <c r="G177" i="17" s="1"/>
  <c r="H177" i="17"/>
  <c r="C392" i="17"/>
  <c r="D392" i="17"/>
  <c r="E392" i="17" s="1"/>
  <c r="F392" i="17"/>
  <c r="G392" i="17" s="1"/>
  <c r="H392" i="17"/>
  <c r="C394" i="17"/>
  <c r="D394" i="17"/>
  <c r="E394" i="17" s="1"/>
  <c r="F394" i="17"/>
  <c r="G394" i="17" s="1"/>
  <c r="H394" i="17"/>
  <c r="C388" i="17"/>
  <c r="D388" i="17"/>
  <c r="E388" i="17" s="1"/>
  <c r="F388" i="17"/>
  <c r="G388" i="17" s="1"/>
  <c r="H388" i="17"/>
  <c r="C433" i="17"/>
  <c r="D433" i="17"/>
  <c r="E433" i="17" s="1"/>
  <c r="F433" i="17"/>
  <c r="G433" i="17" s="1"/>
  <c r="H433" i="17"/>
  <c r="C435" i="17"/>
  <c r="D435" i="17"/>
  <c r="E435" i="17" s="1"/>
  <c r="F435" i="17"/>
  <c r="G435" i="17" s="1"/>
  <c r="H435" i="17"/>
  <c r="C430" i="17"/>
  <c r="D430" i="17"/>
  <c r="E430" i="17" s="1"/>
  <c r="F430" i="17"/>
  <c r="G430" i="17" s="1"/>
  <c r="H430" i="17"/>
  <c r="C405" i="17"/>
  <c r="D405" i="17"/>
  <c r="E405" i="17" s="1"/>
  <c r="F405" i="17"/>
  <c r="G405" i="17" s="1"/>
  <c r="H405" i="17"/>
  <c r="C407" i="17"/>
  <c r="D407" i="17"/>
  <c r="E407" i="17" s="1"/>
  <c r="F407" i="17"/>
  <c r="G407" i="17" s="1"/>
  <c r="H407" i="17"/>
  <c r="C370" i="17"/>
  <c r="D370" i="17"/>
  <c r="E370" i="17" s="1"/>
  <c r="F370" i="17"/>
  <c r="G370" i="17" s="1"/>
  <c r="H370" i="17"/>
  <c r="C358" i="17"/>
  <c r="D358" i="17"/>
  <c r="E358" i="17" s="1"/>
  <c r="F358" i="17"/>
  <c r="G358" i="17" s="1"/>
  <c r="H358" i="17"/>
  <c r="C346" i="17"/>
  <c r="D346" i="17"/>
  <c r="E346" i="17" s="1"/>
  <c r="F346" i="17"/>
  <c r="G346" i="17" s="1"/>
  <c r="H346" i="17"/>
  <c r="C341" i="17"/>
  <c r="D341" i="17"/>
  <c r="E341" i="17" s="1"/>
  <c r="F341" i="17"/>
  <c r="G341" i="17" s="1"/>
  <c r="H341" i="17"/>
  <c r="C352" i="17"/>
  <c r="D352" i="17"/>
  <c r="E352" i="17" s="1"/>
  <c r="F352" i="17"/>
  <c r="G352" i="17" s="1"/>
  <c r="H352" i="17"/>
  <c r="C354" i="17"/>
  <c r="D354" i="17"/>
  <c r="E354" i="17" s="1"/>
  <c r="F354" i="17"/>
  <c r="G354" i="17" s="1"/>
  <c r="H354" i="17"/>
  <c r="C345" i="17"/>
  <c r="D345" i="17"/>
  <c r="E345" i="17" s="1"/>
  <c r="F345" i="17"/>
  <c r="G345" i="17" s="1"/>
  <c r="H345" i="17"/>
  <c r="C343" i="17"/>
  <c r="D343" i="17"/>
  <c r="E343" i="17" s="1"/>
  <c r="F343" i="17"/>
  <c r="G343" i="17" s="1"/>
  <c r="H343" i="17"/>
  <c r="C338" i="17"/>
  <c r="D338" i="17"/>
  <c r="E338" i="17" s="1"/>
  <c r="F338" i="17"/>
  <c r="G338" i="17" s="1"/>
  <c r="H338" i="17"/>
  <c r="C336" i="17"/>
  <c r="D336" i="17"/>
  <c r="E336" i="17" s="1"/>
  <c r="F336" i="17"/>
  <c r="G336" i="17" s="1"/>
  <c r="H336" i="17"/>
  <c r="C334" i="17"/>
  <c r="D334" i="17"/>
  <c r="E334" i="17" s="1"/>
  <c r="F334" i="17"/>
  <c r="G334" i="17" s="1"/>
  <c r="H334" i="17"/>
  <c r="C326" i="17"/>
  <c r="D326" i="17"/>
  <c r="E326" i="17" s="1"/>
  <c r="F326" i="17"/>
  <c r="G326" i="17" s="1"/>
  <c r="H326" i="17"/>
  <c r="C330" i="17"/>
  <c r="D330" i="17"/>
  <c r="E330" i="17" s="1"/>
  <c r="F330" i="17"/>
  <c r="G330" i="17" s="1"/>
  <c r="H330" i="17"/>
  <c r="C325" i="17"/>
  <c r="D325" i="17"/>
  <c r="E325" i="17" s="1"/>
  <c r="F325" i="17"/>
  <c r="G325" i="17" s="1"/>
  <c r="H325" i="17"/>
  <c r="C321" i="17"/>
  <c r="D321" i="17"/>
  <c r="E321" i="17" s="1"/>
  <c r="F321" i="17"/>
  <c r="G321" i="17" s="1"/>
  <c r="H321" i="17"/>
  <c r="C269" i="17"/>
  <c r="D269" i="17"/>
  <c r="E269" i="17" s="1"/>
  <c r="F269" i="17"/>
  <c r="G269" i="17" s="1"/>
  <c r="H269" i="17"/>
  <c r="C317" i="17"/>
  <c r="D317" i="17"/>
  <c r="E317" i="17" s="1"/>
  <c r="F317" i="17"/>
  <c r="G317" i="17" s="1"/>
  <c r="H317" i="17"/>
  <c r="C176" i="17"/>
  <c r="D176" i="17"/>
  <c r="E176" i="17" s="1"/>
  <c r="F176" i="17"/>
  <c r="G176" i="17" s="1"/>
  <c r="H176" i="17"/>
  <c r="C316" i="17"/>
  <c r="D316" i="17"/>
  <c r="E316" i="17" s="1"/>
  <c r="F316" i="17"/>
  <c r="G316" i="17" s="1"/>
  <c r="H316" i="17"/>
  <c r="C313" i="17"/>
  <c r="D313" i="17"/>
  <c r="E313" i="17" s="1"/>
  <c r="F313" i="17"/>
  <c r="G313" i="17" s="1"/>
  <c r="H313" i="17"/>
  <c r="C311" i="17"/>
  <c r="D311" i="17"/>
  <c r="E311" i="17" s="1"/>
  <c r="F311" i="17"/>
  <c r="G311" i="17" s="1"/>
  <c r="H311" i="17"/>
  <c r="C307" i="17"/>
  <c r="D307" i="17"/>
  <c r="E307" i="17" s="1"/>
  <c r="F307" i="17"/>
  <c r="G307" i="17" s="1"/>
  <c r="H307" i="17"/>
  <c r="C306" i="17"/>
  <c r="D306" i="17"/>
  <c r="E306" i="17" s="1"/>
  <c r="F306" i="17"/>
  <c r="G306" i="17" s="1"/>
  <c r="H306" i="17"/>
  <c r="C372" i="17"/>
  <c r="D372" i="17"/>
  <c r="E372" i="17" s="1"/>
  <c r="F372" i="17"/>
  <c r="G372" i="17" s="1"/>
  <c r="H372" i="17"/>
  <c r="C377" i="17"/>
  <c r="D377" i="17"/>
  <c r="E377" i="17" s="1"/>
  <c r="F377" i="17"/>
  <c r="G377" i="17" s="1"/>
  <c r="H377" i="17"/>
  <c r="C558" i="17"/>
  <c r="D558" i="17"/>
  <c r="E558" i="17" s="1"/>
  <c r="F558" i="17"/>
  <c r="G558" i="17" s="1"/>
  <c r="H558" i="17"/>
  <c r="C624" i="17"/>
  <c r="D624" i="17"/>
  <c r="E624" i="17" s="1"/>
  <c r="F624" i="17"/>
  <c r="G624" i="17" s="1"/>
  <c r="H624" i="17"/>
  <c r="C835" i="17"/>
  <c r="D835" i="17"/>
  <c r="E835" i="17" s="1"/>
  <c r="F835" i="17"/>
  <c r="G835" i="17" s="1"/>
  <c r="H835" i="17"/>
  <c r="C893" i="17"/>
  <c r="D893" i="17"/>
  <c r="E893" i="17" s="1"/>
  <c r="F893" i="17"/>
  <c r="G893" i="17" s="1"/>
  <c r="H893" i="17"/>
  <c r="C1077" i="17"/>
  <c r="D1077" i="17"/>
  <c r="E1077" i="17" s="1"/>
  <c r="F1077" i="17"/>
  <c r="G1077" i="17" s="1"/>
  <c r="H1077" i="17"/>
  <c r="C1260" i="17"/>
  <c r="D1260" i="17"/>
  <c r="E1260" i="17" s="1"/>
  <c r="F1260" i="17"/>
  <c r="G1260" i="17" s="1"/>
  <c r="H1260" i="17"/>
  <c r="C1271" i="17"/>
  <c r="D1271" i="17"/>
  <c r="E1271" i="17" s="1"/>
  <c r="F1271" i="17"/>
  <c r="G1271" i="17" s="1"/>
  <c r="H1271" i="17"/>
  <c r="C1325" i="17"/>
  <c r="D1325" i="17"/>
  <c r="E1325" i="17" s="1"/>
  <c r="F1325" i="17"/>
  <c r="G1325" i="17" s="1"/>
  <c r="H1325" i="17"/>
  <c r="C1346" i="17"/>
  <c r="D1346" i="17"/>
  <c r="E1346" i="17" s="1"/>
  <c r="F1346" i="17"/>
  <c r="G1346" i="17" s="1"/>
  <c r="H1346" i="17"/>
  <c r="C1373" i="17"/>
  <c r="D1373" i="17"/>
  <c r="E1373" i="17" s="1"/>
  <c r="F1373" i="17"/>
  <c r="G1373" i="17" s="1"/>
  <c r="H1373" i="17"/>
  <c r="C1726" i="17"/>
  <c r="D1726" i="17"/>
  <c r="E1726" i="17" s="1"/>
  <c r="F1726" i="17"/>
  <c r="G1726" i="17" s="1"/>
  <c r="H1726" i="17"/>
  <c r="C1849" i="17"/>
  <c r="D1849" i="17"/>
  <c r="E1849" i="17" s="1"/>
  <c r="F1849" i="17"/>
  <c r="G1849" i="17" s="1"/>
  <c r="H1849" i="17"/>
  <c r="C2089" i="17"/>
  <c r="D2089" i="17"/>
  <c r="E2089" i="17" s="1"/>
  <c r="F2089" i="17"/>
  <c r="G2089" i="17" s="1"/>
  <c r="H2089" i="17"/>
  <c r="C2120" i="17"/>
  <c r="D2120" i="17"/>
  <c r="E2120" i="17" s="1"/>
  <c r="F2120" i="17"/>
  <c r="G2120" i="17" s="1"/>
  <c r="H2120" i="17"/>
  <c r="C1848" i="17"/>
  <c r="D1848" i="17"/>
  <c r="E1848" i="17" s="1"/>
  <c r="F1848" i="17"/>
  <c r="G1848" i="17" s="1"/>
  <c r="H1848" i="17"/>
  <c r="C299" i="17"/>
  <c r="D299" i="17"/>
  <c r="E299" i="17" s="1"/>
  <c r="F299" i="17"/>
  <c r="G299" i="17" s="1"/>
  <c r="H299" i="17"/>
  <c r="C429" i="17"/>
  <c r="D429" i="17"/>
  <c r="E429" i="17" s="1"/>
  <c r="F429" i="17"/>
  <c r="G429" i="17" s="1"/>
  <c r="H429" i="17"/>
  <c r="C546" i="17"/>
  <c r="D546" i="17"/>
  <c r="E546" i="17" s="1"/>
  <c r="F546" i="17"/>
  <c r="G546" i="17" s="1"/>
  <c r="H546" i="17"/>
  <c r="C572" i="17"/>
  <c r="D572" i="17"/>
  <c r="E572" i="17" s="1"/>
  <c r="F572" i="17"/>
  <c r="G572" i="17" s="1"/>
  <c r="H572" i="17"/>
  <c r="C618" i="17"/>
  <c r="D618" i="17"/>
  <c r="E618" i="17" s="1"/>
  <c r="F618" i="17"/>
  <c r="G618" i="17" s="1"/>
  <c r="H618" i="17"/>
  <c r="C784" i="17"/>
  <c r="D784" i="17"/>
  <c r="E784" i="17" s="1"/>
  <c r="F784" i="17"/>
  <c r="G784" i="17" s="1"/>
  <c r="H784" i="17"/>
  <c r="C831" i="17"/>
  <c r="D831" i="17"/>
  <c r="E831" i="17" s="1"/>
  <c r="F831" i="17"/>
  <c r="G831" i="17" s="1"/>
  <c r="H831" i="17"/>
  <c r="C1244" i="17"/>
  <c r="D1244" i="17"/>
  <c r="E1244" i="17" s="1"/>
  <c r="F1244" i="17"/>
  <c r="G1244" i="17" s="1"/>
  <c r="H1244" i="17"/>
  <c r="C1324" i="17"/>
  <c r="D1324" i="17"/>
  <c r="E1324" i="17" s="1"/>
  <c r="F1324" i="17"/>
  <c r="G1324" i="17" s="1"/>
  <c r="H1324" i="17"/>
  <c r="C1326" i="17"/>
  <c r="D1326" i="17"/>
  <c r="E1326" i="17" s="1"/>
  <c r="F1326" i="17"/>
  <c r="G1326" i="17" s="1"/>
  <c r="H1326" i="17"/>
  <c r="C1403" i="17"/>
  <c r="D1403" i="17"/>
  <c r="E1403" i="17" s="1"/>
  <c r="F1403" i="17"/>
  <c r="G1403" i="17" s="1"/>
  <c r="H1403" i="17"/>
  <c r="C1466" i="17"/>
  <c r="D1466" i="17"/>
  <c r="E1466" i="17" s="1"/>
  <c r="F1466" i="17"/>
  <c r="G1466" i="17" s="1"/>
  <c r="H1466" i="17"/>
  <c r="C1536" i="17"/>
  <c r="D1536" i="17"/>
  <c r="E1536" i="17" s="1"/>
  <c r="F1536" i="17"/>
  <c r="G1536" i="17" s="1"/>
  <c r="H1536" i="17"/>
  <c r="C1611" i="17"/>
  <c r="D1611" i="17"/>
  <c r="E1611" i="17" s="1"/>
  <c r="F1611" i="17"/>
  <c r="G1611" i="17" s="1"/>
  <c r="H1611" i="17"/>
  <c r="C1679" i="17"/>
  <c r="D1679" i="17"/>
  <c r="E1679" i="17" s="1"/>
  <c r="F1679" i="17"/>
  <c r="G1679" i="17" s="1"/>
  <c r="H1679" i="17"/>
  <c r="C1786" i="17"/>
  <c r="D1786" i="17"/>
  <c r="E1786" i="17" s="1"/>
  <c r="F1786" i="17"/>
  <c r="G1786" i="17" s="1"/>
  <c r="H1786" i="17"/>
  <c r="C1803" i="17"/>
  <c r="D1803" i="17"/>
  <c r="E1803" i="17" s="1"/>
  <c r="F1803" i="17"/>
  <c r="G1803" i="17" s="1"/>
  <c r="H1803" i="17"/>
  <c r="C1823" i="17"/>
  <c r="D1823" i="17"/>
  <c r="E1823" i="17" s="1"/>
  <c r="F1823" i="17"/>
  <c r="G1823" i="17" s="1"/>
  <c r="H1823" i="17"/>
  <c r="C1850" i="17"/>
  <c r="D1850" i="17"/>
  <c r="E1850" i="17" s="1"/>
  <c r="F1850" i="17"/>
  <c r="G1850" i="17" s="1"/>
  <c r="H1850" i="17"/>
  <c r="C1987" i="17"/>
  <c r="D1987" i="17"/>
  <c r="E1987" i="17" s="1"/>
  <c r="F1987" i="17"/>
  <c r="G1987" i="17" s="1"/>
  <c r="H1987" i="17"/>
  <c r="C1993" i="17"/>
  <c r="D1993" i="17"/>
  <c r="E1993" i="17" s="1"/>
  <c r="F1993" i="17"/>
  <c r="G1993" i="17" s="1"/>
  <c r="H1993" i="17"/>
  <c r="C2073" i="17"/>
  <c r="D2073" i="17"/>
  <c r="E2073" i="17" s="1"/>
  <c r="F2073" i="17"/>
  <c r="G2073" i="17" s="1"/>
  <c r="H2073" i="17"/>
  <c r="C2098" i="17"/>
  <c r="D2098" i="17"/>
  <c r="E2098" i="17" s="1"/>
  <c r="F2098" i="17"/>
  <c r="G2098" i="17" s="1"/>
  <c r="H2098" i="17"/>
  <c r="C2110" i="17"/>
  <c r="D2110" i="17"/>
  <c r="E2110" i="17" s="1"/>
  <c r="F2110" i="17"/>
  <c r="G2110" i="17" s="1"/>
  <c r="H2110" i="17"/>
  <c r="C2111" i="17"/>
  <c r="D2111" i="17"/>
  <c r="E2111" i="17" s="1"/>
  <c r="F2111" i="17"/>
  <c r="G2111" i="17" s="1"/>
  <c r="H2111" i="17"/>
  <c r="C2131" i="17"/>
  <c r="D2131" i="17"/>
  <c r="E2131" i="17" s="1"/>
  <c r="F2131" i="17"/>
  <c r="G2131" i="17" s="1"/>
  <c r="H2131" i="17"/>
  <c r="C180" i="17"/>
  <c r="D180" i="17"/>
  <c r="E180" i="17" s="1"/>
  <c r="F180" i="17"/>
  <c r="G180" i="17" s="1"/>
  <c r="H180" i="17"/>
  <c r="C234" i="17"/>
  <c r="D234" i="17"/>
  <c r="E234" i="17" s="1"/>
  <c r="F234" i="17"/>
  <c r="G234" i="17" s="1"/>
  <c r="H234" i="17"/>
  <c r="C1322" i="17"/>
  <c r="D1322" i="17"/>
  <c r="E1322" i="17" s="1"/>
  <c r="F1322" i="17"/>
  <c r="G1322" i="17" s="1"/>
  <c r="H1322" i="17"/>
  <c r="C645" i="17"/>
  <c r="D645" i="17"/>
  <c r="E645" i="17" s="1"/>
  <c r="F645" i="17"/>
  <c r="G645" i="17" s="1"/>
  <c r="H645" i="17"/>
  <c r="C701" i="17"/>
  <c r="D701" i="17"/>
  <c r="E701" i="17" s="1"/>
  <c r="F701" i="17"/>
  <c r="G701" i="17" s="1"/>
  <c r="H701" i="17"/>
  <c r="C1027" i="17"/>
  <c r="D1027" i="17"/>
  <c r="E1027" i="17" s="1"/>
  <c r="F1027" i="17"/>
  <c r="G1027" i="17" s="1"/>
  <c r="H1027" i="17"/>
  <c r="C1087" i="17"/>
  <c r="D1087" i="17"/>
  <c r="E1087" i="17" s="1"/>
  <c r="F1087" i="17"/>
  <c r="G1087" i="17" s="1"/>
  <c r="H1087" i="17"/>
  <c r="C1101" i="17"/>
  <c r="D1101" i="17"/>
  <c r="E1101" i="17" s="1"/>
  <c r="F1101" i="17"/>
  <c r="G1101" i="17" s="1"/>
  <c r="H1101" i="17"/>
  <c r="C1151" i="17"/>
  <c r="D1151" i="17"/>
  <c r="E1151" i="17" s="1"/>
  <c r="F1151" i="17"/>
  <c r="G1151" i="17" s="1"/>
  <c r="H1151" i="17"/>
  <c r="C1188" i="17"/>
  <c r="D1188" i="17"/>
  <c r="E1188" i="17" s="1"/>
  <c r="F1188" i="17"/>
  <c r="G1188" i="17" s="1"/>
  <c r="H1188" i="17"/>
  <c r="C1273" i="17"/>
  <c r="D1273" i="17"/>
  <c r="E1273" i="17" s="1"/>
  <c r="F1273" i="17"/>
  <c r="G1273" i="17" s="1"/>
  <c r="H1273" i="17"/>
  <c r="C1280" i="17"/>
  <c r="D1280" i="17"/>
  <c r="E1280" i="17" s="1"/>
  <c r="F1280" i="17"/>
  <c r="G1280" i="17" s="1"/>
  <c r="H1280" i="17"/>
  <c r="C1688" i="17"/>
  <c r="D1688" i="17"/>
  <c r="E1688" i="17" s="1"/>
  <c r="F1688" i="17"/>
  <c r="G1688" i="17" s="1"/>
  <c r="H1688" i="17"/>
  <c r="C1789" i="17"/>
  <c r="D1789" i="17"/>
  <c r="E1789" i="17" s="1"/>
  <c r="F1789" i="17"/>
  <c r="G1789" i="17" s="1"/>
  <c r="H1789" i="17"/>
  <c r="C298" i="17"/>
  <c r="D298" i="17"/>
  <c r="E298" i="17" s="1"/>
  <c r="F298" i="17"/>
  <c r="G298" i="17" s="1"/>
  <c r="H298" i="17"/>
  <c r="C302" i="17"/>
  <c r="D302" i="17"/>
  <c r="E302" i="17" s="1"/>
  <c r="F302" i="17"/>
  <c r="G302" i="17" s="1"/>
  <c r="H302" i="17"/>
  <c r="C303" i="17"/>
  <c r="D303" i="17"/>
  <c r="E303" i="17" s="1"/>
  <c r="F303" i="17"/>
  <c r="G303" i="17" s="1"/>
  <c r="H303" i="17"/>
  <c r="C304" i="17"/>
  <c r="D304" i="17"/>
  <c r="E304" i="17" s="1"/>
  <c r="F304" i="17"/>
  <c r="G304" i="17" s="1"/>
  <c r="H304" i="17"/>
  <c r="C308" i="17"/>
  <c r="D308" i="17"/>
  <c r="E308" i="17" s="1"/>
  <c r="F308" i="17"/>
  <c r="G308" i="17" s="1"/>
  <c r="H308" i="17"/>
  <c r="C312" i="17"/>
  <c r="D312" i="17"/>
  <c r="E312" i="17" s="1"/>
  <c r="F312" i="17"/>
  <c r="G312" i="17" s="1"/>
  <c r="H312" i="17"/>
  <c r="C318" i="17"/>
  <c r="D318" i="17"/>
  <c r="E318" i="17" s="1"/>
  <c r="F318" i="17"/>
  <c r="G318" i="17" s="1"/>
  <c r="H318" i="17"/>
  <c r="C319" i="17"/>
  <c r="D319" i="17"/>
  <c r="E319" i="17" s="1"/>
  <c r="F319" i="17"/>
  <c r="G319" i="17" s="1"/>
  <c r="H319" i="17"/>
  <c r="C322" i="17"/>
  <c r="D322" i="17"/>
  <c r="E322" i="17" s="1"/>
  <c r="F322" i="17"/>
  <c r="G322" i="17" s="1"/>
  <c r="H322" i="17"/>
  <c r="C323" i="17"/>
  <c r="D323" i="17"/>
  <c r="E323" i="17" s="1"/>
  <c r="F323" i="17"/>
  <c r="G323" i="17" s="1"/>
  <c r="H323" i="17"/>
  <c r="C327" i="17"/>
  <c r="D327" i="17"/>
  <c r="E327" i="17" s="1"/>
  <c r="F327" i="17"/>
  <c r="G327" i="17" s="1"/>
  <c r="H327" i="17"/>
  <c r="C329" i="17"/>
  <c r="D329" i="17"/>
  <c r="E329" i="17" s="1"/>
  <c r="F329" i="17"/>
  <c r="G329" i="17" s="1"/>
  <c r="H329" i="17"/>
  <c r="C331" i="17"/>
  <c r="D331" i="17"/>
  <c r="E331" i="17" s="1"/>
  <c r="F331" i="17"/>
  <c r="G331" i="17" s="1"/>
  <c r="H331" i="17"/>
  <c r="C332" i="17"/>
  <c r="D332" i="17"/>
  <c r="E332" i="17" s="1"/>
  <c r="F332" i="17"/>
  <c r="G332" i="17" s="1"/>
  <c r="H332" i="17"/>
  <c r="C333" i="17"/>
  <c r="D333" i="17"/>
  <c r="E333" i="17" s="1"/>
  <c r="F333" i="17"/>
  <c r="G333" i="17" s="1"/>
  <c r="H333" i="17"/>
  <c r="C335" i="17"/>
  <c r="D335" i="17"/>
  <c r="E335" i="17" s="1"/>
  <c r="F335" i="17"/>
  <c r="G335" i="17" s="1"/>
  <c r="H335" i="17"/>
  <c r="C339" i="17"/>
  <c r="D339" i="17"/>
  <c r="E339" i="17" s="1"/>
  <c r="F339" i="17"/>
  <c r="G339" i="17" s="1"/>
  <c r="H339" i="17"/>
  <c r="C340" i="17"/>
  <c r="D340" i="17"/>
  <c r="E340" i="17" s="1"/>
  <c r="F340" i="17"/>
  <c r="G340" i="17" s="1"/>
  <c r="H340" i="17"/>
  <c r="C344" i="17"/>
  <c r="D344" i="17"/>
  <c r="E344" i="17" s="1"/>
  <c r="F344" i="17"/>
  <c r="G344" i="17" s="1"/>
  <c r="H344" i="17"/>
  <c r="C347" i="17"/>
  <c r="D347" i="17"/>
  <c r="E347" i="17" s="1"/>
  <c r="F347" i="17"/>
  <c r="G347" i="17" s="1"/>
  <c r="H347" i="17"/>
  <c r="C349" i="17"/>
  <c r="D349" i="17"/>
  <c r="E349" i="17" s="1"/>
  <c r="F349" i="17"/>
  <c r="G349" i="17" s="1"/>
  <c r="H349" i="17"/>
  <c r="C351" i="17"/>
  <c r="D351" i="17"/>
  <c r="E351" i="17" s="1"/>
  <c r="F351" i="17"/>
  <c r="G351" i="17" s="1"/>
  <c r="H351" i="17"/>
  <c r="C353" i="17"/>
  <c r="D353" i="17"/>
  <c r="E353" i="17" s="1"/>
  <c r="F353" i="17"/>
  <c r="G353" i="17" s="1"/>
  <c r="H353" i="17"/>
  <c r="C355" i="17"/>
  <c r="D355" i="17"/>
  <c r="E355" i="17" s="1"/>
  <c r="F355" i="17"/>
  <c r="G355" i="17" s="1"/>
  <c r="H355" i="17"/>
  <c r="C357" i="17"/>
  <c r="D357" i="17"/>
  <c r="E357" i="17" s="1"/>
  <c r="F357" i="17"/>
  <c r="G357" i="17" s="1"/>
  <c r="H357" i="17"/>
  <c r="C359" i="17"/>
  <c r="D359" i="17"/>
  <c r="E359" i="17" s="1"/>
  <c r="F359" i="17"/>
  <c r="G359" i="17" s="1"/>
  <c r="H359" i="17"/>
  <c r="C360" i="17"/>
  <c r="D360" i="17"/>
  <c r="E360" i="17" s="1"/>
  <c r="F360" i="17"/>
  <c r="G360" i="17" s="1"/>
  <c r="H360" i="17"/>
  <c r="C361" i="17"/>
  <c r="D361" i="17"/>
  <c r="E361" i="17" s="1"/>
  <c r="F361" i="17"/>
  <c r="G361" i="17" s="1"/>
  <c r="H361" i="17"/>
  <c r="C362" i="17"/>
  <c r="D362" i="17"/>
  <c r="E362" i="17" s="1"/>
  <c r="F362" i="17"/>
  <c r="G362" i="17" s="1"/>
  <c r="H362" i="17"/>
  <c r="C365" i="17"/>
  <c r="D365" i="17"/>
  <c r="E365" i="17" s="1"/>
  <c r="F365" i="17"/>
  <c r="G365" i="17" s="1"/>
  <c r="H365" i="17"/>
  <c r="C367" i="17"/>
  <c r="D367" i="17"/>
  <c r="E367" i="17" s="1"/>
  <c r="F367" i="17"/>
  <c r="G367" i="17" s="1"/>
  <c r="H367" i="17"/>
  <c r="C369" i="17"/>
  <c r="D369" i="17"/>
  <c r="E369" i="17" s="1"/>
  <c r="F369" i="17"/>
  <c r="G369" i="17" s="1"/>
  <c r="H369" i="17"/>
  <c r="C371" i="17"/>
  <c r="D371" i="17"/>
  <c r="E371" i="17" s="1"/>
  <c r="F371" i="17"/>
  <c r="G371" i="17" s="1"/>
  <c r="H371" i="17"/>
  <c r="C373" i="17"/>
  <c r="D373" i="17"/>
  <c r="E373" i="17" s="1"/>
  <c r="F373" i="17"/>
  <c r="G373" i="17" s="1"/>
  <c r="H373" i="17"/>
  <c r="C374" i="17"/>
  <c r="D374" i="17"/>
  <c r="E374" i="17" s="1"/>
  <c r="F374" i="17"/>
  <c r="G374" i="17" s="1"/>
  <c r="H374" i="17"/>
  <c r="C375" i="17"/>
  <c r="D375" i="17"/>
  <c r="E375" i="17" s="1"/>
  <c r="F375" i="17"/>
  <c r="G375" i="17" s="1"/>
  <c r="H375" i="17"/>
  <c r="C376" i="17"/>
  <c r="D376" i="17"/>
  <c r="E376" i="17" s="1"/>
  <c r="F376" i="17"/>
  <c r="G376" i="17" s="1"/>
  <c r="H376" i="17"/>
  <c r="C378" i="17"/>
  <c r="D378" i="17"/>
  <c r="E378" i="17" s="1"/>
  <c r="F378" i="17"/>
  <c r="G378" i="17" s="1"/>
  <c r="H378" i="17"/>
  <c r="C379" i="17"/>
  <c r="D379" i="17"/>
  <c r="E379" i="17" s="1"/>
  <c r="F379" i="17"/>
  <c r="G379" i="17" s="1"/>
  <c r="H379" i="17"/>
  <c r="C387" i="17"/>
  <c r="D387" i="17"/>
  <c r="E387" i="17" s="1"/>
  <c r="F387" i="17"/>
  <c r="G387" i="17" s="1"/>
  <c r="H387" i="17"/>
  <c r="C389" i="17"/>
  <c r="D389" i="17"/>
  <c r="E389" i="17" s="1"/>
  <c r="F389" i="17"/>
  <c r="G389" i="17" s="1"/>
  <c r="H389" i="17"/>
  <c r="C391" i="17"/>
  <c r="D391" i="17"/>
  <c r="E391" i="17" s="1"/>
  <c r="F391" i="17"/>
  <c r="G391" i="17" s="1"/>
  <c r="H391" i="17"/>
  <c r="C397" i="17"/>
  <c r="D397" i="17"/>
  <c r="E397" i="17" s="1"/>
  <c r="F397" i="17"/>
  <c r="G397" i="17" s="1"/>
  <c r="H397" i="17"/>
  <c r="C398" i="17"/>
  <c r="D398" i="17"/>
  <c r="E398" i="17" s="1"/>
  <c r="F398" i="17"/>
  <c r="G398" i="17" s="1"/>
  <c r="H398" i="17"/>
  <c r="C399" i="17"/>
  <c r="D399" i="17"/>
  <c r="E399" i="17" s="1"/>
  <c r="F399" i="17"/>
  <c r="G399" i="17" s="1"/>
  <c r="H399" i="17"/>
  <c r="C400" i="17"/>
  <c r="D400" i="17"/>
  <c r="E400" i="17" s="1"/>
  <c r="F400" i="17"/>
  <c r="G400" i="17" s="1"/>
  <c r="H400" i="17"/>
  <c r="C402" i="17"/>
  <c r="D402" i="17"/>
  <c r="E402" i="17" s="1"/>
  <c r="F402" i="17"/>
  <c r="G402" i="17" s="1"/>
  <c r="H402" i="17"/>
  <c r="C404" i="17"/>
  <c r="D404" i="17"/>
  <c r="E404" i="17" s="1"/>
  <c r="F404" i="17"/>
  <c r="G404" i="17" s="1"/>
  <c r="H404" i="17"/>
  <c r="C406" i="17"/>
  <c r="D406" i="17"/>
  <c r="E406" i="17" s="1"/>
  <c r="F406" i="17"/>
  <c r="G406" i="17" s="1"/>
  <c r="H406" i="17"/>
  <c r="C409" i="17"/>
  <c r="D409" i="17"/>
  <c r="E409" i="17" s="1"/>
  <c r="F409" i="17"/>
  <c r="G409" i="17" s="1"/>
  <c r="H409" i="17"/>
  <c r="C410" i="17"/>
  <c r="D410" i="17"/>
  <c r="E410" i="17" s="1"/>
  <c r="F410" i="17"/>
  <c r="G410" i="17" s="1"/>
  <c r="H410" i="17"/>
  <c r="C412" i="17"/>
  <c r="D412" i="17"/>
  <c r="E412" i="17" s="1"/>
  <c r="F412" i="17"/>
  <c r="G412" i="17" s="1"/>
  <c r="H412" i="17"/>
  <c r="C413" i="17"/>
  <c r="D413" i="17"/>
  <c r="E413" i="17" s="1"/>
  <c r="F413" i="17"/>
  <c r="G413" i="17" s="1"/>
  <c r="H413" i="17"/>
  <c r="C414" i="17"/>
  <c r="D414" i="17"/>
  <c r="E414" i="17" s="1"/>
  <c r="F414" i="17"/>
  <c r="G414" i="17" s="1"/>
  <c r="H414" i="17"/>
  <c r="C415" i="17"/>
  <c r="D415" i="17"/>
  <c r="E415" i="17" s="1"/>
  <c r="F415" i="17"/>
  <c r="G415" i="17" s="1"/>
  <c r="H415" i="17"/>
  <c r="C417" i="17"/>
  <c r="D417" i="17"/>
  <c r="E417" i="17" s="1"/>
  <c r="F417" i="17"/>
  <c r="G417" i="17" s="1"/>
  <c r="H417" i="17"/>
  <c r="C419" i="17"/>
  <c r="D419" i="17"/>
  <c r="E419" i="17" s="1"/>
  <c r="F419" i="17"/>
  <c r="G419" i="17" s="1"/>
  <c r="H419" i="17"/>
  <c r="C422" i="17"/>
  <c r="D422" i="17"/>
  <c r="E422" i="17" s="1"/>
  <c r="F422" i="17"/>
  <c r="G422" i="17" s="1"/>
  <c r="H422" i="17"/>
  <c r="C426" i="17"/>
  <c r="D426" i="17"/>
  <c r="E426" i="17" s="1"/>
  <c r="F426" i="17"/>
  <c r="G426" i="17" s="1"/>
  <c r="H426" i="17"/>
  <c r="C431" i="17"/>
  <c r="D431" i="17"/>
  <c r="E431" i="17" s="1"/>
  <c r="F431" i="17"/>
  <c r="G431" i="17" s="1"/>
  <c r="H431" i="17"/>
  <c r="C432" i="17"/>
  <c r="D432" i="17"/>
  <c r="E432" i="17" s="1"/>
  <c r="F432" i="17"/>
  <c r="G432" i="17" s="1"/>
  <c r="H432" i="17"/>
  <c r="C436" i="17"/>
  <c r="D436" i="17"/>
  <c r="E436" i="17" s="1"/>
  <c r="F436" i="17"/>
  <c r="G436" i="17" s="1"/>
  <c r="H436" i="17"/>
  <c r="C437" i="17"/>
  <c r="D437" i="17"/>
  <c r="E437" i="17" s="1"/>
  <c r="F437" i="17"/>
  <c r="G437" i="17" s="1"/>
  <c r="H437" i="17"/>
  <c r="C438" i="17"/>
  <c r="D438" i="17"/>
  <c r="E438" i="17" s="1"/>
  <c r="F438" i="17"/>
  <c r="G438" i="17" s="1"/>
  <c r="H438" i="17"/>
  <c r="C441" i="17"/>
  <c r="D441" i="17"/>
  <c r="E441" i="17" s="1"/>
  <c r="F441" i="17"/>
  <c r="G441" i="17" s="1"/>
  <c r="H441" i="17"/>
  <c r="C443" i="17"/>
  <c r="D443" i="17"/>
  <c r="E443" i="17" s="1"/>
  <c r="F443" i="17"/>
  <c r="G443" i="17" s="1"/>
  <c r="H443" i="17"/>
  <c r="C444" i="17"/>
  <c r="D444" i="17"/>
  <c r="E444" i="17" s="1"/>
  <c r="F444" i="17"/>
  <c r="G444" i="17" s="1"/>
  <c r="H444" i="17"/>
  <c r="C446" i="17"/>
  <c r="D446" i="17"/>
  <c r="E446" i="17" s="1"/>
  <c r="F446" i="17"/>
  <c r="G446" i="17" s="1"/>
  <c r="H446" i="17"/>
  <c r="C447" i="17"/>
  <c r="D447" i="17"/>
  <c r="E447" i="17" s="1"/>
  <c r="F447" i="17"/>
  <c r="G447" i="17" s="1"/>
  <c r="H447" i="17"/>
  <c r="C452" i="17"/>
  <c r="D452" i="17"/>
  <c r="E452" i="17" s="1"/>
  <c r="F452" i="17"/>
  <c r="G452" i="17" s="1"/>
  <c r="H452" i="17"/>
  <c r="C453" i="17"/>
  <c r="D453" i="17"/>
  <c r="E453" i="17" s="1"/>
  <c r="F453" i="17"/>
  <c r="G453" i="17" s="1"/>
  <c r="H453" i="17"/>
  <c r="C459" i="17"/>
  <c r="D459" i="17"/>
  <c r="E459" i="17" s="1"/>
  <c r="F459" i="17"/>
  <c r="G459" i="17" s="1"/>
  <c r="H459" i="17"/>
  <c r="C462" i="17"/>
  <c r="D462" i="17"/>
  <c r="E462" i="17" s="1"/>
  <c r="F462" i="17"/>
  <c r="G462" i="17" s="1"/>
  <c r="H462" i="17"/>
  <c r="C465" i="17"/>
  <c r="D465" i="17"/>
  <c r="E465" i="17" s="1"/>
  <c r="F465" i="17"/>
  <c r="G465" i="17" s="1"/>
  <c r="H465" i="17"/>
  <c r="C467" i="17"/>
  <c r="D467" i="17"/>
  <c r="E467" i="17" s="1"/>
  <c r="F467" i="17"/>
  <c r="G467" i="17" s="1"/>
  <c r="H467" i="17"/>
  <c r="C468" i="17"/>
  <c r="D468" i="17"/>
  <c r="E468" i="17" s="1"/>
  <c r="F468" i="17"/>
  <c r="G468" i="17" s="1"/>
  <c r="H468" i="17"/>
  <c r="C474" i="17"/>
  <c r="D474" i="17"/>
  <c r="E474" i="17" s="1"/>
  <c r="F474" i="17"/>
  <c r="G474" i="17" s="1"/>
  <c r="H474" i="17"/>
  <c r="C482" i="17"/>
  <c r="D482" i="17"/>
  <c r="E482" i="17" s="1"/>
  <c r="F482" i="17"/>
  <c r="G482" i="17" s="1"/>
  <c r="H482" i="17"/>
  <c r="C483" i="17"/>
  <c r="D483" i="17"/>
  <c r="E483" i="17" s="1"/>
  <c r="F483" i="17"/>
  <c r="G483" i="17" s="1"/>
  <c r="H483" i="17"/>
  <c r="C485" i="17"/>
  <c r="D485" i="17"/>
  <c r="E485" i="17" s="1"/>
  <c r="F485" i="17"/>
  <c r="G485" i="17" s="1"/>
  <c r="H485" i="17"/>
  <c r="C489" i="17"/>
  <c r="D489" i="17"/>
  <c r="E489" i="17" s="1"/>
  <c r="F489" i="17"/>
  <c r="G489" i="17" s="1"/>
  <c r="H489" i="17"/>
  <c r="C491" i="17"/>
  <c r="D491" i="17"/>
  <c r="E491" i="17" s="1"/>
  <c r="F491" i="17"/>
  <c r="G491" i="17" s="1"/>
  <c r="H491" i="17"/>
  <c r="C492" i="17"/>
  <c r="D492" i="17"/>
  <c r="E492" i="17" s="1"/>
  <c r="F492" i="17"/>
  <c r="G492" i="17" s="1"/>
  <c r="H492" i="17"/>
  <c r="C494" i="17"/>
  <c r="D494" i="17"/>
  <c r="E494" i="17" s="1"/>
  <c r="F494" i="17"/>
  <c r="G494" i="17" s="1"/>
  <c r="H494" i="17"/>
  <c r="C495" i="17"/>
  <c r="D495" i="17"/>
  <c r="E495" i="17" s="1"/>
  <c r="F495" i="17"/>
  <c r="G495" i="17" s="1"/>
  <c r="H495" i="17"/>
  <c r="C501" i="17"/>
  <c r="D501" i="17"/>
  <c r="E501" i="17" s="1"/>
  <c r="F501" i="17"/>
  <c r="G501" i="17" s="1"/>
  <c r="H501" i="17"/>
  <c r="C508" i="17"/>
  <c r="D508" i="17"/>
  <c r="E508" i="17" s="1"/>
  <c r="F508" i="17"/>
  <c r="G508" i="17" s="1"/>
  <c r="H508" i="17"/>
  <c r="C513" i="17"/>
  <c r="D513" i="17"/>
  <c r="E513" i="17" s="1"/>
  <c r="F513" i="17"/>
  <c r="G513" i="17" s="1"/>
  <c r="H513" i="17"/>
  <c r="C514" i="17"/>
  <c r="D514" i="17"/>
  <c r="E514" i="17" s="1"/>
  <c r="F514" i="17"/>
  <c r="G514" i="17" s="1"/>
  <c r="H514" i="17"/>
  <c r="C516" i="17"/>
  <c r="D516" i="17"/>
  <c r="E516" i="17" s="1"/>
  <c r="F516" i="17"/>
  <c r="G516" i="17" s="1"/>
  <c r="H516" i="17"/>
  <c r="C518" i="17"/>
  <c r="D518" i="17"/>
  <c r="E518" i="17" s="1"/>
  <c r="F518" i="17"/>
  <c r="G518" i="17" s="1"/>
  <c r="H518" i="17"/>
  <c r="C520" i="17"/>
  <c r="D520" i="17"/>
  <c r="E520" i="17" s="1"/>
  <c r="F520" i="17"/>
  <c r="G520" i="17" s="1"/>
  <c r="H520" i="17"/>
  <c r="C521" i="17"/>
  <c r="D521" i="17"/>
  <c r="E521" i="17" s="1"/>
  <c r="F521" i="17"/>
  <c r="G521" i="17" s="1"/>
  <c r="H521" i="17"/>
  <c r="C524" i="17"/>
  <c r="D524" i="17"/>
  <c r="E524" i="17" s="1"/>
  <c r="F524" i="17"/>
  <c r="G524" i="17" s="1"/>
  <c r="H524" i="17"/>
  <c r="C525" i="17"/>
  <c r="D525" i="17"/>
  <c r="E525" i="17" s="1"/>
  <c r="F525" i="17"/>
  <c r="G525" i="17" s="1"/>
  <c r="H525" i="17"/>
  <c r="C534" i="17"/>
  <c r="D534" i="17"/>
  <c r="E534" i="17" s="1"/>
  <c r="F534" i="17"/>
  <c r="G534" i="17" s="1"/>
  <c r="H534" i="17"/>
  <c r="C536" i="17"/>
  <c r="D536" i="17"/>
  <c r="E536" i="17" s="1"/>
  <c r="F536" i="17"/>
  <c r="G536" i="17" s="1"/>
  <c r="H536" i="17"/>
  <c r="C539" i="17"/>
  <c r="D539" i="17"/>
  <c r="E539" i="17" s="1"/>
  <c r="F539" i="17"/>
  <c r="G539" i="17" s="1"/>
  <c r="H539" i="17"/>
  <c r="C540" i="17"/>
  <c r="D540" i="17"/>
  <c r="E540" i="17" s="1"/>
  <c r="F540" i="17"/>
  <c r="G540" i="17" s="1"/>
  <c r="H540" i="17"/>
  <c r="C547" i="17"/>
  <c r="D547" i="17"/>
  <c r="E547" i="17" s="1"/>
  <c r="F547" i="17"/>
  <c r="G547" i="17" s="1"/>
  <c r="H547" i="17"/>
  <c r="C548" i="17"/>
  <c r="D548" i="17"/>
  <c r="E548" i="17" s="1"/>
  <c r="F548" i="17"/>
  <c r="G548" i="17" s="1"/>
  <c r="H548" i="17"/>
  <c r="C549" i="17"/>
  <c r="D549" i="17"/>
  <c r="E549" i="17" s="1"/>
  <c r="F549" i="17"/>
  <c r="G549" i="17" s="1"/>
  <c r="H549" i="17"/>
  <c r="C552" i="17"/>
  <c r="D552" i="17"/>
  <c r="E552" i="17" s="1"/>
  <c r="F552" i="17"/>
  <c r="G552" i="17" s="1"/>
  <c r="H552" i="17"/>
  <c r="C553" i="17"/>
  <c r="D553" i="17"/>
  <c r="E553" i="17" s="1"/>
  <c r="F553" i="17"/>
  <c r="G553" i="17" s="1"/>
  <c r="H553" i="17"/>
  <c r="C554" i="17"/>
  <c r="D554" i="17"/>
  <c r="E554" i="17" s="1"/>
  <c r="F554" i="17"/>
  <c r="G554" i="17" s="1"/>
  <c r="H554" i="17"/>
  <c r="C555" i="17"/>
  <c r="D555" i="17"/>
  <c r="E555" i="17" s="1"/>
  <c r="F555" i="17"/>
  <c r="G555" i="17" s="1"/>
  <c r="H555" i="17"/>
  <c r="C556" i="17"/>
  <c r="D556" i="17"/>
  <c r="E556" i="17" s="1"/>
  <c r="F556" i="17"/>
  <c r="G556" i="17" s="1"/>
  <c r="H556" i="17"/>
  <c r="C557" i="17"/>
  <c r="D557" i="17"/>
  <c r="E557" i="17" s="1"/>
  <c r="F557" i="17"/>
  <c r="G557" i="17" s="1"/>
  <c r="H557" i="17"/>
  <c r="C559" i="17"/>
  <c r="D559" i="17"/>
  <c r="E559" i="17" s="1"/>
  <c r="F559" i="17"/>
  <c r="G559" i="17" s="1"/>
  <c r="H559" i="17"/>
  <c r="C560" i="17"/>
  <c r="D560" i="17"/>
  <c r="E560" i="17" s="1"/>
  <c r="F560" i="17"/>
  <c r="G560" i="17" s="1"/>
  <c r="H560" i="17"/>
  <c r="C561" i="17"/>
  <c r="D561" i="17"/>
  <c r="E561" i="17" s="1"/>
  <c r="F561" i="17"/>
  <c r="G561" i="17" s="1"/>
  <c r="H561" i="17"/>
  <c r="C562" i="17"/>
  <c r="D562" i="17"/>
  <c r="E562" i="17" s="1"/>
  <c r="F562" i="17"/>
  <c r="G562" i="17" s="1"/>
  <c r="H562" i="17"/>
  <c r="C564" i="17"/>
  <c r="D564" i="17"/>
  <c r="E564" i="17" s="1"/>
  <c r="F564" i="17"/>
  <c r="G564" i="17" s="1"/>
  <c r="H564" i="17"/>
  <c r="C565" i="17"/>
  <c r="D565" i="17"/>
  <c r="E565" i="17" s="1"/>
  <c r="F565" i="17"/>
  <c r="G565" i="17" s="1"/>
  <c r="H565" i="17"/>
  <c r="C566" i="17"/>
  <c r="D566" i="17"/>
  <c r="E566" i="17" s="1"/>
  <c r="F566" i="17"/>
  <c r="G566" i="17" s="1"/>
  <c r="H566" i="17"/>
  <c r="C568" i="17"/>
  <c r="D568" i="17"/>
  <c r="E568" i="17" s="1"/>
  <c r="F568" i="17"/>
  <c r="G568" i="17" s="1"/>
  <c r="H568" i="17"/>
  <c r="C570" i="17"/>
  <c r="D570" i="17"/>
  <c r="E570" i="17" s="1"/>
  <c r="F570" i="17"/>
  <c r="G570" i="17" s="1"/>
  <c r="H570" i="17"/>
  <c r="C576" i="17"/>
  <c r="D576" i="17"/>
  <c r="E576" i="17" s="1"/>
  <c r="F576" i="17"/>
  <c r="G576" i="17" s="1"/>
  <c r="H576" i="17"/>
  <c r="C578" i="17"/>
  <c r="D578" i="17"/>
  <c r="E578" i="17" s="1"/>
  <c r="F578" i="17"/>
  <c r="G578" i="17" s="1"/>
  <c r="H578" i="17"/>
  <c r="C579" i="17"/>
  <c r="D579" i="17"/>
  <c r="E579" i="17" s="1"/>
  <c r="F579" i="17"/>
  <c r="G579" i="17" s="1"/>
  <c r="H579" i="17"/>
  <c r="C584" i="17"/>
  <c r="D584" i="17"/>
  <c r="E584" i="17" s="1"/>
  <c r="F584" i="17"/>
  <c r="G584" i="17" s="1"/>
  <c r="H584" i="17"/>
  <c r="C585" i="17"/>
  <c r="D585" i="17"/>
  <c r="E585" i="17" s="1"/>
  <c r="F585" i="17"/>
  <c r="G585" i="17" s="1"/>
  <c r="H585" i="17"/>
  <c r="C587" i="17"/>
  <c r="D587" i="17"/>
  <c r="E587" i="17" s="1"/>
  <c r="F587" i="17"/>
  <c r="G587" i="17" s="1"/>
  <c r="H587" i="17"/>
  <c r="C589" i="17"/>
  <c r="D589" i="17"/>
  <c r="E589" i="17" s="1"/>
  <c r="F589" i="17"/>
  <c r="G589" i="17" s="1"/>
  <c r="H589" i="17"/>
  <c r="C592" i="17"/>
  <c r="D592" i="17"/>
  <c r="E592" i="17" s="1"/>
  <c r="F592" i="17"/>
  <c r="G592" i="17" s="1"/>
  <c r="H592" i="17"/>
  <c r="C593" i="17"/>
  <c r="D593" i="17"/>
  <c r="E593" i="17" s="1"/>
  <c r="F593" i="17"/>
  <c r="G593" i="17" s="1"/>
  <c r="H593" i="17"/>
  <c r="C595" i="17"/>
  <c r="D595" i="17"/>
  <c r="E595" i="17" s="1"/>
  <c r="F595" i="17"/>
  <c r="G595" i="17" s="1"/>
  <c r="H595" i="17"/>
  <c r="C596" i="17"/>
  <c r="D596" i="17"/>
  <c r="E596" i="17" s="1"/>
  <c r="F596" i="17"/>
  <c r="G596" i="17" s="1"/>
  <c r="H596" i="17"/>
  <c r="C599" i="17"/>
  <c r="D599" i="17"/>
  <c r="E599" i="17" s="1"/>
  <c r="F599" i="17"/>
  <c r="G599" i="17" s="1"/>
  <c r="H599" i="17"/>
  <c r="C601" i="17"/>
  <c r="D601" i="17"/>
  <c r="E601" i="17" s="1"/>
  <c r="F601" i="17"/>
  <c r="G601" i="17" s="1"/>
  <c r="H601" i="17"/>
  <c r="C606" i="17"/>
  <c r="D606" i="17"/>
  <c r="E606" i="17" s="1"/>
  <c r="F606" i="17"/>
  <c r="G606" i="17" s="1"/>
  <c r="H606" i="17"/>
  <c r="C607" i="17"/>
  <c r="D607" i="17"/>
  <c r="E607" i="17" s="1"/>
  <c r="F607" i="17"/>
  <c r="G607" i="17" s="1"/>
  <c r="H607" i="17"/>
  <c r="C608" i="17"/>
  <c r="D608" i="17"/>
  <c r="E608" i="17" s="1"/>
  <c r="F608" i="17"/>
  <c r="G608" i="17" s="1"/>
  <c r="H608" i="17"/>
  <c r="C610" i="17"/>
  <c r="D610" i="17"/>
  <c r="E610" i="17" s="1"/>
  <c r="F610" i="17"/>
  <c r="G610" i="17" s="1"/>
  <c r="H610" i="17"/>
  <c r="C616" i="17"/>
  <c r="D616" i="17"/>
  <c r="E616" i="17" s="1"/>
  <c r="F616" i="17"/>
  <c r="G616" i="17" s="1"/>
  <c r="H616" i="17"/>
  <c r="C617" i="17"/>
  <c r="D617" i="17"/>
  <c r="E617" i="17" s="1"/>
  <c r="F617" i="17"/>
  <c r="G617" i="17" s="1"/>
  <c r="H617" i="17"/>
  <c r="C619" i="17"/>
  <c r="D619" i="17"/>
  <c r="E619" i="17" s="1"/>
  <c r="F619" i="17"/>
  <c r="G619" i="17" s="1"/>
  <c r="H619" i="17"/>
  <c r="C625" i="17"/>
  <c r="D625" i="17"/>
  <c r="E625" i="17" s="1"/>
  <c r="F625" i="17"/>
  <c r="G625" i="17" s="1"/>
  <c r="H625" i="17"/>
  <c r="C627" i="17"/>
  <c r="D627" i="17"/>
  <c r="E627" i="17" s="1"/>
  <c r="F627" i="17"/>
  <c r="G627" i="17" s="1"/>
  <c r="H627" i="17"/>
  <c r="C628" i="17"/>
  <c r="D628" i="17"/>
  <c r="E628" i="17" s="1"/>
  <c r="F628" i="17"/>
  <c r="G628" i="17" s="1"/>
  <c r="H628" i="17"/>
  <c r="C640" i="17"/>
  <c r="D640" i="17"/>
  <c r="E640" i="17" s="1"/>
  <c r="F640" i="17"/>
  <c r="G640" i="17" s="1"/>
  <c r="H640" i="17"/>
  <c r="C641" i="17"/>
  <c r="D641" i="17"/>
  <c r="E641" i="17" s="1"/>
  <c r="F641" i="17"/>
  <c r="G641" i="17" s="1"/>
  <c r="H641" i="17"/>
  <c r="C644" i="17"/>
  <c r="D644" i="17"/>
  <c r="E644" i="17" s="1"/>
  <c r="F644" i="17"/>
  <c r="G644" i="17" s="1"/>
  <c r="H644" i="17"/>
  <c r="C648" i="17"/>
  <c r="D648" i="17"/>
  <c r="E648" i="17" s="1"/>
  <c r="F648" i="17"/>
  <c r="G648" i="17" s="1"/>
  <c r="H648" i="17"/>
  <c r="C650" i="17"/>
  <c r="D650" i="17"/>
  <c r="E650" i="17" s="1"/>
  <c r="F650" i="17"/>
  <c r="G650" i="17" s="1"/>
  <c r="H650" i="17"/>
  <c r="C651" i="17"/>
  <c r="D651" i="17"/>
  <c r="E651" i="17" s="1"/>
  <c r="F651" i="17"/>
  <c r="G651" i="17" s="1"/>
  <c r="H651" i="17"/>
  <c r="C652" i="17"/>
  <c r="D652" i="17"/>
  <c r="E652" i="17" s="1"/>
  <c r="F652" i="17"/>
  <c r="G652" i="17" s="1"/>
  <c r="H652" i="17"/>
  <c r="C655" i="17"/>
  <c r="D655" i="17"/>
  <c r="E655" i="17" s="1"/>
  <c r="F655" i="17"/>
  <c r="G655" i="17" s="1"/>
  <c r="H655" i="17"/>
  <c r="C660" i="17"/>
  <c r="D660" i="17"/>
  <c r="E660" i="17" s="1"/>
  <c r="F660" i="17"/>
  <c r="G660" i="17" s="1"/>
  <c r="H660" i="17"/>
  <c r="C661" i="17"/>
  <c r="D661" i="17"/>
  <c r="E661" i="17" s="1"/>
  <c r="F661" i="17"/>
  <c r="G661" i="17" s="1"/>
  <c r="H661" i="17"/>
  <c r="C665" i="17"/>
  <c r="D665" i="17"/>
  <c r="E665" i="17" s="1"/>
  <c r="F665" i="17"/>
  <c r="G665" i="17" s="1"/>
  <c r="H665" i="17"/>
  <c r="C666" i="17"/>
  <c r="D666" i="17"/>
  <c r="E666" i="17" s="1"/>
  <c r="F666" i="17"/>
  <c r="G666" i="17" s="1"/>
  <c r="H666" i="17"/>
  <c r="C670" i="17"/>
  <c r="D670" i="17"/>
  <c r="E670" i="17" s="1"/>
  <c r="F670" i="17"/>
  <c r="G670" i="17" s="1"/>
  <c r="H670" i="17"/>
  <c r="C683" i="17"/>
  <c r="D683" i="17"/>
  <c r="E683" i="17" s="1"/>
  <c r="F683" i="17"/>
  <c r="G683" i="17" s="1"/>
  <c r="H683" i="17"/>
  <c r="C685" i="17"/>
  <c r="D685" i="17"/>
  <c r="E685" i="17" s="1"/>
  <c r="F685" i="17"/>
  <c r="G685" i="17" s="1"/>
  <c r="H685" i="17"/>
  <c r="C686" i="17"/>
  <c r="D686" i="17"/>
  <c r="E686" i="17" s="1"/>
  <c r="F686" i="17"/>
  <c r="G686" i="17" s="1"/>
  <c r="H686" i="17"/>
  <c r="C687" i="17"/>
  <c r="D687" i="17"/>
  <c r="E687" i="17" s="1"/>
  <c r="F687" i="17"/>
  <c r="G687" i="17" s="1"/>
  <c r="H687" i="17"/>
  <c r="C689" i="17"/>
  <c r="D689" i="17"/>
  <c r="E689" i="17" s="1"/>
  <c r="F689" i="17"/>
  <c r="G689" i="17" s="1"/>
  <c r="H689" i="17"/>
  <c r="C690" i="17"/>
  <c r="D690" i="17"/>
  <c r="E690" i="17" s="1"/>
  <c r="F690" i="17"/>
  <c r="G690" i="17" s="1"/>
  <c r="H690" i="17"/>
  <c r="C692" i="17"/>
  <c r="D692" i="17"/>
  <c r="E692" i="17" s="1"/>
  <c r="F692" i="17"/>
  <c r="G692" i="17" s="1"/>
  <c r="H692" i="17"/>
  <c r="C695" i="17"/>
  <c r="D695" i="17"/>
  <c r="E695" i="17" s="1"/>
  <c r="F695" i="17"/>
  <c r="G695" i="17" s="1"/>
  <c r="H695" i="17"/>
  <c r="C696" i="17"/>
  <c r="D696" i="17"/>
  <c r="E696" i="17" s="1"/>
  <c r="F696" i="17"/>
  <c r="G696" i="17" s="1"/>
  <c r="H696" i="17"/>
  <c r="C698" i="17"/>
  <c r="D698" i="17"/>
  <c r="E698" i="17" s="1"/>
  <c r="F698" i="17"/>
  <c r="G698" i="17" s="1"/>
  <c r="H698" i="17"/>
  <c r="C700" i="17"/>
  <c r="D700" i="17"/>
  <c r="E700" i="17" s="1"/>
  <c r="F700" i="17"/>
  <c r="G700" i="17" s="1"/>
  <c r="H700" i="17"/>
  <c r="C702" i="17"/>
  <c r="D702" i="17"/>
  <c r="E702" i="17" s="1"/>
  <c r="F702" i="17"/>
  <c r="G702" i="17" s="1"/>
  <c r="H702" i="17"/>
  <c r="C706" i="17"/>
  <c r="D706" i="17"/>
  <c r="E706" i="17" s="1"/>
  <c r="F706" i="17"/>
  <c r="G706" i="17" s="1"/>
  <c r="H706" i="17"/>
  <c r="C721" i="17"/>
  <c r="D721" i="17"/>
  <c r="E721" i="17" s="1"/>
  <c r="F721" i="17"/>
  <c r="G721" i="17" s="1"/>
  <c r="H721" i="17"/>
  <c r="C723" i="17"/>
  <c r="D723" i="17"/>
  <c r="E723" i="17" s="1"/>
  <c r="F723" i="17"/>
  <c r="G723" i="17" s="1"/>
  <c r="H723" i="17"/>
  <c r="C724" i="17"/>
  <c r="D724" i="17"/>
  <c r="E724" i="17" s="1"/>
  <c r="F724" i="17"/>
  <c r="G724" i="17" s="1"/>
  <c r="H724" i="17"/>
  <c r="C725" i="17"/>
  <c r="D725" i="17"/>
  <c r="E725" i="17" s="1"/>
  <c r="F725" i="17"/>
  <c r="G725" i="17" s="1"/>
  <c r="H725" i="17"/>
  <c r="C734" i="17"/>
  <c r="D734" i="17"/>
  <c r="E734" i="17" s="1"/>
  <c r="F734" i="17"/>
  <c r="G734" i="17" s="1"/>
  <c r="H734" i="17"/>
  <c r="C735" i="17"/>
  <c r="D735" i="17"/>
  <c r="E735" i="17" s="1"/>
  <c r="F735" i="17"/>
  <c r="G735" i="17" s="1"/>
  <c r="H735" i="17"/>
  <c r="C736" i="17"/>
  <c r="D736" i="17"/>
  <c r="E736" i="17" s="1"/>
  <c r="F736" i="17"/>
  <c r="G736" i="17" s="1"/>
  <c r="H736" i="17"/>
  <c r="C737" i="17"/>
  <c r="D737" i="17"/>
  <c r="E737" i="17" s="1"/>
  <c r="F737" i="17"/>
  <c r="G737" i="17" s="1"/>
  <c r="H737" i="17"/>
  <c r="C742" i="17"/>
  <c r="D742" i="17"/>
  <c r="E742" i="17" s="1"/>
  <c r="F742" i="17"/>
  <c r="G742" i="17" s="1"/>
  <c r="H742" i="17"/>
  <c r="C747" i="17"/>
  <c r="D747" i="17"/>
  <c r="E747" i="17" s="1"/>
  <c r="F747" i="17"/>
  <c r="G747" i="17" s="1"/>
  <c r="H747" i="17"/>
  <c r="C759" i="17"/>
  <c r="D759" i="17"/>
  <c r="E759" i="17" s="1"/>
  <c r="F759" i="17"/>
  <c r="G759" i="17" s="1"/>
  <c r="H759" i="17"/>
  <c r="C765" i="17"/>
  <c r="D765" i="17"/>
  <c r="E765" i="17" s="1"/>
  <c r="F765" i="17"/>
  <c r="G765" i="17" s="1"/>
  <c r="H765" i="17"/>
  <c r="C766" i="17"/>
  <c r="D766" i="17"/>
  <c r="E766" i="17" s="1"/>
  <c r="F766" i="17"/>
  <c r="G766" i="17" s="1"/>
  <c r="H766" i="17"/>
  <c r="C767" i="17"/>
  <c r="D767" i="17"/>
  <c r="E767" i="17" s="1"/>
  <c r="F767" i="17"/>
  <c r="G767" i="17" s="1"/>
  <c r="H767" i="17"/>
  <c r="C768" i="17"/>
  <c r="D768" i="17"/>
  <c r="E768" i="17" s="1"/>
  <c r="F768" i="17"/>
  <c r="G768" i="17" s="1"/>
  <c r="H768" i="17"/>
  <c r="C769" i="17"/>
  <c r="D769" i="17"/>
  <c r="E769" i="17" s="1"/>
  <c r="F769" i="17"/>
  <c r="G769" i="17" s="1"/>
  <c r="H769" i="17"/>
  <c r="C775" i="17"/>
  <c r="D775" i="17"/>
  <c r="E775" i="17" s="1"/>
  <c r="F775" i="17"/>
  <c r="G775" i="17" s="1"/>
  <c r="H775" i="17"/>
  <c r="C776" i="17"/>
  <c r="D776" i="17"/>
  <c r="E776" i="17" s="1"/>
  <c r="F776" i="17"/>
  <c r="G776" i="17" s="1"/>
  <c r="H776" i="17"/>
  <c r="C777" i="17"/>
  <c r="D777" i="17"/>
  <c r="E777" i="17" s="1"/>
  <c r="F777" i="17"/>
  <c r="G777" i="17" s="1"/>
  <c r="H777" i="17"/>
  <c r="C780" i="17"/>
  <c r="D780" i="17"/>
  <c r="E780" i="17" s="1"/>
  <c r="F780" i="17"/>
  <c r="G780" i="17" s="1"/>
  <c r="H780" i="17"/>
  <c r="C781" i="17"/>
  <c r="D781" i="17"/>
  <c r="E781" i="17" s="1"/>
  <c r="F781" i="17"/>
  <c r="G781" i="17" s="1"/>
  <c r="H781" i="17"/>
  <c r="C786" i="17"/>
  <c r="D786" i="17"/>
  <c r="E786" i="17" s="1"/>
  <c r="F786" i="17"/>
  <c r="G786" i="17" s="1"/>
  <c r="H786" i="17"/>
  <c r="C789" i="17"/>
  <c r="D789" i="17"/>
  <c r="E789" i="17" s="1"/>
  <c r="F789" i="17"/>
  <c r="G789" i="17" s="1"/>
  <c r="H789" i="17"/>
  <c r="C790" i="17"/>
  <c r="D790" i="17"/>
  <c r="E790" i="17" s="1"/>
  <c r="F790" i="17"/>
  <c r="G790" i="17" s="1"/>
  <c r="H790" i="17"/>
  <c r="C793" i="17"/>
  <c r="D793" i="17"/>
  <c r="E793" i="17" s="1"/>
  <c r="F793" i="17"/>
  <c r="G793" i="17" s="1"/>
  <c r="H793" i="17"/>
  <c r="C798" i="17"/>
  <c r="D798" i="17"/>
  <c r="E798" i="17" s="1"/>
  <c r="F798" i="17"/>
  <c r="G798" i="17" s="1"/>
  <c r="H798" i="17"/>
  <c r="C811" i="17"/>
  <c r="D811" i="17"/>
  <c r="E811" i="17" s="1"/>
  <c r="F811" i="17"/>
  <c r="G811" i="17" s="1"/>
  <c r="H811" i="17"/>
  <c r="C812" i="17"/>
  <c r="D812" i="17"/>
  <c r="E812" i="17" s="1"/>
  <c r="F812" i="17"/>
  <c r="G812" i="17" s="1"/>
  <c r="H812" i="17"/>
  <c r="C817" i="17"/>
  <c r="D817" i="17"/>
  <c r="E817" i="17" s="1"/>
  <c r="F817" i="17"/>
  <c r="G817" i="17" s="1"/>
  <c r="H817" i="17"/>
  <c r="C818" i="17"/>
  <c r="D818" i="17"/>
  <c r="E818" i="17" s="1"/>
  <c r="F818" i="17"/>
  <c r="G818" i="17" s="1"/>
  <c r="H818" i="17"/>
  <c r="C820" i="17"/>
  <c r="D820" i="17"/>
  <c r="E820" i="17" s="1"/>
  <c r="F820" i="17"/>
  <c r="G820" i="17" s="1"/>
  <c r="H820" i="17"/>
  <c r="C823" i="17"/>
  <c r="D823" i="17"/>
  <c r="E823" i="17" s="1"/>
  <c r="F823" i="17"/>
  <c r="G823" i="17" s="1"/>
  <c r="H823" i="17"/>
  <c r="C825" i="17"/>
  <c r="D825" i="17"/>
  <c r="E825" i="17" s="1"/>
  <c r="F825" i="17"/>
  <c r="G825" i="17" s="1"/>
  <c r="H825" i="17"/>
  <c r="C827" i="17"/>
  <c r="D827" i="17"/>
  <c r="E827" i="17" s="1"/>
  <c r="F827" i="17"/>
  <c r="G827" i="17" s="1"/>
  <c r="H827" i="17"/>
  <c r="C828" i="17"/>
  <c r="D828" i="17"/>
  <c r="E828" i="17" s="1"/>
  <c r="F828" i="17"/>
  <c r="G828" i="17" s="1"/>
  <c r="H828" i="17"/>
  <c r="C832" i="17"/>
  <c r="D832" i="17"/>
  <c r="E832" i="17" s="1"/>
  <c r="F832" i="17"/>
  <c r="G832" i="17" s="1"/>
  <c r="H832" i="17"/>
  <c r="C836" i="17"/>
  <c r="D836" i="17"/>
  <c r="E836" i="17" s="1"/>
  <c r="F836" i="17"/>
  <c r="G836" i="17" s="1"/>
  <c r="H836" i="17"/>
  <c r="C841" i="17"/>
  <c r="D841" i="17"/>
  <c r="E841" i="17" s="1"/>
  <c r="F841" i="17"/>
  <c r="G841" i="17" s="1"/>
  <c r="H841" i="17"/>
  <c r="C843" i="17"/>
  <c r="D843" i="17"/>
  <c r="E843" i="17" s="1"/>
  <c r="F843" i="17"/>
  <c r="G843" i="17" s="1"/>
  <c r="H843" i="17"/>
  <c r="C844" i="17"/>
  <c r="D844" i="17"/>
  <c r="E844" i="17" s="1"/>
  <c r="F844" i="17"/>
  <c r="G844" i="17" s="1"/>
  <c r="H844" i="17"/>
  <c r="C847" i="17"/>
  <c r="D847" i="17"/>
  <c r="E847" i="17" s="1"/>
  <c r="F847" i="17"/>
  <c r="G847" i="17" s="1"/>
  <c r="H847" i="17"/>
  <c r="C855" i="17"/>
  <c r="D855" i="17"/>
  <c r="E855" i="17" s="1"/>
  <c r="F855" i="17"/>
  <c r="G855" i="17" s="1"/>
  <c r="H855" i="17"/>
  <c r="C857" i="17"/>
  <c r="D857" i="17"/>
  <c r="E857" i="17" s="1"/>
  <c r="F857" i="17"/>
  <c r="G857" i="17" s="1"/>
  <c r="H857" i="17"/>
  <c r="C858" i="17"/>
  <c r="D858" i="17"/>
  <c r="E858" i="17" s="1"/>
  <c r="F858" i="17"/>
  <c r="G858" i="17" s="1"/>
  <c r="H858" i="17"/>
  <c r="C861" i="17"/>
  <c r="D861" i="17"/>
  <c r="E861" i="17" s="1"/>
  <c r="F861" i="17"/>
  <c r="G861" i="17" s="1"/>
  <c r="H861" i="17"/>
  <c r="C863" i="17"/>
  <c r="D863" i="17"/>
  <c r="E863" i="17" s="1"/>
  <c r="F863" i="17"/>
  <c r="G863" i="17" s="1"/>
  <c r="H863" i="17"/>
  <c r="C866" i="17"/>
  <c r="D866" i="17"/>
  <c r="E866" i="17" s="1"/>
  <c r="F866" i="17"/>
  <c r="G866" i="17" s="1"/>
  <c r="H866" i="17"/>
  <c r="C888" i="17"/>
  <c r="D888" i="17"/>
  <c r="E888" i="17" s="1"/>
  <c r="F888" i="17"/>
  <c r="G888" i="17" s="1"/>
  <c r="H888" i="17"/>
  <c r="C891" i="17"/>
  <c r="D891" i="17"/>
  <c r="E891" i="17" s="1"/>
  <c r="F891" i="17"/>
  <c r="G891" i="17" s="1"/>
  <c r="H891" i="17"/>
  <c r="C892" i="17"/>
  <c r="D892" i="17"/>
  <c r="E892" i="17" s="1"/>
  <c r="F892" i="17"/>
  <c r="G892" i="17" s="1"/>
  <c r="H892" i="17"/>
  <c r="C899" i="17"/>
  <c r="D899" i="17"/>
  <c r="E899" i="17" s="1"/>
  <c r="F899" i="17"/>
  <c r="G899" i="17" s="1"/>
  <c r="H899" i="17"/>
  <c r="C902" i="17"/>
  <c r="D902" i="17"/>
  <c r="E902" i="17" s="1"/>
  <c r="F902" i="17"/>
  <c r="G902" i="17" s="1"/>
  <c r="H902" i="17"/>
  <c r="C903" i="17"/>
  <c r="D903" i="17"/>
  <c r="E903" i="17" s="1"/>
  <c r="F903" i="17"/>
  <c r="G903" i="17" s="1"/>
  <c r="H903" i="17"/>
  <c r="C904" i="17"/>
  <c r="D904" i="17"/>
  <c r="E904" i="17" s="1"/>
  <c r="F904" i="17"/>
  <c r="G904" i="17" s="1"/>
  <c r="H904" i="17"/>
  <c r="C905" i="17"/>
  <c r="D905" i="17"/>
  <c r="E905" i="17" s="1"/>
  <c r="F905" i="17"/>
  <c r="G905" i="17" s="1"/>
  <c r="H905" i="17"/>
  <c r="C907" i="17"/>
  <c r="D907" i="17"/>
  <c r="E907" i="17" s="1"/>
  <c r="F907" i="17"/>
  <c r="G907" i="17" s="1"/>
  <c r="H907" i="17"/>
  <c r="C909" i="17"/>
  <c r="D909" i="17"/>
  <c r="E909" i="17" s="1"/>
  <c r="F909" i="17"/>
  <c r="G909" i="17" s="1"/>
  <c r="H909" i="17"/>
  <c r="C912" i="17"/>
  <c r="D912" i="17"/>
  <c r="E912" i="17" s="1"/>
  <c r="F912" i="17"/>
  <c r="G912" i="17" s="1"/>
  <c r="H912" i="17"/>
  <c r="C913" i="17"/>
  <c r="D913" i="17"/>
  <c r="E913" i="17" s="1"/>
  <c r="F913" i="17"/>
  <c r="G913" i="17" s="1"/>
  <c r="H913" i="17"/>
  <c r="C915" i="17"/>
  <c r="D915" i="17"/>
  <c r="E915" i="17" s="1"/>
  <c r="F915" i="17"/>
  <c r="G915" i="17" s="1"/>
  <c r="H915" i="17"/>
  <c r="C918" i="17"/>
  <c r="D918" i="17"/>
  <c r="E918" i="17" s="1"/>
  <c r="F918" i="17"/>
  <c r="G918" i="17" s="1"/>
  <c r="H918" i="17"/>
  <c r="C919" i="17"/>
  <c r="D919" i="17"/>
  <c r="E919" i="17" s="1"/>
  <c r="F919" i="17"/>
  <c r="G919" i="17" s="1"/>
  <c r="H919" i="17"/>
  <c r="C923" i="17"/>
  <c r="D923" i="17"/>
  <c r="E923" i="17" s="1"/>
  <c r="F923" i="17"/>
  <c r="G923" i="17" s="1"/>
  <c r="H923" i="17"/>
  <c r="C925" i="17"/>
  <c r="D925" i="17"/>
  <c r="E925" i="17" s="1"/>
  <c r="F925" i="17"/>
  <c r="G925" i="17" s="1"/>
  <c r="H925" i="17"/>
  <c r="C926" i="17"/>
  <c r="D926" i="17"/>
  <c r="E926" i="17" s="1"/>
  <c r="F926" i="17"/>
  <c r="G926" i="17" s="1"/>
  <c r="H926" i="17"/>
  <c r="C929" i="17"/>
  <c r="D929" i="17"/>
  <c r="E929" i="17" s="1"/>
  <c r="F929" i="17"/>
  <c r="G929" i="17" s="1"/>
  <c r="H929" i="17"/>
  <c r="C930" i="17"/>
  <c r="D930" i="17"/>
  <c r="E930" i="17" s="1"/>
  <c r="F930" i="17"/>
  <c r="G930" i="17" s="1"/>
  <c r="H930" i="17"/>
  <c r="C931" i="17"/>
  <c r="D931" i="17"/>
  <c r="E931" i="17" s="1"/>
  <c r="F931" i="17"/>
  <c r="G931" i="17" s="1"/>
  <c r="H931" i="17"/>
  <c r="C933" i="17"/>
  <c r="D933" i="17"/>
  <c r="E933" i="17" s="1"/>
  <c r="F933" i="17"/>
  <c r="G933" i="17" s="1"/>
  <c r="H933" i="17"/>
  <c r="C935" i="17"/>
  <c r="D935" i="17"/>
  <c r="E935" i="17" s="1"/>
  <c r="F935" i="17"/>
  <c r="G935" i="17" s="1"/>
  <c r="H935" i="17"/>
  <c r="C937" i="17"/>
  <c r="D937" i="17"/>
  <c r="E937" i="17" s="1"/>
  <c r="F937" i="17"/>
  <c r="G937" i="17" s="1"/>
  <c r="H937" i="17"/>
  <c r="C939" i="17"/>
  <c r="D939" i="17"/>
  <c r="E939" i="17" s="1"/>
  <c r="F939" i="17"/>
  <c r="G939" i="17" s="1"/>
  <c r="H939" i="17"/>
  <c r="C943" i="17"/>
  <c r="D943" i="17"/>
  <c r="E943" i="17" s="1"/>
  <c r="F943" i="17"/>
  <c r="G943" i="17" s="1"/>
  <c r="H943" i="17"/>
  <c r="C947" i="17"/>
  <c r="D947" i="17"/>
  <c r="E947" i="17" s="1"/>
  <c r="F947" i="17"/>
  <c r="G947" i="17" s="1"/>
  <c r="H947" i="17"/>
  <c r="C948" i="17"/>
  <c r="D948" i="17"/>
  <c r="E948" i="17" s="1"/>
  <c r="F948" i="17"/>
  <c r="G948" i="17" s="1"/>
  <c r="H948" i="17"/>
  <c r="C949" i="17"/>
  <c r="D949" i="17"/>
  <c r="E949" i="17" s="1"/>
  <c r="F949" i="17"/>
  <c r="G949" i="17" s="1"/>
  <c r="H949" i="17"/>
  <c r="C954" i="17"/>
  <c r="D954" i="17"/>
  <c r="E954" i="17" s="1"/>
  <c r="F954" i="17"/>
  <c r="G954" i="17" s="1"/>
  <c r="H954" i="17"/>
  <c r="C955" i="17"/>
  <c r="D955" i="17"/>
  <c r="E955" i="17" s="1"/>
  <c r="F955" i="17"/>
  <c r="G955" i="17" s="1"/>
  <c r="H955" i="17"/>
  <c r="C956" i="17"/>
  <c r="D956" i="17"/>
  <c r="E956" i="17" s="1"/>
  <c r="F956" i="17"/>
  <c r="G956" i="17" s="1"/>
  <c r="H956" i="17"/>
  <c r="C957" i="17"/>
  <c r="D957" i="17"/>
  <c r="E957" i="17" s="1"/>
  <c r="F957" i="17"/>
  <c r="G957" i="17" s="1"/>
  <c r="H957" i="17"/>
  <c r="C961" i="17"/>
  <c r="D961" i="17"/>
  <c r="E961" i="17" s="1"/>
  <c r="F961" i="17"/>
  <c r="G961" i="17" s="1"/>
  <c r="H961" i="17"/>
  <c r="C962" i="17"/>
  <c r="D962" i="17"/>
  <c r="E962" i="17" s="1"/>
  <c r="F962" i="17"/>
  <c r="G962" i="17" s="1"/>
  <c r="H962" i="17"/>
  <c r="C964" i="17"/>
  <c r="D964" i="17"/>
  <c r="E964" i="17" s="1"/>
  <c r="F964" i="17"/>
  <c r="G964" i="17" s="1"/>
  <c r="H964" i="17"/>
  <c r="C973" i="17"/>
  <c r="D973" i="17"/>
  <c r="E973" i="17" s="1"/>
  <c r="F973" i="17"/>
  <c r="G973" i="17" s="1"/>
  <c r="H973" i="17"/>
  <c r="C976" i="17"/>
  <c r="D976" i="17"/>
  <c r="E976" i="17" s="1"/>
  <c r="F976" i="17"/>
  <c r="G976" i="17" s="1"/>
  <c r="H976" i="17"/>
  <c r="C980" i="17"/>
  <c r="D980" i="17"/>
  <c r="E980" i="17" s="1"/>
  <c r="F980" i="17"/>
  <c r="G980" i="17" s="1"/>
  <c r="H980" i="17"/>
  <c r="C985" i="17"/>
  <c r="D985" i="17"/>
  <c r="E985" i="17" s="1"/>
  <c r="F985" i="17"/>
  <c r="G985" i="17" s="1"/>
  <c r="H985" i="17"/>
  <c r="C993" i="17"/>
  <c r="D993" i="17"/>
  <c r="E993" i="17" s="1"/>
  <c r="F993" i="17"/>
  <c r="G993" i="17" s="1"/>
  <c r="H993" i="17"/>
  <c r="C995" i="17"/>
  <c r="D995" i="17"/>
  <c r="E995" i="17" s="1"/>
  <c r="F995" i="17"/>
  <c r="G995" i="17" s="1"/>
  <c r="H995" i="17"/>
  <c r="C997" i="17"/>
  <c r="D997" i="17"/>
  <c r="E997" i="17" s="1"/>
  <c r="F997" i="17"/>
  <c r="G997" i="17" s="1"/>
  <c r="H997" i="17"/>
  <c r="C1001" i="17"/>
  <c r="D1001" i="17"/>
  <c r="E1001" i="17" s="1"/>
  <c r="F1001" i="17"/>
  <c r="G1001" i="17" s="1"/>
  <c r="H1001" i="17"/>
  <c r="C1002" i="17"/>
  <c r="D1002" i="17"/>
  <c r="E1002" i="17" s="1"/>
  <c r="F1002" i="17"/>
  <c r="G1002" i="17" s="1"/>
  <c r="H1002" i="17"/>
  <c r="C1003" i="17"/>
  <c r="D1003" i="17"/>
  <c r="E1003" i="17" s="1"/>
  <c r="F1003" i="17"/>
  <c r="G1003" i="17" s="1"/>
  <c r="H1003" i="17"/>
  <c r="C1004" i="17"/>
  <c r="D1004" i="17"/>
  <c r="E1004" i="17" s="1"/>
  <c r="F1004" i="17"/>
  <c r="G1004" i="17" s="1"/>
  <c r="H1004" i="17"/>
  <c r="C1005" i="17"/>
  <c r="D1005" i="17"/>
  <c r="E1005" i="17" s="1"/>
  <c r="F1005" i="17"/>
  <c r="G1005" i="17" s="1"/>
  <c r="H1005" i="17"/>
  <c r="C1006" i="17"/>
  <c r="D1006" i="17"/>
  <c r="E1006" i="17" s="1"/>
  <c r="F1006" i="17"/>
  <c r="G1006" i="17" s="1"/>
  <c r="H1006" i="17"/>
  <c r="C1007" i="17"/>
  <c r="D1007" i="17"/>
  <c r="E1007" i="17" s="1"/>
  <c r="F1007" i="17"/>
  <c r="G1007" i="17" s="1"/>
  <c r="H1007" i="17"/>
  <c r="C1012" i="17"/>
  <c r="D1012" i="17"/>
  <c r="E1012" i="17" s="1"/>
  <c r="F1012" i="17"/>
  <c r="G1012" i="17" s="1"/>
  <c r="H1012" i="17"/>
  <c r="C1018" i="17"/>
  <c r="D1018" i="17"/>
  <c r="E1018" i="17" s="1"/>
  <c r="F1018" i="17"/>
  <c r="G1018" i="17" s="1"/>
  <c r="H1018" i="17"/>
  <c r="C1021" i="17"/>
  <c r="D1021" i="17"/>
  <c r="E1021" i="17" s="1"/>
  <c r="F1021" i="17"/>
  <c r="G1021" i="17" s="1"/>
  <c r="H1021" i="17"/>
  <c r="C1022" i="17"/>
  <c r="D1022" i="17"/>
  <c r="E1022" i="17" s="1"/>
  <c r="F1022" i="17"/>
  <c r="G1022" i="17" s="1"/>
  <c r="H1022" i="17"/>
  <c r="C1024" i="17"/>
  <c r="D1024" i="17"/>
  <c r="E1024" i="17" s="1"/>
  <c r="F1024" i="17"/>
  <c r="G1024" i="17" s="1"/>
  <c r="H1024" i="17"/>
  <c r="C1025" i="17"/>
  <c r="D1025" i="17"/>
  <c r="E1025" i="17" s="1"/>
  <c r="F1025" i="17"/>
  <c r="G1025" i="17" s="1"/>
  <c r="H1025" i="17"/>
  <c r="C1026" i="17"/>
  <c r="D1026" i="17"/>
  <c r="E1026" i="17" s="1"/>
  <c r="F1026" i="17"/>
  <c r="G1026" i="17" s="1"/>
  <c r="H1026" i="17"/>
  <c r="C1032" i="17"/>
  <c r="D1032" i="17"/>
  <c r="E1032" i="17" s="1"/>
  <c r="F1032" i="17"/>
  <c r="G1032" i="17" s="1"/>
  <c r="H1032" i="17"/>
  <c r="C1033" i="17"/>
  <c r="D1033" i="17"/>
  <c r="E1033" i="17" s="1"/>
  <c r="F1033" i="17"/>
  <c r="G1033" i="17" s="1"/>
  <c r="H1033" i="17"/>
  <c r="C1037" i="17"/>
  <c r="D1037" i="17"/>
  <c r="E1037" i="17" s="1"/>
  <c r="F1037" i="17"/>
  <c r="G1037" i="17" s="1"/>
  <c r="H1037" i="17"/>
  <c r="C1044" i="17"/>
  <c r="D1044" i="17"/>
  <c r="E1044" i="17" s="1"/>
  <c r="F1044" i="17"/>
  <c r="G1044" i="17" s="1"/>
  <c r="H1044" i="17"/>
  <c r="C1045" i="17"/>
  <c r="D1045" i="17"/>
  <c r="E1045" i="17" s="1"/>
  <c r="F1045" i="17"/>
  <c r="G1045" i="17" s="1"/>
  <c r="H1045" i="17"/>
  <c r="C1046" i="17"/>
  <c r="D1046" i="17"/>
  <c r="E1046" i="17" s="1"/>
  <c r="F1046" i="17"/>
  <c r="G1046" i="17" s="1"/>
  <c r="H1046" i="17"/>
  <c r="C1052" i="17"/>
  <c r="D1052" i="17"/>
  <c r="E1052" i="17" s="1"/>
  <c r="F1052" i="17"/>
  <c r="G1052" i="17" s="1"/>
  <c r="H1052" i="17"/>
  <c r="C1053" i="17"/>
  <c r="D1053" i="17"/>
  <c r="E1053" i="17" s="1"/>
  <c r="F1053" i="17"/>
  <c r="G1053" i="17" s="1"/>
  <c r="H1053" i="17"/>
  <c r="C1054" i="17"/>
  <c r="D1054" i="17"/>
  <c r="E1054" i="17" s="1"/>
  <c r="F1054" i="17"/>
  <c r="G1054" i="17" s="1"/>
  <c r="H1054" i="17"/>
  <c r="C1056" i="17"/>
  <c r="D1056" i="17"/>
  <c r="E1056" i="17" s="1"/>
  <c r="F1056" i="17"/>
  <c r="G1056" i="17" s="1"/>
  <c r="H1056" i="17"/>
  <c r="C1057" i="17"/>
  <c r="D1057" i="17"/>
  <c r="E1057" i="17" s="1"/>
  <c r="F1057" i="17"/>
  <c r="G1057" i="17" s="1"/>
  <c r="H1057" i="17"/>
  <c r="C1058" i="17"/>
  <c r="D1058" i="17"/>
  <c r="E1058" i="17" s="1"/>
  <c r="F1058" i="17"/>
  <c r="G1058" i="17" s="1"/>
  <c r="H1058" i="17"/>
  <c r="C1060" i="17"/>
  <c r="D1060" i="17"/>
  <c r="E1060" i="17" s="1"/>
  <c r="F1060" i="17"/>
  <c r="G1060" i="17" s="1"/>
  <c r="H1060" i="17"/>
  <c r="C1062" i="17"/>
  <c r="D1062" i="17"/>
  <c r="E1062" i="17" s="1"/>
  <c r="F1062" i="17"/>
  <c r="G1062" i="17" s="1"/>
  <c r="H1062" i="17"/>
  <c r="C1064" i="17"/>
  <c r="D1064" i="17"/>
  <c r="E1064" i="17" s="1"/>
  <c r="F1064" i="17"/>
  <c r="G1064" i="17" s="1"/>
  <c r="H1064" i="17"/>
  <c r="C1069" i="17"/>
  <c r="D1069" i="17"/>
  <c r="E1069" i="17" s="1"/>
  <c r="F1069" i="17"/>
  <c r="G1069" i="17" s="1"/>
  <c r="H1069" i="17"/>
  <c r="C1070" i="17"/>
  <c r="D1070" i="17"/>
  <c r="E1070" i="17" s="1"/>
  <c r="F1070" i="17"/>
  <c r="G1070" i="17" s="1"/>
  <c r="H1070" i="17"/>
  <c r="C1072" i="17"/>
  <c r="D1072" i="17"/>
  <c r="E1072" i="17" s="1"/>
  <c r="F1072" i="17"/>
  <c r="G1072" i="17" s="1"/>
  <c r="H1072" i="17"/>
  <c r="C1074" i="17"/>
  <c r="D1074" i="17"/>
  <c r="E1074" i="17" s="1"/>
  <c r="F1074" i="17"/>
  <c r="G1074" i="17" s="1"/>
  <c r="H1074" i="17"/>
  <c r="C1075" i="17"/>
  <c r="D1075" i="17"/>
  <c r="E1075" i="17" s="1"/>
  <c r="F1075" i="17"/>
  <c r="G1075" i="17" s="1"/>
  <c r="H1075" i="17"/>
  <c r="C1076" i="17"/>
  <c r="D1076" i="17"/>
  <c r="E1076" i="17" s="1"/>
  <c r="F1076" i="17"/>
  <c r="G1076" i="17" s="1"/>
  <c r="H1076" i="17"/>
  <c r="C1078" i="17"/>
  <c r="D1078" i="17"/>
  <c r="E1078" i="17" s="1"/>
  <c r="F1078" i="17"/>
  <c r="G1078" i="17" s="1"/>
  <c r="H1078" i="17"/>
  <c r="C1080" i="17"/>
  <c r="D1080" i="17"/>
  <c r="E1080" i="17" s="1"/>
  <c r="F1080" i="17"/>
  <c r="G1080" i="17" s="1"/>
  <c r="H1080" i="17"/>
  <c r="C1081" i="17"/>
  <c r="D1081" i="17"/>
  <c r="E1081" i="17" s="1"/>
  <c r="F1081" i="17"/>
  <c r="G1081" i="17" s="1"/>
  <c r="H1081" i="17"/>
  <c r="C1084" i="17"/>
  <c r="D1084" i="17"/>
  <c r="E1084" i="17" s="1"/>
  <c r="F1084" i="17"/>
  <c r="G1084" i="17" s="1"/>
  <c r="H1084" i="17"/>
  <c r="C1085" i="17"/>
  <c r="D1085" i="17"/>
  <c r="E1085" i="17" s="1"/>
  <c r="F1085" i="17"/>
  <c r="G1085" i="17" s="1"/>
  <c r="H1085" i="17"/>
  <c r="C1088" i="17"/>
  <c r="D1088" i="17"/>
  <c r="E1088" i="17" s="1"/>
  <c r="F1088" i="17"/>
  <c r="G1088" i="17" s="1"/>
  <c r="H1088" i="17"/>
  <c r="C1092" i="17"/>
  <c r="D1092" i="17"/>
  <c r="E1092" i="17" s="1"/>
  <c r="F1092" i="17"/>
  <c r="G1092" i="17" s="1"/>
  <c r="H1092" i="17"/>
  <c r="C1099" i="17"/>
  <c r="D1099" i="17"/>
  <c r="E1099" i="17" s="1"/>
  <c r="F1099" i="17"/>
  <c r="G1099" i="17" s="1"/>
  <c r="H1099" i="17"/>
  <c r="C1100" i="17"/>
  <c r="D1100" i="17"/>
  <c r="E1100" i="17" s="1"/>
  <c r="F1100" i="17"/>
  <c r="G1100" i="17" s="1"/>
  <c r="H1100" i="17"/>
  <c r="C1102" i="17"/>
  <c r="D1102" i="17"/>
  <c r="E1102" i="17" s="1"/>
  <c r="F1102" i="17"/>
  <c r="G1102" i="17" s="1"/>
  <c r="H1102" i="17"/>
  <c r="C1105" i="17"/>
  <c r="D1105" i="17"/>
  <c r="E1105" i="17" s="1"/>
  <c r="F1105" i="17"/>
  <c r="G1105" i="17" s="1"/>
  <c r="H1105" i="17"/>
  <c r="C1108" i="17"/>
  <c r="D1108" i="17"/>
  <c r="E1108" i="17" s="1"/>
  <c r="F1108" i="17"/>
  <c r="G1108" i="17" s="1"/>
  <c r="H1108" i="17"/>
  <c r="C1110" i="17"/>
  <c r="D1110" i="17"/>
  <c r="E1110" i="17" s="1"/>
  <c r="F1110" i="17"/>
  <c r="G1110" i="17" s="1"/>
  <c r="H1110" i="17"/>
  <c r="C1111" i="17"/>
  <c r="D1111" i="17"/>
  <c r="E1111" i="17" s="1"/>
  <c r="F1111" i="17"/>
  <c r="G1111" i="17" s="1"/>
  <c r="H1111" i="17"/>
  <c r="C1112" i="17"/>
  <c r="D1112" i="17"/>
  <c r="E1112" i="17" s="1"/>
  <c r="F1112" i="17"/>
  <c r="G1112" i="17" s="1"/>
  <c r="H1112" i="17"/>
  <c r="C1113" i="17"/>
  <c r="D1113" i="17"/>
  <c r="E1113" i="17" s="1"/>
  <c r="F1113" i="17"/>
  <c r="G1113" i="17" s="1"/>
  <c r="H1113" i="17"/>
  <c r="C1115" i="17"/>
  <c r="D1115" i="17"/>
  <c r="E1115" i="17" s="1"/>
  <c r="F1115" i="17"/>
  <c r="G1115" i="17" s="1"/>
  <c r="H1115" i="17"/>
  <c r="C1116" i="17"/>
  <c r="D1116" i="17"/>
  <c r="E1116" i="17" s="1"/>
  <c r="F1116" i="17"/>
  <c r="G1116" i="17" s="1"/>
  <c r="H1116" i="17"/>
  <c r="C1118" i="17"/>
  <c r="D1118" i="17"/>
  <c r="E1118" i="17" s="1"/>
  <c r="F1118" i="17"/>
  <c r="G1118" i="17" s="1"/>
  <c r="H1118" i="17"/>
  <c r="C1119" i="17"/>
  <c r="D1119" i="17"/>
  <c r="E1119" i="17" s="1"/>
  <c r="F1119" i="17"/>
  <c r="G1119" i="17" s="1"/>
  <c r="H1119" i="17"/>
  <c r="C1122" i="17"/>
  <c r="D1122" i="17"/>
  <c r="E1122" i="17" s="1"/>
  <c r="F1122" i="17"/>
  <c r="G1122" i="17" s="1"/>
  <c r="H1122" i="17"/>
  <c r="C1123" i="17"/>
  <c r="D1123" i="17"/>
  <c r="E1123" i="17" s="1"/>
  <c r="F1123" i="17"/>
  <c r="G1123" i="17" s="1"/>
  <c r="H1123" i="17"/>
  <c r="C1126" i="17"/>
  <c r="D1126" i="17"/>
  <c r="E1126" i="17" s="1"/>
  <c r="F1126" i="17"/>
  <c r="G1126" i="17" s="1"/>
  <c r="H1126" i="17"/>
  <c r="C1133" i="17"/>
  <c r="D1133" i="17"/>
  <c r="E1133" i="17" s="1"/>
  <c r="F1133" i="17"/>
  <c r="G1133" i="17" s="1"/>
  <c r="H1133" i="17"/>
  <c r="C1134" i="17"/>
  <c r="D1134" i="17"/>
  <c r="E1134" i="17" s="1"/>
  <c r="F1134" i="17"/>
  <c r="G1134" i="17" s="1"/>
  <c r="H1134" i="17"/>
  <c r="C1136" i="17"/>
  <c r="D1136" i="17"/>
  <c r="E1136" i="17" s="1"/>
  <c r="F1136" i="17"/>
  <c r="G1136" i="17" s="1"/>
  <c r="H1136" i="17"/>
  <c r="C1137" i="17"/>
  <c r="D1137" i="17"/>
  <c r="E1137" i="17" s="1"/>
  <c r="F1137" i="17"/>
  <c r="G1137" i="17" s="1"/>
  <c r="H1137" i="17"/>
  <c r="C1138" i="17"/>
  <c r="D1138" i="17"/>
  <c r="E1138" i="17" s="1"/>
  <c r="F1138" i="17"/>
  <c r="G1138" i="17" s="1"/>
  <c r="H1138" i="17"/>
  <c r="C1140" i="17"/>
  <c r="D1140" i="17"/>
  <c r="E1140" i="17" s="1"/>
  <c r="F1140" i="17"/>
  <c r="G1140" i="17" s="1"/>
  <c r="H1140" i="17"/>
  <c r="C1142" i="17"/>
  <c r="D1142" i="17"/>
  <c r="E1142" i="17" s="1"/>
  <c r="F1142" i="17"/>
  <c r="G1142" i="17" s="1"/>
  <c r="H1142" i="17"/>
  <c r="C1143" i="17"/>
  <c r="D1143" i="17"/>
  <c r="E1143" i="17" s="1"/>
  <c r="F1143" i="17"/>
  <c r="G1143" i="17" s="1"/>
  <c r="H1143" i="17"/>
  <c r="C1144" i="17"/>
  <c r="D1144" i="17"/>
  <c r="E1144" i="17" s="1"/>
  <c r="F1144" i="17"/>
  <c r="G1144" i="17" s="1"/>
  <c r="H1144" i="17"/>
  <c r="C1146" i="17"/>
  <c r="D1146" i="17"/>
  <c r="E1146" i="17" s="1"/>
  <c r="F1146" i="17"/>
  <c r="G1146" i="17" s="1"/>
  <c r="H1146" i="17"/>
  <c r="C1147" i="17"/>
  <c r="D1147" i="17"/>
  <c r="E1147" i="17" s="1"/>
  <c r="F1147" i="17"/>
  <c r="G1147" i="17" s="1"/>
  <c r="H1147" i="17"/>
  <c r="C1148" i="17"/>
  <c r="D1148" i="17"/>
  <c r="E1148" i="17" s="1"/>
  <c r="F1148" i="17"/>
  <c r="G1148" i="17" s="1"/>
  <c r="H1148" i="17"/>
  <c r="C1150" i="17"/>
  <c r="D1150" i="17"/>
  <c r="E1150" i="17" s="1"/>
  <c r="F1150" i="17"/>
  <c r="G1150" i="17" s="1"/>
  <c r="H1150" i="17"/>
  <c r="C1153" i="17"/>
  <c r="D1153" i="17"/>
  <c r="E1153" i="17" s="1"/>
  <c r="F1153" i="17"/>
  <c r="G1153" i="17" s="1"/>
  <c r="H1153" i="17"/>
  <c r="C1156" i="17"/>
  <c r="D1156" i="17"/>
  <c r="E1156" i="17" s="1"/>
  <c r="F1156" i="17"/>
  <c r="G1156" i="17" s="1"/>
  <c r="H1156" i="17"/>
  <c r="C1160" i="17"/>
  <c r="D1160" i="17"/>
  <c r="E1160" i="17" s="1"/>
  <c r="F1160" i="17"/>
  <c r="G1160" i="17" s="1"/>
  <c r="H1160" i="17"/>
  <c r="C1162" i="17"/>
  <c r="D1162" i="17"/>
  <c r="E1162" i="17" s="1"/>
  <c r="F1162" i="17"/>
  <c r="G1162" i="17" s="1"/>
  <c r="H1162" i="17"/>
  <c r="C1163" i="17"/>
  <c r="D1163" i="17"/>
  <c r="E1163" i="17" s="1"/>
  <c r="F1163" i="17"/>
  <c r="G1163" i="17" s="1"/>
  <c r="H1163" i="17"/>
  <c r="C1164" i="17"/>
  <c r="D1164" i="17"/>
  <c r="E1164" i="17" s="1"/>
  <c r="F1164" i="17"/>
  <c r="G1164" i="17" s="1"/>
  <c r="H1164" i="17"/>
  <c r="C1165" i="17"/>
  <c r="D1165" i="17"/>
  <c r="E1165" i="17" s="1"/>
  <c r="F1165" i="17"/>
  <c r="G1165" i="17" s="1"/>
  <c r="H1165" i="17"/>
  <c r="C1166" i="17"/>
  <c r="D1166" i="17"/>
  <c r="E1166" i="17" s="1"/>
  <c r="F1166" i="17"/>
  <c r="G1166" i="17" s="1"/>
  <c r="H1166" i="17"/>
  <c r="C1168" i="17"/>
  <c r="D1168" i="17"/>
  <c r="E1168" i="17" s="1"/>
  <c r="F1168" i="17"/>
  <c r="G1168" i="17" s="1"/>
  <c r="H1168" i="17"/>
  <c r="C1179" i="17"/>
  <c r="D1179" i="17"/>
  <c r="E1179" i="17" s="1"/>
  <c r="F1179" i="17"/>
  <c r="G1179" i="17" s="1"/>
  <c r="H1179" i="17"/>
  <c r="C1181" i="17"/>
  <c r="D1181" i="17"/>
  <c r="E1181" i="17" s="1"/>
  <c r="F1181" i="17"/>
  <c r="G1181" i="17" s="1"/>
  <c r="H1181" i="17"/>
  <c r="C1182" i="17"/>
  <c r="D1182" i="17"/>
  <c r="E1182" i="17" s="1"/>
  <c r="F1182" i="17"/>
  <c r="G1182" i="17" s="1"/>
  <c r="H1182" i="17"/>
  <c r="C1183" i="17"/>
  <c r="D1183" i="17"/>
  <c r="E1183" i="17" s="1"/>
  <c r="F1183" i="17"/>
  <c r="G1183" i="17" s="1"/>
  <c r="H1183" i="17"/>
  <c r="C1184" i="17"/>
  <c r="D1184" i="17"/>
  <c r="E1184" i="17" s="1"/>
  <c r="F1184" i="17"/>
  <c r="G1184" i="17" s="1"/>
  <c r="H1184" i="17"/>
  <c r="C1185" i="17"/>
  <c r="D1185" i="17"/>
  <c r="E1185" i="17" s="1"/>
  <c r="F1185" i="17"/>
  <c r="G1185" i="17" s="1"/>
  <c r="H1185" i="17"/>
  <c r="C1186" i="17"/>
  <c r="D1186" i="17"/>
  <c r="E1186" i="17" s="1"/>
  <c r="F1186" i="17"/>
  <c r="G1186" i="17" s="1"/>
  <c r="H1186" i="17"/>
  <c r="C1187" i="17"/>
  <c r="D1187" i="17"/>
  <c r="E1187" i="17" s="1"/>
  <c r="F1187" i="17"/>
  <c r="G1187" i="17" s="1"/>
  <c r="H1187" i="17"/>
  <c r="C1189" i="17"/>
  <c r="D1189" i="17"/>
  <c r="E1189" i="17" s="1"/>
  <c r="F1189" i="17"/>
  <c r="G1189" i="17" s="1"/>
  <c r="H1189" i="17"/>
  <c r="C1190" i="17"/>
  <c r="D1190" i="17"/>
  <c r="E1190" i="17" s="1"/>
  <c r="F1190" i="17"/>
  <c r="G1190" i="17" s="1"/>
  <c r="H1190" i="17"/>
  <c r="C1191" i="17"/>
  <c r="D1191" i="17"/>
  <c r="E1191" i="17" s="1"/>
  <c r="F1191" i="17"/>
  <c r="G1191" i="17" s="1"/>
  <c r="H1191" i="17"/>
  <c r="C1192" i="17"/>
  <c r="D1192" i="17"/>
  <c r="E1192" i="17" s="1"/>
  <c r="F1192" i="17"/>
  <c r="G1192" i="17" s="1"/>
  <c r="H1192" i="17"/>
  <c r="C1194" i="17"/>
  <c r="D1194" i="17"/>
  <c r="E1194" i="17" s="1"/>
  <c r="F1194" i="17"/>
  <c r="G1194" i="17" s="1"/>
  <c r="H1194" i="17"/>
  <c r="C1195" i="17"/>
  <c r="D1195" i="17"/>
  <c r="E1195" i="17" s="1"/>
  <c r="F1195" i="17"/>
  <c r="G1195" i="17" s="1"/>
  <c r="H1195" i="17"/>
  <c r="C1199" i="17"/>
  <c r="D1199" i="17"/>
  <c r="E1199" i="17" s="1"/>
  <c r="F1199" i="17"/>
  <c r="G1199" i="17" s="1"/>
  <c r="H1199" i="17"/>
  <c r="C1203" i="17"/>
  <c r="D1203" i="17"/>
  <c r="E1203" i="17" s="1"/>
  <c r="F1203" i="17"/>
  <c r="G1203" i="17" s="1"/>
  <c r="H1203" i="17"/>
  <c r="C1204" i="17"/>
  <c r="D1204" i="17"/>
  <c r="E1204" i="17" s="1"/>
  <c r="F1204" i="17"/>
  <c r="G1204" i="17" s="1"/>
  <c r="H1204" i="17"/>
  <c r="C1213" i="17"/>
  <c r="D1213" i="17"/>
  <c r="E1213" i="17" s="1"/>
  <c r="F1213" i="17"/>
  <c r="G1213" i="17" s="1"/>
  <c r="H1213" i="17"/>
  <c r="C1220" i="17"/>
  <c r="D1220" i="17"/>
  <c r="E1220" i="17" s="1"/>
  <c r="F1220" i="17"/>
  <c r="G1220" i="17" s="1"/>
  <c r="H1220" i="17"/>
  <c r="C1221" i="17"/>
  <c r="D1221" i="17"/>
  <c r="E1221" i="17" s="1"/>
  <c r="F1221" i="17"/>
  <c r="G1221" i="17" s="1"/>
  <c r="H1221" i="17"/>
  <c r="C1223" i="17"/>
  <c r="D1223" i="17"/>
  <c r="E1223" i="17" s="1"/>
  <c r="F1223" i="17"/>
  <c r="G1223" i="17" s="1"/>
  <c r="H1223" i="17"/>
  <c r="C1225" i="17"/>
  <c r="D1225" i="17"/>
  <c r="E1225" i="17" s="1"/>
  <c r="F1225" i="17"/>
  <c r="G1225" i="17" s="1"/>
  <c r="H1225" i="17"/>
  <c r="C1226" i="17"/>
  <c r="D1226" i="17"/>
  <c r="E1226" i="17" s="1"/>
  <c r="F1226" i="17"/>
  <c r="G1226" i="17" s="1"/>
  <c r="H1226" i="17"/>
  <c r="C1228" i="17"/>
  <c r="D1228" i="17"/>
  <c r="E1228" i="17" s="1"/>
  <c r="F1228" i="17"/>
  <c r="G1228" i="17" s="1"/>
  <c r="H1228" i="17"/>
  <c r="C1230" i="17"/>
  <c r="D1230" i="17"/>
  <c r="E1230" i="17" s="1"/>
  <c r="F1230" i="17"/>
  <c r="G1230" i="17" s="1"/>
  <c r="H1230" i="17"/>
  <c r="C1232" i="17"/>
  <c r="D1232" i="17"/>
  <c r="E1232" i="17" s="1"/>
  <c r="F1232" i="17"/>
  <c r="G1232" i="17" s="1"/>
  <c r="H1232" i="17"/>
  <c r="C1235" i="17"/>
  <c r="D1235" i="17"/>
  <c r="E1235" i="17" s="1"/>
  <c r="F1235" i="17"/>
  <c r="G1235" i="17" s="1"/>
  <c r="H1235" i="17"/>
  <c r="C1236" i="17"/>
  <c r="D1236" i="17"/>
  <c r="E1236" i="17" s="1"/>
  <c r="F1236" i="17"/>
  <c r="G1236" i="17" s="1"/>
  <c r="H1236" i="17"/>
  <c r="C1238" i="17"/>
  <c r="D1238" i="17"/>
  <c r="E1238" i="17" s="1"/>
  <c r="F1238" i="17"/>
  <c r="G1238" i="17" s="1"/>
  <c r="H1238" i="17"/>
  <c r="C1239" i="17"/>
  <c r="D1239" i="17"/>
  <c r="E1239" i="17" s="1"/>
  <c r="F1239" i="17"/>
  <c r="G1239" i="17" s="1"/>
  <c r="H1239" i="17"/>
  <c r="C1241" i="17"/>
  <c r="D1241" i="17"/>
  <c r="E1241" i="17" s="1"/>
  <c r="F1241" i="17"/>
  <c r="G1241" i="17" s="1"/>
  <c r="H1241" i="17"/>
  <c r="C1242" i="17"/>
  <c r="D1242" i="17"/>
  <c r="E1242" i="17" s="1"/>
  <c r="F1242" i="17"/>
  <c r="G1242" i="17" s="1"/>
  <c r="H1242" i="17"/>
  <c r="C1249" i="17"/>
  <c r="D1249" i="17"/>
  <c r="E1249" i="17" s="1"/>
  <c r="F1249" i="17"/>
  <c r="G1249" i="17" s="1"/>
  <c r="H1249" i="17"/>
  <c r="C1250" i="17"/>
  <c r="D1250" i="17"/>
  <c r="E1250" i="17" s="1"/>
  <c r="F1250" i="17"/>
  <c r="G1250" i="17" s="1"/>
  <c r="H1250" i="17"/>
  <c r="C1251" i="17"/>
  <c r="D1251" i="17"/>
  <c r="E1251" i="17" s="1"/>
  <c r="F1251" i="17"/>
  <c r="G1251" i="17" s="1"/>
  <c r="H1251" i="17"/>
  <c r="C1252" i="17"/>
  <c r="D1252" i="17"/>
  <c r="E1252" i="17" s="1"/>
  <c r="F1252" i="17"/>
  <c r="G1252" i="17" s="1"/>
  <c r="H1252" i="17"/>
  <c r="C1254" i="17"/>
  <c r="D1254" i="17"/>
  <c r="E1254" i="17" s="1"/>
  <c r="F1254" i="17"/>
  <c r="G1254" i="17" s="1"/>
  <c r="H1254" i="17"/>
  <c r="C1256" i="17"/>
  <c r="D1256" i="17"/>
  <c r="E1256" i="17" s="1"/>
  <c r="F1256" i="17"/>
  <c r="G1256" i="17" s="1"/>
  <c r="H1256" i="17"/>
  <c r="C1257" i="17"/>
  <c r="D1257" i="17"/>
  <c r="E1257" i="17" s="1"/>
  <c r="F1257" i="17"/>
  <c r="G1257" i="17" s="1"/>
  <c r="H1257" i="17"/>
  <c r="C1258" i="17"/>
  <c r="D1258" i="17"/>
  <c r="E1258" i="17" s="1"/>
  <c r="F1258" i="17"/>
  <c r="G1258" i="17" s="1"/>
  <c r="H1258" i="17"/>
  <c r="C1259" i="17"/>
  <c r="D1259" i="17"/>
  <c r="E1259" i="17" s="1"/>
  <c r="F1259" i="17"/>
  <c r="G1259" i="17" s="1"/>
  <c r="H1259" i="17"/>
  <c r="C1261" i="17"/>
  <c r="D1261" i="17"/>
  <c r="E1261" i="17" s="1"/>
  <c r="F1261" i="17"/>
  <c r="G1261" i="17" s="1"/>
  <c r="H1261" i="17"/>
  <c r="C1262" i="17"/>
  <c r="D1262" i="17"/>
  <c r="E1262" i="17" s="1"/>
  <c r="F1262" i="17"/>
  <c r="G1262" i="17" s="1"/>
  <c r="H1262" i="17"/>
  <c r="C1263" i="17"/>
  <c r="D1263" i="17"/>
  <c r="E1263" i="17" s="1"/>
  <c r="F1263" i="17"/>
  <c r="G1263" i="17" s="1"/>
  <c r="H1263" i="17"/>
  <c r="C1264" i="17"/>
  <c r="D1264" i="17"/>
  <c r="E1264" i="17" s="1"/>
  <c r="F1264" i="17"/>
  <c r="G1264" i="17" s="1"/>
  <c r="H1264" i="17"/>
  <c r="C1266" i="17"/>
  <c r="D1266" i="17"/>
  <c r="E1266" i="17" s="1"/>
  <c r="F1266" i="17"/>
  <c r="G1266" i="17" s="1"/>
  <c r="H1266" i="17"/>
  <c r="C1272" i="17"/>
  <c r="D1272" i="17"/>
  <c r="E1272" i="17" s="1"/>
  <c r="F1272" i="17"/>
  <c r="G1272" i="17" s="1"/>
  <c r="H1272" i="17"/>
  <c r="C1277" i="17"/>
  <c r="D1277" i="17"/>
  <c r="E1277" i="17" s="1"/>
  <c r="F1277" i="17"/>
  <c r="G1277" i="17" s="1"/>
  <c r="H1277" i="17"/>
  <c r="C1278" i="17"/>
  <c r="D1278" i="17"/>
  <c r="E1278" i="17" s="1"/>
  <c r="F1278" i="17"/>
  <c r="G1278" i="17" s="1"/>
  <c r="H1278" i="17"/>
  <c r="C1281" i="17"/>
  <c r="D1281" i="17"/>
  <c r="E1281" i="17" s="1"/>
  <c r="F1281" i="17"/>
  <c r="G1281" i="17" s="1"/>
  <c r="H1281" i="17"/>
  <c r="C1283" i="17"/>
  <c r="D1283" i="17"/>
  <c r="E1283" i="17" s="1"/>
  <c r="F1283" i="17"/>
  <c r="G1283" i="17" s="1"/>
  <c r="H1283" i="17"/>
  <c r="C1284" i="17"/>
  <c r="D1284" i="17"/>
  <c r="E1284" i="17" s="1"/>
  <c r="F1284" i="17"/>
  <c r="G1284" i="17" s="1"/>
  <c r="H1284" i="17"/>
  <c r="C1285" i="17"/>
  <c r="D1285" i="17"/>
  <c r="E1285" i="17" s="1"/>
  <c r="F1285" i="17"/>
  <c r="G1285" i="17" s="1"/>
  <c r="H1285" i="17"/>
  <c r="C1286" i="17"/>
  <c r="D1286" i="17"/>
  <c r="E1286" i="17" s="1"/>
  <c r="F1286" i="17"/>
  <c r="G1286" i="17" s="1"/>
  <c r="H1286" i="17"/>
  <c r="C1287" i="17"/>
  <c r="D1287" i="17"/>
  <c r="E1287" i="17" s="1"/>
  <c r="F1287" i="17"/>
  <c r="G1287" i="17" s="1"/>
  <c r="H1287" i="17"/>
  <c r="C1288" i="17"/>
  <c r="D1288" i="17"/>
  <c r="E1288" i="17" s="1"/>
  <c r="F1288" i="17"/>
  <c r="G1288" i="17" s="1"/>
  <c r="H1288" i="17"/>
  <c r="C1290" i="17"/>
  <c r="D1290" i="17"/>
  <c r="E1290" i="17" s="1"/>
  <c r="F1290" i="17"/>
  <c r="G1290" i="17" s="1"/>
  <c r="H1290" i="17"/>
  <c r="C1294" i="17"/>
  <c r="D1294" i="17"/>
  <c r="E1294" i="17" s="1"/>
  <c r="F1294" i="17"/>
  <c r="G1294" i="17" s="1"/>
  <c r="H1294" i="17"/>
  <c r="C1300" i="17"/>
  <c r="D1300" i="17"/>
  <c r="E1300" i="17" s="1"/>
  <c r="F1300" i="17"/>
  <c r="G1300" i="17" s="1"/>
  <c r="H1300" i="17"/>
  <c r="C1301" i="17"/>
  <c r="D1301" i="17"/>
  <c r="E1301" i="17" s="1"/>
  <c r="F1301" i="17"/>
  <c r="G1301" i="17" s="1"/>
  <c r="H1301" i="17"/>
  <c r="C1306" i="17"/>
  <c r="D1306" i="17"/>
  <c r="E1306" i="17" s="1"/>
  <c r="F1306" i="17"/>
  <c r="G1306" i="17" s="1"/>
  <c r="H1306" i="17"/>
  <c r="C1307" i="17"/>
  <c r="D1307" i="17"/>
  <c r="E1307" i="17" s="1"/>
  <c r="F1307" i="17"/>
  <c r="G1307" i="17" s="1"/>
  <c r="H1307" i="17"/>
  <c r="C1309" i="17"/>
  <c r="D1309" i="17"/>
  <c r="E1309" i="17" s="1"/>
  <c r="F1309" i="17"/>
  <c r="G1309" i="17" s="1"/>
  <c r="H1309" i="17"/>
  <c r="C1313" i="17"/>
  <c r="D1313" i="17"/>
  <c r="E1313" i="17" s="1"/>
  <c r="F1313" i="17"/>
  <c r="G1313" i="17" s="1"/>
  <c r="H1313" i="17"/>
  <c r="C1314" i="17"/>
  <c r="D1314" i="17"/>
  <c r="E1314" i="17" s="1"/>
  <c r="F1314" i="17"/>
  <c r="G1314" i="17" s="1"/>
  <c r="H1314" i="17"/>
  <c r="C1316" i="17"/>
  <c r="D1316" i="17"/>
  <c r="E1316" i="17" s="1"/>
  <c r="F1316" i="17"/>
  <c r="G1316" i="17" s="1"/>
  <c r="H1316" i="17"/>
  <c r="C1319" i="17"/>
  <c r="D1319" i="17"/>
  <c r="E1319" i="17" s="1"/>
  <c r="F1319" i="17"/>
  <c r="G1319" i="17" s="1"/>
  <c r="H1319" i="17"/>
  <c r="C1321" i="17"/>
  <c r="D1321" i="17"/>
  <c r="E1321" i="17" s="1"/>
  <c r="F1321" i="17"/>
  <c r="G1321" i="17" s="1"/>
  <c r="H1321" i="17"/>
  <c r="C1323" i="17"/>
  <c r="D1323" i="17"/>
  <c r="E1323" i="17" s="1"/>
  <c r="F1323" i="17"/>
  <c r="G1323" i="17" s="1"/>
  <c r="H1323" i="17"/>
  <c r="C1330" i="17"/>
  <c r="D1330" i="17"/>
  <c r="E1330" i="17" s="1"/>
  <c r="F1330" i="17"/>
  <c r="G1330" i="17" s="1"/>
  <c r="H1330" i="17"/>
  <c r="C1332" i="17"/>
  <c r="D1332" i="17"/>
  <c r="E1332" i="17" s="1"/>
  <c r="F1332" i="17"/>
  <c r="G1332" i="17" s="1"/>
  <c r="H1332" i="17"/>
  <c r="C1334" i="17"/>
  <c r="D1334" i="17"/>
  <c r="E1334" i="17" s="1"/>
  <c r="F1334" i="17"/>
  <c r="G1334" i="17" s="1"/>
  <c r="H1334" i="17"/>
  <c r="C1336" i="17"/>
  <c r="D1336" i="17"/>
  <c r="E1336" i="17" s="1"/>
  <c r="F1336" i="17"/>
  <c r="G1336" i="17" s="1"/>
  <c r="H1336" i="17"/>
  <c r="C1341" i="17"/>
  <c r="D1341" i="17"/>
  <c r="E1341" i="17" s="1"/>
  <c r="F1341" i="17"/>
  <c r="G1341" i="17" s="1"/>
  <c r="H1341" i="17"/>
  <c r="C1343" i="17"/>
  <c r="D1343" i="17"/>
  <c r="E1343" i="17" s="1"/>
  <c r="F1343" i="17"/>
  <c r="G1343" i="17" s="1"/>
  <c r="H1343" i="17"/>
  <c r="C1344" i="17"/>
  <c r="D1344" i="17"/>
  <c r="E1344" i="17" s="1"/>
  <c r="F1344" i="17"/>
  <c r="G1344" i="17" s="1"/>
  <c r="H1344" i="17"/>
  <c r="C1347" i="17"/>
  <c r="D1347" i="17"/>
  <c r="E1347" i="17" s="1"/>
  <c r="F1347" i="17"/>
  <c r="G1347" i="17" s="1"/>
  <c r="H1347" i="17"/>
  <c r="C1348" i="17"/>
  <c r="D1348" i="17"/>
  <c r="E1348" i="17" s="1"/>
  <c r="F1348" i="17"/>
  <c r="G1348" i="17" s="1"/>
  <c r="H1348" i="17"/>
  <c r="C1350" i="17"/>
  <c r="D1350" i="17"/>
  <c r="E1350" i="17" s="1"/>
  <c r="F1350" i="17"/>
  <c r="G1350" i="17" s="1"/>
  <c r="H1350" i="17"/>
  <c r="C1351" i="17"/>
  <c r="D1351" i="17"/>
  <c r="E1351" i="17" s="1"/>
  <c r="F1351" i="17"/>
  <c r="G1351" i="17" s="1"/>
  <c r="H1351" i="17"/>
  <c r="C1352" i="17"/>
  <c r="D1352" i="17"/>
  <c r="E1352" i="17" s="1"/>
  <c r="F1352" i="17"/>
  <c r="G1352" i="17" s="1"/>
  <c r="H1352" i="17"/>
  <c r="C1353" i="17"/>
  <c r="D1353" i="17"/>
  <c r="E1353" i="17" s="1"/>
  <c r="F1353" i="17"/>
  <c r="G1353" i="17" s="1"/>
  <c r="H1353" i="17"/>
  <c r="C1354" i="17"/>
  <c r="D1354" i="17"/>
  <c r="E1354" i="17" s="1"/>
  <c r="F1354" i="17"/>
  <c r="G1354" i="17" s="1"/>
  <c r="H1354" i="17"/>
  <c r="C1355" i="17"/>
  <c r="D1355" i="17"/>
  <c r="E1355" i="17" s="1"/>
  <c r="F1355" i="17"/>
  <c r="G1355" i="17" s="1"/>
  <c r="H1355" i="17"/>
  <c r="C1357" i="17"/>
  <c r="D1357" i="17"/>
  <c r="E1357" i="17" s="1"/>
  <c r="F1357" i="17"/>
  <c r="G1357" i="17" s="1"/>
  <c r="H1357" i="17"/>
  <c r="C1358" i="17"/>
  <c r="D1358" i="17"/>
  <c r="E1358" i="17" s="1"/>
  <c r="F1358" i="17"/>
  <c r="G1358" i="17" s="1"/>
  <c r="H1358" i="17"/>
  <c r="C1359" i="17"/>
  <c r="D1359" i="17"/>
  <c r="E1359" i="17" s="1"/>
  <c r="F1359" i="17"/>
  <c r="G1359" i="17" s="1"/>
  <c r="H1359" i="17"/>
  <c r="C1360" i="17"/>
  <c r="D1360" i="17"/>
  <c r="E1360" i="17" s="1"/>
  <c r="F1360" i="17"/>
  <c r="G1360" i="17" s="1"/>
  <c r="H1360" i="17"/>
  <c r="C1362" i="17"/>
  <c r="D1362" i="17"/>
  <c r="E1362" i="17" s="1"/>
  <c r="F1362" i="17"/>
  <c r="G1362" i="17" s="1"/>
  <c r="H1362" i="17"/>
  <c r="C1363" i="17"/>
  <c r="D1363" i="17"/>
  <c r="E1363" i="17" s="1"/>
  <c r="F1363" i="17"/>
  <c r="G1363" i="17" s="1"/>
  <c r="H1363" i="17"/>
  <c r="C1365" i="17"/>
  <c r="D1365" i="17"/>
  <c r="E1365" i="17" s="1"/>
  <c r="F1365" i="17"/>
  <c r="G1365" i="17" s="1"/>
  <c r="H1365" i="17"/>
  <c r="C1366" i="17"/>
  <c r="D1366" i="17"/>
  <c r="E1366" i="17" s="1"/>
  <c r="F1366" i="17"/>
  <c r="G1366" i="17" s="1"/>
  <c r="H1366" i="17"/>
  <c r="C1370" i="17"/>
  <c r="D1370" i="17"/>
  <c r="E1370" i="17" s="1"/>
  <c r="F1370" i="17"/>
  <c r="G1370" i="17" s="1"/>
  <c r="H1370" i="17"/>
  <c r="C1371" i="17"/>
  <c r="D1371" i="17"/>
  <c r="E1371" i="17" s="1"/>
  <c r="F1371" i="17"/>
  <c r="G1371" i="17" s="1"/>
  <c r="H1371" i="17"/>
  <c r="C1372" i="17"/>
  <c r="D1372" i="17"/>
  <c r="E1372" i="17" s="1"/>
  <c r="F1372" i="17"/>
  <c r="G1372" i="17" s="1"/>
  <c r="H1372" i="17"/>
  <c r="C1374" i="17"/>
  <c r="D1374" i="17"/>
  <c r="E1374" i="17" s="1"/>
  <c r="F1374" i="17"/>
  <c r="G1374" i="17" s="1"/>
  <c r="H1374" i="17"/>
  <c r="C1375" i="17"/>
  <c r="D1375" i="17"/>
  <c r="E1375" i="17" s="1"/>
  <c r="F1375" i="17"/>
  <c r="G1375" i="17" s="1"/>
  <c r="H1375" i="17"/>
  <c r="C1378" i="17"/>
  <c r="D1378" i="17"/>
  <c r="E1378" i="17" s="1"/>
  <c r="F1378" i="17"/>
  <c r="G1378" i="17" s="1"/>
  <c r="H1378" i="17"/>
  <c r="C1381" i="17"/>
  <c r="D1381" i="17"/>
  <c r="E1381" i="17" s="1"/>
  <c r="F1381" i="17"/>
  <c r="G1381" i="17" s="1"/>
  <c r="H1381" i="17"/>
  <c r="C1383" i="17"/>
  <c r="D1383" i="17"/>
  <c r="E1383" i="17" s="1"/>
  <c r="F1383" i="17"/>
  <c r="G1383" i="17" s="1"/>
  <c r="H1383" i="17"/>
  <c r="C1384" i="17"/>
  <c r="D1384" i="17"/>
  <c r="E1384" i="17" s="1"/>
  <c r="F1384" i="17"/>
  <c r="G1384" i="17" s="1"/>
  <c r="H1384" i="17"/>
  <c r="C1387" i="17"/>
  <c r="D1387" i="17"/>
  <c r="E1387" i="17" s="1"/>
  <c r="F1387" i="17"/>
  <c r="G1387" i="17" s="1"/>
  <c r="H1387" i="17"/>
  <c r="C1390" i="17"/>
  <c r="D1390" i="17"/>
  <c r="E1390" i="17" s="1"/>
  <c r="F1390" i="17"/>
  <c r="G1390" i="17" s="1"/>
  <c r="H1390" i="17"/>
  <c r="C1391" i="17"/>
  <c r="D1391" i="17"/>
  <c r="E1391" i="17" s="1"/>
  <c r="F1391" i="17"/>
  <c r="G1391" i="17" s="1"/>
  <c r="H1391" i="17"/>
  <c r="C1392" i="17"/>
  <c r="D1392" i="17"/>
  <c r="E1392" i="17" s="1"/>
  <c r="F1392" i="17"/>
  <c r="G1392" i="17" s="1"/>
  <c r="H1392" i="17"/>
  <c r="C1393" i="17"/>
  <c r="D1393" i="17"/>
  <c r="E1393" i="17" s="1"/>
  <c r="F1393" i="17"/>
  <c r="G1393" i="17" s="1"/>
  <c r="H1393" i="17"/>
  <c r="C1394" i="17"/>
  <c r="D1394" i="17"/>
  <c r="E1394" i="17" s="1"/>
  <c r="F1394" i="17"/>
  <c r="G1394" i="17" s="1"/>
  <c r="H1394" i="17"/>
  <c r="C1396" i="17"/>
  <c r="D1396" i="17"/>
  <c r="E1396" i="17" s="1"/>
  <c r="F1396" i="17"/>
  <c r="G1396" i="17" s="1"/>
  <c r="H1396" i="17"/>
  <c r="C1398" i="17"/>
  <c r="D1398" i="17"/>
  <c r="E1398" i="17" s="1"/>
  <c r="F1398" i="17"/>
  <c r="G1398" i="17" s="1"/>
  <c r="H1398" i="17"/>
  <c r="C1402" i="17"/>
  <c r="D1402" i="17"/>
  <c r="E1402" i="17" s="1"/>
  <c r="F1402" i="17"/>
  <c r="G1402" i="17" s="1"/>
  <c r="H1402" i="17"/>
  <c r="C1404" i="17"/>
  <c r="D1404" i="17"/>
  <c r="E1404" i="17" s="1"/>
  <c r="F1404" i="17"/>
  <c r="G1404" i="17" s="1"/>
  <c r="H1404" i="17"/>
  <c r="C1405" i="17"/>
  <c r="D1405" i="17"/>
  <c r="E1405" i="17" s="1"/>
  <c r="F1405" i="17"/>
  <c r="G1405" i="17" s="1"/>
  <c r="H1405" i="17"/>
  <c r="C1406" i="17"/>
  <c r="D1406" i="17"/>
  <c r="E1406" i="17" s="1"/>
  <c r="F1406" i="17"/>
  <c r="G1406" i="17" s="1"/>
  <c r="H1406" i="17"/>
  <c r="C1407" i="17"/>
  <c r="D1407" i="17"/>
  <c r="E1407" i="17" s="1"/>
  <c r="F1407" i="17"/>
  <c r="G1407" i="17" s="1"/>
  <c r="H1407" i="17"/>
  <c r="C1414" i="17"/>
  <c r="D1414" i="17"/>
  <c r="E1414" i="17" s="1"/>
  <c r="F1414" i="17"/>
  <c r="G1414" i="17" s="1"/>
  <c r="H1414" i="17"/>
  <c r="C1416" i="17"/>
  <c r="D1416" i="17"/>
  <c r="E1416" i="17" s="1"/>
  <c r="F1416" i="17"/>
  <c r="G1416" i="17" s="1"/>
  <c r="H1416" i="17"/>
  <c r="C1419" i="17"/>
  <c r="D1419" i="17"/>
  <c r="E1419" i="17" s="1"/>
  <c r="F1419" i="17"/>
  <c r="G1419" i="17" s="1"/>
  <c r="H1419" i="17"/>
  <c r="C1421" i="17"/>
  <c r="D1421" i="17"/>
  <c r="E1421" i="17" s="1"/>
  <c r="F1421" i="17"/>
  <c r="G1421" i="17" s="1"/>
  <c r="H1421" i="17"/>
  <c r="C1422" i="17"/>
  <c r="D1422" i="17"/>
  <c r="E1422" i="17" s="1"/>
  <c r="F1422" i="17"/>
  <c r="G1422" i="17" s="1"/>
  <c r="H1422" i="17"/>
  <c r="C1423" i="17"/>
  <c r="D1423" i="17"/>
  <c r="E1423" i="17" s="1"/>
  <c r="F1423" i="17"/>
  <c r="G1423" i="17" s="1"/>
  <c r="H1423" i="17"/>
  <c r="C1430" i="17"/>
  <c r="D1430" i="17"/>
  <c r="E1430" i="17" s="1"/>
  <c r="F1430" i="17"/>
  <c r="G1430" i="17" s="1"/>
  <c r="H1430" i="17"/>
  <c r="C1431" i="17"/>
  <c r="D1431" i="17"/>
  <c r="E1431" i="17" s="1"/>
  <c r="F1431" i="17"/>
  <c r="G1431" i="17" s="1"/>
  <c r="H1431" i="17"/>
  <c r="C1432" i="17"/>
  <c r="D1432" i="17"/>
  <c r="E1432" i="17" s="1"/>
  <c r="F1432" i="17"/>
  <c r="G1432" i="17" s="1"/>
  <c r="H1432" i="17"/>
  <c r="C1434" i="17"/>
  <c r="D1434" i="17"/>
  <c r="E1434" i="17" s="1"/>
  <c r="F1434" i="17"/>
  <c r="G1434" i="17" s="1"/>
  <c r="H1434" i="17"/>
  <c r="C1435" i="17"/>
  <c r="D1435" i="17"/>
  <c r="E1435" i="17" s="1"/>
  <c r="F1435" i="17"/>
  <c r="G1435" i="17" s="1"/>
  <c r="H1435" i="17"/>
  <c r="C1438" i="17"/>
  <c r="D1438" i="17"/>
  <c r="E1438" i="17" s="1"/>
  <c r="F1438" i="17"/>
  <c r="G1438" i="17" s="1"/>
  <c r="H1438" i="17"/>
  <c r="C1439" i="17"/>
  <c r="D1439" i="17"/>
  <c r="E1439" i="17" s="1"/>
  <c r="F1439" i="17"/>
  <c r="G1439" i="17" s="1"/>
  <c r="H1439" i="17"/>
  <c r="C1440" i="17"/>
  <c r="D1440" i="17"/>
  <c r="E1440" i="17" s="1"/>
  <c r="F1440" i="17"/>
  <c r="G1440" i="17" s="1"/>
  <c r="H1440" i="17"/>
  <c r="C1445" i="17"/>
  <c r="D1445" i="17"/>
  <c r="E1445" i="17" s="1"/>
  <c r="F1445" i="17"/>
  <c r="G1445" i="17" s="1"/>
  <c r="H1445" i="17"/>
  <c r="C1453" i="17"/>
  <c r="D1453" i="17"/>
  <c r="E1453" i="17" s="1"/>
  <c r="F1453" i="17"/>
  <c r="G1453" i="17" s="1"/>
  <c r="H1453" i="17"/>
  <c r="C1454" i="17"/>
  <c r="D1454" i="17"/>
  <c r="E1454" i="17" s="1"/>
  <c r="F1454" i="17"/>
  <c r="G1454" i="17" s="1"/>
  <c r="H1454" i="17"/>
  <c r="C1455" i="17"/>
  <c r="D1455" i="17"/>
  <c r="E1455" i="17" s="1"/>
  <c r="F1455" i="17"/>
  <c r="G1455" i="17" s="1"/>
  <c r="H1455" i="17"/>
  <c r="C1456" i="17"/>
  <c r="D1456" i="17"/>
  <c r="E1456" i="17" s="1"/>
  <c r="F1456" i="17"/>
  <c r="G1456" i="17" s="1"/>
  <c r="H1456" i="17"/>
  <c r="C1459" i="17"/>
  <c r="D1459" i="17"/>
  <c r="E1459" i="17" s="1"/>
  <c r="F1459" i="17"/>
  <c r="G1459" i="17" s="1"/>
  <c r="H1459" i="17"/>
  <c r="C1461" i="17"/>
  <c r="D1461" i="17"/>
  <c r="E1461" i="17" s="1"/>
  <c r="F1461" i="17"/>
  <c r="G1461" i="17" s="1"/>
  <c r="H1461" i="17"/>
  <c r="C1463" i="17"/>
  <c r="D1463" i="17"/>
  <c r="E1463" i="17" s="1"/>
  <c r="F1463" i="17"/>
  <c r="G1463" i="17" s="1"/>
  <c r="H1463" i="17"/>
  <c r="C1465" i="17"/>
  <c r="D1465" i="17"/>
  <c r="E1465" i="17" s="1"/>
  <c r="F1465" i="17"/>
  <c r="G1465" i="17" s="1"/>
  <c r="H1465" i="17"/>
  <c r="C1467" i="17"/>
  <c r="D1467" i="17"/>
  <c r="E1467" i="17" s="1"/>
  <c r="F1467" i="17"/>
  <c r="G1467" i="17" s="1"/>
  <c r="H1467" i="17"/>
  <c r="C1470" i="17"/>
  <c r="D1470" i="17"/>
  <c r="E1470" i="17" s="1"/>
  <c r="F1470" i="17"/>
  <c r="G1470" i="17" s="1"/>
  <c r="H1470" i="17"/>
  <c r="C1471" i="17"/>
  <c r="D1471" i="17"/>
  <c r="E1471" i="17" s="1"/>
  <c r="F1471" i="17"/>
  <c r="G1471" i="17" s="1"/>
  <c r="H1471" i="17"/>
  <c r="C1475" i="17"/>
  <c r="D1475" i="17"/>
  <c r="E1475" i="17" s="1"/>
  <c r="F1475" i="17"/>
  <c r="G1475" i="17" s="1"/>
  <c r="H1475" i="17"/>
  <c r="C1476" i="17"/>
  <c r="D1476" i="17"/>
  <c r="E1476" i="17" s="1"/>
  <c r="F1476" i="17"/>
  <c r="G1476" i="17" s="1"/>
  <c r="H1476" i="17"/>
  <c r="C1479" i="17"/>
  <c r="D1479" i="17"/>
  <c r="E1479" i="17" s="1"/>
  <c r="F1479" i="17"/>
  <c r="G1479" i="17" s="1"/>
  <c r="H1479" i="17"/>
  <c r="C1482" i="17"/>
  <c r="D1482" i="17"/>
  <c r="E1482" i="17" s="1"/>
  <c r="F1482" i="17"/>
  <c r="G1482" i="17" s="1"/>
  <c r="H1482" i="17"/>
  <c r="C1483" i="17"/>
  <c r="D1483" i="17"/>
  <c r="E1483" i="17" s="1"/>
  <c r="F1483" i="17"/>
  <c r="G1483" i="17" s="1"/>
  <c r="H1483" i="17"/>
  <c r="C1486" i="17"/>
  <c r="D1486" i="17"/>
  <c r="E1486" i="17" s="1"/>
  <c r="F1486" i="17"/>
  <c r="G1486" i="17" s="1"/>
  <c r="H1486" i="17"/>
  <c r="C1487" i="17"/>
  <c r="D1487" i="17"/>
  <c r="E1487" i="17" s="1"/>
  <c r="F1487" i="17"/>
  <c r="G1487" i="17" s="1"/>
  <c r="H1487" i="17"/>
  <c r="C1490" i="17"/>
  <c r="D1490" i="17"/>
  <c r="E1490" i="17" s="1"/>
  <c r="F1490" i="17"/>
  <c r="G1490" i="17" s="1"/>
  <c r="H1490" i="17"/>
  <c r="C1491" i="17"/>
  <c r="D1491" i="17"/>
  <c r="E1491" i="17" s="1"/>
  <c r="F1491" i="17"/>
  <c r="G1491" i="17" s="1"/>
  <c r="H1491" i="17"/>
  <c r="C1495" i="17"/>
  <c r="D1495" i="17"/>
  <c r="E1495" i="17" s="1"/>
  <c r="F1495" i="17"/>
  <c r="G1495" i="17" s="1"/>
  <c r="H1495" i="17"/>
  <c r="C1496" i="17"/>
  <c r="D1496" i="17"/>
  <c r="E1496" i="17" s="1"/>
  <c r="F1496" i="17"/>
  <c r="G1496" i="17" s="1"/>
  <c r="H1496" i="17"/>
  <c r="C1497" i="17"/>
  <c r="D1497" i="17"/>
  <c r="E1497" i="17" s="1"/>
  <c r="F1497" i="17"/>
  <c r="G1497" i="17" s="1"/>
  <c r="H1497" i="17"/>
  <c r="C1498" i="17"/>
  <c r="D1498" i="17"/>
  <c r="E1498" i="17" s="1"/>
  <c r="F1498" i="17"/>
  <c r="G1498" i="17" s="1"/>
  <c r="H1498" i="17"/>
  <c r="C1499" i="17"/>
  <c r="D1499" i="17"/>
  <c r="E1499" i="17" s="1"/>
  <c r="F1499" i="17"/>
  <c r="G1499" i="17" s="1"/>
  <c r="H1499" i="17"/>
  <c r="C1500" i="17"/>
  <c r="D1500" i="17"/>
  <c r="E1500" i="17" s="1"/>
  <c r="F1500" i="17"/>
  <c r="G1500" i="17" s="1"/>
  <c r="H1500" i="17"/>
  <c r="C1501" i="17"/>
  <c r="D1501" i="17"/>
  <c r="E1501" i="17" s="1"/>
  <c r="F1501" i="17"/>
  <c r="G1501" i="17" s="1"/>
  <c r="H1501" i="17"/>
  <c r="C1506" i="17"/>
  <c r="D1506" i="17"/>
  <c r="E1506" i="17" s="1"/>
  <c r="F1506" i="17"/>
  <c r="G1506" i="17" s="1"/>
  <c r="H1506" i="17"/>
  <c r="C1507" i="17"/>
  <c r="D1507" i="17"/>
  <c r="E1507" i="17" s="1"/>
  <c r="F1507" i="17"/>
  <c r="G1507" i="17" s="1"/>
  <c r="H1507" i="17"/>
  <c r="C1511" i="17"/>
  <c r="D1511" i="17"/>
  <c r="E1511" i="17" s="1"/>
  <c r="F1511" i="17"/>
  <c r="G1511" i="17" s="1"/>
  <c r="H1511" i="17"/>
  <c r="C1512" i="17"/>
  <c r="D1512" i="17"/>
  <c r="E1512" i="17" s="1"/>
  <c r="F1512" i="17"/>
  <c r="G1512" i="17" s="1"/>
  <c r="H1512" i="17"/>
  <c r="C1517" i="17"/>
  <c r="D1517" i="17"/>
  <c r="E1517" i="17" s="1"/>
  <c r="F1517" i="17"/>
  <c r="G1517" i="17" s="1"/>
  <c r="H1517" i="17"/>
  <c r="C1518" i="17"/>
  <c r="D1518" i="17"/>
  <c r="E1518" i="17" s="1"/>
  <c r="F1518" i="17"/>
  <c r="G1518" i="17" s="1"/>
  <c r="H1518" i="17"/>
  <c r="C1519" i="17"/>
  <c r="D1519" i="17"/>
  <c r="E1519" i="17" s="1"/>
  <c r="F1519" i="17"/>
  <c r="G1519" i="17" s="1"/>
  <c r="H1519" i="17"/>
  <c r="C1521" i="17"/>
  <c r="D1521" i="17"/>
  <c r="E1521" i="17" s="1"/>
  <c r="F1521" i="17"/>
  <c r="G1521" i="17" s="1"/>
  <c r="H1521" i="17"/>
  <c r="C1522" i="17"/>
  <c r="D1522" i="17"/>
  <c r="E1522" i="17" s="1"/>
  <c r="F1522" i="17"/>
  <c r="G1522" i="17" s="1"/>
  <c r="H1522" i="17"/>
  <c r="C1523" i="17"/>
  <c r="D1523" i="17"/>
  <c r="E1523" i="17" s="1"/>
  <c r="F1523" i="17"/>
  <c r="G1523" i="17" s="1"/>
  <c r="H1523" i="17"/>
  <c r="C1527" i="17"/>
  <c r="D1527" i="17"/>
  <c r="E1527" i="17" s="1"/>
  <c r="F1527" i="17"/>
  <c r="G1527" i="17" s="1"/>
  <c r="H1527" i="17"/>
  <c r="C1528" i="17"/>
  <c r="D1528" i="17"/>
  <c r="E1528" i="17" s="1"/>
  <c r="F1528" i="17"/>
  <c r="G1528" i="17" s="1"/>
  <c r="H1528" i="17"/>
  <c r="C1529" i="17"/>
  <c r="D1529" i="17"/>
  <c r="E1529" i="17" s="1"/>
  <c r="F1529" i="17"/>
  <c r="G1529" i="17" s="1"/>
  <c r="H1529" i="17"/>
  <c r="C1532" i="17"/>
  <c r="D1532" i="17"/>
  <c r="E1532" i="17" s="1"/>
  <c r="F1532" i="17"/>
  <c r="G1532" i="17" s="1"/>
  <c r="H1532" i="17"/>
  <c r="C1533" i="17"/>
  <c r="D1533" i="17"/>
  <c r="E1533" i="17" s="1"/>
  <c r="F1533" i="17"/>
  <c r="G1533" i="17" s="1"/>
  <c r="H1533" i="17"/>
  <c r="C1535" i="17"/>
  <c r="D1535" i="17"/>
  <c r="E1535" i="17" s="1"/>
  <c r="F1535" i="17"/>
  <c r="G1535" i="17" s="1"/>
  <c r="H1535" i="17"/>
  <c r="C1540" i="17"/>
  <c r="D1540" i="17"/>
  <c r="E1540" i="17" s="1"/>
  <c r="F1540" i="17"/>
  <c r="G1540" i="17" s="1"/>
  <c r="H1540" i="17"/>
  <c r="C1541" i="17"/>
  <c r="D1541" i="17"/>
  <c r="E1541" i="17" s="1"/>
  <c r="F1541" i="17"/>
  <c r="G1541" i="17" s="1"/>
  <c r="H1541" i="17"/>
  <c r="C1542" i="17"/>
  <c r="D1542" i="17"/>
  <c r="E1542" i="17" s="1"/>
  <c r="F1542" i="17"/>
  <c r="G1542" i="17" s="1"/>
  <c r="H1542" i="17"/>
  <c r="C1543" i="17"/>
  <c r="D1543" i="17"/>
  <c r="E1543" i="17" s="1"/>
  <c r="F1543" i="17"/>
  <c r="G1543" i="17" s="1"/>
  <c r="H1543" i="17"/>
  <c r="C1544" i="17"/>
  <c r="D1544" i="17"/>
  <c r="E1544" i="17" s="1"/>
  <c r="F1544" i="17"/>
  <c r="G1544" i="17" s="1"/>
  <c r="H1544" i="17"/>
  <c r="C1545" i="17"/>
  <c r="D1545" i="17"/>
  <c r="E1545" i="17" s="1"/>
  <c r="F1545" i="17"/>
  <c r="G1545" i="17" s="1"/>
  <c r="H1545" i="17"/>
  <c r="C1552" i="17"/>
  <c r="D1552" i="17"/>
  <c r="E1552" i="17" s="1"/>
  <c r="F1552" i="17"/>
  <c r="G1552" i="17" s="1"/>
  <c r="H1552" i="17"/>
  <c r="C1553" i="17"/>
  <c r="D1553" i="17"/>
  <c r="E1553" i="17" s="1"/>
  <c r="F1553" i="17"/>
  <c r="G1553" i="17" s="1"/>
  <c r="H1553" i="17"/>
  <c r="C1554" i="17"/>
  <c r="D1554" i="17"/>
  <c r="E1554" i="17" s="1"/>
  <c r="F1554" i="17"/>
  <c r="G1554" i="17" s="1"/>
  <c r="H1554" i="17"/>
  <c r="C1555" i="17"/>
  <c r="D1555" i="17"/>
  <c r="E1555" i="17" s="1"/>
  <c r="F1555" i="17"/>
  <c r="G1555" i="17" s="1"/>
  <c r="H1555" i="17"/>
  <c r="C1556" i="17"/>
  <c r="D1556" i="17"/>
  <c r="E1556" i="17" s="1"/>
  <c r="F1556" i="17"/>
  <c r="G1556" i="17" s="1"/>
  <c r="H1556" i="17"/>
  <c r="C1557" i="17"/>
  <c r="D1557" i="17"/>
  <c r="E1557" i="17" s="1"/>
  <c r="F1557" i="17"/>
  <c r="G1557" i="17" s="1"/>
  <c r="H1557" i="17"/>
  <c r="C1563" i="17"/>
  <c r="D1563" i="17"/>
  <c r="E1563" i="17" s="1"/>
  <c r="F1563" i="17"/>
  <c r="G1563" i="17" s="1"/>
  <c r="H1563" i="17"/>
  <c r="C1565" i="17"/>
  <c r="D1565" i="17"/>
  <c r="E1565" i="17" s="1"/>
  <c r="F1565" i="17"/>
  <c r="G1565" i="17" s="1"/>
  <c r="H1565" i="17"/>
  <c r="C1566" i="17"/>
  <c r="D1566" i="17"/>
  <c r="E1566" i="17" s="1"/>
  <c r="F1566" i="17"/>
  <c r="G1566" i="17" s="1"/>
  <c r="H1566" i="17"/>
  <c r="C1567" i="17"/>
  <c r="D1567" i="17"/>
  <c r="E1567" i="17" s="1"/>
  <c r="F1567" i="17"/>
  <c r="G1567" i="17" s="1"/>
  <c r="H1567" i="17"/>
  <c r="C1568" i="17"/>
  <c r="D1568" i="17"/>
  <c r="E1568" i="17" s="1"/>
  <c r="F1568" i="17"/>
  <c r="G1568" i="17" s="1"/>
  <c r="H1568" i="17"/>
  <c r="C1569" i="17"/>
  <c r="D1569" i="17"/>
  <c r="E1569" i="17" s="1"/>
  <c r="F1569" i="17"/>
  <c r="G1569" i="17" s="1"/>
  <c r="H1569" i="17"/>
  <c r="C1570" i="17"/>
  <c r="D1570" i="17"/>
  <c r="E1570" i="17" s="1"/>
  <c r="F1570" i="17"/>
  <c r="G1570" i="17" s="1"/>
  <c r="H1570" i="17"/>
  <c r="C1571" i="17"/>
  <c r="D1571" i="17"/>
  <c r="E1571" i="17" s="1"/>
  <c r="F1571" i="17"/>
  <c r="G1571" i="17" s="1"/>
  <c r="H1571" i="17"/>
  <c r="C1573" i="17"/>
  <c r="D1573" i="17"/>
  <c r="E1573" i="17" s="1"/>
  <c r="F1573" i="17"/>
  <c r="G1573" i="17" s="1"/>
  <c r="H1573" i="17"/>
  <c r="C1575" i="17"/>
  <c r="D1575" i="17"/>
  <c r="E1575" i="17" s="1"/>
  <c r="F1575" i="17"/>
  <c r="G1575" i="17" s="1"/>
  <c r="H1575" i="17"/>
  <c r="C1576" i="17"/>
  <c r="D1576" i="17"/>
  <c r="E1576" i="17" s="1"/>
  <c r="F1576" i="17"/>
  <c r="G1576" i="17" s="1"/>
  <c r="H1576" i="17"/>
  <c r="C1578" i="17"/>
  <c r="D1578" i="17"/>
  <c r="E1578" i="17" s="1"/>
  <c r="F1578" i="17"/>
  <c r="G1578" i="17" s="1"/>
  <c r="H1578" i="17"/>
  <c r="C1579" i="17"/>
  <c r="D1579" i="17"/>
  <c r="E1579" i="17" s="1"/>
  <c r="F1579" i="17"/>
  <c r="G1579" i="17" s="1"/>
  <c r="H1579" i="17"/>
  <c r="C1581" i="17"/>
  <c r="D1581" i="17"/>
  <c r="E1581" i="17" s="1"/>
  <c r="F1581" i="17"/>
  <c r="G1581" i="17" s="1"/>
  <c r="H1581" i="17"/>
  <c r="C1583" i="17"/>
  <c r="D1583" i="17"/>
  <c r="E1583" i="17" s="1"/>
  <c r="F1583" i="17"/>
  <c r="G1583" i="17" s="1"/>
  <c r="H1583" i="17"/>
  <c r="C1585" i="17"/>
  <c r="D1585" i="17"/>
  <c r="E1585" i="17" s="1"/>
  <c r="F1585" i="17"/>
  <c r="G1585" i="17" s="1"/>
  <c r="H1585" i="17"/>
  <c r="C1587" i="17"/>
  <c r="D1587" i="17"/>
  <c r="E1587" i="17" s="1"/>
  <c r="F1587" i="17"/>
  <c r="G1587" i="17" s="1"/>
  <c r="H1587" i="17"/>
  <c r="C1589" i="17"/>
  <c r="D1589" i="17"/>
  <c r="E1589" i="17" s="1"/>
  <c r="F1589" i="17"/>
  <c r="G1589" i="17" s="1"/>
  <c r="H1589" i="17"/>
  <c r="C1590" i="17"/>
  <c r="D1590" i="17"/>
  <c r="E1590" i="17" s="1"/>
  <c r="F1590" i="17"/>
  <c r="G1590" i="17" s="1"/>
  <c r="H1590" i="17"/>
  <c r="C1593" i="17"/>
  <c r="D1593" i="17"/>
  <c r="E1593" i="17" s="1"/>
  <c r="F1593" i="17"/>
  <c r="G1593" i="17" s="1"/>
  <c r="H1593" i="17"/>
  <c r="C1594" i="17"/>
  <c r="D1594" i="17"/>
  <c r="E1594" i="17" s="1"/>
  <c r="F1594" i="17"/>
  <c r="G1594" i="17" s="1"/>
  <c r="H1594" i="17"/>
  <c r="C1596" i="17"/>
  <c r="D1596" i="17"/>
  <c r="E1596" i="17" s="1"/>
  <c r="F1596" i="17"/>
  <c r="G1596" i="17" s="1"/>
  <c r="H1596" i="17"/>
  <c r="C1598" i="17"/>
  <c r="D1598" i="17"/>
  <c r="E1598" i="17" s="1"/>
  <c r="F1598" i="17"/>
  <c r="G1598" i="17" s="1"/>
  <c r="H1598" i="17"/>
  <c r="C1599" i="17"/>
  <c r="D1599" i="17"/>
  <c r="E1599" i="17" s="1"/>
  <c r="F1599" i="17"/>
  <c r="G1599" i="17" s="1"/>
  <c r="H1599" i="17"/>
  <c r="C1600" i="17"/>
  <c r="D1600" i="17"/>
  <c r="E1600" i="17" s="1"/>
  <c r="F1600" i="17"/>
  <c r="G1600" i="17" s="1"/>
  <c r="H1600" i="17"/>
  <c r="C1602" i="17"/>
  <c r="D1602" i="17"/>
  <c r="E1602" i="17" s="1"/>
  <c r="F1602" i="17"/>
  <c r="G1602" i="17" s="1"/>
  <c r="H1602" i="17"/>
  <c r="C1607" i="17"/>
  <c r="D1607" i="17"/>
  <c r="E1607" i="17" s="1"/>
  <c r="F1607" i="17"/>
  <c r="G1607" i="17" s="1"/>
  <c r="H1607" i="17"/>
  <c r="C1610" i="17"/>
  <c r="D1610" i="17"/>
  <c r="E1610" i="17" s="1"/>
  <c r="F1610" i="17"/>
  <c r="G1610" i="17" s="1"/>
  <c r="H1610" i="17"/>
  <c r="C1612" i="17"/>
  <c r="D1612" i="17"/>
  <c r="E1612" i="17" s="1"/>
  <c r="F1612" i="17"/>
  <c r="G1612" i="17" s="1"/>
  <c r="H1612" i="17"/>
  <c r="C1616" i="17"/>
  <c r="D1616" i="17"/>
  <c r="E1616" i="17" s="1"/>
  <c r="F1616" i="17"/>
  <c r="G1616" i="17" s="1"/>
  <c r="H1616" i="17"/>
  <c r="C1617" i="17"/>
  <c r="D1617" i="17"/>
  <c r="E1617" i="17" s="1"/>
  <c r="F1617" i="17"/>
  <c r="G1617" i="17" s="1"/>
  <c r="H1617" i="17"/>
  <c r="C1618" i="17"/>
  <c r="D1618" i="17"/>
  <c r="E1618" i="17" s="1"/>
  <c r="F1618" i="17"/>
  <c r="G1618" i="17" s="1"/>
  <c r="H1618" i="17"/>
  <c r="C1621" i="17"/>
  <c r="D1621" i="17"/>
  <c r="E1621" i="17" s="1"/>
  <c r="F1621" i="17"/>
  <c r="G1621" i="17" s="1"/>
  <c r="H1621" i="17"/>
  <c r="C1624" i="17"/>
  <c r="D1624" i="17"/>
  <c r="E1624" i="17" s="1"/>
  <c r="F1624" i="17"/>
  <c r="G1624" i="17" s="1"/>
  <c r="H1624" i="17"/>
  <c r="C1625" i="17"/>
  <c r="D1625" i="17"/>
  <c r="E1625" i="17" s="1"/>
  <c r="F1625" i="17"/>
  <c r="G1625" i="17" s="1"/>
  <c r="H1625" i="17"/>
  <c r="C1627" i="17"/>
  <c r="D1627" i="17"/>
  <c r="E1627" i="17" s="1"/>
  <c r="F1627" i="17"/>
  <c r="G1627" i="17" s="1"/>
  <c r="H1627" i="17"/>
  <c r="C1629" i="17"/>
  <c r="D1629" i="17"/>
  <c r="E1629" i="17" s="1"/>
  <c r="F1629" i="17"/>
  <c r="G1629" i="17" s="1"/>
  <c r="H1629" i="17"/>
  <c r="C1630" i="17"/>
  <c r="D1630" i="17"/>
  <c r="E1630" i="17" s="1"/>
  <c r="F1630" i="17"/>
  <c r="G1630" i="17" s="1"/>
  <c r="H1630" i="17"/>
  <c r="C1632" i="17"/>
  <c r="D1632" i="17"/>
  <c r="E1632" i="17" s="1"/>
  <c r="F1632" i="17"/>
  <c r="G1632" i="17" s="1"/>
  <c r="H1632" i="17"/>
  <c r="C1633" i="17"/>
  <c r="D1633" i="17"/>
  <c r="E1633" i="17" s="1"/>
  <c r="F1633" i="17"/>
  <c r="G1633" i="17" s="1"/>
  <c r="H1633" i="17"/>
  <c r="C1637" i="17"/>
  <c r="D1637" i="17"/>
  <c r="E1637" i="17" s="1"/>
  <c r="F1637" i="17"/>
  <c r="G1637" i="17" s="1"/>
  <c r="H1637" i="17"/>
  <c r="C1638" i="17"/>
  <c r="D1638" i="17"/>
  <c r="E1638" i="17" s="1"/>
  <c r="F1638" i="17"/>
  <c r="G1638" i="17" s="1"/>
  <c r="H1638" i="17"/>
  <c r="C1639" i="17"/>
  <c r="D1639" i="17"/>
  <c r="E1639" i="17" s="1"/>
  <c r="F1639" i="17"/>
  <c r="G1639" i="17" s="1"/>
  <c r="H1639" i="17"/>
  <c r="C1640" i="17"/>
  <c r="D1640" i="17"/>
  <c r="E1640" i="17" s="1"/>
  <c r="F1640" i="17"/>
  <c r="G1640" i="17" s="1"/>
  <c r="H1640" i="17"/>
  <c r="C1641" i="17"/>
  <c r="D1641" i="17"/>
  <c r="E1641" i="17" s="1"/>
  <c r="F1641" i="17"/>
  <c r="G1641" i="17" s="1"/>
  <c r="H1641" i="17"/>
  <c r="C1645" i="17"/>
  <c r="D1645" i="17"/>
  <c r="E1645" i="17" s="1"/>
  <c r="F1645" i="17"/>
  <c r="G1645" i="17" s="1"/>
  <c r="H1645" i="17"/>
  <c r="C1646" i="17"/>
  <c r="D1646" i="17"/>
  <c r="E1646" i="17" s="1"/>
  <c r="F1646" i="17"/>
  <c r="G1646" i="17" s="1"/>
  <c r="H1646" i="17"/>
  <c r="C1647" i="17"/>
  <c r="D1647" i="17"/>
  <c r="E1647" i="17" s="1"/>
  <c r="F1647" i="17"/>
  <c r="G1647" i="17" s="1"/>
  <c r="H1647" i="17"/>
  <c r="C1652" i="17"/>
  <c r="D1652" i="17"/>
  <c r="E1652" i="17" s="1"/>
  <c r="F1652" i="17"/>
  <c r="G1652" i="17" s="1"/>
  <c r="H1652" i="17"/>
  <c r="C1653" i="17"/>
  <c r="D1653" i="17"/>
  <c r="E1653" i="17" s="1"/>
  <c r="F1653" i="17"/>
  <c r="G1653" i="17" s="1"/>
  <c r="H1653" i="17"/>
  <c r="C1654" i="17"/>
  <c r="D1654" i="17"/>
  <c r="E1654" i="17" s="1"/>
  <c r="F1654" i="17"/>
  <c r="G1654" i="17" s="1"/>
  <c r="H1654" i="17"/>
  <c r="C1656" i="17"/>
  <c r="D1656" i="17"/>
  <c r="E1656" i="17" s="1"/>
  <c r="F1656" i="17"/>
  <c r="G1656" i="17" s="1"/>
  <c r="H1656" i="17"/>
  <c r="C1658" i="17"/>
  <c r="D1658" i="17"/>
  <c r="E1658" i="17" s="1"/>
  <c r="F1658" i="17"/>
  <c r="G1658" i="17" s="1"/>
  <c r="H1658" i="17"/>
  <c r="C1659" i="17"/>
  <c r="D1659" i="17"/>
  <c r="E1659" i="17" s="1"/>
  <c r="F1659" i="17"/>
  <c r="G1659" i="17" s="1"/>
  <c r="H1659" i="17"/>
  <c r="C1660" i="17"/>
  <c r="D1660" i="17"/>
  <c r="E1660" i="17" s="1"/>
  <c r="F1660" i="17"/>
  <c r="G1660" i="17" s="1"/>
  <c r="H1660" i="17"/>
  <c r="C1661" i="17"/>
  <c r="D1661" i="17"/>
  <c r="E1661" i="17" s="1"/>
  <c r="F1661" i="17"/>
  <c r="G1661" i="17" s="1"/>
  <c r="H1661" i="17"/>
  <c r="C1663" i="17"/>
  <c r="D1663" i="17"/>
  <c r="E1663" i="17" s="1"/>
  <c r="F1663" i="17"/>
  <c r="G1663" i="17" s="1"/>
  <c r="H1663" i="17"/>
  <c r="C1664" i="17"/>
  <c r="D1664" i="17"/>
  <c r="E1664" i="17" s="1"/>
  <c r="F1664" i="17"/>
  <c r="G1664" i="17" s="1"/>
  <c r="H1664" i="17"/>
  <c r="C1667" i="17"/>
  <c r="D1667" i="17"/>
  <c r="E1667" i="17" s="1"/>
  <c r="F1667" i="17"/>
  <c r="G1667" i="17" s="1"/>
  <c r="H1667" i="17"/>
  <c r="C1668" i="17"/>
  <c r="D1668" i="17"/>
  <c r="E1668" i="17" s="1"/>
  <c r="F1668" i="17"/>
  <c r="G1668" i="17" s="1"/>
  <c r="H1668" i="17"/>
  <c r="C1669" i="17"/>
  <c r="D1669" i="17"/>
  <c r="E1669" i="17" s="1"/>
  <c r="F1669" i="17"/>
  <c r="G1669" i="17" s="1"/>
  <c r="H1669" i="17"/>
  <c r="C1671" i="17"/>
  <c r="D1671" i="17"/>
  <c r="E1671" i="17" s="1"/>
  <c r="F1671" i="17"/>
  <c r="G1671" i="17" s="1"/>
  <c r="H1671" i="17"/>
  <c r="C1672" i="17"/>
  <c r="D1672" i="17"/>
  <c r="E1672" i="17" s="1"/>
  <c r="F1672" i="17"/>
  <c r="G1672" i="17" s="1"/>
  <c r="H1672" i="17"/>
  <c r="C1677" i="17"/>
  <c r="D1677" i="17"/>
  <c r="E1677" i="17" s="1"/>
  <c r="F1677" i="17"/>
  <c r="G1677" i="17" s="1"/>
  <c r="H1677" i="17"/>
  <c r="C1681" i="17"/>
  <c r="D1681" i="17"/>
  <c r="E1681" i="17" s="1"/>
  <c r="F1681" i="17"/>
  <c r="G1681" i="17" s="1"/>
  <c r="H1681" i="17"/>
  <c r="C1682" i="17"/>
  <c r="D1682" i="17"/>
  <c r="E1682" i="17" s="1"/>
  <c r="F1682" i="17"/>
  <c r="G1682" i="17" s="1"/>
  <c r="H1682" i="17"/>
  <c r="C1683" i="17"/>
  <c r="D1683" i="17"/>
  <c r="E1683" i="17" s="1"/>
  <c r="F1683" i="17"/>
  <c r="G1683" i="17" s="1"/>
  <c r="H1683" i="17"/>
  <c r="C1684" i="17"/>
  <c r="D1684" i="17"/>
  <c r="E1684" i="17" s="1"/>
  <c r="F1684" i="17"/>
  <c r="G1684" i="17" s="1"/>
  <c r="H1684" i="17"/>
  <c r="C1687" i="17"/>
  <c r="D1687" i="17"/>
  <c r="E1687" i="17" s="1"/>
  <c r="F1687" i="17"/>
  <c r="G1687" i="17" s="1"/>
  <c r="H1687" i="17"/>
  <c r="C1689" i="17"/>
  <c r="D1689" i="17"/>
  <c r="E1689" i="17" s="1"/>
  <c r="F1689" i="17"/>
  <c r="G1689" i="17" s="1"/>
  <c r="H1689" i="17"/>
  <c r="C1690" i="17"/>
  <c r="D1690" i="17"/>
  <c r="E1690" i="17" s="1"/>
  <c r="F1690" i="17"/>
  <c r="G1690" i="17" s="1"/>
  <c r="H1690" i="17"/>
  <c r="C1691" i="17"/>
  <c r="D1691" i="17"/>
  <c r="E1691" i="17" s="1"/>
  <c r="F1691" i="17"/>
  <c r="G1691" i="17" s="1"/>
  <c r="H1691" i="17"/>
  <c r="C1692" i="17"/>
  <c r="D1692" i="17"/>
  <c r="E1692" i="17" s="1"/>
  <c r="F1692" i="17"/>
  <c r="G1692" i="17" s="1"/>
  <c r="H1692" i="17"/>
  <c r="C1693" i="17"/>
  <c r="D1693" i="17"/>
  <c r="E1693" i="17" s="1"/>
  <c r="F1693" i="17"/>
  <c r="G1693" i="17" s="1"/>
  <c r="H1693" i="17"/>
  <c r="C1694" i="17"/>
  <c r="D1694" i="17"/>
  <c r="E1694" i="17" s="1"/>
  <c r="F1694" i="17"/>
  <c r="G1694" i="17" s="1"/>
  <c r="H1694" i="17"/>
  <c r="C1699" i="17"/>
  <c r="D1699" i="17"/>
  <c r="E1699" i="17" s="1"/>
  <c r="F1699" i="17"/>
  <c r="G1699" i="17" s="1"/>
  <c r="H1699" i="17"/>
  <c r="C1702" i="17"/>
  <c r="D1702" i="17"/>
  <c r="E1702" i="17" s="1"/>
  <c r="F1702" i="17"/>
  <c r="G1702" i="17" s="1"/>
  <c r="H1702" i="17"/>
  <c r="C1703" i="17"/>
  <c r="D1703" i="17"/>
  <c r="E1703" i="17" s="1"/>
  <c r="F1703" i="17"/>
  <c r="G1703" i="17" s="1"/>
  <c r="H1703" i="17"/>
  <c r="C1704" i="17"/>
  <c r="D1704" i="17"/>
  <c r="E1704" i="17" s="1"/>
  <c r="F1704" i="17"/>
  <c r="G1704" i="17" s="1"/>
  <c r="H1704" i="17"/>
  <c r="C1706" i="17"/>
  <c r="D1706" i="17"/>
  <c r="E1706" i="17" s="1"/>
  <c r="F1706" i="17"/>
  <c r="G1706" i="17" s="1"/>
  <c r="H1706" i="17"/>
  <c r="C1708" i="17"/>
  <c r="D1708" i="17"/>
  <c r="E1708" i="17" s="1"/>
  <c r="F1708" i="17"/>
  <c r="G1708" i="17" s="1"/>
  <c r="H1708" i="17"/>
  <c r="C1710" i="17"/>
  <c r="D1710" i="17"/>
  <c r="E1710" i="17" s="1"/>
  <c r="F1710" i="17"/>
  <c r="G1710" i="17" s="1"/>
  <c r="H1710" i="17"/>
  <c r="C1711" i="17"/>
  <c r="D1711" i="17"/>
  <c r="E1711" i="17" s="1"/>
  <c r="F1711" i="17"/>
  <c r="G1711" i="17" s="1"/>
  <c r="H1711" i="17"/>
  <c r="C1715" i="17"/>
  <c r="D1715" i="17"/>
  <c r="E1715" i="17" s="1"/>
  <c r="F1715" i="17"/>
  <c r="G1715" i="17" s="1"/>
  <c r="H1715" i="17"/>
  <c r="C1717" i="17"/>
  <c r="D1717" i="17"/>
  <c r="E1717" i="17" s="1"/>
  <c r="F1717" i="17"/>
  <c r="G1717" i="17" s="1"/>
  <c r="H1717" i="17"/>
  <c r="C1718" i="17"/>
  <c r="D1718" i="17"/>
  <c r="E1718" i="17" s="1"/>
  <c r="F1718" i="17"/>
  <c r="G1718" i="17" s="1"/>
  <c r="H1718" i="17"/>
  <c r="C1720" i="17"/>
  <c r="D1720" i="17"/>
  <c r="E1720" i="17" s="1"/>
  <c r="F1720" i="17"/>
  <c r="G1720" i="17" s="1"/>
  <c r="H1720" i="17"/>
  <c r="C1722" i="17"/>
  <c r="D1722" i="17"/>
  <c r="E1722" i="17" s="1"/>
  <c r="F1722" i="17"/>
  <c r="G1722" i="17" s="1"/>
  <c r="H1722" i="17"/>
  <c r="C1724" i="17"/>
  <c r="D1724" i="17"/>
  <c r="E1724" i="17" s="1"/>
  <c r="F1724" i="17"/>
  <c r="G1724" i="17" s="1"/>
  <c r="H1724" i="17"/>
  <c r="C1725" i="17"/>
  <c r="D1725" i="17"/>
  <c r="E1725" i="17" s="1"/>
  <c r="F1725" i="17"/>
  <c r="G1725" i="17" s="1"/>
  <c r="H1725" i="17"/>
  <c r="C1727" i="17"/>
  <c r="D1727" i="17"/>
  <c r="E1727" i="17" s="1"/>
  <c r="F1727" i="17"/>
  <c r="G1727" i="17" s="1"/>
  <c r="H1727" i="17"/>
  <c r="C1728" i="17"/>
  <c r="D1728" i="17"/>
  <c r="E1728" i="17" s="1"/>
  <c r="F1728" i="17"/>
  <c r="G1728" i="17" s="1"/>
  <c r="H1728" i="17"/>
  <c r="C1730" i="17"/>
  <c r="D1730" i="17"/>
  <c r="E1730" i="17" s="1"/>
  <c r="F1730" i="17"/>
  <c r="G1730" i="17" s="1"/>
  <c r="H1730" i="17"/>
  <c r="C1731" i="17"/>
  <c r="D1731" i="17"/>
  <c r="E1731" i="17" s="1"/>
  <c r="F1731" i="17"/>
  <c r="G1731" i="17" s="1"/>
  <c r="H1731" i="17"/>
  <c r="C1732" i="17"/>
  <c r="D1732" i="17"/>
  <c r="E1732" i="17" s="1"/>
  <c r="F1732" i="17"/>
  <c r="G1732" i="17" s="1"/>
  <c r="H1732" i="17"/>
  <c r="C1734" i="17"/>
  <c r="D1734" i="17"/>
  <c r="E1734" i="17" s="1"/>
  <c r="F1734" i="17"/>
  <c r="G1734" i="17" s="1"/>
  <c r="H1734" i="17"/>
  <c r="C1740" i="17"/>
  <c r="D1740" i="17"/>
  <c r="E1740" i="17" s="1"/>
  <c r="F1740" i="17"/>
  <c r="G1740" i="17" s="1"/>
  <c r="H1740" i="17"/>
  <c r="C1741" i="17"/>
  <c r="D1741" i="17"/>
  <c r="E1741" i="17" s="1"/>
  <c r="F1741" i="17"/>
  <c r="G1741" i="17" s="1"/>
  <c r="H1741" i="17"/>
  <c r="C1745" i="17"/>
  <c r="D1745" i="17"/>
  <c r="E1745" i="17" s="1"/>
  <c r="F1745" i="17"/>
  <c r="G1745" i="17" s="1"/>
  <c r="H1745" i="17"/>
  <c r="C1748" i="17"/>
  <c r="D1748" i="17"/>
  <c r="E1748" i="17" s="1"/>
  <c r="F1748" i="17"/>
  <c r="G1748" i="17" s="1"/>
  <c r="H1748" i="17"/>
  <c r="C1754" i="17"/>
  <c r="D1754" i="17"/>
  <c r="E1754" i="17" s="1"/>
  <c r="F1754" i="17"/>
  <c r="G1754" i="17" s="1"/>
  <c r="H1754" i="17"/>
  <c r="C1755" i="17"/>
  <c r="D1755" i="17"/>
  <c r="E1755" i="17" s="1"/>
  <c r="F1755" i="17"/>
  <c r="G1755" i="17" s="1"/>
  <c r="H1755" i="17"/>
  <c r="C1756" i="17"/>
  <c r="D1756" i="17"/>
  <c r="E1756" i="17" s="1"/>
  <c r="F1756" i="17"/>
  <c r="G1756" i="17" s="1"/>
  <c r="H1756" i="17"/>
  <c r="C1757" i="17"/>
  <c r="D1757" i="17"/>
  <c r="E1757" i="17" s="1"/>
  <c r="F1757" i="17"/>
  <c r="G1757" i="17" s="1"/>
  <c r="H1757" i="17"/>
  <c r="C1758" i="17"/>
  <c r="D1758" i="17"/>
  <c r="E1758" i="17" s="1"/>
  <c r="F1758" i="17"/>
  <c r="G1758" i="17" s="1"/>
  <c r="H1758" i="17"/>
  <c r="C1760" i="17"/>
  <c r="D1760" i="17"/>
  <c r="E1760" i="17" s="1"/>
  <c r="F1760" i="17"/>
  <c r="G1760" i="17" s="1"/>
  <c r="H1760" i="17"/>
  <c r="C1762" i="17"/>
  <c r="D1762" i="17"/>
  <c r="E1762" i="17" s="1"/>
  <c r="F1762" i="17"/>
  <c r="G1762" i="17" s="1"/>
  <c r="H1762" i="17"/>
  <c r="C1765" i="17"/>
  <c r="D1765" i="17"/>
  <c r="E1765" i="17" s="1"/>
  <c r="F1765" i="17"/>
  <c r="G1765" i="17" s="1"/>
  <c r="H1765" i="17"/>
  <c r="C1767" i="17"/>
  <c r="D1767" i="17"/>
  <c r="E1767" i="17" s="1"/>
  <c r="F1767" i="17"/>
  <c r="G1767" i="17" s="1"/>
  <c r="H1767" i="17"/>
  <c r="C1769" i="17"/>
  <c r="D1769" i="17"/>
  <c r="E1769" i="17" s="1"/>
  <c r="F1769" i="17"/>
  <c r="G1769" i="17" s="1"/>
  <c r="H1769" i="17"/>
  <c r="C1770" i="17"/>
  <c r="D1770" i="17"/>
  <c r="E1770" i="17" s="1"/>
  <c r="F1770" i="17"/>
  <c r="G1770" i="17" s="1"/>
  <c r="H1770" i="17"/>
  <c r="C1774" i="17"/>
  <c r="D1774" i="17"/>
  <c r="E1774" i="17" s="1"/>
  <c r="F1774" i="17"/>
  <c r="G1774" i="17" s="1"/>
  <c r="H1774" i="17"/>
  <c r="C1777" i="17"/>
  <c r="D1777" i="17"/>
  <c r="E1777" i="17" s="1"/>
  <c r="F1777" i="17"/>
  <c r="G1777" i="17" s="1"/>
  <c r="H1777" i="17"/>
  <c r="C1778" i="17"/>
  <c r="D1778" i="17"/>
  <c r="E1778" i="17" s="1"/>
  <c r="F1778" i="17"/>
  <c r="G1778" i="17" s="1"/>
  <c r="H1778" i="17"/>
  <c r="C1782" i="17"/>
  <c r="D1782" i="17"/>
  <c r="E1782" i="17" s="1"/>
  <c r="F1782" i="17"/>
  <c r="G1782" i="17" s="1"/>
  <c r="H1782" i="17"/>
  <c r="C1783" i="17"/>
  <c r="D1783" i="17"/>
  <c r="E1783" i="17" s="1"/>
  <c r="F1783" i="17"/>
  <c r="G1783" i="17" s="1"/>
  <c r="H1783" i="17"/>
  <c r="C1784" i="17"/>
  <c r="D1784" i="17"/>
  <c r="E1784" i="17" s="1"/>
  <c r="F1784" i="17"/>
  <c r="G1784" i="17" s="1"/>
  <c r="H1784" i="17"/>
  <c r="C1787" i="17"/>
  <c r="D1787" i="17"/>
  <c r="E1787" i="17" s="1"/>
  <c r="F1787" i="17"/>
  <c r="G1787" i="17" s="1"/>
  <c r="H1787" i="17"/>
  <c r="C1791" i="17"/>
  <c r="D1791" i="17"/>
  <c r="E1791" i="17" s="1"/>
  <c r="F1791" i="17"/>
  <c r="G1791" i="17" s="1"/>
  <c r="H1791" i="17"/>
  <c r="C1792" i="17"/>
  <c r="D1792" i="17"/>
  <c r="E1792" i="17" s="1"/>
  <c r="F1792" i="17"/>
  <c r="G1792" i="17" s="1"/>
  <c r="H1792" i="17"/>
  <c r="C1793" i="17"/>
  <c r="D1793" i="17"/>
  <c r="E1793" i="17" s="1"/>
  <c r="F1793" i="17"/>
  <c r="G1793" i="17" s="1"/>
  <c r="H1793" i="17"/>
  <c r="C1794" i="17"/>
  <c r="D1794" i="17"/>
  <c r="E1794" i="17" s="1"/>
  <c r="F1794" i="17"/>
  <c r="G1794" i="17" s="1"/>
  <c r="H1794" i="17"/>
  <c r="C1795" i="17"/>
  <c r="D1795" i="17"/>
  <c r="E1795" i="17" s="1"/>
  <c r="F1795" i="17"/>
  <c r="G1795" i="17" s="1"/>
  <c r="H1795" i="17"/>
  <c r="C1796" i="17"/>
  <c r="D1796" i="17"/>
  <c r="E1796" i="17" s="1"/>
  <c r="F1796" i="17"/>
  <c r="G1796" i="17" s="1"/>
  <c r="H1796" i="17"/>
  <c r="C1797" i="17"/>
  <c r="D1797" i="17"/>
  <c r="E1797" i="17" s="1"/>
  <c r="F1797" i="17"/>
  <c r="G1797" i="17" s="1"/>
  <c r="H1797" i="17"/>
  <c r="C1798" i="17"/>
  <c r="D1798" i="17"/>
  <c r="E1798" i="17" s="1"/>
  <c r="F1798" i="17"/>
  <c r="G1798" i="17" s="1"/>
  <c r="H1798" i="17"/>
  <c r="C1799" i="17"/>
  <c r="D1799" i="17"/>
  <c r="E1799" i="17" s="1"/>
  <c r="F1799" i="17"/>
  <c r="G1799" i="17" s="1"/>
  <c r="H1799" i="17"/>
  <c r="C1800" i="17"/>
  <c r="D1800" i="17"/>
  <c r="E1800" i="17" s="1"/>
  <c r="F1800" i="17"/>
  <c r="G1800" i="17" s="1"/>
  <c r="H1800" i="17"/>
  <c r="C1804" i="17"/>
  <c r="D1804" i="17"/>
  <c r="E1804" i="17" s="1"/>
  <c r="F1804" i="17"/>
  <c r="G1804" i="17" s="1"/>
  <c r="H1804" i="17"/>
  <c r="C1810" i="17"/>
  <c r="D1810" i="17"/>
  <c r="E1810" i="17" s="1"/>
  <c r="F1810" i="17"/>
  <c r="G1810" i="17" s="1"/>
  <c r="H1810" i="17"/>
  <c r="C1811" i="17"/>
  <c r="D1811" i="17"/>
  <c r="E1811" i="17" s="1"/>
  <c r="F1811" i="17"/>
  <c r="G1811" i="17" s="1"/>
  <c r="H1811" i="17"/>
  <c r="C1813" i="17"/>
  <c r="D1813" i="17"/>
  <c r="E1813" i="17" s="1"/>
  <c r="F1813" i="17"/>
  <c r="G1813" i="17" s="1"/>
  <c r="H1813" i="17"/>
  <c r="C1814" i="17"/>
  <c r="D1814" i="17"/>
  <c r="E1814" i="17" s="1"/>
  <c r="F1814" i="17"/>
  <c r="G1814" i="17" s="1"/>
  <c r="H1814" i="17"/>
  <c r="C1819" i="17"/>
  <c r="D1819" i="17"/>
  <c r="E1819" i="17" s="1"/>
  <c r="F1819" i="17"/>
  <c r="G1819" i="17" s="1"/>
  <c r="H1819" i="17"/>
  <c r="C1820" i="17"/>
  <c r="D1820" i="17"/>
  <c r="E1820" i="17" s="1"/>
  <c r="F1820" i="17"/>
  <c r="G1820" i="17" s="1"/>
  <c r="H1820" i="17"/>
  <c r="C1828" i="17"/>
  <c r="D1828" i="17"/>
  <c r="E1828" i="17" s="1"/>
  <c r="F1828" i="17"/>
  <c r="G1828" i="17" s="1"/>
  <c r="H1828" i="17"/>
  <c r="C1831" i="17"/>
  <c r="D1831" i="17"/>
  <c r="E1831" i="17" s="1"/>
  <c r="F1831" i="17"/>
  <c r="G1831" i="17" s="1"/>
  <c r="H1831" i="17"/>
  <c r="C1834" i="17"/>
  <c r="D1834" i="17"/>
  <c r="E1834" i="17" s="1"/>
  <c r="F1834" i="17"/>
  <c r="G1834" i="17" s="1"/>
  <c r="H1834" i="17"/>
  <c r="C1836" i="17"/>
  <c r="D1836" i="17"/>
  <c r="E1836" i="17" s="1"/>
  <c r="F1836" i="17"/>
  <c r="G1836" i="17" s="1"/>
  <c r="H1836" i="17"/>
  <c r="C1840" i="17"/>
  <c r="D1840" i="17"/>
  <c r="E1840" i="17" s="1"/>
  <c r="F1840" i="17"/>
  <c r="G1840" i="17" s="1"/>
  <c r="H1840" i="17"/>
  <c r="C1843" i="17"/>
  <c r="D1843" i="17"/>
  <c r="E1843" i="17" s="1"/>
  <c r="F1843" i="17"/>
  <c r="G1843" i="17" s="1"/>
  <c r="H1843" i="17"/>
  <c r="C1846" i="17"/>
  <c r="D1846" i="17"/>
  <c r="E1846" i="17" s="1"/>
  <c r="F1846" i="17"/>
  <c r="G1846" i="17" s="1"/>
  <c r="H1846" i="17"/>
  <c r="C1847" i="17"/>
  <c r="D1847" i="17"/>
  <c r="E1847" i="17" s="1"/>
  <c r="F1847" i="17"/>
  <c r="G1847" i="17" s="1"/>
  <c r="H1847" i="17"/>
  <c r="C1851" i="17"/>
  <c r="D1851" i="17"/>
  <c r="E1851" i="17" s="1"/>
  <c r="F1851" i="17"/>
  <c r="G1851" i="17" s="1"/>
  <c r="H1851" i="17"/>
  <c r="C1854" i="17"/>
  <c r="D1854" i="17"/>
  <c r="E1854" i="17" s="1"/>
  <c r="F1854" i="17"/>
  <c r="G1854" i="17" s="1"/>
  <c r="H1854" i="17"/>
  <c r="C1855" i="17"/>
  <c r="D1855" i="17"/>
  <c r="E1855" i="17" s="1"/>
  <c r="F1855" i="17"/>
  <c r="G1855" i="17" s="1"/>
  <c r="H1855" i="17"/>
  <c r="C1856" i="17"/>
  <c r="D1856" i="17"/>
  <c r="E1856" i="17" s="1"/>
  <c r="F1856" i="17"/>
  <c r="G1856" i="17" s="1"/>
  <c r="H1856" i="17"/>
  <c r="C1857" i="17"/>
  <c r="D1857" i="17"/>
  <c r="E1857" i="17" s="1"/>
  <c r="F1857" i="17"/>
  <c r="G1857" i="17" s="1"/>
  <c r="H1857" i="17"/>
  <c r="C1859" i="17"/>
  <c r="D1859" i="17"/>
  <c r="E1859" i="17" s="1"/>
  <c r="F1859" i="17"/>
  <c r="G1859" i="17" s="1"/>
  <c r="H1859" i="17"/>
  <c r="C1860" i="17"/>
  <c r="D1860" i="17"/>
  <c r="E1860" i="17" s="1"/>
  <c r="F1860" i="17"/>
  <c r="G1860" i="17" s="1"/>
  <c r="H1860" i="17"/>
  <c r="C1862" i="17"/>
  <c r="D1862" i="17"/>
  <c r="E1862" i="17" s="1"/>
  <c r="F1862" i="17"/>
  <c r="G1862" i="17" s="1"/>
  <c r="H1862" i="17"/>
  <c r="C1864" i="17"/>
  <c r="D1864" i="17"/>
  <c r="E1864" i="17" s="1"/>
  <c r="F1864" i="17"/>
  <c r="G1864" i="17" s="1"/>
  <c r="H1864" i="17"/>
  <c r="C1865" i="17"/>
  <c r="D1865" i="17"/>
  <c r="E1865" i="17" s="1"/>
  <c r="F1865" i="17"/>
  <c r="G1865" i="17" s="1"/>
  <c r="H1865" i="17"/>
  <c r="C1867" i="17"/>
  <c r="D1867" i="17"/>
  <c r="E1867" i="17" s="1"/>
  <c r="F1867" i="17"/>
  <c r="G1867" i="17" s="1"/>
  <c r="H1867" i="17"/>
  <c r="C1869" i="17"/>
  <c r="D1869" i="17"/>
  <c r="E1869" i="17" s="1"/>
  <c r="F1869" i="17"/>
  <c r="G1869" i="17" s="1"/>
  <c r="H1869" i="17"/>
  <c r="C1870" i="17"/>
  <c r="D1870" i="17"/>
  <c r="E1870" i="17" s="1"/>
  <c r="F1870" i="17"/>
  <c r="G1870" i="17" s="1"/>
  <c r="H1870" i="17"/>
  <c r="C1872" i="17"/>
  <c r="D1872" i="17"/>
  <c r="E1872" i="17" s="1"/>
  <c r="F1872" i="17"/>
  <c r="G1872" i="17" s="1"/>
  <c r="H1872" i="17"/>
  <c r="C1874" i="17"/>
  <c r="D1874" i="17"/>
  <c r="E1874" i="17" s="1"/>
  <c r="F1874" i="17"/>
  <c r="G1874" i="17" s="1"/>
  <c r="H1874" i="17"/>
  <c r="C1876" i="17"/>
  <c r="D1876" i="17"/>
  <c r="E1876" i="17" s="1"/>
  <c r="F1876" i="17"/>
  <c r="G1876" i="17" s="1"/>
  <c r="H1876" i="17"/>
  <c r="C1878" i="17"/>
  <c r="D1878" i="17"/>
  <c r="E1878" i="17" s="1"/>
  <c r="F1878" i="17"/>
  <c r="G1878" i="17" s="1"/>
  <c r="H1878" i="17"/>
  <c r="C1882" i="17"/>
  <c r="D1882" i="17"/>
  <c r="E1882" i="17" s="1"/>
  <c r="F1882" i="17"/>
  <c r="G1882" i="17" s="1"/>
  <c r="H1882" i="17"/>
  <c r="C1885" i="17"/>
  <c r="D1885" i="17"/>
  <c r="E1885" i="17" s="1"/>
  <c r="F1885" i="17"/>
  <c r="G1885" i="17" s="1"/>
  <c r="H1885" i="17"/>
  <c r="C1886" i="17"/>
  <c r="D1886" i="17"/>
  <c r="E1886" i="17" s="1"/>
  <c r="F1886" i="17"/>
  <c r="G1886" i="17" s="1"/>
  <c r="H1886" i="17"/>
  <c r="C1887" i="17"/>
  <c r="D1887" i="17"/>
  <c r="E1887" i="17" s="1"/>
  <c r="F1887" i="17"/>
  <c r="G1887" i="17" s="1"/>
  <c r="H1887" i="17"/>
  <c r="C1890" i="17"/>
  <c r="D1890" i="17"/>
  <c r="E1890" i="17" s="1"/>
  <c r="F1890" i="17"/>
  <c r="G1890" i="17" s="1"/>
  <c r="H1890" i="17"/>
  <c r="C1891" i="17"/>
  <c r="D1891" i="17"/>
  <c r="E1891" i="17" s="1"/>
  <c r="F1891" i="17"/>
  <c r="G1891" i="17" s="1"/>
  <c r="H1891" i="17"/>
  <c r="C1893" i="17"/>
  <c r="D1893" i="17"/>
  <c r="E1893" i="17" s="1"/>
  <c r="F1893" i="17"/>
  <c r="G1893" i="17" s="1"/>
  <c r="H1893" i="17"/>
  <c r="C1894" i="17"/>
  <c r="D1894" i="17"/>
  <c r="E1894" i="17" s="1"/>
  <c r="F1894" i="17"/>
  <c r="G1894" i="17" s="1"/>
  <c r="H1894" i="17"/>
  <c r="C1895" i="17"/>
  <c r="D1895" i="17"/>
  <c r="E1895" i="17" s="1"/>
  <c r="F1895" i="17"/>
  <c r="G1895" i="17" s="1"/>
  <c r="H1895" i="17"/>
  <c r="C1896" i="17"/>
  <c r="D1896" i="17"/>
  <c r="E1896" i="17" s="1"/>
  <c r="F1896" i="17"/>
  <c r="G1896" i="17" s="1"/>
  <c r="H1896" i="17"/>
  <c r="C1897" i="17"/>
  <c r="D1897" i="17"/>
  <c r="E1897" i="17" s="1"/>
  <c r="F1897" i="17"/>
  <c r="G1897" i="17" s="1"/>
  <c r="H1897" i="17"/>
  <c r="C1898" i="17"/>
  <c r="D1898" i="17"/>
  <c r="E1898" i="17" s="1"/>
  <c r="F1898" i="17"/>
  <c r="G1898" i="17" s="1"/>
  <c r="H1898" i="17"/>
  <c r="C1899" i="17"/>
  <c r="D1899" i="17"/>
  <c r="E1899" i="17" s="1"/>
  <c r="F1899" i="17"/>
  <c r="G1899" i="17" s="1"/>
  <c r="H1899" i="17"/>
  <c r="C1900" i="17"/>
  <c r="D1900" i="17"/>
  <c r="E1900" i="17" s="1"/>
  <c r="F1900" i="17"/>
  <c r="G1900" i="17" s="1"/>
  <c r="H1900" i="17"/>
  <c r="C1902" i="17"/>
  <c r="D1902" i="17"/>
  <c r="E1902" i="17" s="1"/>
  <c r="F1902" i="17"/>
  <c r="G1902" i="17" s="1"/>
  <c r="H1902" i="17"/>
  <c r="C1904" i="17"/>
  <c r="D1904" i="17"/>
  <c r="E1904" i="17" s="1"/>
  <c r="F1904" i="17"/>
  <c r="G1904" i="17" s="1"/>
  <c r="H1904" i="17"/>
  <c r="C1906" i="17"/>
  <c r="D1906" i="17"/>
  <c r="E1906" i="17" s="1"/>
  <c r="F1906" i="17"/>
  <c r="G1906" i="17" s="1"/>
  <c r="H1906" i="17"/>
  <c r="C1908" i="17"/>
  <c r="D1908" i="17"/>
  <c r="E1908" i="17" s="1"/>
  <c r="F1908" i="17"/>
  <c r="G1908" i="17" s="1"/>
  <c r="H1908" i="17"/>
  <c r="C1910" i="17"/>
  <c r="D1910" i="17"/>
  <c r="E1910" i="17" s="1"/>
  <c r="F1910" i="17"/>
  <c r="G1910" i="17" s="1"/>
  <c r="H1910" i="17"/>
  <c r="C1913" i="17"/>
  <c r="D1913" i="17"/>
  <c r="E1913" i="17" s="1"/>
  <c r="F1913" i="17"/>
  <c r="G1913" i="17" s="1"/>
  <c r="H1913" i="17"/>
  <c r="C1923" i="17"/>
  <c r="D1923" i="17"/>
  <c r="E1923" i="17" s="1"/>
  <c r="F1923" i="17"/>
  <c r="G1923" i="17" s="1"/>
  <c r="H1923" i="17"/>
  <c r="C1928" i="17"/>
  <c r="D1928" i="17"/>
  <c r="E1928" i="17" s="1"/>
  <c r="F1928" i="17"/>
  <c r="G1928" i="17" s="1"/>
  <c r="H1928" i="17"/>
  <c r="C1930" i="17"/>
  <c r="D1930" i="17"/>
  <c r="E1930" i="17" s="1"/>
  <c r="F1930" i="17"/>
  <c r="G1930" i="17" s="1"/>
  <c r="H1930" i="17"/>
  <c r="C1931" i="17"/>
  <c r="D1931" i="17"/>
  <c r="E1931" i="17" s="1"/>
  <c r="F1931" i="17"/>
  <c r="G1931" i="17" s="1"/>
  <c r="H1931" i="17"/>
  <c r="C1932" i="17"/>
  <c r="D1932" i="17"/>
  <c r="E1932" i="17" s="1"/>
  <c r="F1932" i="17"/>
  <c r="G1932" i="17" s="1"/>
  <c r="H1932" i="17"/>
  <c r="C1933" i="17"/>
  <c r="D1933" i="17"/>
  <c r="E1933" i="17" s="1"/>
  <c r="F1933" i="17"/>
  <c r="G1933" i="17" s="1"/>
  <c r="H1933" i="17"/>
  <c r="C1937" i="17"/>
  <c r="D1937" i="17"/>
  <c r="E1937" i="17" s="1"/>
  <c r="F1937" i="17"/>
  <c r="G1937" i="17" s="1"/>
  <c r="H1937" i="17"/>
  <c r="C1938" i="17"/>
  <c r="D1938" i="17"/>
  <c r="E1938" i="17" s="1"/>
  <c r="F1938" i="17"/>
  <c r="G1938" i="17" s="1"/>
  <c r="H1938" i="17"/>
  <c r="C1939" i="17"/>
  <c r="D1939" i="17"/>
  <c r="E1939" i="17" s="1"/>
  <c r="F1939" i="17"/>
  <c r="G1939" i="17" s="1"/>
  <c r="H1939" i="17"/>
  <c r="C1942" i="17"/>
  <c r="D1942" i="17"/>
  <c r="E1942" i="17" s="1"/>
  <c r="F1942" i="17"/>
  <c r="G1942" i="17" s="1"/>
  <c r="H1942" i="17"/>
  <c r="C1945" i="17"/>
  <c r="D1945" i="17"/>
  <c r="E1945" i="17" s="1"/>
  <c r="F1945" i="17"/>
  <c r="G1945" i="17" s="1"/>
  <c r="H1945" i="17"/>
  <c r="C1946" i="17"/>
  <c r="D1946" i="17"/>
  <c r="E1946" i="17" s="1"/>
  <c r="F1946" i="17"/>
  <c r="G1946" i="17" s="1"/>
  <c r="H1946" i="17"/>
  <c r="C1948" i="17"/>
  <c r="D1948" i="17"/>
  <c r="E1948" i="17" s="1"/>
  <c r="F1948" i="17"/>
  <c r="G1948" i="17" s="1"/>
  <c r="H1948" i="17"/>
  <c r="C1949" i="17"/>
  <c r="D1949" i="17"/>
  <c r="E1949" i="17" s="1"/>
  <c r="F1949" i="17"/>
  <c r="G1949" i="17" s="1"/>
  <c r="H1949" i="17"/>
  <c r="C1951" i="17"/>
  <c r="D1951" i="17"/>
  <c r="E1951" i="17" s="1"/>
  <c r="F1951" i="17"/>
  <c r="G1951" i="17" s="1"/>
  <c r="H1951" i="17"/>
  <c r="C1958" i="17"/>
  <c r="D1958" i="17"/>
  <c r="E1958" i="17" s="1"/>
  <c r="F1958" i="17"/>
  <c r="G1958" i="17" s="1"/>
  <c r="H1958" i="17"/>
  <c r="C1959" i="17"/>
  <c r="D1959" i="17"/>
  <c r="E1959" i="17" s="1"/>
  <c r="F1959" i="17"/>
  <c r="G1959" i="17" s="1"/>
  <c r="H1959" i="17"/>
  <c r="C1961" i="17"/>
  <c r="D1961" i="17"/>
  <c r="E1961" i="17" s="1"/>
  <c r="F1961" i="17"/>
  <c r="G1961" i="17" s="1"/>
  <c r="H1961" i="17"/>
  <c r="C1963" i="17"/>
  <c r="D1963" i="17"/>
  <c r="E1963" i="17" s="1"/>
  <c r="F1963" i="17"/>
  <c r="G1963" i="17" s="1"/>
  <c r="H1963" i="17"/>
  <c r="C1968" i="17"/>
  <c r="D1968" i="17"/>
  <c r="E1968" i="17" s="1"/>
  <c r="F1968" i="17"/>
  <c r="G1968" i="17" s="1"/>
  <c r="H1968" i="17"/>
  <c r="C1972" i="17"/>
  <c r="D1972" i="17"/>
  <c r="E1972" i="17" s="1"/>
  <c r="F1972" i="17"/>
  <c r="G1972" i="17" s="1"/>
  <c r="H1972" i="17"/>
  <c r="C1974" i="17"/>
  <c r="D1974" i="17"/>
  <c r="E1974" i="17" s="1"/>
  <c r="F1974" i="17"/>
  <c r="G1974" i="17" s="1"/>
  <c r="H1974" i="17"/>
  <c r="C1976" i="17"/>
  <c r="D1976" i="17"/>
  <c r="E1976" i="17" s="1"/>
  <c r="F1976" i="17"/>
  <c r="G1976" i="17" s="1"/>
  <c r="H1976" i="17"/>
  <c r="C1978" i="17"/>
  <c r="D1978" i="17"/>
  <c r="E1978" i="17" s="1"/>
  <c r="F1978" i="17"/>
  <c r="G1978" i="17" s="1"/>
  <c r="H1978" i="17"/>
  <c r="C1979" i="17"/>
  <c r="D1979" i="17"/>
  <c r="E1979" i="17" s="1"/>
  <c r="F1979" i="17"/>
  <c r="G1979" i="17" s="1"/>
  <c r="H1979" i="17"/>
  <c r="C1980" i="17"/>
  <c r="D1980" i="17"/>
  <c r="E1980" i="17" s="1"/>
  <c r="F1980" i="17"/>
  <c r="G1980" i="17" s="1"/>
  <c r="H1980" i="17"/>
  <c r="C1982" i="17"/>
  <c r="D1982" i="17"/>
  <c r="E1982" i="17" s="1"/>
  <c r="F1982" i="17"/>
  <c r="G1982" i="17" s="1"/>
  <c r="H1982" i="17"/>
  <c r="C1983" i="17"/>
  <c r="D1983" i="17"/>
  <c r="E1983" i="17" s="1"/>
  <c r="F1983" i="17"/>
  <c r="G1983" i="17" s="1"/>
  <c r="H1983" i="17"/>
  <c r="C1988" i="17"/>
  <c r="D1988" i="17"/>
  <c r="E1988" i="17" s="1"/>
  <c r="F1988" i="17"/>
  <c r="G1988" i="17" s="1"/>
  <c r="H1988" i="17"/>
  <c r="C1989" i="17"/>
  <c r="D1989" i="17"/>
  <c r="E1989" i="17" s="1"/>
  <c r="F1989" i="17"/>
  <c r="G1989" i="17" s="1"/>
  <c r="H1989" i="17"/>
  <c r="C1990" i="17"/>
  <c r="D1990" i="17"/>
  <c r="E1990" i="17" s="1"/>
  <c r="F1990" i="17"/>
  <c r="G1990" i="17" s="1"/>
  <c r="H1990" i="17"/>
  <c r="C1992" i="17"/>
  <c r="D1992" i="17"/>
  <c r="E1992" i="17" s="1"/>
  <c r="F1992" i="17"/>
  <c r="G1992" i="17" s="1"/>
  <c r="H1992" i="17"/>
  <c r="C1994" i="17"/>
  <c r="D1994" i="17"/>
  <c r="E1994" i="17" s="1"/>
  <c r="F1994" i="17"/>
  <c r="G1994" i="17" s="1"/>
  <c r="H1994" i="17"/>
  <c r="C1997" i="17"/>
  <c r="D1997" i="17"/>
  <c r="E1997" i="17" s="1"/>
  <c r="F1997" i="17"/>
  <c r="G1997" i="17" s="1"/>
  <c r="H1997" i="17"/>
  <c r="C1998" i="17"/>
  <c r="D1998" i="17"/>
  <c r="E1998" i="17" s="1"/>
  <c r="F1998" i="17"/>
  <c r="G1998" i="17" s="1"/>
  <c r="H1998" i="17"/>
  <c r="C1999" i="17"/>
  <c r="D1999" i="17"/>
  <c r="E1999" i="17" s="1"/>
  <c r="F1999" i="17"/>
  <c r="G1999" i="17" s="1"/>
  <c r="H1999" i="17"/>
  <c r="C2001" i="17"/>
  <c r="D2001" i="17"/>
  <c r="E2001" i="17" s="1"/>
  <c r="F2001" i="17"/>
  <c r="G2001" i="17" s="1"/>
  <c r="H2001" i="17"/>
  <c r="C2003" i="17"/>
  <c r="D2003" i="17"/>
  <c r="E2003" i="17" s="1"/>
  <c r="F2003" i="17"/>
  <c r="G2003" i="17" s="1"/>
  <c r="H2003" i="17"/>
  <c r="C2004" i="17"/>
  <c r="D2004" i="17"/>
  <c r="E2004" i="17" s="1"/>
  <c r="F2004" i="17"/>
  <c r="G2004" i="17" s="1"/>
  <c r="H2004" i="17"/>
  <c r="C2005" i="17"/>
  <c r="D2005" i="17"/>
  <c r="E2005" i="17" s="1"/>
  <c r="F2005" i="17"/>
  <c r="G2005" i="17" s="1"/>
  <c r="H2005" i="17"/>
  <c r="C2008" i="17"/>
  <c r="D2008" i="17"/>
  <c r="E2008" i="17" s="1"/>
  <c r="F2008" i="17"/>
  <c r="G2008" i="17" s="1"/>
  <c r="H2008" i="17"/>
  <c r="C2009" i="17"/>
  <c r="D2009" i="17"/>
  <c r="E2009" i="17" s="1"/>
  <c r="F2009" i="17"/>
  <c r="G2009" i="17" s="1"/>
  <c r="H2009" i="17"/>
  <c r="C2020" i="17"/>
  <c r="D2020" i="17"/>
  <c r="E2020" i="17" s="1"/>
  <c r="F2020" i="17"/>
  <c r="G2020" i="17" s="1"/>
  <c r="H2020" i="17"/>
  <c r="C2021" i="17"/>
  <c r="D2021" i="17"/>
  <c r="E2021" i="17" s="1"/>
  <c r="F2021" i="17"/>
  <c r="G2021" i="17" s="1"/>
  <c r="H2021" i="17"/>
  <c r="C2022" i="17"/>
  <c r="D2022" i="17"/>
  <c r="E2022" i="17" s="1"/>
  <c r="F2022" i="17"/>
  <c r="G2022" i="17" s="1"/>
  <c r="H2022" i="17"/>
  <c r="C2023" i="17"/>
  <c r="D2023" i="17"/>
  <c r="E2023" i="17" s="1"/>
  <c r="F2023" i="17"/>
  <c r="G2023" i="17" s="1"/>
  <c r="H2023" i="17"/>
  <c r="C2026" i="17"/>
  <c r="D2026" i="17"/>
  <c r="E2026" i="17" s="1"/>
  <c r="F2026" i="17"/>
  <c r="G2026" i="17" s="1"/>
  <c r="H2026" i="17"/>
  <c r="C2027" i="17"/>
  <c r="D2027" i="17"/>
  <c r="E2027" i="17" s="1"/>
  <c r="F2027" i="17"/>
  <c r="G2027" i="17" s="1"/>
  <c r="H2027" i="17"/>
  <c r="C2031" i="17"/>
  <c r="D2031" i="17"/>
  <c r="E2031" i="17" s="1"/>
  <c r="F2031" i="17"/>
  <c r="G2031" i="17" s="1"/>
  <c r="H2031" i="17"/>
  <c r="C2034" i="17"/>
  <c r="D2034" i="17"/>
  <c r="E2034" i="17" s="1"/>
  <c r="F2034" i="17"/>
  <c r="G2034" i="17" s="1"/>
  <c r="H2034" i="17"/>
  <c r="C2037" i="17"/>
  <c r="D2037" i="17"/>
  <c r="E2037" i="17" s="1"/>
  <c r="F2037" i="17"/>
  <c r="G2037" i="17" s="1"/>
  <c r="H2037" i="17"/>
  <c r="C2040" i="17"/>
  <c r="D2040" i="17"/>
  <c r="E2040" i="17" s="1"/>
  <c r="F2040" i="17"/>
  <c r="G2040" i="17" s="1"/>
  <c r="H2040" i="17"/>
  <c r="C2041" i="17"/>
  <c r="D2041" i="17"/>
  <c r="E2041" i="17" s="1"/>
  <c r="F2041" i="17"/>
  <c r="G2041" i="17" s="1"/>
  <c r="H2041" i="17"/>
  <c r="C2045" i="17"/>
  <c r="D2045" i="17"/>
  <c r="E2045" i="17" s="1"/>
  <c r="F2045" i="17"/>
  <c r="G2045" i="17" s="1"/>
  <c r="H2045" i="17"/>
  <c r="C2046" i="17"/>
  <c r="D2046" i="17"/>
  <c r="E2046" i="17" s="1"/>
  <c r="F2046" i="17"/>
  <c r="G2046" i="17" s="1"/>
  <c r="H2046" i="17"/>
  <c r="C2047" i="17"/>
  <c r="D2047" i="17"/>
  <c r="E2047" i="17" s="1"/>
  <c r="F2047" i="17"/>
  <c r="G2047" i="17" s="1"/>
  <c r="H2047" i="17"/>
  <c r="C2048" i="17"/>
  <c r="D2048" i="17"/>
  <c r="E2048" i="17" s="1"/>
  <c r="F2048" i="17"/>
  <c r="G2048" i="17" s="1"/>
  <c r="H2048" i="17"/>
  <c r="C2050" i="17"/>
  <c r="D2050" i="17"/>
  <c r="E2050" i="17" s="1"/>
  <c r="F2050" i="17"/>
  <c r="G2050" i="17" s="1"/>
  <c r="H2050" i="17"/>
  <c r="C2060" i="17"/>
  <c r="D2060" i="17"/>
  <c r="E2060" i="17" s="1"/>
  <c r="F2060" i="17"/>
  <c r="G2060" i="17" s="1"/>
  <c r="H2060" i="17"/>
  <c r="C2063" i="17"/>
  <c r="D2063" i="17"/>
  <c r="E2063" i="17" s="1"/>
  <c r="F2063" i="17"/>
  <c r="G2063" i="17" s="1"/>
  <c r="H2063" i="17"/>
  <c r="C2068" i="17"/>
  <c r="D2068" i="17"/>
  <c r="E2068" i="17" s="1"/>
  <c r="F2068" i="17"/>
  <c r="G2068" i="17" s="1"/>
  <c r="H2068" i="17"/>
  <c r="C2074" i="17"/>
  <c r="D2074" i="17"/>
  <c r="E2074" i="17" s="1"/>
  <c r="F2074" i="17"/>
  <c r="G2074" i="17" s="1"/>
  <c r="H2074" i="17"/>
  <c r="C2075" i="17"/>
  <c r="D2075" i="17"/>
  <c r="E2075" i="17" s="1"/>
  <c r="F2075" i="17"/>
  <c r="G2075" i="17" s="1"/>
  <c r="H2075" i="17"/>
  <c r="C2085" i="17"/>
  <c r="D2085" i="17"/>
  <c r="E2085" i="17" s="1"/>
  <c r="F2085" i="17"/>
  <c r="G2085" i="17" s="1"/>
  <c r="H2085" i="17"/>
  <c r="C2090" i="17"/>
  <c r="D2090" i="17"/>
  <c r="E2090" i="17" s="1"/>
  <c r="F2090" i="17"/>
  <c r="G2090" i="17" s="1"/>
  <c r="H2090" i="17"/>
  <c r="C2091" i="17"/>
  <c r="D2091" i="17"/>
  <c r="E2091" i="17" s="1"/>
  <c r="F2091" i="17"/>
  <c r="G2091" i="17" s="1"/>
  <c r="H2091" i="17"/>
  <c r="C2092" i="17"/>
  <c r="D2092" i="17"/>
  <c r="E2092" i="17" s="1"/>
  <c r="F2092" i="17"/>
  <c r="G2092" i="17" s="1"/>
  <c r="H2092" i="17"/>
  <c r="C2108" i="17"/>
  <c r="D2108" i="17"/>
  <c r="E2108" i="17" s="1"/>
  <c r="F2108" i="17"/>
  <c r="G2108" i="17" s="1"/>
  <c r="H2108" i="17"/>
  <c r="C2109" i="17"/>
  <c r="D2109" i="17"/>
  <c r="E2109" i="17" s="1"/>
  <c r="F2109" i="17"/>
  <c r="G2109" i="17" s="1"/>
  <c r="H2109" i="17"/>
  <c r="C2112" i="17"/>
  <c r="D2112" i="17"/>
  <c r="E2112" i="17" s="1"/>
  <c r="F2112" i="17"/>
  <c r="G2112" i="17" s="1"/>
  <c r="H2112" i="17"/>
  <c r="C2114" i="17"/>
  <c r="D2114" i="17"/>
  <c r="E2114" i="17" s="1"/>
  <c r="F2114" i="17"/>
  <c r="G2114" i="17" s="1"/>
  <c r="H2114" i="17"/>
  <c r="C2115" i="17"/>
  <c r="D2115" i="17"/>
  <c r="E2115" i="17" s="1"/>
  <c r="F2115" i="17"/>
  <c r="G2115" i="17" s="1"/>
  <c r="H2115" i="17"/>
  <c r="C2116" i="17"/>
  <c r="D2116" i="17"/>
  <c r="E2116" i="17" s="1"/>
  <c r="F2116" i="17"/>
  <c r="G2116" i="17" s="1"/>
  <c r="H2116" i="17"/>
  <c r="C2121" i="17"/>
  <c r="D2121" i="17"/>
  <c r="E2121" i="17" s="1"/>
  <c r="F2121" i="17"/>
  <c r="G2121" i="17" s="1"/>
  <c r="H2121" i="17"/>
  <c r="C2125" i="17"/>
  <c r="D2125" i="17"/>
  <c r="E2125" i="17" s="1"/>
  <c r="F2125" i="17"/>
  <c r="G2125" i="17" s="1"/>
  <c r="H2125" i="17"/>
  <c r="C2126" i="17"/>
  <c r="D2126" i="17"/>
  <c r="E2126" i="17" s="1"/>
  <c r="F2126" i="17"/>
  <c r="G2126" i="17" s="1"/>
  <c r="H2126" i="17"/>
  <c r="C2127" i="17"/>
  <c r="D2127" i="17"/>
  <c r="E2127" i="17" s="1"/>
  <c r="F2127" i="17"/>
  <c r="G2127" i="17" s="1"/>
  <c r="H2127" i="17"/>
  <c r="C2128" i="17"/>
  <c r="D2128" i="17"/>
  <c r="E2128" i="17" s="1"/>
  <c r="F2128" i="17"/>
  <c r="G2128" i="17" s="1"/>
  <c r="H2128" i="17"/>
  <c r="C2129" i="17"/>
  <c r="D2129" i="17"/>
  <c r="E2129" i="17" s="1"/>
  <c r="F2129" i="17"/>
  <c r="G2129" i="17" s="1"/>
  <c r="H2129" i="17"/>
  <c r="C2130" i="17"/>
  <c r="D2130" i="17"/>
  <c r="E2130" i="17" s="1"/>
  <c r="F2130" i="17"/>
  <c r="G2130" i="17" s="1"/>
  <c r="H2130" i="17"/>
  <c r="C2132" i="17"/>
  <c r="D2132" i="17"/>
  <c r="E2132" i="17" s="1"/>
  <c r="F2132" i="17"/>
  <c r="G2132" i="17" s="1"/>
  <c r="H2132" i="17"/>
  <c r="C2133" i="17"/>
  <c r="D2133" i="17"/>
  <c r="E2133" i="17" s="1"/>
  <c r="F2133" i="17"/>
  <c r="G2133" i="17" s="1"/>
  <c r="H2133" i="17"/>
  <c r="C2088" i="17"/>
  <c r="D2088" i="17"/>
  <c r="E2088" i="17" s="1"/>
  <c r="F2088" i="17"/>
  <c r="G2088" i="17" s="1"/>
  <c r="H2088" i="17"/>
  <c r="C2096" i="17"/>
  <c r="D2096" i="17"/>
  <c r="E2096" i="17" s="1"/>
  <c r="F2096" i="17"/>
  <c r="G2096" i="17" s="1"/>
  <c r="H2096" i="17"/>
  <c r="C440" i="17"/>
  <c r="D440" i="17"/>
  <c r="E440" i="17" s="1"/>
  <c r="F440" i="17"/>
  <c r="G440" i="17" s="1"/>
  <c r="H440" i="17"/>
  <c r="C396" i="17"/>
  <c r="D396" i="17"/>
  <c r="E396" i="17" s="1"/>
  <c r="F396" i="17"/>
  <c r="G396" i="17" s="1"/>
  <c r="H396" i="17"/>
  <c r="C2086" i="17"/>
  <c r="D2086" i="17"/>
  <c r="E2086" i="17" s="1"/>
  <c r="F2086" i="17"/>
  <c r="G2086" i="17" s="1"/>
  <c r="H2086" i="17"/>
  <c r="C2018" i="17"/>
  <c r="D2018" i="17"/>
  <c r="E2018" i="17" s="1"/>
  <c r="F2018" i="17"/>
  <c r="G2018" i="17" s="1"/>
  <c r="H2018" i="17"/>
  <c r="C728" i="17"/>
  <c r="D728" i="17"/>
  <c r="E728" i="17" s="1"/>
  <c r="F728" i="17"/>
  <c r="G728" i="17" s="1"/>
  <c r="H728" i="17"/>
  <c r="C202" i="17"/>
  <c r="D202" i="17"/>
  <c r="E202" i="17" s="1"/>
  <c r="F202" i="17"/>
  <c r="G202" i="17" s="1"/>
  <c r="H202" i="17"/>
  <c r="C1916" i="17"/>
  <c r="D1916" i="17"/>
  <c r="E1916" i="17" s="1"/>
  <c r="F1916" i="17"/>
  <c r="G1916" i="17" s="1"/>
  <c r="H1916" i="17"/>
  <c r="C1877" i="17"/>
  <c r="D1877" i="17"/>
  <c r="E1877" i="17" s="1"/>
  <c r="F1877" i="17"/>
  <c r="G1877" i="17" s="1"/>
  <c r="H1877" i="17"/>
  <c r="C1790" i="17"/>
  <c r="D1790" i="17"/>
  <c r="E1790" i="17" s="1"/>
  <c r="F1790" i="17"/>
  <c r="G1790" i="17" s="1"/>
  <c r="H1790" i="17"/>
  <c r="C25" i="17"/>
  <c r="D25" i="17"/>
  <c r="E25" i="17" s="1"/>
  <c r="F25" i="17"/>
  <c r="G25" i="17" s="1"/>
  <c r="H25" i="17"/>
  <c r="C190" i="17"/>
  <c r="D190" i="17"/>
  <c r="E190" i="17" s="1"/>
  <c r="F190" i="17"/>
  <c r="G190" i="17" s="1"/>
  <c r="H190" i="17"/>
  <c r="C191" i="17"/>
  <c r="D191" i="17"/>
  <c r="E191" i="17" s="1"/>
  <c r="F191" i="17"/>
  <c r="G191" i="17" s="1"/>
  <c r="H191" i="17"/>
  <c r="C171" i="17"/>
  <c r="D171" i="17"/>
  <c r="E171" i="17" s="1"/>
  <c r="F171" i="17"/>
  <c r="G171" i="17" s="1"/>
  <c r="H171" i="17"/>
  <c r="C839" i="17"/>
  <c r="D839" i="17"/>
  <c r="E839" i="17" s="1"/>
  <c r="F839" i="17"/>
  <c r="G839" i="17" s="1"/>
  <c r="H839" i="17"/>
  <c r="C135" i="17"/>
  <c r="D135" i="17"/>
  <c r="E135" i="17" s="1"/>
  <c r="F135" i="17"/>
  <c r="G135" i="17" s="1"/>
  <c r="H135" i="17"/>
  <c r="C203" i="17"/>
  <c r="D203" i="17"/>
  <c r="E203" i="17" s="1"/>
  <c r="F203" i="17"/>
  <c r="G203" i="17" s="1"/>
  <c r="H203" i="17"/>
  <c r="C380" i="17"/>
  <c r="D380" i="17"/>
  <c r="E380" i="17" s="1"/>
  <c r="F380" i="17"/>
  <c r="G380" i="17" s="1"/>
  <c r="H380" i="17"/>
  <c r="C59" i="17"/>
  <c r="D59" i="17"/>
  <c r="E59" i="17" s="1"/>
  <c r="F59" i="17"/>
  <c r="G59" i="17" s="1"/>
  <c r="H59" i="17"/>
  <c r="C204" i="17"/>
  <c r="D204" i="17"/>
  <c r="E204" i="17" s="1"/>
  <c r="F204" i="17"/>
  <c r="G204" i="17" s="1"/>
  <c r="H204" i="17"/>
  <c r="C92" i="17"/>
  <c r="D92" i="17"/>
  <c r="E92" i="17" s="1"/>
  <c r="F92" i="17"/>
  <c r="G92" i="17" s="1"/>
  <c r="H92" i="17"/>
  <c r="C2122" i="17"/>
  <c r="D2122" i="17"/>
  <c r="E2122" i="17" s="1"/>
  <c r="F2122" i="17"/>
  <c r="G2122" i="17" s="1"/>
  <c r="H2122" i="17"/>
  <c r="C94" i="17"/>
  <c r="D94" i="17"/>
  <c r="E94" i="17" s="1"/>
  <c r="F94" i="17"/>
  <c r="G94" i="17" s="1"/>
  <c r="H94" i="17"/>
  <c r="C95" i="17"/>
  <c r="D95" i="17"/>
  <c r="E95" i="17" s="1"/>
  <c r="F95" i="17"/>
  <c r="G95" i="17" s="1"/>
  <c r="H95" i="17"/>
  <c r="C99" i="17"/>
  <c r="D99" i="17"/>
  <c r="E99" i="17" s="1"/>
  <c r="F99" i="17"/>
  <c r="G99" i="17" s="1"/>
  <c r="H99" i="17"/>
  <c r="C167" i="17"/>
  <c r="D167" i="17"/>
  <c r="E167" i="17" s="1"/>
  <c r="F167" i="17"/>
  <c r="G167" i="17" s="1"/>
  <c r="H167" i="17"/>
  <c r="C764" i="17"/>
  <c r="D764" i="17"/>
  <c r="E764" i="17" s="1"/>
  <c r="F764" i="17"/>
  <c r="G764" i="17" s="1"/>
  <c r="H764" i="17"/>
  <c r="C223" i="17"/>
  <c r="D223" i="17"/>
  <c r="E223" i="17" s="1"/>
  <c r="F223" i="17"/>
  <c r="G223" i="17" s="1"/>
  <c r="H223" i="17"/>
  <c r="C276" i="17"/>
  <c r="D276" i="17"/>
  <c r="E276" i="17" s="1"/>
  <c r="F276" i="17"/>
  <c r="G276" i="17" s="1"/>
  <c r="H276" i="17"/>
  <c r="C188" i="17"/>
  <c r="D188" i="17"/>
  <c r="E188" i="17" s="1"/>
  <c r="F188" i="17"/>
  <c r="G188" i="17" s="1"/>
  <c r="H188" i="17"/>
  <c r="C1733" i="17"/>
  <c r="D1733" i="17"/>
  <c r="E1733" i="17" s="1"/>
  <c r="F1733" i="17"/>
  <c r="G1733" i="17" s="1"/>
  <c r="H1733" i="17"/>
  <c r="C1927" i="17"/>
  <c r="D1927" i="17"/>
  <c r="E1927" i="17" s="1"/>
  <c r="F1927" i="17"/>
  <c r="G1927" i="17" s="1"/>
  <c r="H1927" i="17"/>
  <c r="C97" i="17"/>
  <c r="D97" i="17"/>
  <c r="E97" i="17" s="1"/>
  <c r="F97" i="17"/>
  <c r="G97" i="17" s="1"/>
  <c r="H97" i="17"/>
  <c r="C2039" i="17"/>
  <c r="D2039" i="17"/>
  <c r="E2039" i="17" s="1"/>
  <c r="F2039" i="17"/>
  <c r="G2039" i="17" s="1"/>
  <c r="H2039" i="17"/>
  <c r="C2095" i="17"/>
  <c r="D2095" i="17"/>
  <c r="E2095" i="17" s="1"/>
  <c r="F2095" i="17"/>
  <c r="G2095" i="17" s="1"/>
  <c r="H2095" i="17"/>
  <c r="C1735" i="17"/>
  <c r="D1735" i="17"/>
  <c r="E1735" i="17" s="1"/>
  <c r="F1735" i="17"/>
  <c r="G1735" i="17" s="1"/>
  <c r="H1735" i="17"/>
  <c r="C342" i="17"/>
  <c r="D342" i="17"/>
  <c r="E342" i="17" s="1"/>
  <c r="F342" i="17"/>
  <c r="G342" i="17" s="1"/>
  <c r="H342" i="17"/>
  <c r="C1841" i="17"/>
  <c r="D1841" i="17"/>
  <c r="E1841" i="17" s="1"/>
  <c r="F1841" i="17"/>
  <c r="G1841" i="17" s="1"/>
  <c r="H1841" i="17"/>
  <c r="C2080" i="17"/>
  <c r="D2080" i="17"/>
  <c r="E2080" i="17" s="1"/>
  <c r="F2080" i="17"/>
  <c r="G2080" i="17" s="1"/>
  <c r="H2080" i="17"/>
  <c r="C1924" i="17"/>
  <c r="D1924" i="17"/>
  <c r="E1924" i="17" s="1"/>
  <c r="F1924" i="17"/>
  <c r="G1924" i="17" s="1"/>
  <c r="H1924" i="17"/>
  <c r="C2081" i="17"/>
  <c r="D2081" i="17"/>
  <c r="E2081" i="17" s="1"/>
  <c r="F2081" i="17"/>
  <c r="G2081" i="17" s="1"/>
  <c r="H2081" i="17"/>
  <c r="C571" i="17"/>
  <c r="D571" i="17"/>
  <c r="E571" i="17" s="1"/>
  <c r="F571" i="17"/>
  <c r="G571" i="17" s="1"/>
  <c r="H571" i="17"/>
  <c r="C1177" i="17"/>
  <c r="D1177" i="17"/>
  <c r="E1177" i="17" s="1"/>
  <c r="F1177" i="17"/>
  <c r="G1177" i="17" s="1"/>
  <c r="H1177" i="17"/>
  <c r="C161" i="17"/>
  <c r="D161" i="17"/>
  <c r="E161" i="17" s="1"/>
  <c r="F161" i="17"/>
  <c r="G161" i="17" s="1"/>
  <c r="H161" i="17"/>
  <c r="C158" i="17"/>
  <c r="D158" i="17"/>
  <c r="E158" i="17" s="1"/>
  <c r="F158" i="17"/>
  <c r="G158" i="17" s="1"/>
  <c r="H158" i="17"/>
  <c r="C162" i="17"/>
  <c r="D162" i="17"/>
  <c r="E162" i="17" s="1"/>
  <c r="F162" i="17"/>
  <c r="G162" i="17" s="1"/>
  <c r="H162" i="17"/>
  <c r="C280" i="17"/>
  <c r="D280" i="17"/>
  <c r="E280" i="17" s="1"/>
  <c r="F280" i="17"/>
  <c r="G280" i="17" s="1"/>
  <c r="H280" i="17"/>
  <c r="C279" i="17"/>
  <c r="D279" i="17"/>
  <c r="E279" i="17" s="1"/>
  <c r="F279" i="17"/>
  <c r="G279" i="17" s="1"/>
  <c r="H279" i="17"/>
  <c r="C6" i="17"/>
  <c r="D6" i="17"/>
  <c r="E6" i="17" s="1"/>
  <c r="F6" i="17"/>
  <c r="G6" i="17" s="1"/>
  <c r="H6" i="17"/>
  <c r="C273" i="17"/>
  <c r="D273" i="17"/>
  <c r="E273" i="17" s="1"/>
  <c r="F273" i="17"/>
  <c r="G273" i="17" s="1"/>
  <c r="H273" i="17"/>
  <c r="C40" i="17"/>
  <c r="D40" i="17"/>
  <c r="E40" i="17" s="1"/>
  <c r="F40" i="17"/>
  <c r="G40" i="17" s="1"/>
  <c r="H40" i="17"/>
  <c r="C103" i="17"/>
  <c r="D103" i="17"/>
  <c r="E103" i="17" s="1"/>
  <c r="F103" i="17"/>
  <c r="G103" i="17" s="1"/>
  <c r="H103" i="17"/>
  <c r="C285" i="17"/>
  <c r="D285" i="17"/>
  <c r="E285" i="17" s="1"/>
  <c r="F285" i="17"/>
  <c r="G285" i="17" s="1"/>
  <c r="H285" i="17"/>
  <c r="C128" i="17"/>
  <c r="D128" i="17"/>
  <c r="E128" i="17" s="1"/>
  <c r="F128" i="17"/>
  <c r="G128" i="17" s="1"/>
  <c r="H128" i="17"/>
  <c r="C4" i="17"/>
  <c r="D4" i="17"/>
  <c r="E4" i="17" s="1"/>
  <c r="F4" i="17"/>
  <c r="G4" i="17" s="1"/>
  <c r="H4" i="17"/>
  <c r="C289" i="17"/>
  <c r="D289" i="17"/>
  <c r="E289" i="17" s="1"/>
  <c r="F289" i="17"/>
  <c r="G289" i="17" s="1"/>
  <c r="H289" i="17"/>
  <c r="C288" i="17"/>
  <c r="D288" i="17"/>
  <c r="E288" i="17" s="1"/>
  <c r="F288" i="17"/>
  <c r="G288" i="17" s="1"/>
  <c r="H288" i="17"/>
  <c r="C296" i="17"/>
  <c r="D296" i="17"/>
  <c r="E296" i="17" s="1"/>
  <c r="F296" i="17"/>
  <c r="G296" i="17" s="1"/>
  <c r="H296" i="17"/>
  <c r="C45" i="17"/>
  <c r="D45" i="17"/>
  <c r="E45" i="17" s="1"/>
  <c r="F45" i="17"/>
  <c r="G45" i="17" s="1"/>
  <c r="H45" i="17"/>
  <c r="C44" i="17"/>
  <c r="D44" i="17"/>
  <c r="E44" i="17" s="1"/>
  <c r="F44" i="17"/>
  <c r="G44" i="17" s="1"/>
  <c r="H44" i="17"/>
  <c r="C166" i="17"/>
  <c r="D166" i="17"/>
  <c r="E166" i="17" s="1"/>
  <c r="F166" i="17"/>
  <c r="G166" i="17" s="1"/>
  <c r="H166" i="17"/>
  <c r="C292" i="17"/>
  <c r="D292" i="17"/>
  <c r="E292" i="17" s="1"/>
  <c r="F292" i="17"/>
  <c r="G292" i="17" s="1"/>
  <c r="H292" i="17"/>
  <c r="C297" i="17"/>
  <c r="D297" i="17"/>
  <c r="E297" i="17" s="1"/>
  <c r="F297" i="17"/>
  <c r="G297" i="17" s="1"/>
  <c r="H297" i="17"/>
  <c r="C165" i="17"/>
  <c r="D165" i="17"/>
  <c r="E165" i="17" s="1"/>
  <c r="F165" i="17"/>
  <c r="G165" i="17" s="1"/>
  <c r="H165" i="17"/>
  <c r="C222" i="17"/>
  <c r="D222" i="17"/>
  <c r="E222" i="17" s="1"/>
  <c r="F222" i="17"/>
  <c r="G222" i="17" s="1"/>
  <c r="H222" i="17"/>
  <c r="C157" i="17"/>
  <c r="D157" i="17"/>
  <c r="E157" i="17" s="1"/>
  <c r="F157" i="17"/>
  <c r="G157" i="17" s="1"/>
  <c r="H157" i="17"/>
  <c r="C268" i="17"/>
  <c r="D268" i="17"/>
  <c r="E268" i="17" s="1"/>
  <c r="F268" i="17"/>
  <c r="G268" i="17" s="1"/>
  <c r="H268" i="17"/>
  <c r="C211" i="17"/>
  <c r="D211" i="17"/>
  <c r="E211" i="17" s="1"/>
  <c r="F211" i="17"/>
  <c r="G211" i="17" s="1"/>
  <c r="H211" i="17"/>
  <c r="C212" i="17"/>
  <c r="D212" i="17"/>
  <c r="E212" i="17" s="1"/>
  <c r="F212" i="17"/>
  <c r="G212" i="17" s="1"/>
  <c r="H212" i="17"/>
  <c r="C213" i="17"/>
  <c r="D213" i="17"/>
  <c r="E213" i="17" s="1"/>
  <c r="F213" i="17"/>
  <c r="G213" i="17" s="1"/>
  <c r="H213" i="17"/>
  <c r="C214" i="17"/>
  <c r="D214" i="17"/>
  <c r="E214" i="17" s="1"/>
  <c r="F214" i="17"/>
  <c r="G214" i="17" s="1"/>
  <c r="H214" i="17"/>
  <c r="C215" i="17"/>
  <c r="D215" i="17"/>
  <c r="E215" i="17" s="1"/>
  <c r="F215" i="17"/>
  <c r="G215" i="17" s="1"/>
  <c r="H215" i="17"/>
  <c r="C182" i="17"/>
  <c r="D182" i="17"/>
  <c r="E182" i="17" s="1"/>
  <c r="F182" i="17"/>
  <c r="G182" i="17" s="1"/>
  <c r="H182" i="17"/>
  <c r="C219" i="17"/>
  <c r="D219" i="17"/>
  <c r="E219" i="17" s="1"/>
  <c r="F219" i="17"/>
  <c r="G219" i="17" s="1"/>
  <c r="H219" i="17"/>
  <c r="C183" i="17"/>
  <c r="D183" i="17"/>
  <c r="E183" i="17" s="1"/>
  <c r="F183" i="17"/>
  <c r="G183" i="17" s="1"/>
  <c r="H183" i="17"/>
  <c r="C184" i="17"/>
  <c r="D184" i="17"/>
  <c r="E184" i="17" s="1"/>
  <c r="F184" i="17"/>
  <c r="G184" i="17" s="1"/>
  <c r="H184" i="17"/>
  <c r="C168" i="17"/>
  <c r="D168" i="17"/>
  <c r="E168" i="17" s="1"/>
  <c r="F168" i="17"/>
  <c r="G168" i="17" s="1"/>
  <c r="H168" i="17"/>
  <c r="C2134" i="17"/>
  <c r="D2134" i="17"/>
  <c r="E2134" i="17" s="1"/>
  <c r="F2134" i="17"/>
  <c r="G2134" i="17" s="1"/>
  <c r="H2134" i="17"/>
  <c r="C170" i="17"/>
  <c r="D170" i="17"/>
  <c r="E170" i="17" s="1"/>
  <c r="F170" i="17"/>
  <c r="G170" i="17" s="1"/>
  <c r="H170" i="17"/>
  <c r="C46" i="17"/>
  <c r="D46" i="17"/>
  <c r="E46" i="17" s="1"/>
  <c r="F46" i="17"/>
  <c r="G46" i="17" s="1"/>
  <c r="H46" i="17"/>
  <c r="C221" i="17"/>
  <c r="D221" i="17"/>
  <c r="E221" i="17" s="1"/>
  <c r="F221" i="17"/>
  <c r="G221" i="17" s="1"/>
  <c r="H221" i="17"/>
  <c r="C220" i="17"/>
  <c r="D220" i="17"/>
  <c r="E220" i="17" s="1"/>
  <c r="F220" i="17"/>
  <c r="G220" i="17" s="1"/>
  <c r="H220" i="17"/>
  <c r="C186" i="17"/>
  <c r="D186" i="17"/>
  <c r="E186" i="17" s="1"/>
  <c r="F186" i="17"/>
  <c r="G186" i="17" s="1"/>
  <c r="H186" i="17"/>
  <c r="C187" i="17"/>
  <c r="D187" i="17"/>
  <c r="E187" i="17" s="1"/>
  <c r="F187" i="17"/>
  <c r="G187" i="17" s="1"/>
  <c r="H187" i="17"/>
  <c r="C109" i="17"/>
  <c r="D109" i="17"/>
  <c r="E109" i="17" s="1"/>
  <c r="F109" i="17"/>
  <c r="G109" i="17" s="1"/>
  <c r="H109" i="17"/>
  <c r="C42" i="17"/>
  <c r="D42" i="17"/>
  <c r="E42" i="17" s="1"/>
  <c r="F42" i="17"/>
  <c r="G42" i="17" s="1"/>
  <c r="H42" i="17"/>
  <c r="C12" i="17"/>
  <c r="D12" i="17"/>
  <c r="E12" i="17" s="1"/>
  <c r="F12" i="17"/>
  <c r="G12" i="17" s="1"/>
  <c r="H12" i="17"/>
  <c r="C110" i="17"/>
  <c r="D110" i="17"/>
  <c r="E110" i="17" s="1"/>
  <c r="F110" i="17"/>
  <c r="G110" i="17" s="1"/>
  <c r="H110" i="17"/>
  <c r="C13" i="17"/>
  <c r="D13" i="17"/>
  <c r="E13" i="17" s="1"/>
  <c r="F13" i="17"/>
  <c r="G13" i="17" s="1"/>
  <c r="H13" i="17"/>
  <c r="C14" i="17"/>
  <c r="D14" i="17"/>
  <c r="E14" i="17" s="1"/>
  <c r="F14" i="17"/>
  <c r="G14" i="17" s="1"/>
  <c r="H14" i="17"/>
  <c r="C72" i="17"/>
  <c r="D72" i="17"/>
  <c r="E72" i="17" s="1"/>
  <c r="F72" i="17"/>
  <c r="G72" i="17" s="1"/>
  <c r="H72" i="17"/>
  <c r="C75" i="17"/>
  <c r="D75" i="17"/>
  <c r="E75" i="17" s="1"/>
  <c r="F75" i="17"/>
  <c r="G75" i="17" s="1"/>
  <c r="H75" i="17"/>
  <c r="C78" i="17"/>
  <c r="D78" i="17"/>
  <c r="E78" i="17" s="1"/>
  <c r="F78" i="17"/>
  <c r="G78" i="17" s="1"/>
  <c r="H78" i="17"/>
  <c r="C80" i="17"/>
  <c r="D80" i="17"/>
  <c r="E80" i="17" s="1"/>
  <c r="F80" i="17"/>
  <c r="G80" i="17" s="1"/>
  <c r="H80" i="17"/>
  <c r="C81" i="17"/>
  <c r="D81" i="17"/>
  <c r="E81" i="17" s="1"/>
  <c r="F81" i="17"/>
  <c r="G81" i="17" s="1"/>
  <c r="H81" i="17"/>
  <c r="C83" i="17"/>
  <c r="D83" i="17"/>
  <c r="E83" i="17" s="1"/>
  <c r="F83" i="17"/>
  <c r="G83" i="17" s="1"/>
  <c r="H83" i="17"/>
  <c r="C84" i="17"/>
  <c r="D84" i="17"/>
  <c r="E84" i="17" s="1"/>
  <c r="F84" i="17"/>
  <c r="G84" i="17" s="1"/>
  <c r="H84" i="17"/>
  <c r="C87" i="17"/>
  <c r="D87" i="17"/>
  <c r="E87" i="17" s="1"/>
  <c r="F87" i="17"/>
  <c r="G87" i="17" s="1"/>
  <c r="H87" i="17"/>
  <c r="C89" i="17"/>
  <c r="D89" i="17"/>
  <c r="E89" i="17" s="1"/>
  <c r="F89" i="17"/>
  <c r="G89" i="17" s="1"/>
  <c r="H89" i="17"/>
  <c r="C90" i="17"/>
  <c r="D90" i="17"/>
  <c r="E90" i="17" s="1"/>
  <c r="F90" i="17"/>
  <c r="G90" i="17" s="1"/>
  <c r="H90" i="17"/>
  <c r="C96" i="17"/>
  <c r="D96" i="17"/>
  <c r="E96" i="17" s="1"/>
  <c r="F96" i="17"/>
  <c r="G96" i="17" s="1"/>
  <c r="H96" i="17"/>
  <c r="C52" i="17"/>
  <c r="D52" i="17"/>
  <c r="E52" i="17" s="1"/>
  <c r="F52" i="17"/>
  <c r="G52" i="17" s="1"/>
  <c r="H52" i="17"/>
  <c r="C9" i="17"/>
  <c r="D9" i="17"/>
  <c r="E9" i="17" s="1"/>
  <c r="F9" i="17"/>
  <c r="G9" i="17" s="1"/>
  <c r="H9" i="17"/>
  <c r="C10" i="17"/>
  <c r="D10" i="17"/>
  <c r="E10" i="17" s="1"/>
  <c r="F10" i="17"/>
  <c r="G10" i="17" s="1"/>
  <c r="H10" i="17"/>
  <c r="C20" i="17"/>
  <c r="D20" i="17"/>
  <c r="E20" i="17" s="1"/>
  <c r="F20" i="17"/>
  <c r="G20" i="17" s="1"/>
  <c r="H20" i="17"/>
  <c r="C30" i="17"/>
  <c r="D30" i="17"/>
  <c r="E30" i="17" s="1"/>
  <c r="F30" i="17"/>
  <c r="G30" i="17" s="1"/>
  <c r="H30" i="17"/>
  <c r="C31" i="17"/>
  <c r="D31" i="17"/>
  <c r="E31" i="17" s="1"/>
  <c r="F31" i="17"/>
  <c r="G31" i="17" s="1"/>
  <c r="H31" i="17"/>
  <c r="C2135" i="17"/>
  <c r="D2135" i="17"/>
  <c r="E2135" i="17" s="1"/>
  <c r="F2135" i="17"/>
  <c r="G2135" i="17" s="1"/>
  <c r="H2135" i="17"/>
  <c r="C2136" i="17"/>
  <c r="D2136" i="17"/>
  <c r="E2136" i="17" s="1"/>
  <c r="F2136" i="17"/>
  <c r="G2136" i="17" s="1"/>
  <c r="H2136" i="17"/>
  <c r="C2137" i="17"/>
  <c r="D2137" i="17"/>
  <c r="E2137" i="17" s="1"/>
  <c r="F2137" i="17"/>
  <c r="G2137" i="17" s="1"/>
  <c r="H2137" i="17"/>
  <c r="C2138" i="17"/>
  <c r="D2138" i="17"/>
  <c r="E2138" i="17" s="1"/>
  <c r="F2138" i="17"/>
  <c r="G2138" i="17" s="1"/>
  <c r="H2138" i="17"/>
  <c r="C2139" i="17"/>
  <c r="D2139" i="17"/>
  <c r="E2139" i="17" s="1"/>
  <c r="F2139" i="17"/>
  <c r="G2139" i="17" s="1"/>
  <c r="H2139" i="17"/>
  <c r="C2140" i="17"/>
  <c r="D2140" i="17"/>
  <c r="E2140" i="17" s="1"/>
  <c r="F2140" i="17"/>
  <c r="G2140" i="17" s="1"/>
  <c r="H2140" i="17"/>
  <c r="C2141" i="17"/>
  <c r="D2141" i="17"/>
  <c r="E2141" i="17" s="1"/>
  <c r="F2141" i="17"/>
  <c r="G2141" i="17" s="1"/>
  <c r="H2141" i="17"/>
  <c r="C2142" i="17"/>
  <c r="D2142" i="17"/>
  <c r="E2142" i="17" s="1"/>
  <c r="F2142" i="17"/>
  <c r="G2142" i="17" s="1"/>
  <c r="H2142" i="17"/>
  <c r="C2143" i="17"/>
  <c r="D2143" i="17"/>
  <c r="E2143" i="17" s="1"/>
  <c r="F2143" i="17"/>
  <c r="G2143" i="17" s="1"/>
  <c r="H2143" i="17"/>
  <c r="C2144" i="17"/>
  <c r="D2144" i="17"/>
  <c r="E2144" i="17" s="1"/>
  <c r="F2144" i="17"/>
  <c r="G2144" i="17" s="1"/>
  <c r="H2144" i="17"/>
  <c r="C2145" i="17"/>
  <c r="D2145" i="17"/>
  <c r="E2145" i="17" s="1"/>
  <c r="F2145" i="17"/>
  <c r="G2145" i="17" s="1"/>
  <c r="H2145" i="17"/>
  <c r="C2146" i="17"/>
  <c r="D2146" i="17"/>
  <c r="E2146" i="17" s="1"/>
  <c r="F2146" i="17"/>
  <c r="G2146" i="17" s="1"/>
  <c r="H2146" i="17"/>
  <c r="C2147" i="17"/>
  <c r="D2147" i="17"/>
  <c r="E2147" i="17" s="1"/>
  <c r="F2147" i="17"/>
  <c r="G2147" i="17" s="1"/>
  <c r="H2147" i="17"/>
  <c r="C2148" i="17"/>
  <c r="D2148" i="17"/>
  <c r="E2148" i="17" s="1"/>
  <c r="F2148" i="17"/>
  <c r="G2148" i="17" s="1"/>
  <c r="H2148" i="17"/>
  <c r="C2149" i="17"/>
  <c r="D2149" i="17"/>
  <c r="E2149" i="17" s="1"/>
  <c r="F2149" i="17"/>
  <c r="G2149" i="17" s="1"/>
  <c r="H2149" i="17"/>
  <c r="C2150" i="17"/>
  <c r="D2150" i="17"/>
  <c r="E2150" i="17" s="1"/>
  <c r="F2150" i="17"/>
  <c r="G2150" i="17" s="1"/>
  <c r="H2150" i="17"/>
  <c r="C2151" i="17"/>
  <c r="D2151" i="17"/>
  <c r="E2151" i="17" s="1"/>
  <c r="F2151" i="17"/>
  <c r="G2151" i="17" s="1"/>
  <c r="H2151" i="17"/>
  <c r="C2152" i="17"/>
  <c r="D2152" i="17"/>
  <c r="E2152" i="17" s="1"/>
  <c r="F2152" i="17"/>
  <c r="G2152" i="17" s="1"/>
  <c r="H2152" i="17"/>
  <c r="C2153" i="17"/>
  <c r="D2153" i="17"/>
  <c r="E2153" i="17" s="1"/>
  <c r="F2153" i="17"/>
  <c r="G2153" i="17" s="1"/>
  <c r="H2153" i="17"/>
  <c r="C2154" i="17"/>
  <c r="D2154" i="17"/>
  <c r="E2154" i="17" s="1"/>
  <c r="F2154" i="17"/>
  <c r="G2154" i="17" s="1"/>
  <c r="H2154" i="17"/>
  <c r="C2155" i="17"/>
  <c r="D2155" i="17"/>
  <c r="E2155" i="17" s="1"/>
  <c r="F2155" i="17"/>
  <c r="G2155" i="17" s="1"/>
  <c r="H2155" i="17"/>
  <c r="C2156" i="17"/>
  <c r="D2156" i="17"/>
  <c r="E2156" i="17" s="1"/>
  <c r="F2156" i="17"/>
  <c r="G2156" i="17" s="1"/>
  <c r="H2156" i="17"/>
  <c r="C2157" i="17"/>
  <c r="D2157" i="17"/>
  <c r="E2157" i="17" s="1"/>
  <c r="F2157" i="17"/>
  <c r="G2157" i="17" s="1"/>
  <c r="H2157" i="17"/>
  <c r="C2158" i="17"/>
  <c r="D2158" i="17"/>
  <c r="E2158" i="17" s="1"/>
  <c r="F2158" i="17"/>
  <c r="G2158" i="17" s="1"/>
  <c r="H2158" i="17"/>
  <c r="C2159" i="17"/>
  <c r="D2159" i="17"/>
  <c r="E2159" i="17" s="1"/>
  <c r="F2159" i="17"/>
  <c r="G2159" i="17" s="1"/>
  <c r="H2159" i="17"/>
  <c r="C2160" i="17"/>
  <c r="D2160" i="17"/>
  <c r="E2160" i="17" s="1"/>
  <c r="F2160" i="17"/>
  <c r="G2160" i="17" s="1"/>
  <c r="H2160" i="17"/>
  <c r="C2161" i="17"/>
  <c r="D2161" i="17"/>
  <c r="E2161" i="17" s="1"/>
  <c r="F2161" i="17"/>
  <c r="G2161" i="17" s="1"/>
  <c r="H2161" i="17"/>
  <c r="C2162" i="17"/>
  <c r="D2162" i="17"/>
  <c r="E2162" i="17" s="1"/>
  <c r="F2162" i="17"/>
  <c r="G2162" i="17" s="1"/>
  <c r="H2162" i="17"/>
  <c r="C2163" i="17"/>
  <c r="D2163" i="17"/>
  <c r="E2163" i="17" s="1"/>
  <c r="F2163" i="17"/>
  <c r="G2163" i="17" s="1"/>
  <c r="H2163" i="17"/>
  <c r="C2164" i="17"/>
  <c r="D2164" i="17"/>
  <c r="E2164" i="17" s="1"/>
  <c r="F2164" i="17"/>
  <c r="G2164" i="17" s="1"/>
  <c r="H2164" i="17"/>
  <c r="C2165" i="17"/>
  <c r="D2165" i="17"/>
  <c r="E2165" i="17" s="1"/>
  <c r="F2165" i="17"/>
  <c r="G2165" i="17" s="1"/>
  <c r="H2165" i="17"/>
  <c r="C2166" i="17"/>
  <c r="D2166" i="17"/>
  <c r="E2166" i="17" s="1"/>
  <c r="F2166" i="17"/>
  <c r="G2166" i="17" s="1"/>
  <c r="H2166" i="17"/>
  <c r="C2167" i="17"/>
  <c r="D2167" i="17"/>
  <c r="E2167" i="17" s="1"/>
  <c r="F2167" i="17"/>
  <c r="G2167" i="17" s="1"/>
  <c r="H2167" i="17"/>
  <c r="C2168" i="17"/>
  <c r="D2168" i="17"/>
  <c r="E2168" i="17" s="1"/>
  <c r="F2168" i="17"/>
  <c r="G2168" i="17" s="1"/>
  <c r="H2168" i="17"/>
  <c r="C2169" i="17"/>
  <c r="D2169" i="17"/>
  <c r="E2169" i="17" s="1"/>
  <c r="F2169" i="17"/>
  <c r="G2169" i="17" s="1"/>
  <c r="H2169" i="17"/>
  <c r="C2170" i="17"/>
  <c r="D2170" i="17"/>
  <c r="E2170" i="17" s="1"/>
  <c r="F2170" i="17"/>
  <c r="G2170" i="17" s="1"/>
  <c r="H2170" i="17"/>
  <c r="C2171" i="17"/>
  <c r="D2171" i="17"/>
  <c r="E2171" i="17" s="1"/>
  <c r="F2171" i="17"/>
  <c r="G2171" i="17" s="1"/>
  <c r="H2171" i="17"/>
  <c r="C2172" i="17"/>
  <c r="D2172" i="17"/>
  <c r="E2172" i="17" s="1"/>
  <c r="F2172" i="17"/>
  <c r="G2172" i="17" s="1"/>
  <c r="H2172" i="17"/>
  <c r="C2173" i="17"/>
  <c r="D2173" i="17"/>
  <c r="E2173" i="17" s="1"/>
  <c r="F2173" i="17"/>
  <c r="G2173" i="17" s="1"/>
  <c r="H2173" i="17"/>
  <c r="C2174" i="17"/>
  <c r="D2174" i="17"/>
  <c r="E2174" i="17" s="1"/>
  <c r="F2174" i="17"/>
  <c r="G2174" i="17" s="1"/>
  <c r="H2174" i="17"/>
  <c r="C2175" i="17"/>
  <c r="D2175" i="17"/>
  <c r="E2175" i="17" s="1"/>
  <c r="F2175" i="17"/>
  <c r="G2175" i="17" s="1"/>
  <c r="H2175" i="17"/>
  <c r="C2176" i="17"/>
  <c r="D2176" i="17"/>
  <c r="E2176" i="17" s="1"/>
  <c r="F2176" i="17"/>
  <c r="G2176" i="17" s="1"/>
  <c r="H2176" i="17"/>
  <c r="C2177" i="17"/>
  <c r="D2177" i="17"/>
  <c r="E2177" i="17" s="1"/>
  <c r="F2177" i="17"/>
  <c r="G2177" i="17" s="1"/>
  <c r="H2177" i="17"/>
  <c r="C2178" i="17"/>
  <c r="D2178" i="17"/>
  <c r="E2178" i="17" s="1"/>
  <c r="F2178" i="17"/>
  <c r="G2178" i="17" s="1"/>
  <c r="H2178" i="17"/>
  <c r="C2179" i="17"/>
  <c r="D2179" i="17"/>
  <c r="E2179" i="17" s="1"/>
  <c r="F2179" i="17"/>
  <c r="G2179" i="17" s="1"/>
  <c r="H2179" i="17"/>
  <c r="C2180" i="17"/>
  <c r="D2180" i="17"/>
  <c r="E2180" i="17" s="1"/>
  <c r="F2180" i="17"/>
  <c r="G2180" i="17" s="1"/>
  <c r="H2180" i="17"/>
  <c r="C2181" i="17"/>
  <c r="D2181" i="17"/>
  <c r="E2181" i="17" s="1"/>
  <c r="F2181" i="17"/>
  <c r="G2181" i="17" s="1"/>
  <c r="H2181" i="17"/>
  <c r="C2182" i="17"/>
  <c r="D2182" i="17"/>
  <c r="E2182" i="17" s="1"/>
  <c r="F2182" i="17"/>
  <c r="G2182" i="17" s="1"/>
  <c r="H2182" i="17"/>
  <c r="C2183" i="17"/>
  <c r="D2183" i="17"/>
  <c r="E2183" i="17" s="1"/>
  <c r="F2183" i="17"/>
  <c r="G2183" i="17" s="1"/>
  <c r="H2183" i="17"/>
  <c r="C2184" i="17"/>
  <c r="D2184" i="17"/>
  <c r="E2184" i="17" s="1"/>
  <c r="F2184" i="17"/>
  <c r="G2184" i="17" s="1"/>
  <c r="H2184" i="17"/>
  <c r="C2185" i="17"/>
  <c r="D2185" i="17"/>
  <c r="E2185" i="17" s="1"/>
  <c r="F2185" i="17"/>
  <c r="G2185" i="17" s="1"/>
  <c r="H2185" i="17"/>
  <c r="C2186" i="17"/>
  <c r="D2186" i="17"/>
  <c r="E2186" i="17" s="1"/>
  <c r="F2186" i="17"/>
  <c r="G2186" i="17" s="1"/>
  <c r="H2186" i="17"/>
  <c r="C2187" i="17"/>
  <c r="D2187" i="17"/>
  <c r="E2187" i="17" s="1"/>
  <c r="F2187" i="17"/>
  <c r="G2187" i="17" s="1"/>
  <c r="H2187" i="17"/>
  <c r="C2188" i="17"/>
  <c r="D2188" i="17"/>
  <c r="E2188" i="17" s="1"/>
  <c r="F2188" i="17"/>
  <c r="G2188" i="17" s="1"/>
  <c r="H2188" i="17"/>
  <c r="C2189" i="17"/>
  <c r="D2189" i="17"/>
  <c r="E2189" i="17" s="1"/>
  <c r="F2189" i="17"/>
  <c r="G2189" i="17" s="1"/>
  <c r="H2189" i="17"/>
  <c r="C2190" i="17"/>
  <c r="D2190" i="17"/>
  <c r="E2190" i="17" s="1"/>
  <c r="F2190" i="17"/>
  <c r="G2190" i="17" s="1"/>
  <c r="H2190" i="17"/>
  <c r="C2191" i="17"/>
  <c r="D2191" i="17"/>
  <c r="E2191" i="17" s="1"/>
  <c r="F2191" i="17"/>
  <c r="G2191" i="17" s="1"/>
  <c r="H2191" i="17"/>
  <c r="C2192" i="17"/>
  <c r="D2192" i="17"/>
  <c r="E2192" i="17" s="1"/>
  <c r="F2192" i="17"/>
  <c r="G2192" i="17" s="1"/>
  <c r="H2192" i="17"/>
  <c r="C2193" i="17"/>
  <c r="D2193" i="17"/>
  <c r="E2193" i="17" s="1"/>
  <c r="F2193" i="17"/>
  <c r="G2193" i="17" s="1"/>
  <c r="H2193" i="17"/>
  <c r="C2194" i="17"/>
  <c r="D2194" i="17"/>
  <c r="E2194" i="17" s="1"/>
  <c r="F2194" i="17"/>
  <c r="G2194" i="17" s="1"/>
  <c r="H2194" i="17"/>
  <c r="C2195" i="17"/>
  <c r="D2195" i="17"/>
  <c r="E2195" i="17" s="1"/>
  <c r="F2195" i="17"/>
  <c r="G2195" i="17" s="1"/>
  <c r="H2195" i="17"/>
  <c r="C2196" i="17"/>
  <c r="D2196" i="17"/>
  <c r="E2196" i="17" s="1"/>
  <c r="F2196" i="17"/>
  <c r="G2196" i="17" s="1"/>
  <c r="H2196" i="17"/>
  <c r="C2197" i="17"/>
  <c r="D2197" i="17"/>
  <c r="E2197" i="17" s="1"/>
  <c r="F2197" i="17"/>
  <c r="G2197" i="17" s="1"/>
  <c r="H2197" i="17"/>
  <c r="C2198" i="17"/>
  <c r="D2198" i="17"/>
  <c r="E2198" i="17" s="1"/>
  <c r="F2198" i="17"/>
  <c r="G2198" i="17" s="1"/>
  <c r="H2198" i="17"/>
  <c r="C2199" i="17"/>
  <c r="D2199" i="17"/>
  <c r="E2199" i="17" s="1"/>
  <c r="F2199" i="17"/>
  <c r="G2199" i="17" s="1"/>
  <c r="H2199" i="17"/>
  <c r="C2200" i="17"/>
  <c r="D2200" i="17"/>
  <c r="E2200" i="17" s="1"/>
  <c r="F2200" i="17"/>
  <c r="G2200" i="17" s="1"/>
  <c r="H2200" i="17"/>
  <c r="C2201" i="17"/>
  <c r="D2201" i="17"/>
  <c r="E2201" i="17" s="1"/>
  <c r="F2201" i="17"/>
  <c r="G2201" i="17" s="1"/>
  <c r="H2201" i="17"/>
  <c r="C2202" i="17"/>
  <c r="D2202" i="17"/>
  <c r="E2202" i="17" s="1"/>
  <c r="F2202" i="17"/>
  <c r="G2202" i="17" s="1"/>
  <c r="H2202" i="17"/>
  <c r="C2203" i="17"/>
  <c r="D2203" i="17"/>
  <c r="E2203" i="17" s="1"/>
  <c r="F2203" i="17"/>
  <c r="G2203" i="17" s="1"/>
  <c r="H2203" i="17"/>
  <c r="C2204" i="17"/>
  <c r="D2204" i="17"/>
  <c r="E2204" i="17" s="1"/>
  <c r="F2204" i="17"/>
  <c r="G2204" i="17" s="1"/>
  <c r="H2204" i="17"/>
  <c r="C2205" i="17"/>
  <c r="D2205" i="17"/>
  <c r="E2205" i="17" s="1"/>
  <c r="F2205" i="17"/>
  <c r="G2205" i="17" s="1"/>
  <c r="H2205" i="17"/>
  <c r="C2206" i="17"/>
  <c r="D2206" i="17"/>
  <c r="E2206" i="17" s="1"/>
  <c r="F2206" i="17"/>
  <c r="G2206" i="17" s="1"/>
  <c r="H2206" i="17"/>
  <c r="C2207" i="17"/>
  <c r="D2207" i="17"/>
  <c r="E2207" i="17" s="1"/>
  <c r="F2207" i="17"/>
  <c r="G2207" i="17" s="1"/>
  <c r="H2207" i="17"/>
  <c r="C2208" i="17"/>
  <c r="D2208" i="17"/>
  <c r="E2208" i="17" s="1"/>
  <c r="F2208" i="17"/>
  <c r="G2208" i="17" s="1"/>
  <c r="H2208" i="17"/>
  <c r="C2209" i="17"/>
  <c r="D2209" i="17"/>
  <c r="E2209" i="17" s="1"/>
  <c r="F2209" i="17"/>
  <c r="G2209" i="17" s="1"/>
  <c r="H2209" i="17"/>
  <c r="C2210" i="17"/>
  <c r="D2210" i="17"/>
  <c r="E2210" i="17" s="1"/>
  <c r="F2210" i="17"/>
  <c r="G2210" i="17" s="1"/>
  <c r="H2210" i="17"/>
  <c r="C2211" i="17"/>
  <c r="D2211" i="17"/>
  <c r="E2211" i="17" s="1"/>
  <c r="F2211" i="17"/>
  <c r="G2211" i="17" s="1"/>
  <c r="H2211" i="17"/>
  <c r="C2212" i="17"/>
  <c r="D2212" i="17"/>
  <c r="E2212" i="17" s="1"/>
  <c r="F2212" i="17"/>
  <c r="G2212" i="17" s="1"/>
  <c r="H2212" i="17"/>
  <c r="C2213" i="17"/>
  <c r="D2213" i="17"/>
  <c r="E2213" i="17" s="1"/>
  <c r="F2213" i="17"/>
  <c r="G2213" i="17" s="1"/>
  <c r="H2213" i="17"/>
  <c r="C2214" i="17"/>
  <c r="D2214" i="17"/>
  <c r="E2214" i="17" s="1"/>
  <c r="F2214" i="17"/>
  <c r="G2214" i="17" s="1"/>
  <c r="H2214" i="17"/>
  <c r="C2215" i="17"/>
  <c r="D2215" i="17"/>
  <c r="E2215" i="17" s="1"/>
  <c r="F2215" i="17"/>
  <c r="G2215" i="17" s="1"/>
  <c r="H2215" i="17"/>
  <c r="A120" i="17"/>
  <c r="A102" i="17"/>
  <c r="A1729" i="17"/>
  <c r="A771" i="17"/>
  <c r="A2087" i="17"/>
  <c r="A1707" i="17"/>
  <c r="A1584" i="17"/>
  <c r="A1296" i="17"/>
  <c r="A498" i="17"/>
  <c r="A1776" i="17"/>
  <c r="A310" i="17"/>
  <c r="A1036" i="17"/>
  <c r="A2101" i="17"/>
  <c r="A2103" i="17"/>
  <c r="A1592" i="17"/>
  <c r="A1971" i="17"/>
  <c r="A1920" i="17"/>
  <c r="A2052" i="17"/>
  <c r="A1977" i="17"/>
  <c r="A1925" i="17"/>
  <c r="A1564" i="17"/>
  <c r="A1918" i="17"/>
  <c r="A1935" i="17"/>
  <c r="A1866" i="17"/>
  <c r="A1665" i="17"/>
  <c r="A1049" i="17"/>
  <c r="A756" i="17"/>
  <c r="A808" i="17"/>
  <c r="A598" i="17"/>
  <c r="A794" i="17"/>
  <c r="A2072" i="17"/>
  <c r="A131" i="17"/>
  <c r="A68" i="17"/>
  <c r="A1981" i="17"/>
  <c r="A1967" i="17"/>
  <c r="A253" i="17"/>
  <c r="A1614" i="17"/>
  <c r="A1956" i="17"/>
  <c r="A382" i="17"/>
  <c r="A2038" i="17"/>
  <c r="A384" i="17"/>
  <c r="A54" i="17"/>
  <c r="A2124" i="17"/>
  <c r="A1493" i="17"/>
  <c r="A2123" i="17"/>
  <c r="A1066" i="17"/>
  <c r="A2106" i="17"/>
  <c r="A1817" i="17"/>
  <c r="A2117" i="17"/>
  <c r="A2118" i="17"/>
  <c r="A271" i="17"/>
  <c r="A8" i="17"/>
  <c r="A1816" i="17"/>
  <c r="A2119" i="17"/>
  <c r="A2084" i="17"/>
  <c r="A2105" i="17"/>
  <c r="A2104" i="17"/>
  <c r="A130" i="17"/>
  <c r="A2102" i="17"/>
  <c r="A2107" i="17"/>
  <c r="A151" i="17"/>
  <c r="A2070" i="17"/>
  <c r="A2113" i="17"/>
  <c r="A2054" i="17"/>
  <c r="A272" i="17"/>
  <c r="A267" i="17"/>
  <c r="A2097" i="17"/>
  <c r="A287" i="17"/>
  <c r="A1055" i="17"/>
  <c r="A194" i="17"/>
  <c r="A1806" i="17"/>
  <c r="A1801" i="17"/>
  <c r="A2071" i="17"/>
  <c r="A254" i="17"/>
  <c r="A2076" i="17"/>
  <c r="A275" i="17"/>
  <c r="A2082" i="17"/>
  <c r="A2093" i="17"/>
  <c r="A1477" i="17"/>
  <c r="A2083" i="17"/>
  <c r="A144" i="17"/>
  <c r="A2094" i="17"/>
  <c r="A2100" i="17"/>
  <c r="A150" i="17"/>
  <c r="A149" i="17"/>
  <c r="A129" i="17"/>
  <c r="A1320" i="17"/>
  <c r="A2067" i="17"/>
  <c r="A61" i="17"/>
  <c r="A867" i="17"/>
  <c r="A2057" i="17"/>
  <c r="A506" i="17"/>
  <c r="A577" i="17"/>
  <c r="A159" i="17"/>
  <c r="A2079" i="17"/>
  <c r="A1985" i="17"/>
  <c r="A2078" i="17"/>
  <c r="A1481" i="17"/>
  <c r="A2077" i="17"/>
  <c r="A148" i="17"/>
  <c r="A101" i="17"/>
  <c r="A395" i="17"/>
  <c r="A1984" i="17"/>
  <c r="A2058" i="17"/>
  <c r="A2066" i="17"/>
  <c r="A105" i="17"/>
  <c r="A21" i="17"/>
  <c r="A22" i="17"/>
  <c r="A301" i="17"/>
  <c r="A266" i="17"/>
  <c r="A147" i="17"/>
  <c r="A286" i="17"/>
  <c r="A1986" i="17"/>
  <c r="A274" i="17"/>
  <c r="A1907" i="17"/>
  <c r="A1970" i="17"/>
  <c r="A2065" i="17"/>
  <c r="A2064" i="17"/>
  <c r="A751" i="17"/>
  <c r="A26" i="17"/>
  <c r="A2069" i="17"/>
  <c r="A1178" i="17"/>
  <c r="A2062" i="17"/>
  <c r="A1785" i="17"/>
  <c r="A1950" i="17"/>
  <c r="A2059" i="17"/>
  <c r="A2044" i="17"/>
  <c r="A908" i="17"/>
  <c r="A2061" i="17"/>
  <c r="A2036" i="17"/>
  <c r="A2055" i="17"/>
  <c r="A2051" i="17"/>
  <c r="A2049" i="17"/>
  <c r="A69" i="17"/>
  <c r="A2053" i="17"/>
  <c r="A1428" i="17"/>
  <c r="A98" i="17"/>
  <c r="A1954" i="17"/>
  <c r="A2056" i="17"/>
  <c r="A174" i="17"/>
  <c r="A1832" i="17"/>
  <c r="A1868" i="17"/>
  <c r="A108" i="17"/>
  <c r="A1626" i="17"/>
  <c r="A3" i="17"/>
  <c r="A2015" i="17"/>
  <c r="A1068" i="17"/>
  <c r="A2028" i="17"/>
  <c r="A2043" i="17"/>
  <c r="A458" i="17"/>
  <c r="A224" i="17"/>
  <c r="A1107" i="17"/>
  <c r="A2042" i="17"/>
  <c r="A1953" i="17"/>
  <c r="A1502" i="17"/>
  <c r="A1106" i="17"/>
  <c r="A1572" i="17"/>
  <c r="A2014" i="17"/>
  <c r="A1109" i="17"/>
  <c r="A1310" i="17"/>
  <c r="A1964" i="17"/>
  <c r="A1991" i="17"/>
  <c r="A2035" i="17"/>
  <c r="A1960" i="17"/>
  <c r="A2024" i="17"/>
  <c r="A2011" i="17"/>
  <c r="A314" i="17"/>
  <c r="A1444" i="17"/>
  <c r="A420" i="17"/>
  <c r="A1538" i="17"/>
  <c r="A56" i="17"/>
  <c r="A2030" i="17"/>
  <c r="A265" i="17"/>
  <c r="A2032" i="17"/>
  <c r="A2025" i="17"/>
  <c r="A2029" i="17"/>
  <c r="A142" i="17"/>
  <c r="A2006" i="17"/>
  <c r="A1995" i="17"/>
  <c r="A2033" i="17"/>
  <c r="A2010" i="17"/>
  <c r="A1955" i="17"/>
  <c r="A2012" i="17"/>
  <c r="A2019" i="17"/>
  <c r="A2016" i="17"/>
  <c r="A315" i="17"/>
  <c r="A2017" i="17"/>
  <c r="A2002" i="17"/>
  <c r="A951" i="17"/>
  <c r="A2013" i="17"/>
  <c r="A2007" i="17"/>
  <c r="A1936" i="17"/>
  <c r="A2000" i="17"/>
  <c r="A116" i="17"/>
  <c r="A1174" i="17"/>
  <c r="A1996" i="17"/>
  <c r="A854" i="17"/>
  <c r="A38" i="17"/>
  <c r="A1962" i="17"/>
  <c r="A239" i="17"/>
  <c r="A1941" i="17"/>
  <c r="A879" i="17"/>
  <c r="A1601" i="17"/>
  <c r="A1917" i="17"/>
  <c r="A1559" i="17"/>
  <c r="A1020" i="17"/>
  <c r="A1973" i="17"/>
  <c r="A1749" i="17"/>
  <c r="A643" i="17"/>
  <c r="A1929" i="17"/>
  <c r="A1921" i="17"/>
  <c r="A1104" i="17"/>
  <c r="A1175" i="17"/>
  <c r="A1965" i="17"/>
  <c r="A1966" i="17"/>
  <c r="A264" i="17"/>
  <c r="A994" i="17"/>
  <c r="A1969" i="17"/>
  <c r="A1429" i="17"/>
  <c r="A1369" i="17"/>
  <c r="A1975" i="17"/>
  <c r="A1270" i="17"/>
  <c r="A262" i="17"/>
  <c r="A1443" i="17"/>
  <c r="A263" i="17"/>
  <c r="A416" i="17"/>
  <c r="A1952" i="17"/>
  <c r="A1812" i="17"/>
  <c r="A1957" i="17"/>
  <c r="A1940" i="17"/>
  <c r="A1595" i="17"/>
  <c r="A100" i="17"/>
  <c r="A145" i="17"/>
  <c r="A1944" i="17"/>
  <c r="A646" i="17"/>
  <c r="A39" i="17"/>
  <c r="A1943" i="17"/>
  <c r="A1295" i="17"/>
  <c r="A1947" i="17"/>
  <c r="A1912" i="17"/>
  <c r="A49" i="17"/>
  <c r="A1737" i="17"/>
  <c r="A1492" i="17"/>
  <c r="A1879" i="17"/>
  <c r="A1909" i="17"/>
  <c r="A1919" i="17"/>
  <c r="A164" i="17"/>
  <c r="A1503" i="17"/>
  <c r="A1934" i="17"/>
  <c r="A141" i="17"/>
  <c r="A1712" i="17"/>
  <c r="A580" i="17"/>
  <c r="A1809" i="17"/>
  <c r="A1713" i="17"/>
  <c r="A1558" i="17"/>
  <c r="A1926" i="17"/>
  <c r="A1845" i="17"/>
  <c r="A1915" i="17"/>
  <c r="A1892" i="17"/>
  <c r="A260" i="17"/>
  <c r="A259" i="17"/>
  <c r="A261" i="17"/>
  <c r="A1128" i="17"/>
  <c r="A833" i="17"/>
  <c r="A1852" i="17"/>
  <c r="A1580" i="17"/>
  <c r="A1858" i="17"/>
  <c r="A1736" i="17"/>
  <c r="A1739" i="17"/>
  <c r="A1842" i="17"/>
  <c r="A1901" i="17"/>
  <c r="A1905" i="17"/>
  <c r="A1922" i="17"/>
  <c r="A1888" i="17"/>
  <c r="A753" i="17"/>
  <c r="A62" i="17"/>
  <c r="A1889" i="17"/>
  <c r="A1903" i="17"/>
  <c r="A1911" i="17"/>
  <c r="A1873" i="17"/>
  <c r="A1825" i="17"/>
  <c r="A1835" i="17"/>
  <c r="A1914" i="17"/>
  <c r="A1838" i="17"/>
  <c r="A1705" i="17"/>
  <c r="A1863" i="17"/>
  <c r="A1871" i="17"/>
  <c r="A1723" i="17"/>
  <c r="A1719" i="17"/>
  <c r="A1763" i="17"/>
  <c r="A366" i="17"/>
  <c r="A257" i="17"/>
  <c r="A631" i="17"/>
  <c r="A1780" i="17"/>
  <c r="A1279" i="17"/>
  <c r="A146" i="17"/>
  <c r="A1839" i="17"/>
  <c r="A126" i="17"/>
  <c r="A1853" i="17"/>
  <c r="A800" i="17"/>
  <c r="A1674" i="17"/>
  <c r="A1880" i="17"/>
  <c r="A1673" i="17"/>
  <c r="A1550" i="17"/>
  <c r="A1818" i="17"/>
  <c r="A1875" i="17"/>
  <c r="A154" i="17"/>
  <c r="A1884" i="17"/>
  <c r="A1881" i="17"/>
  <c r="A1427" i="17"/>
  <c r="A1883" i="17"/>
  <c r="A1747" i="17"/>
  <c r="A1861" i="17"/>
  <c r="A1766" i="17"/>
  <c r="A1582" i="17"/>
  <c r="A1837" i="17"/>
  <c r="A1472" i="17"/>
  <c r="A258" i="17"/>
  <c r="A1282" i="17"/>
  <c r="A1714" i="17"/>
  <c r="A1844" i="17"/>
  <c r="A463" i="17"/>
  <c r="A1805" i="17"/>
  <c r="A1716" i="17"/>
  <c r="A1781" i="17"/>
  <c r="A609" i="17"/>
  <c r="A290" i="17"/>
  <c r="A1815" i="17"/>
  <c r="A1651" i="17"/>
  <c r="A28" i="17"/>
  <c r="A1822" i="17"/>
  <c r="A247" i="17"/>
  <c r="A963" i="17"/>
  <c r="A1318" i="17"/>
  <c r="A1807" i="17"/>
  <c r="A1833" i="17"/>
  <c r="A1802" i="17"/>
  <c r="A1824" i="17"/>
  <c r="A1304" i="17"/>
  <c r="A1761" i="17"/>
  <c r="A1743" i="17"/>
  <c r="A1752" i="17"/>
  <c r="A1827" i="17"/>
  <c r="A1808" i="17"/>
  <c r="A1779" i="17"/>
  <c r="A1696" i="17"/>
  <c r="A1826" i="17"/>
  <c r="A17" i="17"/>
  <c r="A639" i="17"/>
  <c r="A1788" i="17"/>
  <c r="A1772" i="17"/>
  <c r="A1830" i="17"/>
  <c r="A295" i="17"/>
  <c r="A1368" i="17"/>
  <c r="A1829" i="17"/>
  <c r="A1337" i="17"/>
  <c r="A1265" i="17"/>
  <c r="A1764" i="17"/>
  <c r="A67" i="17"/>
  <c r="A270" i="17"/>
  <c r="A1773" i="17"/>
  <c r="A1340" i="17"/>
  <c r="A1269" i="17"/>
  <c r="A1821" i="17"/>
  <c r="A1700" i="17"/>
  <c r="A1751" i="17"/>
  <c r="A107" i="17"/>
  <c r="A1433" i="17"/>
  <c r="A1771" i="17"/>
  <c r="A1698" i="17"/>
  <c r="A1746" i="17"/>
  <c r="A1750" i="17"/>
  <c r="A1768" i="17"/>
  <c r="A1437" i="17"/>
  <c r="A218" i="17"/>
  <c r="A1775" i="17"/>
  <c r="A1738" i="17"/>
  <c r="A156" i="17"/>
  <c r="A1753" i="17"/>
  <c r="A1410" i="17"/>
  <c r="A1721" i="17"/>
  <c r="A1744" i="17"/>
  <c r="A143" i="17"/>
  <c r="A1701" i="17"/>
  <c r="A1548" i="17"/>
  <c r="A240" i="17"/>
  <c r="A1742" i="17"/>
  <c r="A284" i="17"/>
  <c r="A248" i="17"/>
  <c r="A1494" i="17"/>
  <c r="A1759" i="17"/>
  <c r="A799" i="17"/>
  <c r="A195" i="17"/>
  <c r="A1167" i="17"/>
  <c r="A1577" i="17"/>
  <c r="A256" i="17"/>
  <c r="A1222" i="17"/>
  <c r="A1297" i="17"/>
  <c r="A1695" i="17"/>
  <c r="A1426" i="17"/>
  <c r="A140" i="17"/>
  <c r="A324" i="17"/>
  <c r="A1606" i="17"/>
  <c r="A1367" i="17"/>
  <c r="A693" i="17"/>
  <c r="A758" i="17"/>
  <c r="A1697" i="17"/>
  <c r="A27" i="17"/>
  <c r="A1655" i="17"/>
  <c r="A29" i="17"/>
  <c r="A1311" i="17"/>
  <c r="A1657" i="17"/>
  <c r="A1379" i="17"/>
  <c r="A1680" i="17"/>
  <c r="A1608" i="17"/>
  <c r="A114" i="17"/>
  <c r="A11" i="17"/>
  <c r="A1446" i="17"/>
  <c r="A1635" i="17"/>
  <c r="A464" i="17"/>
  <c r="A1709" i="17"/>
  <c r="A1675" i="17"/>
  <c r="A1408" i="17"/>
  <c r="A1634" i="17"/>
  <c r="A1650" i="17"/>
  <c r="A1666" i="17"/>
  <c r="A1514" i="17"/>
  <c r="A1513" i="17"/>
  <c r="A1685" i="17"/>
  <c r="A1686" i="17"/>
  <c r="A1267" i="17"/>
  <c r="A124" i="17"/>
  <c r="A1678" i="17"/>
  <c r="A1662" i="17"/>
  <c r="A860" i="17"/>
  <c r="A1676" i="17"/>
  <c r="A538" i="17"/>
  <c r="A1609" i="17"/>
  <c r="A1425" i="17"/>
  <c r="A33" i="17"/>
  <c r="A1643" i="17"/>
  <c r="A880" i="17"/>
  <c r="A255" i="17"/>
  <c r="A1473" i="17"/>
  <c r="A1670" i="17"/>
  <c r="A1605" i="17"/>
  <c r="A155" i="17"/>
  <c r="A1588" i="17"/>
  <c r="A511" i="17"/>
  <c r="A1636" i="17"/>
  <c r="A1631" i="17"/>
  <c r="A842" i="17"/>
  <c r="A24" i="17"/>
  <c r="A1649" i="17"/>
  <c r="A676" i="17"/>
  <c r="A1597" i="17"/>
  <c r="A1161" i="17"/>
  <c r="A1642" i="17"/>
  <c r="A1450" i="17"/>
  <c r="A153" i="17"/>
  <c r="A515" i="17"/>
  <c r="A1561" i="17"/>
  <c r="A1648" i="17"/>
  <c r="A983" i="17"/>
  <c r="A1603" i="17"/>
  <c r="A1413" i="17"/>
  <c r="A1268" i="17"/>
  <c r="A1604" i="17"/>
  <c r="A1613" i="17"/>
  <c r="A1135" i="17"/>
  <c r="A1644" i="17"/>
  <c r="A582" i="17"/>
  <c r="A1291" i="17"/>
  <c r="A1623" i="17"/>
  <c r="A1388" i="17"/>
  <c r="A1622" i="17"/>
  <c r="A51" i="17"/>
  <c r="A636" i="17"/>
  <c r="A1424" i="17"/>
  <c r="A802" i="17"/>
  <c r="A1628" i="17"/>
  <c r="A500" i="17"/>
  <c r="A1591" i="17"/>
  <c r="A1452" i="17"/>
  <c r="A57" i="17"/>
  <c r="A169" i="17"/>
  <c r="A563" i="17"/>
  <c r="A810" i="17"/>
  <c r="A809" i="17"/>
  <c r="A1615" i="17"/>
  <c r="A53" i="17"/>
  <c r="A741" i="17"/>
  <c r="A1515" i="17"/>
  <c r="A1620" i="17"/>
  <c r="A674" i="17"/>
  <c r="A1385" i="17"/>
  <c r="A1619" i="17"/>
  <c r="A249" i="17"/>
  <c r="A1400" i="17"/>
  <c r="A1484" i="17"/>
  <c r="A250" i="17"/>
  <c r="A1399" i="17"/>
  <c r="A48" i="17"/>
  <c r="A1401" i="17"/>
  <c r="A1530" i="17"/>
  <c r="A1411" i="17"/>
  <c r="A1480" i="17"/>
  <c r="A1331" i="17"/>
  <c r="A1586" i="17"/>
  <c r="A1441" i="17"/>
  <c r="A1560" i="17"/>
  <c r="A1485" i="17"/>
  <c r="A1574" i="17"/>
  <c r="A996" i="17"/>
  <c r="A1420" i="17"/>
  <c r="A1531" i="17"/>
  <c r="A1520" i="17"/>
  <c r="A201" i="17"/>
  <c r="A1534" i="17"/>
  <c r="A1526" i="17"/>
  <c r="A1524" i="17"/>
  <c r="A1504" i="17"/>
  <c r="A864" i="17"/>
  <c r="A36" i="17"/>
  <c r="A497" i="17"/>
  <c r="A1562" i="17"/>
  <c r="A1172" i="17"/>
  <c r="A139" i="17"/>
  <c r="A906" i="17"/>
  <c r="A1525" i="17"/>
  <c r="A1458" i="17"/>
  <c r="A1176" i="17"/>
  <c r="A1356" i="17"/>
  <c r="A226" i="17"/>
  <c r="A5" i="17"/>
  <c r="A1457" i="17"/>
  <c r="A1417" i="17"/>
  <c r="A283" i="17"/>
  <c r="A1516" i="17"/>
  <c r="A66" i="17"/>
  <c r="A1376" i="17"/>
  <c r="A1478" i="17"/>
  <c r="A1380" i="17"/>
  <c r="A887" i="17"/>
  <c r="A1377" i="17"/>
  <c r="A1488" i="17"/>
  <c r="A1537" i="17"/>
  <c r="A523" i="17"/>
  <c r="A1510" i="17"/>
  <c r="A137" i="17"/>
  <c r="A1276" i="17"/>
  <c r="A1308" i="17"/>
  <c r="A1460" i="17"/>
  <c r="A1462" i="17"/>
  <c r="A1505" i="17"/>
  <c r="A50" i="17"/>
  <c r="A1412" i="17"/>
  <c r="A1546" i="17"/>
  <c r="A1547" i="17"/>
  <c r="A1469" i="17"/>
  <c r="A594" i="17"/>
  <c r="A1549" i="17"/>
  <c r="A1551" i="17"/>
  <c r="A252" i="17"/>
  <c r="A251" i="17"/>
  <c r="A1305" i="17"/>
  <c r="A1508" i="17"/>
  <c r="A1489" i="17"/>
  <c r="A454" i="17"/>
  <c r="A1317" i="17"/>
  <c r="A1206" i="17"/>
  <c r="A1210" i="17"/>
  <c r="A1509" i="17"/>
  <c r="A471" i="17"/>
  <c r="A1436" i="17"/>
  <c r="A1447" i="17"/>
  <c r="A1386" i="17"/>
  <c r="A932" i="17"/>
  <c r="A472" i="17"/>
  <c r="A586" i="17"/>
  <c r="A1464" i="17"/>
  <c r="A1539" i="17"/>
  <c r="A1193" i="17"/>
  <c r="A1298" i="17"/>
  <c r="A1215" i="17"/>
  <c r="A138" i="17"/>
  <c r="A726" i="17"/>
  <c r="A602" i="17"/>
  <c r="A1299" i="17"/>
  <c r="A1345" i="17"/>
  <c r="A1474" i="17"/>
  <c r="A1208" i="17"/>
  <c r="A15" i="17"/>
  <c r="A1418" i="17"/>
  <c r="A1292" i="17"/>
  <c r="A1442" i="17"/>
  <c r="A1468" i="17"/>
  <c r="A1409" i="17"/>
  <c r="A294" i="17"/>
  <c r="A1339" i="17"/>
  <c r="A1338" i="17"/>
  <c r="A1449" i="17"/>
  <c r="A1448" i="17"/>
  <c r="A1451" i="17"/>
  <c r="A160" i="17"/>
  <c r="A1382" i="17"/>
  <c r="A23" i="17"/>
  <c r="A1395" i="17"/>
  <c r="A1302" i="17"/>
  <c r="A1349" i="17"/>
  <c r="A7" i="17"/>
  <c r="A1274" i="17"/>
  <c r="A1329" i="17"/>
  <c r="A1342" i="17"/>
  <c r="A1364" i="17"/>
  <c r="A1415" i="17"/>
  <c r="A1245" i="17"/>
  <c r="A1303" i="17"/>
  <c r="A1328" i="17"/>
  <c r="A1389" i="17"/>
  <c r="A1397" i="17"/>
  <c r="A123" i="17"/>
  <c r="A1293" i="17"/>
  <c r="A1361" i="17"/>
  <c r="A1335" i="17"/>
  <c r="A1333" i="17"/>
  <c r="A966" i="17"/>
  <c r="A37" i="17"/>
  <c r="A1023" i="17"/>
  <c r="A1219" i="17"/>
  <c r="A173" i="17"/>
  <c r="A535" i="17"/>
  <c r="A537" i="17"/>
  <c r="A1246" i="17"/>
  <c r="A246" i="17"/>
  <c r="A58" i="17"/>
  <c r="A1198" i="17"/>
  <c r="A1082" i="17"/>
  <c r="A473" i="17"/>
  <c r="A1171" i="17"/>
  <c r="A200" i="17"/>
  <c r="A1173" i="17"/>
  <c r="A1327" i="17"/>
  <c r="A1240" i="17"/>
  <c r="A1207" i="17"/>
  <c r="A1205" i="17"/>
  <c r="A1117" i="17"/>
  <c r="A1008" i="17"/>
  <c r="A1315" i="17"/>
  <c r="A55" i="17"/>
  <c r="A210" i="17"/>
  <c r="A1224" i="17"/>
  <c r="A1312" i="17"/>
  <c r="A1255" i="17"/>
  <c r="A637" i="17"/>
  <c r="A244" i="17"/>
  <c r="A470" i="17"/>
  <c r="A281" i="17"/>
  <c r="A1275" i="17"/>
  <c r="A527" i="17"/>
  <c r="A217" i="17"/>
  <c r="A1180" i="17"/>
  <c r="A93" i="17"/>
  <c r="A198" i="17"/>
  <c r="A1253" i="17"/>
  <c r="A1237" i="17"/>
  <c r="A1289" i="17"/>
  <c r="A1231" i="17"/>
  <c r="A1234" i="17"/>
  <c r="A1201" i="17"/>
  <c r="A1243" i="17"/>
  <c r="A1248" i="17"/>
  <c r="A1212" i="17"/>
  <c r="A1247" i="17"/>
  <c r="A1227" i="17"/>
  <c r="A152" i="17"/>
  <c r="A590" i="17"/>
  <c r="A1233" i="17"/>
  <c r="A1229" i="17"/>
  <c r="A1218" i="17"/>
  <c r="A889" i="17"/>
  <c r="A1170" i="17"/>
  <c r="A1145" i="17"/>
  <c r="A851" i="17"/>
  <c r="A1211" i="17"/>
  <c r="A1216" i="17"/>
  <c r="A936" i="17"/>
  <c r="A1217" i="17"/>
  <c r="A1197" i="17"/>
  <c r="A1196" i="17"/>
  <c r="A900" i="17"/>
  <c r="A1158" i="17"/>
  <c r="A1202" i="17"/>
  <c r="A1214" i="17"/>
  <c r="A245" i="17"/>
  <c r="A1159" i="17"/>
  <c r="A1130" i="17"/>
  <c r="A1209" i="17"/>
  <c r="A1129" i="17"/>
  <c r="A1010" i="17"/>
  <c r="A1200" i="17"/>
  <c r="A65" i="17"/>
  <c r="A975" i="17"/>
  <c r="A840" i="17"/>
  <c r="A193" i="17"/>
  <c r="A197" i="17"/>
  <c r="A1114" i="17"/>
  <c r="A881" i="17"/>
  <c r="A199" i="17"/>
  <c r="A196" i="17"/>
  <c r="A1155" i="17"/>
  <c r="A125" i="17"/>
  <c r="A1120" i="17"/>
  <c r="A41" i="17"/>
  <c r="A1079" i="17"/>
  <c r="A1154" i="17"/>
  <c r="A60" i="17"/>
  <c r="A1098" i="17"/>
  <c r="A1127" i="17"/>
  <c r="A1157" i="17"/>
  <c r="A1086" i="17"/>
  <c r="A216" i="17"/>
  <c r="A1141" i="17"/>
  <c r="A1152" i="17"/>
  <c r="A1041" i="17"/>
  <c r="A984" i="17"/>
  <c r="A1169" i="17"/>
  <c r="A118" i="17"/>
  <c r="A305" i="17"/>
  <c r="A1139" i="17"/>
  <c r="A1121" i="17"/>
  <c r="A278" i="17"/>
  <c r="A1042" i="17"/>
  <c r="A986" i="17"/>
  <c r="A1125" i="17"/>
  <c r="A1149" i="17"/>
  <c r="A1124" i="17"/>
  <c r="A882" i="17"/>
  <c r="A1073" i="17"/>
  <c r="A1131" i="17"/>
  <c r="A727" i="17"/>
  <c r="A1132" i="17"/>
  <c r="A209" i="17"/>
  <c r="A1093" i="17"/>
  <c r="A243" i="17"/>
  <c r="A1090" i="17"/>
  <c r="A1103" i="17"/>
  <c r="A978" i="17"/>
  <c r="A1094" i="17"/>
  <c r="A1097" i="17"/>
  <c r="A32" i="17"/>
  <c r="A1096" i="17"/>
  <c r="A241" i="17"/>
  <c r="A1095" i="17"/>
  <c r="A1091" i="17"/>
  <c r="A1067" i="17"/>
  <c r="A969" i="17"/>
  <c r="A242" i="17"/>
  <c r="A862" i="17"/>
  <c r="A208" i="17"/>
  <c r="A106" i="17"/>
  <c r="A192" i="17"/>
  <c r="A1038" i="17"/>
  <c r="A1065" i="17"/>
  <c r="A875" i="17"/>
  <c r="A1089" i="17"/>
  <c r="A1071" i="17"/>
  <c r="A1014" i="17"/>
  <c r="A642" i="17"/>
  <c r="A944" i="17"/>
  <c r="A282" i="17"/>
  <c r="A19" i="17"/>
  <c r="A1083" i="17"/>
  <c r="A1061" i="17"/>
  <c r="A1051" i="17"/>
  <c r="A64" i="17"/>
  <c r="A1035" i="17"/>
  <c r="A163" i="17"/>
  <c r="A1063" i="17"/>
  <c r="A1039" i="17"/>
  <c r="A47" i="17"/>
  <c r="A989" i="17"/>
  <c r="A1043" i="17"/>
  <c r="A1029" i="17"/>
  <c r="A1059" i="17"/>
  <c r="A1028" i="17"/>
  <c r="A34" i="17"/>
  <c r="A987" i="17"/>
  <c r="A988" i="17"/>
  <c r="A974" i="17"/>
  <c r="A934" i="17"/>
  <c r="A1047" i="17"/>
  <c r="A1034" i="17"/>
  <c r="A1048" i="17"/>
  <c r="A1030" i="17"/>
  <c r="A1050" i="17"/>
  <c r="A874" i="17"/>
  <c r="A1015" i="17"/>
  <c r="A348" i="17"/>
  <c r="A946" i="17"/>
  <c r="A990" i="17"/>
  <c r="A965" i="17"/>
  <c r="A1040" i="17"/>
  <c r="A238" i="17"/>
  <c r="A1013" i="17"/>
  <c r="A1011" i="17"/>
  <c r="A181" i="17"/>
  <c r="A1016" i="17"/>
  <c r="A1031" i="17"/>
  <c r="A237" i="17"/>
  <c r="A1017" i="17"/>
  <c r="A796" i="17"/>
  <c r="A1009" i="17"/>
  <c r="A1019" i="17"/>
  <c r="A35" i="17"/>
  <c r="A424" i="17"/>
  <c r="A977" i="17"/>
  <c r="A991" i="17"/>
  <c r="A830" i="17"/>
  <c r="A979" i="17"/>
  <c r="A998" i="17"/>
  <c r="A999" i="17"/>
  <c r="A1000" i="17"/>
  <c r="A233" i="17"/>
  <c r="A967" i="17"/>
  <c r="A972" i="17"/>
  <c r="A970" i="17"/>
  <c r="A235" i="17"/>
  <c r="A992" i="17"/>
  <c r="A236" i="17"/>
  <c r="A945" i="17"/>
  <c r="A853" i="17"/>
  <c r="A733" i="17"/>
  <c r="A675" i="17"/>
  <c r="A981" i="17"/>
  <c r="A871" i="17"/>
  <c r="A971" i="17"/>
  <c r="A928" i="17"/>
  <c r="A91" i="17"/>
  <c r="A968" i="17"/>
  <c r="A982" i="17"/>
  <c r="A958" i="17"/>
  <c r="A938" i="17"/>
  <c r="A448" i="17"/>
  <c r="A43" i="17"/>
  <c r="A694" i="17"/>
  <c r="A960" i="17"/>
  <c r="A581" i="17"/>
  <c r="A232" i="17"/>
  <c r="A757" i="17"/>
  <c r="A959" i="17"/>
  <c r="A457" i="17"/>
  <c r="A104" i="17"/>
  <c r="A917" i="17"/>
  <c r="A876" i="17"/>
  <c r="A942" i="17"/>
  <c r="A309" i="17"/>
  <c r="A230" i="17"/>
  <c r="A924" i="17"/>
  <c r="A856" i="17"/>
  <c r="A901" i="17"/>
  <c r="A749" i="17"/>
  <c r="A663" i="17"/>
  <c r="A638" i="17"/>
  <c r="A950" i="17"/>
  <c r="A940" i="17"/>
  <c r="A920" i="17"/>
  <c r="A914" i="17"/>
  <c r="A953" i="17"/>
  <c r="A941" i="17"/>
  <c r="A884" i="17"/>
  <c r="A952" i="17"/>
  <c r="A385" i="17"/>
  <c r="A927" i="17"/>
  <c r="A829" i="17"/>
  <c r="A762" i="17"/>
  <c r="A411" i="17"/>
  <c r="A449" i="17"/>
  <c r="A921" i="17"/>
  <c r="A894" i="17"/>
  <c r="A509" i="17"/>
  <c r="A819" i="17"/>
  <c r="A478" i="17"/>
  <c r="A456" i="17"/>
  <c r="A231" i="17"/>
  <c r="A499" i="17"/>
  <c r="A743" i="17"/>
  <c r="A16" i="17"/>
  <c r="A868" i="17"/>
  <c r="A922" i="17"/>
  <c r="A869" i="17"/>
  <c r="A731" i="17"/>
  <c r="A732" i="17"/>
  <c r="A910" i="17"/>
  <c r="A207" i="17"/>
  <c r="A878" i="17"/>
  <c r="A185" i="17"/>
  <c r="A797" i="17"/>
  <c r="A122" i="17"/>
  <c r="A916" i="17"/>
  <c r="A480" i="17"/>
  <c r="A460" i="17"/>
  <c r="A466" i="17"/>
  <c r="A545" i="17"/>
  <c r="A848" i="17"/>
  <c r="A722" i="17"/>
  <c r="A898" i="17"/>
  <c r="A911" i="17"/>
  <c r="A897" i="17"/>
  <c r="A872" i="17"/>
  <c r="A859" i="17"/>
  <c r="A883" i="17"/>
  <c r="A713" i="17"/>
  <c r="A895" i="17"/>
  <c r="A873" i="17"/>
  <c r="A896" i="17"/>
  <c r="A877" i="17"/>
  <c r="A852" i="17"/>
  <c r="A531" i="17"/>
  <c r="A886" i="17"/>
  <c r="A890" i="17"/>
  <c r="A2" i="17"/>
  <c r="A885" i="17"/>
  <c r="A870" i="17"/>
  <c r="A865" i="17"/>
  <c r="A822" i="17"/>
  <c r="A850" i="17"/>
  <c r="A476" i="17"/>
  <c r="A849" i="17"/>
  <c r="A805" i="17"/>
  <c r="A837" i="17"/>
  <c r="A328" i="17"/>
  <c r="A846" i="17"/>
  <c r="A845" i="17"/>
  <c r="A806" i="17"/>
  <c r="A529" i="17"/>
  <c r="A490" i="17"/>
  <c r="A526" i="17"/>
  <c r="A838" i="17"/>
  <c r="A225" i="17"/>
  <c r="A496" i="17"/>
  <c r="A824" i="17"/>
  <c r="A528" i="17"/>
  <c r="A719" i="17"/>
  <c r="A381" i="17"/>
  <c r="A428" i="17"/>
  <c r="A671" i="17"/>
  <c r="A834" i="17"/>
  <c r="A774" i="17"/>
  <c r="A715" i="17"/>
  <c r="A791" i="17"/>
  <c r="A475" i="17"/>
  <c r="A814" i="17"/>
  <c r="A337" i="17"/>
  <c r="A813" i="17"/>
  <c r="A175" i="17"/>
  <c r="A826" i="17"/>
  <c r="A821" i="17"/>
  <c r="A620" i="17"/>
  <c r="A622" i="17"/>
  <c r="A621" i="17"/>
  <c r="A172" i="17"/>
  <c r="A623" i="17"/>
  <c r="A748" i="17"/>
  <c r="A801" i="17"/>
  <c r="A632" i="17"/>
  <c r="A574" i="17"/>
  <c r="A720" i="17"/>
  <c r="A815" i="17"/>
  <c r="A816" i="17"/>
  <c r="A121" i="17"/>
  <c r="A229" i="17"/>
  <c r="A664" i="17"/>
  <c r="A530" i="17"/>
  <c r="A807" i="17"/>
  <c r="A804" i="17"/>
  <c r="A567" i="17"/>
  <c r="A770" i="17"/>
  <c r="A773" i="17"/>
  <c r="A783" i="17"/>
  <c r="A71" i="17"/>
  <c r="A746" i="17"/>
  <c r="A803" i="17"/>
  <c r="A600" i="17"/>
  <c r="A115" i="17"/>
  <c r="A703" i="17"/>
  <c r="A785" i="17"/>
  <c r="A792" i="17"/>
  <c r="A745" i="17"/>
  <c r="A597" i="17"/>
  <c r="A763" i="17"/>
  <c r="A739" i="17"/>
  <c r="A699" i="17"/>
  <c r="A795" i="17"/>
  <c r="A788" i="17"/>
  <c r="A782" i="17"/>
  <c r="A291" i="17"/>
  <c r="A787" i="17"/>
  <c r="A750" i="17"/>
  <c r="A778" i="17"/>
  <c r="A779" i="17"/>
  <c r="A134" i="17"/>
  <c r="A772" i="17"/>
  <c r="A133" i="17"/>
  <c r="A206" i="17"/>
  <c r="A668" i="17"/>
  <c r="A760" i="17"/>
  <c r="A709" i="17"/>
  <c r="A761" i="17"/>
  <c r="A752" i="17"/>
  <c r="A711" i="17"/>
  <c r="A754" i="17"/>
  <c r="A755" i="17"/>
  <c r="A112" i="17"/>
  <c r="A228" i="17"/>
  <c r="A79" i="17"/>
  <c r="A729" i="17"/>
  <c r="A717" i="17"/>
  <c r="A710" i="17"/>
  <c r="A744" i="17"/>
  <c r="A74" i="17"/>
  <c r="A740" i="17"/>
  <c r="A738" i="17"/>
  <c r="A730" i="17"/>
  <c r="A704" i="17"/>
  <c r="A712" i="17"/>
  <c r="A461" i="17"/>
  <c r="A77" i="17"/>
  <c r="A718" i="17"/>
  <c r="A716" i="17"/>
  <c r="A707" i="17"/>
  <c r="A227" i="17"/>
  <c r="A615" i="17"/>
  <c r="A679" i="17"/>
  <c r="A390" i="17"/>
  <c r="A714" i="17"/>
  <c r="A493" i="17"/>
  <c r="A708" i="17"/>
  <c r="A705" i="17"/>
  <c r="A86" i="17"/>
  <c r="A300" i="17"/>
  <c r="A697" i="17"/>
  <c r="A88" i="17"/>
  <c r="A677" i="17"/>
  <c r="A672" i="17"/>
  <c r="A682" i="17"/>
  <c r="A179" i="17"/>
  <c r="A669" i="17"/>
  <c r="A575" i="17"/>
  <c r="A502" i="17"/>
  <c r="A691" i="17"/>
  <c r="A680" i="17"/>
  <c r="A681" i="17"/>
  <c r="A401" i="17"/>
  <c r="A364" i="17"/>
  <c r="A408" i="17"/>
  <c r="A658" i="17"/>
  <c r="A649" i="17"/>
  <c r="A688" i="17"/>
  <c r="A667" i="17"/>
  <c r="A603" i="17"/>
  <c r="A684" i="17"/>
  <c r="A653" i="17"/>
  <c r="A678" i="17"/>
  <c r="A82" i="17"/>
  <c r="A277" i="17"/>
  <c r="A654" i="17"/>
  <c r="A657" i="17"/>
  <c r="A425" i="17"/>
  <c r="A427" i="17"/>
  <c r="A673" i="17"/>
  <c r="A611" i="17"/>
  <c r="A18" i="17"/>
  <c r="A111" i="17"/>
  <c r="A442" i="17"/>
  <c r="A363" i="17"/>
  <c r="A550" i="17"/>
  <c r="A662" i="17"/>
  <c r="A178" i="17"/>
  <c r="A659" i="17"/>
  <c r="A656" i="17"/>
  <c r="A504" i="17"/>
  <c r="A383" i="17"/>
  <c r="A350" i="17"/>
  <c r="A629" i="17"/>
  <c r="A320" i="17"/>
  <c r="A532" i="17"/>
  <c r="A647" i="17"/>
  <c r="A605" i="17"/>
  <c r="A85" i="17"/>
  <c r="A76" i="17"/>
  <c r="A403" i="17"/>
  <c r="A634" i="17"/>
  <c r="A633" i="17"/>
  <c r="A635" i="17"/>
  <c r="A614" i="17"/>
  <c r="A604" i="17"/>
  <c r="A630" i="17"/>
  <c r="A591" i="17"/>
  <c r="A626" i="17"/>
  <c r="A488" i="17"/>
  <c r="A484" i="17"/>
  <c r="A73" i="17"/>
  <c r="A517" i="17"/>
  <c r="A613" i="17"/>
  <c r="A612" i="17"/>
  <c r="A522" i="17"/>
  <c r="A507" i="17"/>
  <c r="A487" i="17"/>
  <c r="A505" i="17"/>
  <c r="A70" i="17"/>
  <c r="A205" i="17"/>
  <c r="A503" i="17"/>
  <c r="A63" i="17"/>
  <c r="A588" i="17"/>
  <c r="A583" i="17"/>
  <c r="A450" i="17"/>
  <c r="A573" i="17"/>
  <c r="A368" i="17"/>
  <c r="A386" i="17"/>
  <c r="A542" i="17"/>
  <c r="A543" i="17"/>
  <c r="A189" i="17"/>
  <c r="A486" i="17"/>
  <c r="A469" i="17"/>
  <c r="A551" i="17"/>
  <c r="A541" i="17"/>
  <c r="A451" i="17"/>
  <c r="A569" i="17"/>
  <c r="A293" i="17"/>
  <c r="A356" i="17"/>
  <c r="A544" i="17"/>
  <c r="A519" i="17"/>
  <c r="A434" i="17"/>
  <c r="A132" i="17"/>
  <c r="A479" i="17"/>
  <c r="A477" i="17"/>
  <c r="A533" i="17"/>
  <c r="A481" i="17"/>
  <c r="A418" i="17"/>
  <c r="A510" i="17"/>
  <c r="A512" i="17"/>
  <c r="A445" i="17"/>
  <c r="A439" i="17"/>
  <c r="A455" i="17"/>
  <c r="A423" i="17"/>
  <c r="A393" i="17"/>
  <c r="A421" i="17"/>
  <c r="A177" i="17"/>
  <c r="A392" i="17"/>
  <c r="A394" i="17"/>
  <c r="A388" i="17"/>
  <c r="A433" i="17"/>
  <c r="A435" i="17"/>
  <c r="A430" i="17"/>
  <c r="A405" i="17"/>
  <c r="A407" i="17"/>
  <c r="A370" i="17"/>
  <c r="A358" i="17"/>
  <c r="A346" i="17"/>
  <c r="A341" i="17"/>
  <c r="A352" i="17"/>
  <c r="A354" i="17"/>
  <c r="A345" i="17"/>
  <c r="A343" i="17"/>
  <c r="A338" i="17"/>
  <c r="A336" i="17"/>
  <c r="A334" i="17"/>
  <c r="A326" i="17"/>
  <c r="A330" i="17"/>
  <c r="A325" i="17"/>
  <c r="A321" i="17"/>
  <c r="A269" i="17"/>
  <c r="A317" i="17"/>
  <c r="A176" i="17"/>
  <c r="A316" i="17"/>
  <c r="A313" i="17"/>
  <c r="A311" i="17"/>
  <c r="A307" i="17"/>
  <c r="A306" i="17"/>
  <c r="A372" i="17"/>
  <c r="A377" i="17"/>
  <c r="A558" i="17"/>
  <c r="A624" i="17"/>
  <c r="A835" i="17"/>
  <c r="A893" i="17"/>
  <c r="A1077" i="17"/>
  <c r="A1260" i="17"/>
  <c r="A1271" i="17"/>
  <c r="A1325" i="17"/>
  <c r="A1346" i="17"/>
  <c r="A1373" i="17"/>
  <c r="A1726" i="17"/>
  <c r="A1849" i="17"/>
  <c r="A2089" i="17"/>
  <c r="A2120" i="17"/>
  <c r="A1848" i="17"/>
  <c r="A299" i="17"/>
  <c r="A429" i="17"/>
  <c r="A546" i="17"/>
  <c r="A572" i="17"/>
  <c r="A618" i="17"/>
  <c r="A784" i="17"/>
  <c r="A831" i="17"/>
  <c r="A1244" i="17"/>
  <c r="A1324" i="17"/>
  <c r="A1326" i="17"/>
  <c r="A1403" i="17"/>
  <c r="A1466" i="17"/>
  <c r="A1536" i="17"/>
  <c r="A1611" i="17"/>
  <c r="A1679" i="17"/>
  <c r="A1786" i="17"/>
  <c r="A1803" i="17"/>
  <c r="A1823" i="17"/>
  <c r="A1850" i="17"/>
  <c r="A1987" i="17"/>
  <c r="A1993" i="17"/>
  <c r="A2073" i="17"/>
  <c r="A2098" i="17"/>
  <c r="A2110" i="17"/>
  <c r="A2111" i="17"/>
  <c r="A2131" i="17"/>
  <c r="A180" i="17"/>
  <c r="A234" i="17"/>
  <c r="A1322" i="17"/>
  <c r="A645" i="17"/>
  <c r="A701" i="17"/>
  <c r="A1027" i="17"/>
  <c r="A1087" i="17"/>
  <c r="A1101" i="17"/>
  <c r="A1151" i="17"/>
  <c r="A1188" i="17"/>
  <c r="A1273" i="17"/>
  <c r="A1280" i="17"/>
  <c r="A1688" i="17"/>
  <c r="A1789" i="17"/>
  <c r="A298" i="17"/>
  <c r="A302" i="17"/>
  <c r="A303" i="17"/>
  <c r="A304" i="17"/>
  <c r="A308" i="17"/>
  <c r="A312" i="17"/>
  <c r="A318" i="17"/>
  <c r="A319" i="17"/>
  <c r="A322" i="17"/>
  <c r="A323" i="17"/>
  <c r="A327" i="17"/>
  <c r="A329" i="17"/>
  <c r="A331" i="17"/>
  <c r="A332" i="17"/>
  <c r="A333" i="17"/>
  <c r="A335" i="17"/>
  <c r="A339" i="17"/>
  <c r="A340" i="17"/>
  <c r="A344" i="17"/>
  <c r="A347" i="17"/>
  <c r="A349" i="17"/>
  <c r="A351" i="17"/>
  <c r="A353" i="17"/>
  <c r="A355" i="17"/>
  <c r="A357" i="17"/>
  <c r="A359" i="17"/>
  <c r="A360" i="17"/>
  <c r="A361" i="17"/>
  <c r="A362" i="17"/>
  <c r="A365" i="17"/>
  <c r="A367" i="17"/>
  <c r="A369" i="17"/>
  <c r="A371" i="17"/>
  <c r="A373" i="17"/>
  <c r="A374" i="17"/>
  <c r="A375" i="17"/>
  <c r="A376" i="17"/>
  <c r="A378" i="17"/>
  <c r="A379" i="17"/>
  <c r="A387" i="17"/>
  <c r="A389" i="17"/>
  <c r="A391" i="17"/>
  <c r="A397" i="17"/>
  <c r="A398" i="17"/>
  <c r="A399" i="17"/>
  <c r="A400" i="17"/>
  <c r="A402" i="17"/>
  <c r="A404" i="17"/>
  <c r="A406" i="17"/>
  <c r="A409" i="17"/>
  <c r="A410" i="17"/>
  <c r="A412" i="17"/>
  <c r="A413" i="17"/>
  <c r="A414" i="17"/>
  <c r="A415" i="17"/>
  <c r="A417" i="17"/>
  <c r="A419" i="17"/>
  <c r="A422" i="17"/>
  <c r="A426" i="17"/>
  <c r="A431" i="17"/>
  <c r="A432" i="17"/>
  <c r="A436" i="17"/>
  <c r="A437" i="17"/>
  <c r="A438" i="17"/>
  <c r="A441" i="17"/>
  <c r="A443" i="17"/>
  <c r="A444" i="17"/>
  <c r="A446" i="17"/>
  <c r="A447" i="17"/>
  <c r="A452" i="17"/>
  <c r="A453" i="17"/>
  <c r="A459" i="17"/>
  <c r="A462" i="17"/>
  <c r="A465" i="17"/>
  <c r="A467" i="17"/>
  <c r="A468" i="17"/>
  <c r="A474" i="17"/>
  <c r="A482" i="17"/>
  <c r="A483" i="17"/>
  <c r="A485" i="17"/>
  <c r="A489" i="17"/>
  <c r="A491" i="17"/>
  <c r="A492" i="17"/>
  <c r="A494" i="17"/>
  <c r="A495" i="17"/>
  <c r="A501" i="17"/>
  <c r="A508" i="17"/>
  <c r="A513" i="17"/>
  <c r="A514" i="17"/>
  <c r="A516" i="17"/>
  <c r="A518" i="17"/>
  <c r="A520" i="17"/>
  <c r="A521" i="17"/>
  <c r="A524" i="17"/>
  <c r="A525" i="17"/>
  <c r="A534" i="17"/>
  <c r="A536" i="17"/>
  <c r="A539" i="17"/>
  <c r="A540" i="17"/>
  <c r="A547" i="17"/>
  <c r="A548" i="17"/>
  <c r="A549" i="17"/>
  <c r="A552" i="17"/>
  <c r="A553" i="17"/>
  <c r="A554" i="17"/>
  <c r="A555" i="17"/>
  <c r="A556" i="17"/>
  <c r="A557" i="17"/>
  <c r="A559" i="17"/>
  <c r="A560" i="17"/>
  <c r="A561" i="17"/>
  <c r="A562" i="17"/>
  <c r="A564" i="17"/>
  <c r="A565" i="17"/>
  <c r="A566" i="17"/>
  <c r="A568" i="17"/>
  <c r="A570" i="17"/>
  <c r="A576" i="17"/>
  <c r="A578" i="17"/>
  <c r="A579" i="17"/>
  <c r="A584" i="17"/>
  <c r="A585" i="17"/>
  <c r="A587" i="17"/>
  <c r="A589" i="17"/>
  <c r="A592" i="17"/>
  <c r="A593" i="17"/>
  <c r="A595" i="17"/>
  <c r="A596" i="17"/>
  <c r="A599" i="17"/>
  <c r="A601" i="17"/>
  <c r="A606" i="17"/>
  <c r="A607" i="17"/>
  <c r="A608" i="17"/>
  <c r="A610" i="17"/>
  <c r="A616" i="17"/>
  <c r="A617" i="17"/>
  <c r="A619" i="17"/>
  <c r="A625" i="17"/>
  <c r="A627" i="17"/>
  <c r="A628" i="17"/>
  <c r="A640" i="17"/>
  <c r="A641" i="17"/>
  <c r="A644" i="17"/>
  <c r="A648" i="17"/>
  <c r="A650" i="17"/>
  <c r="A651" i="17"/>
  <c r="A652" i="17"/>
  <c r="A655" i="17"/>
  <c r="A660" i="17"/>
  <c r="A661" i="17"/>
  <c r="A665" i="17"/>
  <c r="A666" i="17"/>
  <c r="A670" i="17"/>
  <c r="A683" i="17"/>
  <c r="A685" i="17"/>
  <c r="A686" i="17"/>
  <c r="A687" i="17"/>
  <c r="A689" i="17"/>
  <c r="A690" i="17"/>
  <c r="A692" i="17"/>
  <c r="A695" i="17"/>
  <c r="A696" i="17"/>
  <c r="A698" i="17"/>
  <c r="A700" i="17"/>
  <c r="A702" i="17"/>
  <c r="A706" i="17"/>
  <c r="A721" i="17"/>
  <c r="A723" i="17"/>
  <c r="A724" i="17"/>
  <c r="A725" i="17"/>
  <c r="A734" i="17"/>
  <c r="A735" i="17"/>
  <c r="A736" i="17"/>
  <c r="A737" i="17"/>
  <c r="A742" i="17"/>
  <c r="A747" i="17"/>
  <c r="A759" i="17"/>
  <c r="A765" i="17"/>
  <c r="A766" i="17"/>
  <c r="A767" i="17"/>
  <c r="A768" i="17"/>
  <c r="A769" i="17"/>
  <c r="A775" i="17"/>
  <c r="A776" i="17"/>
  <c r="A777" i="17"/>
  <c r="A780" i="17"/>
  <c r="A781" i="17"/>
  <c r="A786" i="17"/>
  <c r="A789" i="17"/>
  <c r="A790" i="17"/>
  <c r="A793" i="17"/>
  <c r="A798" i="17"/>
  <c r="A811" i="17"/>
  <c r="A812" i="17"/>
  <c r="A817" i="17"/>
  <c r="A818" i="17"/>
  <c r="A820" i="17"/>
  <c r="A823" i="17"/>
  <c r="A825" i="17"/>
  <c r="A827" i="17"/>
  <c r="A828" i="17"/>
  <c r="A832" i="17"/>
  <c r="A836" i="17"/>
  <c r="A841" i="17"/>
  <c r="A843" i="17"/>
  <c r="A844" i="17"/>
  <c r="A847" i="17"/>
  <c r="A855" i="17"/>
  <c r="A857" i="17"/>
  <c r="A858" i="17"/>
  <c r="A861" i="17"/>
  <c r="A863" i="17"/>
  <c r="A866" i="17"/>
  <c r="A888" i="17"/>
  <c r="A891" i="17"/>
  <c r="A892" i="17"/>
  <c r="A899" i="17"/>
  <c r="A902" i="17"/>
  <c r="A903" i="17"/>
  <c r="A904" i="17"/>
  <c r="A905" i="17"/>
  <c r="A907" i="17"/>
  <c r="A909" i="17"/>
  <c r="A912" i="17"/>
  <c r="A913" i="17"/>
  <c r="A915" i="17"/>
  <c r="A918" i="17"/>
  <c r="A919" i="17"/>
  <c r="A923" i="17"/>
  <c r="A925" i="17"/>
  <c r="A926" i="17"/>
  <c r="A929" i="17"/>
  <c r="A930" i="17"/>
  <c r="A931" i="17"/>
  <c r="A933" i="17"/>
  <c r="A935" i="17"/>
  <c r="A937" i="17"/>
  <c r="A939" i="17"/>
  <c r="A943" i="17"/>
  <c r="A947" i="17"/>
  <c r="A948" i="17"/>
  <c r="A949" i="17"/>
  <c r="A954" i="17"/>
  <c r="A955" i="17"/>
  <c r="A956" i="17"/>
  <c r="A957" i="17"/>
  <c r="A961" i="17"/>
  <c r="A962" i="17"/>
  <c r="A964" i="17"/>
  <c r="A973" i="17"/>
  <c r="A976" i="17"/>
  <c r="A980" i="17"/>
  <c r="A985" i="17"/>
  <c r="A993" i="17"/>
  <c r="A995" i="17"/>
  <c r="A997" i="17"/>
  <c r="A1001" i="17"/>
  <c r="A1002" i="17"/>
  <c r="A1003" i="17"/>
  <c r="A1004" i="17"/>
  <c r="A1005" i="17"/>
  <c r="A1006" i="17"/>
  <c r="A1007" i="17"/>
  <c r="A1012" i="17"/>
  <c r="A1018" i="17"/>
  <c r="A1021" i="17"/>
  <c r="A1022" i="17"/>
  <c r="A1024" i="17"/>
  <c r="A1025" i="17"/>
  <c r="A1026" i="17"/>
  <c r="A1032" i="17"/>
  <c r="A1033" i="17"/>
  <c r="A1037" i="17"/>
  <c r="A1044" i="17"/>
  <c r="A1045" i="17"/>
  <c r="A1046" i="17"/>
  <c r="A1052" i="17"/>
  <c r="A1053" i="17"/>
  <c r="A1054" i="17"/>
  <c r="A1056" i="17"/>
  <c r="A1057" i="17"/>
  <c r="A1058" i="17"/>
  <c r="A1060" i="17"/>
  <c r="A1062" i="17"/>
  <c r="A1064" i="17"/>
  <c r="A1069" i="17"/>
  <c r="A1070" i="17"/>
  <c r="A1072" i="17"/>
  <c r="A1074" i="17"/>
  <c r="A1075" i="17"/>
  <c r="A1076" i="17"/>
  <c r="A1078" i="17"/>
  <c r="A1080" i="17"/>
  <c r="A1081" i="17"/>
  <c r="A1084" i="17"/>
  <c r="A1085" i="17"/>
  <c r="A1088" i="17"/>
  <c r="A1092" i="17"/>
  <c r="A1099" i="17"/>
  <c r="A1100" i="17"/>
  <c r="A1102" i="17"/>
  <c r="A1105" i="17"/>
  <c r="A1108" i="17"/>
  <c r="A1110" i="17"/>
  <c r="A1111" i="17"/>
  <c r="A1112" i="17"/>
  <c r="A1113" i="17"/>
  <c r="A1115" i="17"/>
  <c r="A1116" i="17"/>
  <c r="A1118" i="17"/>
  <c r="A1119" i="17"/>
  <c r="A1122" i="17"/>
  <c r="A1123" i="17"/>
  <c r="A1126" i="17"/>
  <c r="A1133" i="17"/>
  <c r="A1134" i="17"/>
  <c r="A1136" i="17"/>
  <c r="A1137" i="17"/>
  <c r="A1138" i="17"/>
  <c r="A1140" i="17"/>
  <c r="A1142" i="17"/>
  <c r="A1143" i="17"/>
  <c r="A1144" i="17"/>
  <c r="A1146" i="17"/>
  <c r="A1147" i="17"/>
  <c r="A1148" i="17"/>
  <c r="A1150" i="17"/>
  <c r="A1153" i="17"/>
  <c r="A1156" i="17"/>
  <c r="A1160" i="17"/>
  <c r="A1162" i="17"/>
  <c r="A1163" i="17"/>
  <c r="A1164" i="17"/>
  <c r="A1165" i="17"/>
  <c r="A1166" i="17"/>
  <c r="A1168" i="17"/>
  <c r="A1179" i="17"/>
  <c r="A1181" i="17"/>
  <c r="A1182" i="17"/>
  <c r="A1183" i="17"/>
  <c r="A1184" i="17"/>
  <c r="A1185" i="17"/>
  <c r="A1186" i="17"/>
  <c r="A1187" i="17"/>
  <c r="A1189" i="17"/>
  <c r="A1190" i="17"/>
  <c r="A1191" i="17"/>
  <c r="A1192" i="17"/>
  <c r="A1194" i="17"/>
  <c r="A1195" i="17"/>
  <c r="A1199" i="17"/>
  <c r="A1203" i="17"/>
  <c r="A1204" i="17"/>
  <c r="A1213" i="17"/>
  <c r="A1220" i="17"/>
  <c r="A1221" i="17"/>
  <c r="A1223" i="17"/>
  <c r="A1225" i="17"/>
  <c r="A1226" i="17"/>
  <c r="A1228" i="17"/>
  <c r="A1230" i="17"/>
  <c r="A1232" i="17"/>
  <c r="A1235" i="17"/>
  <c r="A1236" i="17"/>
  <c r="A1238" i="17"/>
  <c r="A1239" i="17"/>
  <c r="A1241" i="17"/>
  <c r="A1242" i="17"/>
  <c r="A1249" i="17"/>
  <c r="A1250" i="17"/>
  <c r="A1251" i="17"/>
  <c r="A1252" i="17"/>
  <c r="A1254" i="17"/>
  <c r="A1256" i="17"/>
  <c r="A1257" i="17"/>
  <c r="A1258" i="17"/>
  <c r="A1259" i="17"/>
  <c r="A1261" i="17"/>
  <c r="A1262" i="17"/>
  <c r="A1263" i="17"/>
  <c r="A1264" i="17"/>
  <c r="A1266" i="17"/>
  <c r="A1272" i="17"/>
  <c r="A1277" i="17"/>
  <c r="A1278" i="17"/>
  <c r="A1281" i="17"/>
  <c r="A1283" i="17"/>
  <c r="A1284" i="17"/>
  <c r="A1285" i="17"/>
  <c r="A1286" i="17"/>
  <c r="A1287" i="17"/>
  <c r="A1288" i="17"/>
  <c r="A1290" i="17"/>
  <c r="A1294" i="17"/>
  <c r="A1300" i="17"/>
  <c r="A1301" i="17"/>
  <c r="A1306" i="17"/>
  <c r="A1307" i="17"/>
  <c r="A1309" i="17"/>
  <c r="A1313" i="17"/>
  <c r="A1314" i="17"/>
  <c r="A1316" i="17"/>
  <c r="A1319" i="17"/>
  <c r="A1321" i="17"/>
  <c r="A1323" i="17"/>
  <c r="A1330" i="17"/>
  <c r="A1332" i="17"/>
  <c r="A1334" i="17"/>
  <c r="A1336" i="17"/>
  <c r="A1341" i="17"/>
  <c r="A1343" i="17"/>
  <c r="A1344" i="17"/>
  <c r="A1347" i="17"/>
  <c r="A1348" i="17"/>
  <c r="A1350" i="17"/>
  <c r="A1351" i="17"/>
  <c r="A1352" i="17"/>
  <c r="A1353" i="17"/>
  <c r="A1354" i="17"/>
  <c r="A1355" i="17"/>
  <c r="A1357" i="17"/>
  <c r="A1358" i="17"/>
  <c r="A1359" i="17"/>
  <c r="A1360" i="17"/>
  <c r="A1362" i="17"/>
  <c r="A1363" i="17"/>
  <c r="A1365" i="17"/>
  <c r="A1366" i="17"/>
  <c r="A1370" i="17"/>
  <c r="A1371" i="17"/>
  <c r="A1372" i="17"/>
  <c r="A1374" i="17"/>
  <c r="A1375" i="17"/>
  <c r="A1378" i="17"/>
  <c r="A1381" i="17"/>
  <c r="A1383" i="17"/>
  <c r="A1384" i="17"/>
  <c r="A1387" i="17"/>
  <c r="A1390" i="17"/>
  <c r="A1391" i="17"/>
  <c r="A1392" i="17"/>
  <c r="A1393" i="17"/>
  <c r="A1394" i="17"/>
  <c r="A1396" i="17"/>
  <c r="A1398" i="17"/>
  <c r="A1402" i="17"/>
  <c r="A1404" i="17"/>
  <c r="A1405" i="17"/>
  <c r="A1406" i="17"/>
  <c r="A1407" i="17"/>
  <c r="A1414" i="17"/>
  <c r="A1416" i="17"/>
  <c r="A1419" i="17"/>
  <c r="A1421" i="17"/>
  <c r="A1422" i="17"/>
  <c r="A1423" i="17"/>
  <c r="A1430" i="17"/>
  <c r="A1431" i="17"/>
  <c r="A1432" i="17"/>
  <c r="A1434" i="17"/>
  <c r="A1435" i="17"/>
  <c r="A1438" i="17"/>
  <c r="A1439" i="17"/>
  <c r="A1440" i="17"/>
  <c r="A1445" i="17"/>
  <c r="A1453" i="17"/>
  <c r="A1454" i="17"/>
  <c r="A1455" i="17"/>
  <c r="A1456" i="17"/>
  <c r="A1459" i="17"/>
  <c r="A1461" i="17"/>
  <c r="A1463" i="17"/>
  <c r="A1465" i="17"/>
  <c r="A1467" i="17"/>
  <c r="A1470" i="17"/>
  <c r="A1471" i="17"/>
  <c r="A1475" i="17"/>
  <c r="A1476" i="17"/>
  <c r="A1479" i="17"/>
  <c r="A1482" i="17"/>
  <c r="A1483" i="17"/>
  <c r="A1486" i="17"/>
  <c r="A1487" i="17"/>
  <c r="A1490" i="17"/>
  <c r="A1491" i="17"/>
  <c r="A1495" i="17"/>
  <c r="A1496" i="17"/>
  <c r="A1497" i="17"/>
  <c r="A1498" i="17"/>
  <c r="A1499" i="17"/>
  <c r="A1500" i="17"/>
  <c r="A1501" i="17"/>
  <c r="A1506" i="17"/>
  <c r="A1507" i="17"/>
  <c r="A1511" i="17"/>
  <c r="A1512" i="17"/>
  <c r="A1517" i="17"/>
  <c r="A1518" i="17"/>
  <c r="A1519" i="17"/>
  <c r="A1521" i="17"/>
  <c r="A1522" i="17"/>
  <c r="A1523" i="17"/>
  <c r="A1527" i="17"/>
  <c r="A1528" i="17"/>
  <c r="A1529" i="17"/>
  <c r="A1532" i="17"/>
  <c r="A1533" i="17"/>
  <c r="A1535" i="17"/>
  <c r="A1540" i="17"/>
  <c r="A1541" i="17"/>
  <c r="A1542" i="17"/>
  <c r="A1543" i="17"/>
  <c r="A1544" i="17"/>
  <c r="A1545" i="17"/>
  <c r="A1552" i="17"/>
  <c r="A1553" i="17"/>
  <c r="A1554" i="17"/>
  <c r="A1555" i="17"/>
  <c r="A1556" i="17"/>
  <c r="A1557" i="17"/>
  <c r="A1563" i="17"/>
  <c r="A1565" i="17"/>
  <c r="A1566" i="17"/>
  <c r="A1567" i="17"/>
  <c r="A1568" i="17"/>
  <c r="A1569" i="17"/>
  <c r="A1570" i="17"/>
  <c r="A1571" i="17"/>
  <c r="A1573" i="17"/>
  <c r="A1575" i="17"/>
  <c r="A1576" i="17"/>
  <c r="A1578" i="17"/>
  <c r="A1579" i="17"/>
  <c r="A1581" i="17"/>
  <c r="A1583" i="17"/>
  <c r="A1585" i="17"/>
  <c r="A1587" i="17"/>
  <c r="A1589" i="17"/>
  <c r="A1590" i="17"/>
  <c r="A1593" i="17"/>
  <c r="A1594" i="17"/>
  <c r="A1596" i="17"/>
  <c r="A1598" i="17"/>
  <c r="A1599" i="17"/>
  <c r="A1600" i="17"/>
  <c r="A1602" i="17"/>
  <c r="A1607" i="17"/>
  <c r="A1610" i="17"/>
  <c r="A1612" i="17"/>
  <c r="A1616" i="17"/>
  <c r="A1617" i="17"/>
  <c r="A1618" i="17"/>
  <c r="A1621" i="17"/>
  <c r="A1624" i="17"/>
  <c r="A1625" i="17"/>
  <c r="A1627" i="17"/>
  <c r="A1629" i="17"/>
  <c r="A1630" i="17"/>
  <c r="A1632" i="17"/>
  <c r="A1633" i="17"/>
  <c r="A1637" i="17"/>
  <c r="A1638" i="17"/>
  <c r="A1639" i="17"/>
  <c r="A1640" i="17"/>
  <c r="A1641" i="17"/>
  <c r="A1645" i="17"/>
  <c r="A1646" i="17"/>
  <c r="A1647" i="17"/>
  <c r="A1652" i="17"/>
  <c r="A1653" i="17"/>
  <c r="A1654" i="17"/>
  <c r="A1656" i="17"/>
  <c r="A1658" i="17"/>
  <c r="A1659" i="17"/>
  <c r="A1660" i="17"/>
  <c r="A1661" i="17"/>
  <c r="A1663" i="17"/>
  <c r="A1664" i="17"/>
  <c r="A1667" i="17"/>
  <c r="A1668" i="17"/>
  <c r="A1669" i="17"/>
  <c r="A1671" i="17"/>
  <c r="A1672" i="17"/>
  <c r="A1677" i="17"/>
  <c r="A1681" i="17"/>
  <c r="A1682" i="17"/>
  <c r="A1683" i="17"/>
  <c r="A1684" i="17"/>
  <c r="A1687" i="17"/>
  <c r="A1689" i="17"/>
  <c r="A1690" i="17"/>
  <c r="A1691" i="17"/>
  <c r="A1692" i="17"/>
  <c r="A1693" i="17"/>
  <c r="A1694" i="17"/>
  <c r="A1699" i="17"/>
  <c r="A1702" i="17"/>
  <c r="A1703" i="17"/>
  <c r="A1704" i="17"/>
  <c r="A1706" i="17"/>
  <c r="A1708" i="17"/>
  <c r="A1710" i="17"/>
  <c r="A1711" i="17"/>
  <c r="A1715" i="17"/>
  <c r="A1717" i="17"/>
  <c r="A1718" i="17"/>
  <c r="A1720" i="17"/>
  <c r="A1722" i="17"/>
  <c r="A1724" i="17"/>
  <c r="A1725" i="17"/>
  <c r="A1727" i="17"/>
  <c r="A1728" i="17"/>
  <c r="A1730" i="17"/>
  <c r="A1731" i="17"/>
  <c r="A1732" i="17"/>
  <c r="A1734" i="17"/>
  <c r="A1740" i="17"/>
  <c r="A1741" i="17"/>
  <c r="A1745" i="17"/>
  <c r="A1748" i="17"/>
  <c r="A1754" i="17"/>
  <c r="A1755" i="17"/>
  <c r="A1756" i="17"/>
  <c r="A1757" i="17"/>
  <c r="A1758" i="17"/>
  <c r="A1760" i="17"/>
  <c r="A1762" i="17"/>
  <c r="A1765" i="17"/>
  <c r="A1767" i="17"/>
  <c r="A1769" i="17"/>
  <c r="A1770" i="17"/>
  <c r="A1774" i="17"/>
  <c r="A1777" i="17"/>
  <c r="A1778" i="17"/>
  <c r="A1782" i="17"/>
  <c r="A1783" i="17"/>
  <c r="A1784" i="17"/>
  <c r="A1787" i="17"/>
  <c r="A1791" i="17"/>
  <c r="A1792" i="17"/>
  <c r="A1793" i="17"/>
  <c r="A1794" i="17"/>
  <c r="A1795" i="17"/>
  <c r="A1796" i="17"/>
  <c r="A1797" i="17"/>
  <c r="A1798" i="17"/>
  <c r="A1799" i="17"/>
  <c r="A1800" i="17"/>
  <c r="A1804" i="17"/>
  <c r="A1810" i="17"/>
  <c r="A1811" i="17"/>
  <c r="A1813" i="17"/>
  <c r="A1814" i="17"/>
  <c r="A1819" i="17"/>
  <c r="A1820" i="17"/>
  <c r="A1828" i="17"/>
  <c r="A1831" i="17"/>
  <c r="A1834" i="17"/>
  <c r="A1836" i="17"/>
  <c r="A1840" i="17"/>
  <c r="A1843" i="17"/>
  <c r="A1846" i="17"/>
  <c r="A1847" i="17"/>
  <c r="A1851" i="17"/>
  <c r="A1854" i="17"/>
  <c r="A1855" i="17"/>
  <c r="A1856" i="17"/>
  <c r="A1857" i="17"/>
  <c r="A1859" i="17"/>
  <c r="A1860" i="17"/>
  <c r="A1862" i="17"/>
  <c r="A1864" i="17"/>
  <c r="A1865" i="17"/>
  <c r="A1867" i="17"/>
  <c r="A1869" i="17"/>
  <c r="A1870" i="17"/>
  <c r="A1872" i="17"/>
  <c r="A1874" i="17"/>
  <c r="A1876" i="17"/>
  <c r="A1878" i="17"/>
  <c r="A1882" i="17"/>
  <c r="A1885" i="17"/>
  <c r="A1886" i="17"/>
  <c r="A1887" i="17"/>
  <c r="A1890" i="17"/>
  <c r="A1891" i="17"/>
  <c r="A1893" i="17"/>
  <c r="A1894" i="17"/>
  <c r="A1895" i="17"/>
  <c r="A1896" i="17"/>
  <c r="A1897" i="17"/>
  <c r="A1898" i="17"/>
  <c r="A1899" i="17"/>
  <c r="A1900" i="17"/>
  <c r="A1902" i="17"/>
  <c r="A1904" i="17"/>
  <c r="A1906" i="17"/>
  <c r="A1908" i="17"/>
  <c r="A1910" i="17"/>
  <c r="A1913" i="17"/>
  <c r="A1923" i="17"/>
  <c r="A1928" i="17"/>
  <c r="A1930" i="17"/>
  <c r="A1931" i="17"/>
  <c r="A1932" i="17"/>
  <c r="A1933" i="17"/>
  <c r="A1937" i="17"/>
  <c r="A1938" i="17"/>
  <c r="A1939" i="17"/>
  <c r="A1942" i="17"/>
  <c r="A1945" i="17"/>
  <c r="A1946" i="17"/>
  <c r="A1948" i="17"/>
  <c r="A1949" i="17"/>
  <c r="A1951" i="17"/>
  <c r="A1958" i="17"/>
  <c r="A1959" i="17"/>
  <c r="A1961" i="17"/>
  <c r="A1963" i="17"/>
  <c r="A1968" i="17"/>
  <c r="A1972" i="17"/>
  <c r="A1974" i="17"/>
  <c r="A1976" i="17"/>
  <c r="A1978" i="17"/>
  <c r="A1979" i="17"/>
  <c r="A1980" i="17"/>
  <c r="A1982" i="17"/>
  <c r="A1983" i="17"/>
  <c r="A1988" i="17"/>
  <c r="A1989" i="17"/>
  <c r="A1990" i="17"/>
  <c r="A1992" i="17"/>
  <c r="A1994" i="17"/>
  <c r="A1997" i="17"/>
  <c r="A1998" i="17"/>
  <c r="A1999" i="17"/>
  <c r="A2001" i="17"/>
  <c r="A2003" i="17"/>
  <c r="A2004" i="17"/>
  <c r="A2005" i="17"/>
  <c r="A2008" i="17"/>
  <c r="A2009" i="17"/>
  <c r="A2020" i="17"/>
  <c r="A2021" i="17"/>
  <c r="A2022" i="17"/>
  <c r="A2023" i="17"/>
  <c r="A2026" i="17"/>
  <c r="A2027" i="17"/>
  <c r="A2031" i="17"/>
  <c r="A2034" i="17"/>
  <c r="A2037" i="17"/>
  <c r="A2040" i="17"/>
  <c r="A2041" i="17"/>
  <c r="A2045" i="17"/>
  <c r="A2046" i="17"/>
  <c r="A2047" i="17"/>
  <c r="A2048" i="17"/>
  <c r="A2050" i="17"/>
  <c r="A2060" i="17"/>
  <c r="A2063" i="17"/>
  <c r="A2068" i="17"/>
  <c r="A2074" i="17"/>
  <c r="A2075" i="17"/>
  <c r="A2085" i="17"/>
  <c r="A2090" i="17"/>
  <c r="A2091" i="17"/>
  <c r="A2092" i="17"/>
  <c r="A2108" i="17"/>
  <c r="A2109" i="17"/>
  <c r="A2112" i="17"/>
  <c r="A2114" i="17"/>
  <c r="A2115" i="17"/>
  <c r="A2116" i="17"/>
  <c r="A2121" i="17"/>
  <c r="A2125" i="17"/>
  <c r="A2126" i="17"/>
  <c r="A2127" i="17"/>
  <c r="A2128" i="17"/>
  <c r="A2129" i="17"/>
  <c r="A2130" i="17"/>
  <c r="A2132" i="17"/>
  <c r="A2133" i="17"/>
  <c r="A2088" i="17"/>
  <c r="A2096" i="17"/>
  <c r="A440" i="17"/>
  <c r="A396" i="17"/>
  <c r="A2086" i="17"/>
  <c r="A2018" i="17"/>
  <c r="A728" i="17"/>
  <c r="A202" i="17"/>
  <c r="A1916" i="17"/>
  <c r="A1877" i="17"/>
  <c r="A1790" i="17"/>
  <c r="A25" i="17"/>
  <c r="A190" i="17"/>
  <c r="A191" i="17"/>
  <c r="A171" i="17"/>
  <c r="A839" i="17"/>
  <c r="A135" i="17"/>
  <c r="A203" i="17"/>
  <c r="A380" i="17"/>
  <c r="A59" i="17"/>
  <c r="A204" i="17"/>
  <c r="A92" i="17"/>
  <c r="A2122" i="17"/>
  <c r="A94" i="17"/>
  <c r="A95" i="17"/>
  <c r="A99" i="17"/>
  <c r="A167" i="17"/>
  <c r="A764" i="17"/>
  <c r="A223" i="17"/>
  <c r="A276" i="17"/>
  <c r="A188" i="17"/>
  <c r="A1733" i="17"/>
  <c r="A1927" i="17"/>
  <c r="A97" i="17"/>
  <c r="A2039" i="17"/>
  <c r="A2095" i="17"/>
  <c r="A1735" i="17"/>
  <c r="A342" i="17"/>
  <c r="A1841" i="17"/>
  <c r="A2080" i="17"/>
  <c r="A1924" i="17"/>
  <c r="A2081" i="17"/>
  <c r="A571" i="17"/>
  <c r="A1177" i="17"/>
  <c r="A161" i="17"/>
  <c r="A158" i="17"/>
  <c r="A162" i="17"/>
  <c r="A280" i="17"/>
  <c r="A279" i="17"/>
  <c r="A6" i="17"/>
  <c r="A273" i="17"/>
  <c r="A40" i="17"/>
  <c r="A103" i="17"/>
  <c r="A119" i="17"/>
  <c r="A285" i="17"/>
  <c r="A128" i="17"/>
  <c r="A4" i="17"/>
  <c r="A289" i="17"/>
  <c r="A288" i="17"/>
  <c r="A296" i="17"/>
  <c r="A45" i="17"/>
  <c r="A44" i="17"/>
  <c r="A166" i="17"/>
  <c r="A292" i="17"/>
  <c r="A297" i="17"/>
  <c r="A165" i="17"/>
  <c r="A222" i="17"/>
  <c r="A157" i="17"/>
  <c r="A268" i="17"/>
  <c r="A211" i="17"/>
  <c r="A212" i="17"/>
  <c r="A213" i="17"/>
  <c r="A214" i="17"/>
  <c r="A215" i="17"/>
  <c r="A182" i="17"/>
  <c r="A219" i="17"/>
  <c r="A183" i="17"/>
  <c r="A184" i="17"/>
  <c r="A168" i="17"/>
  <c r="A2134" i="17"/>
  <c r="A170" i="17"/>
  <c r="A46" i="17"/>
  <c r="A221" i="17"/>
  <c r="A220" i="17"/>
  <c r="A186" i="17"/>
  <c r="A187" i="17"/>
  <c r="A109" i="17"/>
  <c r="A42" i="17"/>
  <c r="A12" i="17"/>
  <c r="A110" i="17"/>
  <c r="A13" i="17"/>
  <c r="A14" i="17"/>
  <c r="A127" i="17"/>
  <c r="A113" i="17"/>
  <c r="A117" i="17"/>
  <c r="A72" i="17"/>
  <c r="A75" i="17"/>
  <c r="A78" i="17"/>
  <c r="A80" i="17"/>
  <c r="A81" i="17"/>
  <c r="A83" i="17"/>
  <c r="A84" i="17"/>
  <c r="A87" i="17"/>
  <c r="A89" i="17"/>
  <c r="A90" i="17"/>
  <c r="A96" i="17"/>
  <c r="A52" i="17"/>
  <c r="A9" i="17"/>
  <c r="A10" i="17"/>
  <c r="A20" i="17"/>
  <c r="A30" i="17"/>
  <c r="A31" i="17"/>
  <c r="A2135" i="17"/>
  <c r="A2136" i="17"/>
  <c r="A2137" i="17"/>
  <c r="A2138" i="17"/>
  <c r="A2139" i="17"/>
  <c r="A2140" i="17"/>
  <c r="A2141" i="17"/>
  <c r="A2142" i="17"/>
  <c r="A2143" i="17"/>
  <c r="A2144" i="17"/>
  <c r="A2145" i="17"/>
  <c r="A2146" i="17"/>
  <c r="A2147" i="17"/>
  <c r="A2148" i="17"/>
  <c r="A2149" i="17"/>
  <c r="A2150" i="17"/>
  <c r="A2151" i="17"/>
  <c r="A2152" i="17"/>
  <c r="A2153" i="17"/>
  <c r="A2154" i="17"/>
  <c r="A2155" i="17"/>
  <c r="A2156" i="17"/>
  <c r="A2157" i="17"/>
  <c r="A2158" i="17"/>
  <c r="A2159" i="17"/>
  <c r="A2160" i="17"/>
  <c r="A2161" i="17"/>
  <c r="A2162" i="17"/>
  <c r="A2163" i="17"/>
  <c r="A2164" i="17"/>
  <c r="A2165" i="17"/>
  <c r="A2166" i="17"/>
  <c r="A2167" i="17"/>
  <c r="A2168" i="17"/>
  <c r="A2169" i="17"/>
  <c r="A2170" i="17"/>
  <c r="A2171" i="17"/>
  <c r="A2172" i="17"/>
  <c r="A2173" i="17"/>
  <c r="A2174" i="17"/>
  <c r="A2175" i="17"/>
  <c r="A2176" i="17"/>
  <c r="A2177" i="17"/>
  <c r="A2178" i="17"/>
  <c r="A2179" i="17"/>
  <c r="A2180" i="17"/>
  <c r="A2181" i="17"/>
  <c r="A2182" i="17"/>
  <c r="A2183" i="17"/>
  <c r="A2184" i="17"/>
  <c r="A2185" i="17"/>
  <c r="A2186" i="17"/>
  <c r="A2187" i="17"/>
  <c r="A2188" i="17"/>
  <c r="A2189" i="17"/>
  <c r="A2190" i="17"/>
  <c r="A2191" i="17"/>
  <c r="A2192" i="17"/>
  <c r="A2193" i="17"/>
  <c r="A2194" i="17"/>
  <c r="A2195" i="17"/>
  <c r="A2196" i="17"/>
  <c r="A2197" i="17"/>
  <c r="A2198" i="17"/>
  <c r="A2199" i="17"/>
  <c r="A2200" i="17"/>
  <c r="A2201" i="17"/>
  <c r="A2202" i="17"/>
  <c r="A2203" i="17"/>
  <c r="A2204" i="17"/>
  <c r="A2205" i="17"/>
  <c r="A2206" i="17"/>
  <c r="A2207" i="17"/>
  <c r="A2208" i="17"/>
  <c r="A2209" i="17"/>
  <c r="A2210" i="17"/>
  <c r="A2211" i="17"/>
  <c r="A2212" i="17"/>
  <c r="A2213" i="17"/>
  <c r="A2214" i="17"/>
  <c r="A2215" i="17"/>
  <c r="C2099" i="17" l="1"/>
  <c r="D2099" i="17"/>
  <c r="E2099" i="17" s="1"/>
  <c r="F2099" i="17"/>
  <c r="G2099" i="17" s="1"/>
  <c r="H2099" i="17"/>
  <c r="A2099" i="17"/>
  <c r="C59" i="19"/>
  <c r="D59" i="19" s="1"/>
  <c r="C13" i="19"/>
  <c r="D13" i="19" s="1"/>
  <c r="C7" i="19"/>
  <c r="D7" i="19" s="1"/>
  <c r="C38" i="19"/>
  <c r="D38" i="19" s="1"/>
  <c r="C60" i="19"/>
  <c r="D60" i="19" s="1"/>
  <c r="C31" i="19"/>
  <c r="D31" i="19" s="1"/>
  <c r="C47" i="19"/>
  <c r="D47" i="19" s="1"/>
  <c r="C27" i="19"/>
  <c r="D27" i="19" s="1"/>
  <c r="C9" i="19"/>
  <c r="D9" i="19" s="1"/>
  <c r="C61" i="19"/>
  <c r="D61" i="19" s="1"/>
  <c r="A59" i="19"/>
  <c r="A13" i="19"/>
  <c r="A7" i="19"/>
  <c r="A38" i="19"/>
  <c r="A60" i="19"/>
  <c r="A31" i="19"/>
  <c r="A47" i="19"/>
  <c r="A27" i="19"/>
  <c r="A9" i="19"/>
  <c r="A61" i="19"/>
  <c r="C8" i="19"/>
  <c r="D8" i="19" s="1"/>
  <c r="C29" i="19"/>
  <c r="D29" i="19" s="1"/>
  <c r="C36" i="19"/>
  <c r="D36" i="19" s="1"/>
  <c r="C37" i="19"/>
  <c r="D37" i="19" s="1"/>
  <c r="C40" i="19"/>
  <c r="D40" i="19" s="1"/>
  <c r="C34" i="19"/>
  <c r="D34" i="19" s="1"/>
  <c r="A8" i="19"/>
  <c r="A29" i="19"/>
  <c r="A36" i="19"/>
  <c r="A37" i="19"/>
  <c r="A40" i="19"/>
  <c r="A34" i="19"/>
  <c r="C58" i="19"/>
  <c r="D58" i="19" s="1"/>
  <c r="C50" i="19"/>
  <c r="D50" i="19" s="1"/>
  <c r="C16" i="19"/>
  <c r="D16" i="19" s="1"/>
  <c r="C26" i="19"/>
  <c r="D26" i="19" s="1"/>
  <c r="C51" i="19"/>
  <c r="D51" i="19" s="1"/>
  <c r="A58" i="19"/>
  <c r="A50" i="19"/>
  <c r="A16" i="19"/>
  <c r="A26" i="19"/>
  <c r="A51" i="19"/>
  <c r="C14" i="19"/>
  <c r="D14" i="19" s="1"/>
  <c r="C21" i="19"/>
  <c r="D21" i="19" s="1"/>
  <c r="C33" i="19"/>
  <c r="D33" i="19" s="1"/>
  <c r="C5" i="19"/>
  <c r="D5" i="19" s="1"/>
  <c r="C44" i="19"/>
  <c r="D44" i="19" s="1"/>
  <c r="C48" i="19"/>
  <c r="D48" i="19" s="1"/>
  <c r="C49" i="19"/>
  <c r="D49" i="19" s="1"/>
  <c r="C46" i="19"/>
  <c r="D46" i="19" s="1"/>
  <c r="A14" i="19"/>
  <c r="A21" i="19"/>
  <c r="A33" i="19"/>
  <c r="A5" i="19"/>
  <c r="A44" i="19"/>
  <c r="A48" i="19"/>
  <c r="A49" i="19"/>
  <c r="A46" i="19"/>
  <c r="C42" i="19" l="1"/>
  <c r="D42" i="19" s="1"/>
  <c r="C10" i="19"/>
  <c r="D10" i="19" s="1"/>
  <c r="A17" i="19"/>
  <c r="A42" i="19"/>
  <c r="A10" i="19"/>
  <c r="A39" i="19"/>
  <c r="A54" i="19"/>
  <c r="A43" i="19"/>
  <c r="A30" i="19"/>
  <c r="A12" i="19"/>
  <c r="A41" i="19"/>
  <c r="A35" i="19"/>
  <c r="A22" i="19"/>
  <c r="A6" i="19"/>
  <c r="A32" i="19"/>
  <c r="A18" i="19"/>
  <c r="A4" i="19"/>
  <c r="A55" i="19"/>
  <c r="A52" i="19"/>
  <c r="A56" i="19"/>
  <c r="A45" i="19"/>
  <c r="A25" i="19"/>
  <c r="A57" i="19"/>
  <c r="A3" i="19"/>
  <c r="A19" i="19"/>
  <c r="A53" i="19"/>
  <c r="A23" i="19"/>
  <c r="A2" i="19"/>
  <c r="A24" i="19"/>
  <c r="A11" i="19"/>
  <c r="A20" i="19"/>
  <c r="A15" i="19"/>
  <c r="A28" i="19"/>
  <c r="C54" i="19"/>
  <c r="D54" i="19" s="1"/>
  <c r="C39" i="19"/>
  <c r="D39" i="19" s="1"/>
  <c r="C43" i="19"/>
  <c r="D43" i="19" s="1"/>
  <c r="C30" i="19"/>
  <c r="D30" i="19" s="1"/>
  <c r="C12" i="19"/>
  <c r="D12" i="19" s="1"/>
  <c r="C41" i="19"/>
  <c r="D41" i="19" s="1"/>
  <c r="C35" i="19"/>
  <c r="D35" i="19" s="1"/>
  <c r="C22" i="19"/>
  <c r="D22" i="19" s="1"/>
  <c r="C6" i="19"/>
  <c r="D6" i="19" s="1"/>
  <c r="C32" i="19"/>
  <c r="D32" i="19" s="1"/>
  <c r="C18" i="19"/>
  <c r="D18" i="19" s="1"/>
  <c r="C4" i="19"/>
  <c r="D4" i="19" s="1"/>
  <c r="C55" i="19"/>
  <c r="D55" i="19" s="1"/>
  <c r="C52" i="19"/>
  <c r="D52" i="19" s="1"/>
  <c r="C56" i="19"/>
  <c r="D56" i="19" s="1"/>
  <c r="C45" i="19"/>
  <c r="D45" i="19" s="1"/>
  <c r="C25" i="19"/>
  <c r="D25" i="19" s="1"/>
  <c r="C57" i="19"/>
  <c r="D57" i="19" s="1"/>
  <c r="C3" i="19"/>
  <c r="D3" i="19" s="1"/>
  <c r="C19" i="19"/>
  <c r="D19" i="19" s="1"/>
  <c r="C53" i="19"/>
  <c r="D53" i="19" s="1"/>
  <c r="C23" i="19"/>
  <c r="D23" i="19" s="1"/>
  <c r="C2" i="19"/>
  <c r="D2" i="19" s="1"/>
  <c r="C24" i="19"/>
  <c r="D24" i="19" s="1"/>
  <c r="C11" i="19"/>
  <c r="D11" i="19" s="1"/>
  <c r="C20" i="19"/>
  <c r="D20" i="19" s="1"/>
  <c r="C15" i="19"/>
  <c r="D15" i="19" s="1"/>
  <c r="C17" i="19"/>
  <c r="D17" i="19" s="1"/>
  <c r="C28" i="19"/>
  <c r="D28" i="19" s="1"/>
  <c r="F13" i="13" l="1"/>
  <c r="F20" i="13"/>
  <c r="F30" i="13"/>
  <c r="F28" i="13"/>
  <c r="F8" i="13"/>
  <c r="F12" i="13"/>
  <c r="F14" i="13"/>
  <c r="F22" i="13"/>
  <c r="F32" i="13"/>
  <c r="F11" i="13"/>
  <c r="F18" i="13"/>
  <c r="F7" i="13"/>
  <c r="F27" i="13"/>
  <c r="F2" i="13"/>
  <c r="F33" i="13"/>
  <c r="F6" i="13"/>
  <c r="F10" i="13"/>
  <c r="F23" i="13"/>
  <c r="F34" i="13"/>
  <c r="F31" i="13"/>
  <c r="F19" i="13"/>
  <c r="F15" i="13"/>
  <c r="F21" i="13"/>
  <c r="F9" i="13"/>
  <c r="F17" i="13"/>
  <c r="F24" i="13"/>
  <c r="F35" i="13"/>
  <c r="F29" i="13"/>
  <c r="F25" i="13"/>
  <c r="F3" i="13"/>
  <c r="F16" i="13"/>
  <c r="F5" i="13"/>
  <c r="F4" i="13"/>
  <c r="F26" i="13"/>
  <c r="D13" i="13"/>
  <c r="E13" i="13" s="1"/>
  <c r="D20" i="13"/>
  <c r="E20" i="13" s="1"/>
  <c r="D30" i="13"/>
  <c r="E30" i="13" s="1"/>
  <c r="D28" i="13"/>
  <c r="E28" i="13" s="1"/>
  <c r="D8" i="13"/>
  <c r="E8" i="13" s="1"/>
  <c r="D12" i="13"/>
  <c r="E12" i="13" s="1"/>
  <c r="D14" i="13"/>
  <c r="E14" i="13" s="1"/>
  <c r="D22" i="13"/>
  <c r="E22" i="13" s="1"/>
  <c r="D32" i="13"/>
  <c r="E32" i="13" s="1"/>
  <c r="D11" i="13"/>
  <c r="E11" i="13" s="1"/>
  <c r="D18" i="13"/>
  <c r="E18" i="13" s="1"/>
  <c r="D7" i="13"/>
  <c r="E7" i="13" s="1"/>
  <c r="D27" i="13"/>
  <c r="E27" i="13" s="1"/>
  <c r="D2" i="13"/>
  <c r="E2" i="13" s="1"/>
  <c r="D33" i="13"/>
  <c r="E33" i="13" s="1"/>
  <c r="D6" i="13"/>
  <c r="E6" i="13" s="1"/>
  <c r="D10" i="13"/>
  <c r="E10" i="13" s="1"/>
  <c r="D23" i="13"/>
  <c r="E23" i="13" s="1"/>
  <c r="D34" i="13"/>
  <c r="E34" i="13" s="1"/>
  <c r="D31" i="13"/>
  <c r="E31" i="13" s="1"/>
  <c r="D19" i="13"/>
  <c r="E19" i="13" s="1"/>
  <c r="D15" i="13"/>
  <c r="E15" i="13" s="1"/>
  <c r="D21" i="13"/>
  <c r="E21" i="13" s="1"/>
  <c r="D9" i="13"/>
  <c r="E9" i="13" s="1"/>
  <c r="D17" i="13"/>
  <c r="E17" i="13" s="1"/>
  <c r="D24" i="13"/>
  <c r="E24" i="13" s="1"/>
  <c r="D35" i="13"/>
  <c r="E35" i="13" s="1"/>
  <c r="D29" i="13"/>
  <c r="E29" i="13" s="1"/>
  <c r="D25" i="13"/>
  <c r="E25" i="13" s="1"/>
  <c r="D3" i="13"/>
  <c r="E3" i="13" s="1"/>
  <c r="D16" i="13"/>
  <c r="E16" i="13" s="1"/>
  <c r="D5" i="13"/>
  <c r="E5" i="13" s="1"/>
  <c r="D4" i="13"/>
  <c r="E4" i="13" s="1"/>
  <c r="D26" i="13"/>
  <c r="E26" i="13" s="1"/>
  <c r="B13" i="13"/>
  <c r="C13" i="13" s="1"/>
  <c r="B20" i="13"/>
  <c r="C20" i="13" s="1"/>
  <c r="B30" i="13"/>
  <c r="C30" i="13" s="1"/>
  <c r="B28" i="13"/>
  <c r="C28" i="13" s="1"/>
  <c r="B8" i="13"/>
  <c r="C8" i="13" s="1"/>
  <c r="B12" i="13"/>
  <c r="C12" i="13" s="1"/>
  <c r="B14" i="13"/>
  <c r="C14" i="13" s="1"/>
  <c r="B22" i="13"/>
  <c r="C22" i="13" s="1"/>
  <c r="B32" i="13"/>
  <c r="C32" i="13" s="1"/>
  <c r="B11" i="13"/>
  <c r="C11" i="13" s="1"/>
  <c r="B18" i="13"/>
  <c r="C18" i="13" s="1"/>
  <c r="B7" i="13"/>
  <c r="C7" i="13" s="1"/>
  <c r="B27" i="13"/>
  <c r="C27" i="13" s="1"/>
  <c r="B2" i="13"/>
  <c r="C2" i="13" s="1"/>
  <c r="B33" i="13"/>
  <c r="C33" i="13" s="1"/>
  <c r="B6" i="13"/>
  <c r="C6" i="13" s="1"/>
  <c r="B10" i="13"/>
  <c r="C10" i="13" s="1"/>
  <c r="B23" i="13"/>
  <c r="C23" i="13" s="1"/>
  <c r="B34" i="13"/>
  <c r="C34" i="13" s="1"/>
  <c r="B31" i="13"/>
  <c r="C31" i="13" s="1"/>
  <c r="B19" i="13"/>
  <c r="C19" i="13" s="1"/>
  <c r="B15" i="13"/>
  <c r="C15" i="13" s="1"/>
  <c r="B21" i="13"/>
  <c r="C21" i="13" s="1"/>
  <c r="B9" i="13"/>
  <c r="C9" i="13" s="1"/>
  <c r="B17" i="13"/>
  <c r="C17" i="13" s="1"/>
  <c r="B24" i="13"/>
  <c r="C24" i="13" s="1"/>
  <c r="B35" i="13"/>
  <c r="C35" i="13" s="1"/>
  <c r="B29" i="13"/>
  <c r="C29" i="13" s="1"/>
  <c r="B25" i="13"/>
  <c r="C25" i="13" s="1"/>
  <c r="B3" i="13"/>
  <c r="C3" i="13" s="1"/>
  <c r="B16" i="13"/>
  <c r="C16" i="13" s="1"/>
  <c r="B5" i="13"/>
  <c r="C5" i="13" s="1"/>
  <c r="B4" i="13"/>
  <c r="C4" i="13" s="1"/>
  <c r="B26" i="13"/>
  <c r="C26" i="13" s="1"/>
</calcChain>
</file>

<file path=xl/sharedStrings.xml><?xml version="1.0" encoding="utf-8"?>
<sst xmlns="http://schemas.openxmlformats.org/spreadsheetml/2006/main" count="65480" uniqueCount="14285">
  <si>
    <t>Serial</t>
  </si>
  <si>
    <t>Carro</t>
  </si>
  <si>
    <t>Localidad</t>
  </si>
  <si>
    <t>FLM27130EKL</t>
  </si>
  <si>
    <t>FLM271008DN</t>
  </si>
  <si>
    <t>FLM27050FJE</t>
  </si>
  <si>
    <t>FLM271108ZU</t>
  </si>
  <si>
    <t>FLM27090B7P</t>
  </si>
  <si>
    <t>FLM271800HB</t>
  </si>
  <si>
    <t>FLM270408XE</t>
  </si>
  <si>
    <t>FLM27040960</t>
  </si>
  <si>
    <t>FLM271808MS</t>
  </si>
  <si>
    <t>FLM27170E7L</t>
  </si>
  <si>
    <t>FLM27150DVU</t>
  </si>
  <si>
    <t>FLM27170EDP</t>
  </si>
  <si>
    <t>FLM271102QW</t>
  </si>
  <si>
    <t>FLM27170E3P</t>
  </si>
  <si>
    <t>FLM27120CCS</t>
  </si>
  <si>
    <t>FLM27150P4F</t>
  </si>
  <si>
    <t>FLM27170EFP</t>
  </si>
  <si>
    <t>FLM271609MK</t>
  </si>
  <si>
    <t>FLM270304EQ</t>
  </si>
  <si>
    <t>FLM27070027</t>
  </si>
  <si>
    <t>FLM27120JBK</t>
  </si>
  <si>
    <t>FLM271905DU</t>
  </si>
  <si>
    <t>FLM27180CRP</t>
  </si>
  <si>
    <t>FLM27130LD1</t>
  </si>
  <si>
    <t>FLM271804HE</t>
  </si>
  <si>
    <t>FLM27180CUH</t>
  </si>
  <si>
    <t>FLM27150PB5</t>
  </si>
  <si>
    <t>FLM270800WQ</t>
  </si>
  <si>
    <t>FLM27180CB3</t>
  </si>
  <si>
    <t>FLM27150KWZ</t>
  </si>
  <si>
    <t>FLM27100AD1</t>
  </si>
  <si>
    <t>Status</t>
  </si>
  <si>
    <t>Model</t>
  </si>
  <si>
    <t>9294-REWORK QA VALIDATION to ASSEMBLY DAUGHTER</t>
  </si>
  <si>
    <t>Processing</t>
  </si>
  <si>
    <t>CIS-800-47498-04-ASSY</t>
  </si>
  <si>
    <t>1371 DEBUG OUT TO QA REWORK VAL.</t>
  </si>
  <si>
    <t>CIS-73-18923-04</t>
  </si>
  <si>
    <t>CIS-800-47972-04-ASSY</t>
  </si>
  <si>
    <t>CIS-73-20667-01</t>
  </si>
  <si>
    <t>CIS-73-18922-05</t>
  </si>
  <si>
    <t>3153 DEBUG VAL FAIL</t>
  </si>
  <si>
    <t>CIS-800-48880-07-SUBASSY</t>
  </si>
  <si>
    <t>7286 F Daughter Rep Unidad con Fallas Abiertas</t>
  </si>
  <si>
    <t>CIS-73-19817-02</t>
  </si>
  <si>
    <t>13619-INSBU-Supermarket To QA Inspection</t>
  </si>
  <si>
    <t>CIS-800-49320-02-ASSY</t>
  </si>
  <si>
    <t>CIS-800-50403-05-SUBASSY</t>
  </si>
  <si>
    <t>CIS-800-48478-04-ASSY</t>
  </si>
  <si>
    <t>3159 DEBUG OUT TO BONE-PILE</t>
  </si>
  <si>
    <t>CIS-800-106137-03-SUBASSY</t>
  </si>
  <si>
    <t>6421 CHECK-IN Visual FAIL to Repair PCN/Linea/REWORK IN</t>
  </si>
  <si>
    <t>8862-INSBU-XRAY FAIL</t>
  </si>
  <si>
    <t>CIS-73-101980-02</t>
  </si>
  <si>
    <t>CIS-73-101979-02</t>
  </si>
  <si>
    <t>AREA</t>
  </si>
  <si>
    <t>5912- INSBU-REPAIR Pass</t>
  </si>
  <si>
    <t>QA</t>
  </si>
  <si>
    <t>5913- INSBU-DAGE-VALIDATION Pass</t>
  </si>
  <si>
    <t>5914- INSBU-QA-BGA-OUT Ok</t>
  </si>
  <si>
    <t>To 5DX</t>
  </si>
  <si>
    <t>5915- INSBU-QA-BGA-OUT Pass</t>
  </si>
  <si>
    <t>5916- INSBU-UNHAPPY TO HAPPY Ok</t>
  </si>
  <si>
    <t>-</t>
  </si>
  <si>
    <t>5917- INSBU-UNHAPPY TO 5DX</t>
  </si>
  <si>
    <t>5918- INSBU-QA_BGA-OUT Fail Goto REPAIR</t>
  </si>
  <si>
    <t>Repair (critical)</t>
  </si>
  <si>
    <t>5919- INSBU-INCOMING Pass Goto BAKE-IN</t>
  </si>
  <si>
    <t>5921- INSBU-BAKE-OUT Ok</t>
  </si>
  <si>
    <t>5922-INSBU-BAKE-OUT Pass</t>
  </si>
  <si>
    <t>5926-REP-OUT Pass to QA Insp</t>
  </si>
  <si>
    <t>5929-FT-REP-OUT To PCBP2</t>
  </si>
  <si>
    <t>5929-INSBU-FT-REP-OUT Pass Goto PCBP2</t>
  </si>
  <si>
    <t>592-PCB ASSY to BFT</t>
  </si>
  <si>
    <t>5930-FT NDF-REP To PCB2C</t>
  </si>
  <si>
    <t>PBC2C</t>
  </si>
  <si>
    <t>5930-INSBU-FT-REP-OUT Pass Goto PCB2C</t>
  </si>
  <si>
    <t>5930-REP-OUT To PCB2C</t>
  </si>
  <si>
    <t>5931-FT NDF-REP To PCBST</t>
  </si>
  <si>
    <t>5931-FT-REP-OUT To PCBST</t>
  </si>
  <si>
    <t>5931-INSBU-FT-REP-OUT Pass Goto PCBST</t>
  </si>
  <si>
    <t>5932-FT NDF-REP To PCLED</t>
  </si>
  <si>
    <t>5932-FT-REP-OUT To PCLED</t>
  </si>
  <si>
    <t>5932-INSBU-FT-REP-OUT Pass Goto PCLED</t>
  </si>
  <si>
    <t>5933-FT-REP-OUT To ORT</t>
  </si>
  <si>
    <t>5933-INSBU-FT-REP-OUT Pass Goto ORT</t>
  </si>
  <si>
    <t>5934 REP OUT PASS To SN VAL</t>
  </si>
  <si>
    <t>5934-INSBU REP OUT PASS TO SN VAL</t>
  </si>
  <si>
    <t>5936 Deassembly MFG to Assy Daughter</t>
  </si>
  <si>
    <t>5939-DEASSEMBLY DIMM</t>
  </si>
  <si>
    <t>5939-DEASSEMBLY DIMM TO ASSY</t>
  </si>
  <si>
    <t>ASSY</t>
  </si>
  <si>
    <t>593-PRESSFIT PASS TO ICT</t>
  </si>
  <si>
    <t>To ICT</t>
  </si>
  <si>
    <t>5944 INSBU PTH_JOIN-BKND PASS</t>
  </si>
  <si>
    <t>ASSY COMPLETED</t>
  </si>
  <si>
    <t>5947 FT NDF-REP To PCBFT</t>
  </si>
  <si>
    <t>5947 FT-REP-OUT To PCBFT</t>
  </si>
  <si>
    <t>5948 FT NDF-REP to BKND INSPECTION</t>
  </si>
  <si>
    <t>5949 Dage Validacion Fail</t>
  </si>
  <si>
    <t>59997 Pass to assing repair</t>
  </si>
  <si>
    <t>59-NTK_AXI Test - Fail</t>
  </si>
  <si>
    <t>60000-UC - PASS</t>
  </si>
  <si>
    <t>6000-Pack</t>
  </si>
  <si>
    <t>600141-AOI_Debug</t>
  </si>
  <si>
    <t>600142 internal pass</t>
  </si>
  <si>
    <t>60135-Handload Pass</t>
  </si>
  <si>
    <t>60136-Pasta Bot ok</t>
  </si>
  <si>
    <t>60137-Pasta pass</t>
  </si>
  <si>
    <t>60139-Boardcount bot pass</t>
  </si>
  <si>
    <t>60141-Aoi Bot Fail</t>
  </si>
  <si>
    <t>60142-Aoi Bot Pass to Inspection</t>
  </si>
  <si>
    <t>60143-Bot Inspection ok</t>
  </si>
  <si>
    <t>60145-Bot Inspection Fail</t>
  </si>
  <si>
    <t>60146-Bot Inspection Pass</t>
  </si>
  <si>
    <t>60147-Pasta top ok</t>
  </si>
  <si>
    <t>60149-Pasta top pass to boardcount</t>
  </si>
  <si>
    <t>60150-Boardcount top pass</t>
  </si>
  <si>
    <t>60151-Aoi Top ok</t>
  </si>
  <si>
    <t>60152-Aoi top fail</t>
  </si>
  <si>
    <t>60153-Aoi top pass</t>
  </si>
  <si>
    <t>60154-Top inspection ok</t>
  </si>
  <si>
    <t>60155-Top inspection ok</t>
  </si>
  <si>
    <t>601566-AOI TOP DEBUG PASS</t>
  </si>
  <si>
    <t>601567-AOI TOP REPAIR PASS</t>
  </si>
  <si>
    <t>6015699-Repair SpitFire</t>
  </si>
  <si>
    <t>Repair (Express)</t>
  </si>
  <si>
    <t>60156-Top inspection fail</t>
  </si>
  <si>
    <t>6015777-Go to PTH TRACE</t>
  </si>
  <si>
    <t>60157-Top inspection pass</t>
  </si>
  <si>
    <t>60159-Top inspection pass to depanelizado</t>
  </si>
  <si>
    <t>60171-Minor Rep out to AOI top Insp</t>
  </si>
  <si>
    <t>60172-Super Market OUT to SN Labeling</t>
  </si>
  <si>
    <t>60172-Super Market OUT to SN Paramount</t>
  </si>
  <si>
    <t>60174-SN Paramount to PTH-QA</t>
  </si>
  <si>
    <t>60182 SPIT-Happy-To-UnHappy</t>
  </si>
  <si>
    <t>60184 Pass to SPIT-QA-BGA-IN</t>
  </si>
  <si>
    <t>60185 pass to SPIT-Incoming</t>
  </si>
  <si>
    <t>60186 Pass to SPIT-Bake-In</t>
  </si>
  <si>
    <t>60187 Pass to SPIT- Assing-Repair</t>
  </si>
  <si>
    <t>60192 Pass to SPIT-Repair-RWK</t>
  </si>
  <si>
    <t>60193 Internal Pass</t>
  </si>
  <si>
    <t>60194 Pass to SPIT DAGE- Validation</t>
  </si>
  <si>
    <t>60195 Pass to SPIT QA BGA OUT</t>
  </si>
  <si>
    <t>60197 Pass to SPIT Unhappy to Happy</t>
  </si>
  <si>
    <t>60199 Pass to Bot Insp</t>
  </si>
  <si>
    <t>601-FRESHMARKET GO TO REPAIR LINE</t>
  </si>
  <si>
    <t>60201-PASTE PASS GO TO PRESSFIT</t>
  </si>
  <si>
    <t>60203 Goto Router</t>
  </si>
  <si>
    <t>60209 Fail SPIT-QA-BGA-OUT</t>
  </si>
  <si>
    <t>60211 Pass to Spit QA BGA IN</t>
  </si>
  <si>
    <t>60212 Pass to Spit Incoming</t>
  </si>
  <si>
    <t>60214 Pass to Spit Bake Out</t>
  </si>
  <si>
    <t>60216 Pass to Assig Repair</t>
  </si>
  <si>
    <t>60218 Pass to Spit Repair-RWK</t>
  </si>
  <si>
    <t>60220 Pass to Spit Dage validation</t>
  </si>
  <si>
    <t>60221 Pass to QA BGA Out</t>
  </si>
  <si>
    <t>60223 Pass to Unhappy to Happy</t>
  </si>
  <si>
    <t>60225 Fail Pass to Spit Repair - RWK</t>
  </si>
  <si>
    <t>60226 Pass to 5Dx</t>
  </si>
  <si>
    <t>60240  SPIT Incoming to Asign Repair</t>
  </si>
  <si>
    <t>60246 SPIT Dage Validation PASS</t>
  </si>
  <si>
    <t>60248 Spit QA BGA OUT FAIL</t>
  </si>
  <si>
    <t>60260 SPIT UnhappytoHappy go to PreQa</t>
  </si>
  <si>
    <t>6030 - GF-SubAssy_Debug - Pass</t>
  </si>
  <si>
    <t>603-Aduana Happy_Unhappy go to Critical Rep.in</t>
  </si>
  <si>
    <t>60402 - RMA QA Val Pass to P2C</t>
  </si>
  <si>
    <t>604-Critical Repair in to Critical Repair</t>
  </si>
  <si>
    <t>605 - GF_Main_Change_PN_CMA Ok</t>
  </si>
  <si>
    <t>605-Dedicated IN&gt;Dedicated OUT</t>
  </si>
  <si>
    <t>60600-AOI TOP - Auto Test - PASS</t>
  </si>
  <si>
    <t>60699-TOP INSP - FAIL</t>
  </si>
  <si>
    <t>607 - GF_UC_Audit_CMA_Milpitas - Pass</t>
  </si>
  <si>
    <t>6073-SAMPLING BOARDCOUNT BOT</t>
  </si>
  <si>
    <t>6075-SAMPLING BOARDCOUNT TOP</t>
  </si>
  <si>
    <t>607-Critical Insp go to Aduana Unhappy_Happy</t>
  </si>
  <si>
    <t>608-Dedicated OUT&gt;Golden Good</t>
  </si>
  <si>
    <t>60900-ImportFTL</t>
  </si>
  <si>
    <t>60901 AOIFailToDebug</t>
  </si>
  <si>
    <t>609-Aduana Unhappy_Happy go to AOI</t>
  </si>
  <si>
    <t>610 - GF_Reassign-PO_RMA - OK</t>
  </si>
  <si>
    <t>610 - GF_Reassign-PO_RMA Pass</t>
  </si>
  <si>
    <t>6102 [RMA UCS Blades ManualTestFail]</t>
  </si>
  <si>
    <t>610-FREHSMARKET GO TO CRITIAL</t>
  </si>
  <si>
    <t>6111-RMA_FRESH-MARKET To Quick Repair</t>
  </si>
  <si>
    <t>6112-RMA_FRESH-MARKET To Critical</t>
  </si>
  <si>
    <t>Repair (Critical)</t>
  </si>
  <si>
    <t>6114-RMA-CHANGEPN-STBU-UCS PASS</t>
  </si>
  <si>
    <t>6115-RMA-ASSIGNPO-STBU-UCS PASS</t>
  </si>
  <si>
    <t>6116-RMA-CHECKLIST OK</t>
  </si>
  <si>
    <t>6118-RMA-QA VAL -STBU-UCS FAIL</t>
  </si>
  <si>
    <t>6119-RMA-QA VAL-STBU-UCS TO ICT</t>
  </si>
  <si>
    <t>612 - GF_Main_Triage_Test_CMA - Pass</t>
  </si>
  <si>
    <t>6124-RMA-FRESH MARKET TO QUICK REPAIR</t>
  </si>
  <si>
    <t>6125-RMA-FRESH MARKET TO CRITICAL PROCESS</t>
  </si>
  <si>
    <t>6126 - PASS Go to ASSY</t>
  </si>
  <si>
    <t>612-NTKA-MANUAL TAKAYA GO TO FWDL</t>
  </si>
  <si>
    <t>613 - GF_Main_Triage_Test_CMA - Fail</t>
  </si>
  <si>
    <t>614  FWDL MANUAL TEST PASS GOTO BFT</t>
  </si>
  <si>
    <t>614-Golden Good&gt;SNT5</t>
  </si>
  <si>
    <t>615 - GF_Main_Mandatory_Replacements_Check - OK</t>
  </si>
  <si>
    <t>61540-PABU Rework QA Fail to Fresh Market</t>
  </si>
  <si>
    <t>616 - GF_Main_Mandatory_Replacements_Check (Milpitas) - OK</t>
  </si>
  <si>
    <t>616 BFT MANUAL TEST PASS GOTO COMETIC INSP</t>
  </si>
  <si>
    <t>616-Golden Defective&gt;Pre2C(PCBP2)</t>
  </si>
  <si>
    <t>620 - GF_Clean_Unit_CMA Ok</t>
  </si>
  <si>
    <t>621 - Por definir (Reservado para flujos CMAs)</t>
  </si>
  <si>
    <t>6210-HeatSink pass</t>
  </si>
  <si>
    <t>6220 Main NDF to Repair Debug NDF</t>
  </si>
  <si>
    <t>Debug</t>
  </si>
  <si>
    <t>6220 Main NDF to Supermercado</t>
  </si>
  <si>
    <t>SMKT</t>
  </si>
  <si>
    <t>6221 Unidad con Fallas Abiertas</t>
  </si>
  <si>
    <t>6222 Insbu NDF-SMK  OK</t>
  </si>
  <si>
    <t>6222 Insbu NDF-SMK to QA Insp Rep</t>
  </si>
  <si>
    <t>6224 Insbu QA Insp FAIL</t>
  </si>
  <si>
    <t>6225 QA Insp Repair PASS to SMK</t>
  </si>
  <si>
    <t>6226 DEBUG RETEST  FT PASS</t>
  </si>
  <si>
    <t>6228 DEBUG FT FAIL</t>
  </si>
  <si>
    <t>6231 INSBU BF to INSBU-UPGRADE 68</t>
  </si>
  <si>
    <t>630 - GF_Customer_Report_CMA Pass</t>
  </si>
  <si>
    <t>6301-RMA-MRK QA Insp Ok</t>
  </si>
  <si>
    <t>631 - GF_Customer_Report_CMA Fail</t>
  </si>
  <si>
    <t>63112 pass to ICT RWK dev</t>
  </si>
  <si>
    <t>6312-MRK-RMA Go to BFT</t>
  </si>
  <si>
    <t>640 - GF_Incoming_CMA</t>
  </si>
  <si>
    <t>6401-RMA_UCS_CONDITIONAL OK</t>
  </si>
  <si>
    <t>7983-BGA OUT to ICT</t>
  </si>
  <si>
    <t>6402-RMA_UCS_Conditional- PASS</t>
  </si>
  <si>
    <t>6403-RMA Fail</t>
  </si>
  <si>
    <t>6403-RMA_USC_Deassembly</t>
  </si>
  <si>
    <t>6409-RMA Repair PASS to PCBFT</t>
  </si>
  <si>
    <t>6411-Deassy RMA OK</t>
  </si>
  <si>
    <t>6412-Deassy to QuickRepair</t>
  </si>
  <si>
    <t>6415-RMA INCOMING TO REP PASS</t>
  </si>
  <si>
    <t>6418-RMA DAGE VALIDATION PASS</t>
  </si>
  <si>
    <t>6421 CHECK-IN Visual FAIL</t>
  </si>
  <si>
    <t>6421 CHECK-IN Visual FAIL to Repair PCN/Linea</t>
  </si>
  <si>
    <t>Repair</t>
  </si>
  <si>
    <t>6423-RMA 3 STRIKES QA VAL PASS</t>
  </si>
  <si>
    <t>6426-RMA CLOSE FAILURES TO REPAIR&amp;DEBUG</t>
  </si>
  <si>
    <t>6433-RMA QA VALIDATION TO 5DX</t>
  </si>
  <si>
    <t>6434-RMA QA VALIDATION FAIL TO RMA INCOMING</t>
  </si>
  <si>
    <t>6436-ASSEMBLY PASS TO PACK</t>
  </si>
  <si>
    <t>Areas Finales</t>
  </si>
  <si>
    <t>6437-RMA CLOSE FAILURES VAL TO ASSEMBLY 2</t>
  </si>
  <si>
    <t>6485-INSBU ASSY REPIAR PASS</t>
  </si>
  <si>
    <t>648-Unhappy to RMA Inconming Criticas</t>
  </si>
  <si>
    <t>6494 Unidad nivel 800 goto Labeling</t>
  </si>
  <si>
    <t>6495 INSBU ASSY Heatsink to Supermaket IN</t>
  </si>
  <si>
    <t>ICT PASS</t>
  </si>
  <si>
    <t>6497-INSBU-Heatsink To Assy Daughter</t>
  </si>
  <si>
    <t>6497-INSBU-Heatsink To Back flush</t>
  </si>
  <si>
    <t>6498-INSBU-Heatsink To Labeling</t>
  </si>
  <si>
    <t>6499-INSBU-Heatsink To Upgrade 800</t>
  </si>
  <si>
    <t>650 - GF_Main_FMS1_CMA</t>
  </si>
  <si>
    <t>65010 INSBU-Assy PWR-FAN to BKND INSPECTION</t>
  </si>
  <si>
    <t>6501-INSBU-Upgrade To BKND Trace</t>
  </si>
  <si>
    <t>6503-INSBU-Trace To Assy Daughter</t>
  </si>
  <si>
    <t>6503-INSBU-Trace To Labeling</t>
  </si>
  <si>
    <t>6504-INSBU-Labeling Ok</t>
  </si>
  <si>
    <t>6505-INSBU-Labeling to assembly  DIMM SN</t>
  </si>
  <si>
    <t>6505-INSBU-Labeling To Assy Daughter</t>
  </si>
  <si>
    <t>6506-INSBU-Assy Daughter OK</t>
  </si>
  <si>
    <t>6507-INSBU-Assy Daughter To Assy DIMM</t>
  </si>
  <si>
    <t>6508-INSBU-Assy DIMM Ok</t>
  </si>
  <si>
    <t>65090-INSBU-SIN DIMM To Assy Apollo</t>
  </si>
  <si>
    <t>65090-INSBU-SIN DIMM To BKND INSPECTION</t>
  </si>
  <si>
    <t>65095 INSBU ASSY DIM To Assy Apollo</t>
  </si>
  <si>
    <t>65095 INSBU ASSY DIM To BKND INSPECTION</t>
  </si>
  <si>
    <t>65096 INSBU ASSY DIM To BKND INSPECTION</t>
  </si>
  <si>
    <t>65097-INSBU-ASSEMBLY-HEATSINK OK</t>
  </si>
  <si>
    <t>6509-INSBU-Assy DIMM To BKND Inspetion</t>
  </si>
  <si>
    <t>651 - FMS1 Fail</t>
  </si>
  <si>
    <t>6510-INSBU-BKND CheckList Ok</t>
  </si>
  <si>
    <t>6511-INSBU-BKND Inspection FAIL</t>
  </si>
  <si>
    <t>6512-INSBU-BKND Inspection PASS</t>
  </si>
  <si>
    <t>6517-INSBU-Assy Rotational To PCBDL</t>
  </si>
  <si>
    <t>PCBDL</t>
  </si>
  <si>
    <t>6519-INSBU-Assy Daughter Completed</t>
  </si>
  <si>
    <t>6520-INSBU-Bknd Inspection To PCBDL</t>
  </si>
  <si>
    <t>6520-INSBU-Bknd Inspection To PCBP2</t>
  </si>
  <si>
    <t>6521 [GoTo Assy2]</t>
  </si>
  <si>
    <t>6521 Insbu Labeling to Assy DIMM</t>
  </si>
  <si>
    <t>6527 Assy Daugyher to Assy DIMM</t>
  </si>
  <si>
    <t>6527 Assy Daugyher to Labeling</t>
  </si>
  <si>
    <t>6528-INSBU-Assy Dimm Completed</t>
  </si>
  <si>
    <t>6529 Insbu Labeling Goto AssyDIMM</t>
  </si>
  <si>
    <t>653 pass to Repair</t>
  </si>
  <si>
    <t>6535 INBU ASSY DIM PASS to Assy Daughther</t>
  </si>
  <si>
    <t>654 pass to AOI top</t>
  </si>
  <si>
    <t>6540 INSBU ASSY Daughter PASS to BKND INSPECTION</t>
  </si>
  <si>
    <t>6543 VALIDACION DE PCBP2 OK</t>
  </si>
  <si>
    <t>6544 VALIDACION DE PCBP2 PASS TO PCB2C</t>
  </si>
  <si>
    <t>655 Internal pass</t>
  </si>
  <si>
    <t>6551-INSBU-Labeling Assy B1 To INSBU-FINAL INSPECTION 2</t>
  </si>
  <si>
    <t>6554 Insbu assy dim to Assy pwr_fan Azul</t>
  </si>
  <si>
    <t>6555 Insbu assy dim to Assy PWRr_FAN ROJO</t>
  </si>
  <si>
    <t>656 Pass to Happy to Unhappy</t>
  </si>
  <si>
    <t>6560 INSBU Battery Test PASS to Bknd Inspection</t>
  </si>
  <si>
    <t>6568 Insbu Battery Test FAIL</t>
  </si>
  <si>
    <t>6569 BATTERY TEST Debug PASS</t>
  </si>
  <si>
    <t>657 Internal Pass</t>
  </si>
  <si>
    <t>6570 RepairTraceability to Battery Test</t>
  </si>
  <si>
    <t>6572 Unidad con Falla Abierta</t>
  </si>
  <si>
    <t>658 Pass to SPIT-QA-BGA-IN</t>
  </si>
  <si>
    <t>6581-INSBU-ASSY FAIL</t>
  </si>
  <si>
    <t>6582-INSBU-ASSY PASS to BKND Inspection</t>
  </si>
  <si>
    <t>6588 Deassy estrella pth to assy daughter</t>
  </si>
  <si>
    <t>6590-INSBU-PCB2C To PCBST</t>
  </si>
  <si>
    <t>6590-INSBU-PCB2C To Sample ORT</t>
  </si>
  <si>
    <t>6592-INSBU-CHILD AUTOTEST FAIL</t>
  </si>
  <si>
    <t>6593 INSBU-PCB2C To Sample ORT</t>
  </si>
  <si>
    <t>6595-INSBU-F.I. Checklist OK</t>
  </si>
  <si>
    <t>6596-INSBU-F.I. 2 CheckList OK</t>
  </si>
  <si>
    <t>6597-INSBU-F.I. 2 FAIL</t>
  </si>
  <si>
    <t>6599-INSBU-F.I.2 To CMRC Val All Tests</t>
  </si>
  <si>
    <t>660 - GF_Main_SideGlass_Assy</t>
  </si>
  <si>
    <t>6601-INSBU-PCBDL FAIL</t>
  </si>
  <si>
    <t>6602-INSBU-PCBDL PASS To PCBP2 Test</t>
  </si>
  <si>
    <t>PCBP2</t>
  </si>
  <si>
    <t>6604-INSBU-PCBP2 FAIL</t>
  </si>
  <si>
    <t>6605-INSBU-PCBP2 PASS To PCB2C</t>
  </si>
  <si>
    <t>PCB2C</t>
  </si>
  <si>
    <t>6605-INSBU-PCBP2 PASS To PCB2C Test</t>
  </si>
  <si>
    <t>6606-INSBU-PCB2C TestGetUnitInfoOK</t>
  </si>
  <si>
    <t>6607-INSBU-PCB2C FAIL</t>
  </si>
  <si>
    <t>661 Pass to Assing-Repair</t>
  </si>
  <si>
    <t>6610-INSBU-PCBP2 To PCBST Test</t>
  </si>
  <si>
    <t>6612-INSBU-PCBLED To PCB2C Test</t>
  </si>
  <si>
    <t>6613-INSBU-PCB2C To PCBST Test</t>
  </si>
  <si>
    <t>PCBBST</t>
  </si>
  <si>
    <t>6615-INSBU-PCBST FAIL</t>
  </si>
  <si>
    <t>6616-INSBU-PCBST PASS To PCBLED</t>
  </si>
  <si>
    <t>PCBLED</t>
  </si>
  <si>
    <t>6618-INSBU-PCBLED FAIL</t>
  </si>
  <si>
    <t>6619-INSBU-PCBLED PASS To ORT SAMPLE</t>
  </si>
  <si>
    <t>AREAS FINALES</t>
  </si>
  <si>
    <t>6621-INSBU-Go To ORT Test</t>
  </si>
  <si>
    <t>6622-INSBU-ORT TestGetUnitInfoOk</t>
  </si>
  <si>
    <t>6624-INSBU-OPCBBI PASS TO QA INSPECTION</t>
  </si>
  <si>
    <t>6625-INSBU-ORT Sampling To QA INSPECTION</t>
  </si>
  <si>
    <t>79880 - BoxPreCheck - TestGetUnitInfoOK</t>
  </si>
  <si>
    <t>6640-INSBU-SN Validation To OBA</t>
  </si>
  <si>
    <t>6641-INSBU-OBA Checklist OK</t>
  </si>
  <si>
    <t>6642-INSBU-OBA Fail</t>
  </si>
  <si>
    <t>6643-INSBU-OBA Pass</t>
  </si>
  <si>
    <t>7989-MDS VAL - FAIL</t>
  </si>
  <si>
    <t>798-CRBU-Assy Bracket Stand to Quack Validation</t>
  </si>
  <si>
    <t>7990 -QA BGA OUT - PASS</t>
  </si>
  <si>
    <t>7992-QA BGA OUT - Goto 5DX</t>
  </si>
  <si>
    <t>7993-QA BGA OUT - Goto Pressfit</t>
  </si>
  <si>
    <t>7997-QA BGA OUT - GotoMDS VAL</t>
  </si>
  <si>
    <t>7999-QA BGA OUT- Goto TouchUP</t>
  </si>
  <si>
    <t>79-NTK_FWDL - GetInfo OK</t>
  </si>
  <si>
    <t>8000001- INSBU-FRESHMARKET Ok</t>
  </si>
  <si>
    <t>8000002- INSBU-FRESHMARKET-Pass</t>
  </si>
  <si>
    <t>8000004- INSBU-REPAIR Pass</t>
  </si>
  <si>
    <t>8000006- INSBU-REP OUT Pass Goto AOI BOT INSPECTION</t>
  </si>
  <si>
    <t>8000007- INSBU Goto Critical Repair after DEPANEL/PTH</t>
  </si>
  <si>
    <t>8000010- INSBU-FRESHMARKET Ok</t>
  </si>
  <si>
    <t>8000011- INSBU-FRESHMARKET Pass</t>
  </si>
  <si>
    <t>8000012- INSBU-REPAIR Ok</t>
  </si>
  <si>
    <t>8000013- INSBU-REPAIR Pass</t>
  </si>
  <si>
    <t>8000015- INSBU-REP OUT Pass Goto TOUCH UP</t>
  </si>
  <si>
    <t>8000016- INSBU-FRESHMARKET Goto CRITICAS</t>
  </si>
  <si>
    <t>8000017 INSBU Rep Trace - Retorna Por Falla Abierta</t>
  </si>
  <si>
    <t>106135-SPITFIRE DEBUG PASS TO OUT</t>
  </si>
  <si>
    <t>106137-SPITFIRE DEBUG OUT PASS TO FRESH MARKET</t>
  </si>
  <si>
    <t>106139-SPITFIRE REPAIR OK</t>
  </si>
  <si>
    <t>106140-SPITFIRE REPAIR PASS</t>
  </si>
  <si>
    <t>106141 - Spitfire Repair Open Failure Return</t>
  </si>
  <si>
    <t>106145-Open Failure</t>
  </si>
  <si>
    <t>10614-PreQa to 5DX</t>
  </si>
  <si>
    <t>10615-5DX Ok</t>
  </si>
  <si>
    <t>6628-INSBU-QA Checklist OK</t>
  </si>
  <si>
    <t>TST-Hipot Fail</t>
  </si>
  <si>
    <t>10616-5DX Pass to Conditional Route</t>
  </si>
  <si>
    <t>6629-INSBU-QA Inspection FAIL</t>
  </si>
  <si>
    <t>10616-5DX Pass to Wip Validation</t>
  </si>
  <si>
    <t>10618-Conditional route to MIBU-HV IN</t>
  </si>
  <si>
    <t>10619-Conditional Route to ICT1</t>
  </si>
  <si>
    <t>TO ICT</t>
  </si>
  <si>
    <t>10620-ADD ON to Assy CPU</t>
  </si>
  <si>
    <t>10622-MIBU-HV OUT to ICT1</t>
  </si>
  <si>
    <t>10624-ICT Pass to Conditional Test</t>
  </si>
  <si>
    <t>10626-Conditional Test to ICT2</t>
  </si>
  <si>
    <t>10627-Conditional Test to Failure Validation</t>
  </si>
  <si>
    <t>**State Reservado para NEXTRACKER DF_0056**</t>
  </si>
  <si>
    <t>10629-ICT2 Pass to Failure Validation</t>
  </si>
  <si>
    <t>10632-TouchUp to PreQA</t>
  </si>
  <si>
    <t>10633-Conditional to RouterDepanel</t>
  </si>
  <si>
    <t>10634-Router ok</t>
  </si>
  <si>
    <t>10635-Router pass to Power Brick Test</t>
  </si>
  <si>
    <t>10636-ICTPowerBrick ok</t>
  </si>
  <si>
    <t>10640-MIBU-HV-IN to ADD ON</t>
  </si>
  <si>
    <t>10641-Assy CPU pass to MIBU HV OUT</t>
  </si>
  <si>
    <t>10642-CMRC Val pass to Upgrade Assy</t>
  </si>
  <si>
    <t>10643-CMRC val to PCBA ASSY</t>
  </si>
  <si>
    <t>10646-Upgrade To PTH Trace</t>
  </si>
  <si>
    <t>10648-SMT Top Insp to PTH Trace</t>
  </si>
  <si>
    <t>10651-Power Brick Pass to Failure Validarion</t>
  </si>
  <si>
    <t>[20780] Repair out to Inspection Bottom</t>
  </si>
  <si>
    <t>0-To Deassy</t>
  </si>
  <si>
    <t>10652-Conditional Test to Failure Valdiation 2</t>
  </si>
  <si>
    <t>10656-HV In To Assy CPU</t>
  </si>
  <si>
    <t>1066 - NTK_Enclosure_Final_Inspection_NCU2.0 - Fail</t>
  </si>
  <si>
    <t>107- Add Defect Pass Goto DessAssy</t>
  </si>
  <si>
    <t>1070 - NTK_Enclosure_Final_Inspection_NCU2.0 - Pass</t>
  </si>
  <si>
    <t>1080 - NTK_Enclosure_Accesories_NCU2.0 - Ok</t>
  </si>
  <si>
    <t>10810 INSBU DOWNGRADE IN</t>
  </si>
  <si>
    <t>10816 INSBU DownGrade to Scrap</t>
  </si>
  <si>
    <t>Downgrade</t>
  </si>
  <si>
    <t>108-NTK_Final Insp -Pass</t>
  </si>
  <si>
    <t>1090 - NTK_Enclosure_Packing_NCU2.0 - Ok</t>
  </si>
  <si>
    <t>1096-Botom Inspection to Upgrade</t>
  </si>
  <si>
    <t>1098-Upgrade UCS PTH to Router</t>
  </si>
  <si>
    <t>1099-UPGRADE PASS GO TO PTH TRACE</t>
  </si>
  <si>
    <t>109-NTK_Final Insp -Fail</t>
  </si>
  <si>
    <t>11- NTK_Debug -Goto Criticcal Rep OK</t>
  </si>
  <si>
    <t>110002-QA Validation FAIL</t>
  </si>
  <si>
    <t>110003-Repair QA _VAl_PASS</t>
  </si>
  <si>
    <t>1100084-Debug P2C</t>
  </si>
  <si>
    <t>1100087-Repair P2C Pass To Retest</t>
  </si>
  <si>
    <t>11000887-Debug PCB-2C</t>
  </si>
  <si>
    <t>11000888-Repair P4C Internal</t>
  </si>
  <si>
    <t>11000888-Repair PCB-2C Internal</t>
  </si>
  <si>
    <t>11000890-Repair P4C PASS</t>
  </si>
  <si>
    <t>PCB4C</t>
  </si>
  <si>
    <t>1100093-Repair Out To Final QA</t>
  </si>
  <si>
    <t>110010-QA Validation PASS</t>
  </si>
  <si>
    <t>1100140-GoTo PCBP2</t>
  </si>
  <si>
    <t>110020-CMRC 2 CHURCHILL PASS</t>
  </si>
  <si>
    <t>110020-GOING TO CHURCHILL PASS</t>
  </si>
  <si>
    <t>110021 pass to assy 2 churchill</t>
  </si>
  <si>
    <t>110030-Assy 1 Churchiil PASS</t>
  </si>
  <si>
    <t>8000020- INSBU-DEBUG-5DX Pass</t>
  </si>
  <si>
    <t>110030-Subassy Churchiil PASS</t>
  </si>
  <si>
    <t>110031 GoTo Assy2</t>
  </si>
  <si>
    <t>110040- Churchill SN Creation</t>
  </si>
  <si>
    <t>110044 pass internal check list</t>
  </si>
  <si>
    <t>110045-Churchill Assy 1</t>
  </si>
  <si>
    <t>110045-Churchill Assy 1 PASS</t>
  </si>
  <si>
    <t>110046 ASSY 2 Pass</t>
  </si>
  <si>
    <t>110046-Churchill ASSY 2 PASS</t>
  </si>
  <si>
    <t>110047 Assy 1 internal Check list</t>
  </si>
  <si>
    <t>1100478-Assy 3 Churchill PASS</t>
  </si>
  <si>
    <t>110060-Churchill Bring Up PASS</t>
  </si>
  <si>
    <t>110060-Churchill JTAG PASS</t>
  </si>
  <si>
    <t>110061 Pass to Rework Inspection</t>
  </si>
  <si>
    <t>110063 Pass to rework out</t>
  </si>
  <si>
    <t>110064 JTAG pass to PreQa</t>
  </si>
  <si>
    <t>110064 pass to PreQa</t>
  </si>
  <si>
    <t>110070-Churchill PRE QA Internal Check</t>
  </si>
  <si>
    <t>110071-Churchill PRE QA FAIL</t>
  </si>
  <si>
    <t>110073 Fail</t>
  </si>
  <si>
    <t>110075-Churchill PRE QA PASS</t>
  </si>
  <si>
    <t>1100775-Pre QA FAIL Churchill</t>
  </si>
  <si>
    <t>110080-Churchill ASSy Cover</t>
  </si>
  <si>
    <t>110080-Churchill Assy Cover PASS</t>
  </si>
  <si>
    <t>110083-Churchill P2C Test FAIL</t>
  </si>
  <si>
    <t>110084-Churchill  P2C Test PASS</t>
  </si>
  <si>
    <t>110086 - CHURCHILL_PCB2C_FAIL</t>
  </si>
  <si>
    <t>110086-Churchill P4C TEST FAIL</t>
  </si>
  <si>
    <t>1100872-SNT DBG PASS</t>
  </si>
  <si>
    <t>1100873-SNT REPAIR PASS</t>
  </si>
  <si>
    <t>110087-Churchill P4C TEST PASS</t>
  </si>
  <si>
    <t>110087-Churchill PCB2C TEST PASS</t>
  </si>
  <si>
    <t>1100885-P4C Manual Test PASS</t>
  </si>
  <si>
    <t>110088-Churchill Test Led Fail</t>
  </si>
  <si>
    <t>110089- Churchill Test Led Pass</t>
  </si>
  <si>
    <t>110090-Final QA internal check</t>
  </si>
  <si>
    <t>110091-Churchill Fina QA Fail</t>
  </si>
  <si>
    <t>110093-Churchill Final QA PASS</t>
  </si>
  <si>
    <t>110096 new part number</t>
  </si>
  <si>
    <t>110097 pass to assing PO</t>
  </si>
  <si>
    <t>110102 Pass to Final Qa Check List</t>
  </si>
  <si>
    <t>110104 Pass to test led</t>
  </si>
  <si>
    <t>110105 Pass to Rework In1</t>
  </si>
  <si>
    <t>110109 Pass to Upgrade</t>
  </si>
  <si>
    <t>110110 JTAG PASS</t>
  </si>
  <si>
    <t>110110 JTAG to Pre QA</t>
  </si>
  <si>
    <t>110112  Internal JTAG Pass</t>
  </si>
  <si>
    <t>110116 Pass to final QA check list</t>
  </si>
  <si>
    <t>110131-JTAG MT DBG</t>
  </si>
  <si>
    <t>110132-JTAG MT Repair</t>
  </si>
  <si>
    <t>110172 pass to PreQA</t>
  </si>
  <si>
    <t>110200-JTAG PASS</t>
  </si>
  <si>
    <t>110220 Pre QA to Assy Cover</t>
  </si>
  <si>
    <t>1102201-Inspection DEV PASS</t>
  </si>
  <si>
    <t>1103-Depanel To PTH</t>
  </si>
  <si>
    <t>1110 - GF_Main_Assy7 - To CheckPoint</t>
  </si>
  <si>
    <t>1110 - Reservado para Main Assy_2</t>
  </si>
  <si>
    <t>11100477-Test info internal</t>
  </si>
  <si>
    <t>11101 - GO TO PASS AOI BOT MANUAL</t>
  </si>
  <si>
    <t>1112-DEASSY OK TO CPU/DIMM ASSY</t>
  </si>
  <si>
    <t>111-NTK_OBA -ChkLst OK</t>
  </si>
  <si>
    <t>1120 - GF_Main_Assy8 - To CheckPoint</t>
  </si>
  <si>
    <t>11220-Pack Cisco Panini Removed</t>
  </si>
  <si>
    <t>1 - Scrap Step 1 Pass</t>
  </si>
  <si>
    <t>MRB</t>
  </si>
  <si>
    <t>900214-QA B29 TO SMKT</t>
  </si>
  <si>
    <t>112242-Pack Label Removed - Pass</t>
  </si>
  <si>
    <t>112247-Parmi Bottom - Pass</t>
  </si>
  <si>
    <t>112-NTK_OBA -Pass</t>
  </si>
  <si>
    <t>113017-PTH_Conditional  - GotoTouch Up_Conditional</t>
  </si>
  <si>
    <t>113026-Touch Up_Conditional  - Enter SN - OK</t>
  </si>
  <si>
    <t>113026-Touch Up_Conditional - Enter SN - OK</t>
  </si>
  <si>
    <t>113027-Touch Up_Conditional  - GotoPressfit_Conditional</t>
  </si>
  <si>
    <t>113032-to 5DX</t>
  </si>
  <si>
    <t>113050 PTH-Add On Pass &gt; Assy CPUs</t>
  </si>
  <si>
    <t>113051-ICT Autotest_Conditional GetUnitInfo - Pass</t>
  </si>
  <si>
    <t>113053-ICT Autotest_Conditional - GotoPower On_Conditional</t>
  </si>
  <si>
    <t>113056-FAILURE VALIDATION OK TO FINAL INSPECTION</t>
  </si>
  <si>
    <t>113057-Failure Validation2 Fail</t>
  </si>
  <si>
    <t>113063-ICT Pass</t>
  </si>
  <si>
    <t>113080-GoTo PTH</t>
  </si>
  <si>
    <t>113081-Top Inpection &gt; Goto Router1</t>
  </si>
  <si>
    <t>113100-Touch up &gt; Fail</t>
  </si>
  <si>
    <t>113104-SMT Top Inspection to PTH</t>
  </si>
  <si>
    <t>113122-SMT BOT INSP &gt;SOLDER CONDITIONAL</t>
  </si>
  <si>
    <t>113336-PTH-SOLDER CONDITIONAL &gt;PTH TRACE</t>
  </si>
  <si>
    <t>113373-Change PN CISCO PCBA RMA - Pass</t>
  </si>
  <si>
    <t>113374-Assing PO RMA - Pass</t>
  </si>
  <si>
    <t>113377-Inspection Touch Up CISCO RMA - Pass</t>
  </si>
  <si>
    <t>113381-PRE QA RMA pass go to  ICT AUTO TEST</t>
  </si>
  <si>
    <t>6631-INSBU-QA Insp. To Final Inspection</t>
  </si>
  <si>
    <t>113381-RMA Small Cards Fail to Fresh Market</t>
  </si>
  <si>
    <t>113384-Inspection Pre QA Cisco RMA - Fail</t>
  </si>
  <si>
    <t>113388 PRE QA-ICT</t>
  </si>
  <si>
    <t>1138-QA INSP PASS TO BGA IN</t>
  </si>
  <si>
    <t>113-NTK_OBA -Fail</t>
  </si>
  <si>
    <t>11403-PN Labeling pass</t>
  </si>
  <si>
    <t>11405-PCB HandLoad Trace CR -PASS</t>
  </si>
  <si>
    <t>1140719-P-ICT AutoTest Analog - Pass</t>
  </si>
  <si>
    <t>11412-PARMI_BOT PASS</t>
  </si>
  <si>
    <t>11413-BOARDCOUNT BOT PASS</t>
  </si>
  <si>
    <t>11414-BOARDCOUNT BOT SKIP</t>
  </si>
  <si>
    <t>11416-AutoTest AOI BOT -PASS</t>
  </si>
  <si>
    <t>11419-Bot-Inps PASS</t>
  </si>
  <si>
    <t>11427-BoardCountTOP- PASS</t>
  </si>
  <si>
    <t>11428-BOARDCOUNT TOP SKIP</t>
  </si>
  <si>
    <t>11430-AutoTest AOI TOP - PASS</t>
  </si>
  <si>
    <t>11434-Go To Pre Assy PTH Trace</t>
  </si>
  <si>
    <t>11435-Go To PTH Conditional trace_TRC</t>
  </si>
  <si>
    <t>1143-Assign PO-RMA-SRG RMA Manual Test</t>
  </si>
  <si>
    <t>1143-Assign PO-RMA-SRG to RMA QA INSP</t>
  </si>
  <si>
    <t>11465-MIBU-Top Insp To PTH Upgrade</t>
  </si>
  <si>
    <t>1146-RMA-QA INSP PASS to RMA-DEBUG</t>
  </si>
  <si>
    <t>1146-RMA-QA INSP PASS to RMA-FRESH MARKET</t>
  </si>
  <si>
    <t>6631-INSBU-QA Insp. To Labeling Pkg</t>
  </si>
  <si>
    <t>1147-RMA-INSP PASS to ICT</t>
  </si>
  <si>
    <t>1147-RMA-INSP PASS to PCBST</t>
  </si>
  <si>
    <t>1147-RMA-INSP PASS to QA BGA IN</t>
  </si>
  <si>
    <t>1147-SRG Pass</t>
  </si>
  <si>
    <t>1148-RMA-INSP to RMA-QUICKREPAIR</t>
  </si>
  <si>
    <t>1149-RMA-INSP to RMA-INCOMING</t>
  </si>
  <si>
    <t>11503 INSBU FRESH MARKET PASS TO CRITICAS</t>
  </si>
  <si>
    <t>11504 INSBU FRESH MARKET PASS TO REP TRACEABILITY</t>
  </si>
  <si>
    <t>11506 Insbu Debug to Repair Trace</t>
  </si>
  <si>
    <t>1156-UPGRADE TO PACK PASS</t>
  </si>
  <si>
    <t>1158-UPGRADE TO ASSY PASS</t>
  </si>
  <si>
    <t>116 - GF_UnbindRebind_PCBA - Ok</t>
  </si>
  <si>
    <t>116 - GF_UnbindRebind_PCBA to Critical Repair</t>
  </si>
  <si>
    <t>11602 QA Insp Rep PASS To AOI BOT INSPECTION</t>
  </si>
  <si>
    <t>11603 QA Insp Rep FAIL</t>
  </si>
  <si>
    <t>116113 SPITFIRE INCOMING</t>
  </si>
  <si>
    <t>116114 SPITFIRE- BAKE IN</t>
  </si>
  <si>
    <t>11612 QA Insp Rep Goto AOI TOP INSPECTION</t>
  </si>
  <si>
    <t>116126 END</t>
  </si>
  <si>
    <t>116127 PASS TO AOI BOT</t>
  </si>
  <si>
    <t>11613 QA Insp Rep FAIL</t>
  </si>
  <si>
    <t>11622 QA Insp Rep PASS Goto ICT Autotest</t>
  </si>
  <si>
    <t>11623 QA Insp Rep FAIL</t>
  </si>
  <si>
    <t>11624  INSBU REPAIR REINJECTION PASS</t>
  </si>
  <si>
    <t>11632 QA Insp Rep Goto To XRAY Autotest</t>
  </si>
  <si>
    <t>11633 QA Insp Rep FAIL</t>
  </si>
  <si>
    <t>11642 QA Insp Rep PASS Goto TOUCH UP</t>
  </si>
  <si>
    <t>11643 QA Insp Rep FAIL</t>
  </si>
  <si>
    <t>11652 QA Insp Rep Goto Assy Daughter</t>
  </si>
  <si>
    <t>11652 QA Insp Rep Goto Insbu ASSY DAUGHTER</t>
  </si>
  <si>
    <t>11652 QA Insp Rep Goto Insbu Labeling</t>
  </si>
  <si>
    <t>11653 INSBU QA Inspection FAIL to Repair</t>
  </si>
  <si>
    <t>TST-HIPOT Pass</t>
  </si>
  <si>
    <t>11655 Aprobacion DX PASS to Assy Dahgter</t>
  </si>
  <si>
    <t>11656 Aprobacion DX FAIL</t>
  </si>
  <si>
    <t>11662 QA Insp Rep Goto PASS To Assy Daughter</t>
  </si>
  <si>
    <t>11693 Unidad Retorna Por Falla Abiertas</t>
  </si>
  <si>
    <t>11695  NSBU-REPAIR PASS</t>
  </si>
  <si>
    <t>11698 INSBU-MFG-REP OUT Pass Goto PRE-QA</t>
  </si>
  <si>
    <t>11698 QA Insp Rep PASS to PreQA</t>
  </si>
  <si>
    <t>11699 INSBU QA Insp Rep FAIL</t>
  </si>
  <si>
    <t>116-NTK_Master Pack -OK</t>
  </si>
  <si>
    <t>1172-GoTo ICT</t>
  </si>
  <si>
    <t>1173-QA BGA IN TO HEASINK REMOVE</t>
  </si>
  <si>
    <t>1174-HEATSINK REMOVE TO QA BGA OUT</t>
  </si>
  <si>
    <t>1175- QA BGA OUT OK</t>
  </si>
  <si>
    <t>1176-QA BGA OUT TO ICT</t>
  </si>
  <si>
    <t>117-NTK_Master Pack -Unpack</t>
  </si>
  <si>
    <t>1180-RMA-QUICKREPAIR to BST</t>
  </si>
  <si>
    <t>1181-RMA IN to RMA-CriticalRepair</t>
  </si>
  <si>
    <t>1183-Go to RMA-CriticalRepair OUT</t>
  </si>
  <si>
    <t>1185-RMA-Critical OUT to XRAY test</t>
  </si>
  <si>
    <t>1- Scrap Step 1 pass</t>
  </si>
  <si>
    <t>1000000 BACKFLUSH PTH PASS TO SUPERMARKET</t>
  </si>
  <si>
    <t>1187-RMA-CHANGE PN to PKG</t>
  </si>
  <si>
    <t>118-NTK_Master Pack -Removed</t>
  </si>
  <si>
    <t>119802-BKND PRE QA FAIL</t>
  </si>
  <si>
    <t>119804-PRE QA REPAIR PASS</t>
  </si>
  <si>
    <t>119903 [ 119903-CHURCHILL_ASSY 1_PASS]</t>
  </si>
  <si>
    <t>119904 [ 119904-CHURCHILL_ASSY 2_PASS]</t>
  </si>
  <si>
    <t>119907 [ 119907-CHURCHILL_ASSY 5_PASS]</t>
  </si>
  <si>
    <t>119913 [ 119913-CHURCHILL_BKND_GOING_TO_PASS]</t>
  </si>
  <si>
    <t>119928 - CHURCHILL_PCBDL_Autotest_PASS</t>
  </si>
  <si>
    <t>119930 - CHURCHILL_PCBP2_P2C_PASS</t>
  </si>
  <si>
    <t>8000022- INSBU-FRESHMARKET Pass</t>
  </si>
  <si>
    <t>119932 - CHURCHILL_PCB2C_PASS</t>
  </si>
  <si>
    <t>119936 - CHURCHILL_PCBLED_PASS</t>
  </si>
  <si>
    <t>119957 - CHURCHILL_OPEN_FAILURE_REPAIR_PASS</t>
  </si>
  <si>
    <t>119961 - CHURCHILL-DEASSY_REMOVED_OK</t>
  </si>
  <si>
    <t>119962 - CHURCHILL-DEASSY_DEASSEMBLY_OK</t>
  </si>
  <si>
    <t>119-NTK_Pallet -OK</t>
  </si>
  <si>
    <t>12- NTK_Debug -Goto Repair</t>
  </si>
  <si>
    <t>1202-Aplicacion RTV - Pass</t>
  </si>
  <si>
    <t>1207-SRG DEBUG to DESENSAMBLE</t>
  </si>
  <si>
    <t>1209-SRG DESEMSAMBLE to CRITICAL REPAIR</t>
  </si>
  <si>
    <t>120-NTK_Pallet -Unpack</t>
  </si>
  <si>
    <t>1211-RMA Manual Fail To Debug</t>
  </si>
  <si>
    <t>1212-RMA SRG Debug</t>
  </si>
  <si>
    <t>1212-RMA SRG Debug to Fresh Market</t>
  </si>
  <si>
    <t>1216-PRE INSPECTION SRG OK</t>
  </si>
  <si>
    <t>1217-PREINSPECTION PASS TO ICT</t>
  </si>
  <si>
    <t>1218-PRE INSPECTION ICT FAIL</t>
  </si>
  <si>
    <t>121-NTK_Pallet -Removed</t>
  </si>
  <si>
    <t>12230-PCBINT PASS</t>
  </si>
  <si>
    <t>12231-PCBINT FAIL</t>
  </si>
  <si>
    <t>1223-PACK CISCO MAYA PASS</t>
  </si>
  <si>
    <t>1227-SRG REPAIR NDF To ICT Retest</t>
  </si>
  <si>
    <t>1228-SRG REPAIR NDF To 2C Test</t>
  </si>
  <si>
    <t>1229-Go To C.I. REPLACE ROTATIONAL</t>
  </si>
  <si>
    <t>1229-SRG-NDF To Assy Sword DC</t>
  </si>
  <si>
    <t>122-NTK_MOH In -OK</t>
  </si>
  <si>
    <t>1231-ImportFTL To Upgrade_Maya</t>
  </si>
  <si>
    <t>1232-Upgrade OK</t>
  </si>
  <si>
    <t>1233-Upgrade_Pass to PTH</t>
  </si>
  <si>
    <t>1234-Upgrade_Pass to Router</t>
  </si>
  <si>
    <t>1235-Router OK</t>
  </si>
  <si>
    <t>1236-Router_Pass to PTH</t>
  </si>
  <si>
    <t>1237-PTH_Trace OK</t>
  </si>
  <si>
    <t>1238-PTH_Trace_Pass to Touch_Up</t>
  </si>
  <si>
    <t>123-NTK_MOH Out -OK</t>
  </si>
  <si>
    <t>1240-Touch_Up_Ok</t>
  </si>
  <si>
    <t>1242-Quack_Label_Pass</t>
  </si>
  <si>
    <t>1243-PressFit_Ok</t>
  </si>
  <si>
    <t>1244-PressFit_Pass</t>
  </si>
  <si>
    <t>1244-PressFit_Pass to 5DX</t>
  </si>
  <si>
    <t>1245-5DX_OK</t>
  </si>
  <si>
    <t>1247- 5DX Pass to ICT Autotest</t>
  </si>
  <si>
    <t>1247- 5DX Pass to Pre ICT Validation</t>
  </si>
  <si>
    <t>8000022- INSBU-FRESHMARKET Pass TO REP IN</t>
  </si>
  <si>
    <t>1247-5DX_Pass</t>
  </si>
  <si>
    <t>8000024- INSBU-REPAIR Pass</t>
  </si>
  <si>
    <t>1249-ICT_OK</t>
  </si>
  <si>
    <t>124-NTK_Oven In -OK</t>
  </si>
  <si>
    <t>12515-ROUTER OK</t>
  </si>
  <si>
    <t>1251-Failure Validation pass to SuperMarket SRG</t>
  </si>
  <si>
    <t>1251-ICT_Pass to QA Val</t>
  </si>
  <si>
    <t>1251-ICT_Pass to SuperMarket SRG</t>
  </si>
  <si>
    <t>12533-PTH SOLDER CONDITIONAL &gt;PRESSFIT</t>
  </si>
  <si>
    <t>12539-TOUCH UP &gt;ROUTER</t>
  </si>
  <si>
    <t>1253-BKND Insp to Assy Trace</t>
  </si>
  <si>
    <t>1253-QA to Assy Trace</t>
  </si>
  <si>
    <t>1253-QA to Heatsink Assy</t>
  </si>
  <si>
    <t>1254-Failure Validation to BST</t>
  </si>
  <si>
    <t>12553-PTH-ICT CONDITIONAL PASS</t>
  </si>
  <si>
    <t>12557-PTH-ICT CONDITIONAL &gt;ICT AUTOTEST</t>
  </si>
  <si>
    <t>1255-BKND insp to Upgrade to Assy</t>
  </si>
  <si>
    <t>1255-QA Validation to Upgrade to Assy</t>
  </si>
  <si>
    <t>12560-PTH-ICT CONDITIONAL &gt;ICT2 AUTOTEST</t>
  </si>
  <si>
    <t>12566-PTH-ICT CONDITIONAL &gt;ICT MANUAL</t>
  </si>
  <si>
    <t>12574-ICT MANUAL_CONDITIONAL &gt;PTH INSPECTION</t>
  </si>
  <si>
    <t>12582-ROUTER &gt;PRESSFIT</t>
  </si>
  <si>
    <t>12584-ROUTER &gt;SOLDER CONDITIONAL</t>
  </si>
  <si>
    <t>1258-Heatsink_Pass to ASSY_Trace</t>
  </si>
  <si>
    <t>8000027- INSBU-FRESHMARKET Goto CRITICAS</t>
  </si>
  <si>
    <t>12593-PTH-INSPECTION FAIL</t>
  </si>
  <si>
    <t>125-NTK_Oven Out -OK</t>
  </si>
  <si>
    <t>12602-PTH-FAILURES VALIDATION FAIL</t>
  </si>
  <si>
    <t>12604-PTH-5DX CONDITIONAL PASS</t>
  </si>
  <si>
    <t>12606-PTH-5DX CONDITIONAL&gt;ADD ON</t>
  </si>
  <si>
    <t>1260-ASSY_Trace to ASSY</t>
  </si>
  <si>
    <t>12610-PTH-5DX CONDITIONAL&gt;ICT CONDITIONAL</t>
  </si>
  <si>
    <t>12616-BKND-PCBA ASSY  &gt; ASSEMBLY LABELS</t>
  </si>
  <si>
    <t>12618-BKND-PCBA ASSY TRACE &gt; BKND-PCBA ASSY</t>
  </si>
  <si>
    <t>1261-ASSY to BST</t>
  </si>
  <si>
    <t>12620-BKND-PCBA ASSY  &gt; BKND-Mechanical Join</t>
  </si>
  <si>
    <t>12620-BKND-PCBA ASSY PASS</t>
  </si>
  <si>
    <t>12628-BKND-MECHANICAL JOIN PASS</t>
  </si>
  <si>
    <t>126332-ICT Conditional&gt;RTV</t>
  </si>
  <si>
    <t>12665-Quick Repair Pass to QA VAL</t>
  </si>
  <si>
    <t>12666-QA Val Pass to AOI BOT</t>
  </si>
  <si>
    <t>12668-QA Val Pass to AOI TOP</t>
  </si>
  <si>
    <t>12671 - Quick Repair Pass to QA VAL</t>
  </si>
  <si>
    <t>12672 - QA Val Pass to Router</t>
  </si>
  <si>
    <t>12674 - Quick Repair Pass to QA VAL</t>
  </si>
  <si>
    <t>12675 - QA Val Pass to TOUCH UP</t>
  </si>
  <si>
    <t>12676 - Quick Val Fail to Debug</t>
  </si>
  <si>
    <t>12677- Quick Val Fail to ICT Debug</t>
  </si>
  <si>
    <t>12678- Quick Repair Pass to QA VAL</t>
  </si>
  <si>
    <t>12679-QA Val Pass to PICT</t>
  </si>
  <si>
    <t>1267-BST FAIL</t>
  </si>
  <si>
    <t>1268-2C Fail</t>
  </si>
  <si>
    <t>1269-BFA Fail</t>
  </si>
  <si>
    <t>8000028 INSBU Rep Trace - Retorna Por Falla Abierta</t>
  </si>
  <si>
    <t>8000050- INSBU-MFG-FAILURE-AOI-TOP Pass</t>
  </si>
  <si>
    <t>6632-INSBU-F.I FAIL</t>
  </si>
  <si>
    <t>126-NTK_Dage Validation Pass go QA OUT</t>
  </si>
  <si>
    <t>126-NTK_Manual AXI -Pass go QA OUT</t>
  </si>
  <si>
    <t>1271-SRG Debug to Repair NDF</t>
  </si>
  <si>
    <t>1272-SRG Debug Pass</t>
  </si>
  <si>
    <t>1272-SRG Debug Pass to Repair IN</t>
  </si>
  <si>
    <t>12738-TEST-Pre-2C PCBP2L &gt;2C PCB2C</t>
  </si>
  <si>
    <t>1274-Repair Traceability Pass to Rep Out</t>
  </si>
  <si>
    <t>12760-TEST-2C PCB2C SaveResult - Pass</t>
  </si>
  <si>
    <t>12761-TEST-2C PCB2C - Pass</t>
  </si>
  <si>
    <t>1000-Unit Creation OK</t>
  </si>
  <si>
    <t>12762-TEST-2C PCB2C &gt;Parametric/Eyescan PCBPM</t>
  </si>
  <si>
    <t>12768-TEST-2C PCB2C &gt;To PCBDG</t>
  </si>
  <si>
    <t>12769-Conversion To BKND</t>
  </si>
  <si>
    <t>1276-MFG Rep Out To ASSY</t>
  </si>
  <si>
    <t>1276-MFG Rep Out To ASSY ROT</t>
  </si>
  <si>
    <t>12772-TEST-2C PCB2C &gt;SNT1 PCBST</t>
  </si>
  <si>
    <t>100102 NOT_BOOT FAIL DL</t>
  </si>
  <si>
    <t>12776-Burn-In PCBBI SaveResult - Pass</t>
  </si>
  <si>
    <t>12786-Burn-In PCBBI &gt;SNT1 PCBST</t>
  </si>
  <si>
    <t>1278-Repair NDF Pass to BST</t>
  </si>
  <si>
    <t>12790-Parametric-Eyescan SaveResult - Pass</t>
  </si>
  <si>
    <t>12798-Parametric-Eyescan &gt;SNT1 PCBST</t>
  </si>
  <si>
    <t>1279-SRG Debug to QA BGA IN</t>
  </si>
  <si>
    <t>8000052- INSBU-FRESHMARKET Pass</t>
  </si>
  <si>
    <t>8000054- INSBU-REPAIR Pass</t>
  </si>
  <si>
    <t>12804-Cfg_Bld1 &gt;To PCBDG</t>
  </si>
  <si>
    <t>12804-FrontPanel Replace To FT Validation</t>
  </si>
  <si>
    <t>12818-Auto-Func Flash SaveResult - Pass</t>
  </si>
  <si>
    <t>12819-DG Pass&gt;Go to Upgrade</t>
  </si>
  <si>
    <t>12821-FT INSP PASS TO DG</t>
  </si>
  <si>
    <t>12826-SNT3 &gt;Front Panel Replace</t>
  </si>
  <si>
    <t>12836-BREAK AWAY &gt; PRESSFIT</t>
  </si>
  <si>
    <t>12845-MIBU-5DX IN To XRAY</t>
  </si>
  <si>
    <t>1284-PTH-PreQA-SRG-OK</t>
  </si>
  <si>
    <t>6672-5DX PASS GO TO TAKAYA</t>
  </si>
  <si>
    <t>6672-GO TO TAKAYA</t>
  </si>
  <si>
    <t>6673 INSBU ORT Sampl to Deassy Rotacional</t>
  </si>
  <si>
    <t>6674 INSBU CHAMBER-IN OK</t>
  </si>
  <si>
    <t>6675 INSBU CHAMBER IN To 2C TEST</t>
  </si>
  <si>
    <t>6675 INSBU ORT IN PASS</t>
  </si>
  <si>
    <t>6677 Sampling 2C PASS to PCBST-SNT</t>
  </si>
  <si>
    <t>6680 INSBU OBA PASS to Upgrade BKND</t>
  </si>
  <si>
    <t>6682 INSBU Upgrade BKND to BACK FLUSH</t>
  </si>
  <si>
    <t>6682 INSBU Upgrade BKND to PACK</t>
  </si>
  <si>
    <t>6687 INSBU - PCBFT TEST PASS</t>
  </si>
  <si>
    <t>6689 INSBU - PCBFT TEST FAIL</t>
  </si>
  <si>
    <t>6690-INSBU-Go to OPCBBI Autotest</t>
  </si>
  <si>
    <t>6690-INSBU-Go to ORT Conditional</t>
  </si>
  <si>
    <t>6692-INSBU-Go to PCBCEV Autotest</t>
  </si>
  <si>
    <t>PCBCEV</t>
  </si>
  <si>
    <t>100104  NOT_BOOT FAIL PCB2C</t>
  </si>
  <si>
    <t>6695-INSBU-PCBCEV Fail</t>
  </si>
  <si>
    <t>6696 INSBU-Go to ORT Conditional</t>
  </si>
  <si>
    <t>670 - GF_Main_SideGlass_Assy_CMA - Pass</t>
  </si>
  <si>
    <t>6701 INSBU Deassy Rotacional to QA INSPECTION DIMM</t>
  </si>
  <si>
    <t>6705 INSBU BF PASS TO PACK</t>
  </si>
  <si>
    <t>673 Pass to Spit-Unhappy to Happy</t>
  </si>
  <si>
    <t>5460 - PIC-HVPS-FINAL-INSPECTION-PASS</t>
  </si>
  <si>
    <t>676 pass to repair</t>
  </si>
  <si>
    <t>6765-PTH PASS GO TO PRE QA</t>
  </si>
  <si>
    <t>7291 INSBU QA Insp Rep FAIL</t>
  </si>
  <si>
    <t>900229 - Crocodile ICT Analogos - Pass</t>
  </si>
  <si>
    <t>1285-PTH-PreQA-SRG-PASS</t>
  </si>
  <si>
    <t>1286-PRE QA PASS TO QUACK LABEL</t>
  </si>
  <si>
    <t>8000056- INSBU-REP OUT Pass Goto AOI TOP INSPECTION</t>
  </si>
  <si>
    <t>Repair JTAG Pass to JTAG</t>
  </si>
  <si>
    <t>REP-SMT-UCS-Manual Test by Material removal pass</t>
  </si>
  <si>
    <t>94-NTK_Critical Rep- OK</t>
  </si>
  <si>
    <t>REP-SMT-UCS-Material removal pass</t>
  </si>
  <si>
    <t>1286-Touch Up Pass</t>
  </si>
  <si>
    <t>6911- Validacion de Fallas Extras to Pack</t>
  </si>
  <si>
    <t>70007-UPGRADE PASS TO PRESSFIT</t>
  </si>
  <si>
    <t>730 - GF_Main_Prepack_CMA - OK</t>
  </si>
  <si>
    <t>REP-SMT-UCS-Repair</t>
  </si>
  <si>
    <t>1287-PTH-PreQA-maya-FAIL</t>
  </si>
  <si>
    <t>94-Pre QA OK</t>
  </si>
  <si>
    <t>950 - GF_SMT_Assign_Repair</t>
  </si>
  <si>
    <t>900230 - Crocodile Programming - Done</t>
  </si>
  <si>
    <t>900231 - Crocodile ICT Full - TestGetUnitInfo</t>
  </si>
  <si>
    <t>5798-INSBU-Rep Out To XRAY Autotest</t>
  </si>
  <si>
    <t>REWORK PASS</t>
  </si>
  <si>
    <t>5799-INSBU-Rep Out To ICT Autotest</t>
  </si>
  <si>
    <t>7309 Unidad con Fallas Abiertas</t>
  </si>
  <si>
    <t>730-Quick Repair to Visual Inspection 2</t>
  </si>
  <si>
    <t>1288-Deassy Quack Label pass</t>
  </si>
  <si>
    <t>1289-Assign New Quack Label pass to BST</t>
  </si>
  <si>
    <t>9002310-ICT Autotest Fail</t>
  </si>
  <si>
    <t>128-NTK_Critical Rep Inspection -Pass</t>
  </si>
  <si>
    <t>100106  NOT_BOOT FAIL PCBLED</t>
  </si>
  <si>
    <t>9506- ORT Test</t>
  </si>
  <si>
    <t>12908-TouchUp&gt;UNIT-ROUTER</t>
  </si>
  <si>
    <t>7310 INSBU Rep Trace PASS</t>
  </si>
  <si>
    <t>1290-Go to PreQA SRG</t>
  </si>
  <si>
    <t>57-NTK_QA-Wave Solder - OK</t>
  </si>
  <si>
    <t>1291-DEBUG TO DC P1_DB REPLACE</t>
  </si>
  <si>
    <t>1293-PASS TO SRG-QA VALIDATION</t>
  </si>
  <si>
    <t>57-NTK_Wave Solder - OK</t>
  </si>
  <si>
    <t>1295-SRG-QA P1_DB VALIDATION PASS TO ICT</t>
  </si>
  <si>
    <t>739-Fresh Market Fail to Criticas</t>
  </si>
  <si>
    <t>10012-Go To ICT</t>
  </si>
  <si>
    <t>RMA_UCS_ChangePN PASS</t>
  </si>
  <si>
    <t>5800- INSBU-BKND-FRESH MARKET Ok</t>
  </si>
  <si>
    <t>129-FreshMarket&gt;QA Fail Validation</t>
  </si>
  <si>
    <t>129-NTK_Critical Rep Inspection -Fail</t>
  </si>
  <si>
    <t>740 - GF_Main_QA_System_CMA - Pass</t>
  </si>
  <si>
    <t>7407-EBBU-XRAY Pass To Takaya</t>
  </si>
  <si>
    <t>13000-Unit Creation Pass &gt; Validate Print PN label</t>
  </si>
  <si>
    <t>7409-EBBU-Takaya Pass To CMRC Val I.C.T</t>
  </si>
  <si>
    <t>7412-EBBU-Open Failure</t>
  </si>
  <si>
    <t>13003-PN Labeling OK</t>
  </si>
  <si>
    <t>7413-EBBU-CMRC Val Pass To QA Insp.</t>
  </si>
  <si>
    <t>9002311-ICT Autotest Pass</t>
  </si>
  <si>
    <t>7418-EBBU-PACK Completed</t>
  </si>
  <si>
    <t>7425-QA INSP - Goto AOI Top</t>
  </si>
  <si>
    <t>7427-Rep SMT Validation</t>
  </si>
  <si>
    <t>744-Fresh Market to Criticas</t>
  </si>
  <si>
    <t>900232 - Crocodile ICT Full - Pass</t>
  </si>
  <si>
    <t>900234 - ICT Analogos - Fail</t>
  </si>
  <si>
    <t>900251-QA INSPECTION PASS</t>
  </si>
  <si>
    <t>RMA-QA-INSP-SRG - Pass</t>
  </si>
  <si>
    <t>13034-Bake Out return Bake IN - PASS</t>
  </si>
  <si>
    <t>900253-LABEL PASS</t>
  </si>
  <si>
    <t>1303-SRG Rep Out To BST</t>
  </si>
  <si>
    <t>13051-5DX&gt;FreshMarket</t>
  </si>
  <si>
    <t>746-Fresh Market to Criticas</t>
  </si>
  <si>
    <t>13056-ICT Fail&gt;To_Diagnostic</t>
  </si>
  <si>
    <t>747-Fresh Market to Criticas</t>
  </si>
  <si>
    <t>13068-Validacion to Criticas</t>
  </si>
  <si>
    <t>7490-QA BGA IN - OK</t>
  </si>
  <si>
    <t>960 - GF_SMT_BGA_Repair_Rework</t>
  </si>
  <si>
    <t>96-NTK_Final Insp -ChkLst OK</t>
  </si>
  <si>
    <t>7491-QA BGA IN - OK</t>
  </si>
  <si>
    <t>749-MDS OUT to Repair NDF</t>
  </si>
  <si>
    <t>1306-SRG Cosmetic Damage To FreshMarket</t>
  </si>
  <si>
    <t>900254-ICT ANALOG OK</t>
  </si>
  <si>
    <t>13074-Sampling to 5DX</t>
  </si>
  <si>
    <t>750 - GF_Main_QA_Inspection_CMA - Pass</t>
  </si>
  <si>
    <t>13075-Sampling to ICT</t>
  </si>
  <si>
    <t>970 - GF_SMT_Dage_Validation</t>
  </si>
  <si>
    <t>13076-BKND Insp OK</t>
  </si>
  <si>
    <t>97034-Cosmetic to BFT</t>
  </si>
  <si>
    <t>13076-QA VAL OK</t>
  </si>
  <si>
    <t>13081-Debug and Repair ok</t>
  </si>
  <si>
    <t>13099-Depanel Pass</t>
  </si>
  <si>
    <t>13099-Depanel Pass to PreQA-UCS</t>
  </si>
  <si>
    <t>13099-Depanel Pass to Pressfit</t>
  </si>
  <si>
    <t>13135-golden creation to assy</t>
  </si>
  <si>
    <t>13204-AOI CONDITIONAL TOP&gt;SMT-AOI TOP</t>
  </si>
  <si>
    <t>13207-PARMI_BOTTOM pass</t>
  </si>
  <si>
    <t>13214-PARMI_TOP&gt;BOARCOUNT TOP</t>
  </si>
  <si>
    <t>1322 SAMPLING OK to ICT</t>
  </si>
  <si>
    <t>97036-Cosmetic Assy Repair</t>
  </si>
  <si>
    <t>132-Router Depanel to PTH Trace</t>
  </si>
  <si>
    <t>981 - GF_SMT_QA_Critical_Out - To Check</t>
  </si>
  <si>
    <t>13300-BoardCount BOT - PASS</t>
  </si>
  <si>
    <t>13320-AOI Conditional - Pass</t>
  </si>
  <si>
    <t>7500-QA BGA IN - PASS</t>
  </si>
  <si>
    <t>13333-GO TO BKND Insp</t>
  </si>
  <si>
    <t>13333-GO TO CMRC VAL</t>
  </si>
  <si>
    <t>13333-Go To MIBU Backflush</t>
  </si>
  <si>
    <t>133-ICT Conditional To MAC</t>
  </si>
  <si>
    <t>13400-AOI BOT - PASS</t>
  </si>
  <si>
    <t>13432-CONVERSION UNIDADES BONE PILE</t>
  </si>
  <si>
    <t>7501-QA BGA IN - PASS</t>
  </si>
  <si>
    <t>98121-OBA PASS</t>
  </si>
  <si>
    <t>13451-SMT-BOT INSP PASS</t>
  </si>
  <si>
    <t>13464-XRAY&gt;PTH-PANEL_CONDICIONAL</t>
  </si>
  <si>
    <t>7179-downgrade to MRB</t>
  </si>
  <si>
    <t>6912-Change PN to Pack</t>
  </si>
  <si>
    <t>7285 Funcional Daughter Debug PASS</t>
  </si>
  <si>
    <t>680 - GF_Add_Unit_Details</t>
  </si>
  <si>
    <t>7287 Daughter NDF Retest OK</t>
  </si>
  <si>
    <t>7288 FT Daughter Debug NDF Goto Daughter Assy</t>
  </si>
  <si>
    <t>7288 FT Daughter Rep NDF To QA Insp and SMK</t>
  </si>
  <si>
    <t>7288 FT Daughter Rep NDF To QA RWK</t>
  </si>
  <si>
    <t>70015-UPGRADE PASS TO PTH</t>
  </si>
  <si>
    <t>13468-PANEL_CONDICIONAL&gt;BKND_CONDITIONAL</t>
  </si>
  <si>
    <t>8000057- INSBU Goto Critical Repair after DEPANEL/PTH</t>
  </si>
  <si>
    <t>900255-GO TO FAIL VALIDATION</t>
  </si>
  <si>
    <t>900256-GO TO SMKT</t>
  </si>
  <si>
    <t>10013-Go To ICT</t>
  </si>
  <si>
    <t>6998-downgrade ok</t>
  </si>
  <si>
    <t>13472-BKND INSPECTION&gt;PRE2C PCBP2</t>
  </si>
  <si>
    <t>PCB2P</t>
  </si>
  <si>
    <t>13477-ASSY LABELS&gt;BKND INSPECTION</t>
  </si>
  <si>
    <t>13478-BKND INSPECTION OK</t>
  </si>
  <si>
    <t>13480-ICT CONDITIONAL&gt;FINAL INSPECTION</t>
  </si>
  <si>
    <t>7511-REP-SMT-UCS-Assign Repair - OK</t>
  </si>
  <si>
    <t>13488-ICT2 CONDITIONAL&gt;PTH-INSPECTION</t>
  </si>
  <si>
    <t>13494-PANEL_CONDICIONAL&gt;UNIT DEPANEL</t>
  </si>
  <si>
    <t>900292-GoTo Glue Top</t>
  </si>
  <si>
    <t>7512-REP-SMT-UCS-Assign Repair - PASS</t>
  </si>
  <si>
    <t>7514-REP-SMT-UCS-Assign Repair-PASS</t>
  </si>
  <si>
    <t>9007-Go to AOI BOT</t>
  </si>
  <si>
    <t>90090-Crocodile-AOI BOT INSP OK</t>
  </si>
  <si>
    <t>13496-UNIT DEPANEL&gt;I.C.T CONDITIONAL</t>
  </si>
  <si>
    <t>13497-UNIT ROUTER&gt;I.C.T CONDITIONAL</t>
  </si>
  <si>
    <t>Removed go to Assy2</t>
  </si>
  <si>
    <t>90092-Crocodile-AOI BOT INSP PASS</t>
  </si>
  <si>
    <t>751-MDS OUT to Repair IN</t>
  </si>
  <si>
    <t>13499-SMT TOP INSP&gt;SN DEPANEL</t>
  </si>
  <si>
    <t>7521-QA-INSP - Goto 5DX</t>
  </si>
  <si>
    <t>90094-Crocodile-PASTA TOP PASS</t>
  </si>
  <si>
    <t>753-MDS OUT to CRITICAS CELDA MIX ONLY</t>
  </si>
  <si>
    <t>134-Assing MacAddress To Failure</t>
  </si>
  <si>
    <t>754-Repair NDF to MDS IN</t>
  </si>
  <si>
    <t>13500-BOT INSP - PASS</t>
  </si>
  <si>
    <t>90096-Crocodile-AOI AUTOTEST PASS</t>
  </si>
  <si>
    <t>Remove-Spits</t>
  </si>
  <si>
    <t>Remove-Unit</t>
  </si>
  <si>
    <t>755 - GF_Customer_Approval_CMA - OK</t>
  </si>
  <si>
    <t>90098-Crocodile-AOI TOP INSP OK2</t>
  </si>
  <si>
    <t>90099-Crocodile-AOI TOP INSP PASS</t>
  </si>
  <si>
    <t>69-GO TO GOLDEN INCOMING</t>
  </si>
  <si>
    <t>70010-UPGRADE PASS GO TO FUZION</t>
  </si>
  <si>
    <t>ROUTER PASS GO TO UPGRADE</t>
  </si>
  <si>
    <t>69-NTK_ICT - Fail</t>
  </si>
  <si>
    <t>98142-PICT POMONA</t>
  </si>
  <si>
    <t>8000057- INSBU Goto Criticas DESPUES del DEPANEL/PTH</t>
  </si>
  <si>
    <t>98152-BKND INSP PASS</t>
  </si>
  <si>
    <t>755-MDS OUT to Repair IN</t>
  </si>
  <si>
    <t>756-MDS OUT to NDF</t>
  </si>
  <si>
    <t>757-MDS OUT to Criticas</t>
  </si>
  <si>
    <t>70013-ROUTER DEPANEL PASS GO TO UPGRADE-PTH</t>
  </si>
  <si>
    <t>70016--ROUTER DEPANEL PASS GO TO UPGRADE-PRESSFIT</t>
  </si>
  <si>
    <t>758-MDS OUT to Repai IN</t>
  </si>
  <si>
    <t>10014-GO TO MACADDRESS DESICION</t>
  </si>
  <si>
    <t>9014-2C Pass To BFA</t>
  </si>
  <si>
    <t>Sent to Scrap OK</t>
  </si>
  <si>
    <t>SCRAP</t>
  </si>
  <si>
    <t>5801- INSBU-FRESH MARKET To Repair</t>
  </si>
  <si>
    <t>13506-PTH FAILURE VALIDATION FAIL</t>
  </si>
  <si>
    <t>13508 - BOT INP PASS - to Pasta TOP</t>
  </si>
  <si>
    <t>1350-Debug To Deassy SWORD DC</t>
  </si>
  <si>
    <t>13510-BKND-INSPECTION to Verify PCBVF Test</t>
  </si>
  <si>
    <t>PCBVF</t>
  </si>
  <si>
    <t>13511-CONVERSION-IN</t>
  </si>
  <si>
    <t>13513-CONVERSION-PASS</t>
  </si>
  <si>
    <t>13518- Go To MIBU CONVERSION</t>
  </si>
  <si>
    <t>1352-SRG-Deassy To Bknd deassy to critical</t>
  </si>
  <si>
    <t>13552-SN DEPANEL&gt;XRAY</t>
  </si>
  <si>
    <t>13559-ICT2&gt;Final Inspection</t>
  </si>
  <si>
    <t>6634-INSBU-F.I. To CMRC Validation All Test</t>
  </si>
  <si>
    <t>5802- INSBU-REPAIR Ok</t>
  </si>
  <si>
    <t>5803- INSBU-REPAIR Goto BKND INSP</t>
  </si>
  <si>
    <t>1357-SRG-DEBUG DC TO NDF</t>
  </si>
  <si>
    <t>1359-SRG-Debug DC To Rep IN</t>
  </si>
  <si>
    <t>13605- Supermaket out to QA VAL</t>
  </si>
  <si>
    <t>13606-Supermarket IN OK</t>
  </si>
  <si>
    <t>13607-Supermarket IN PASS</t>
  </si>
  <si>
    <t>9014-2C Pass To Final Inspection</t>
  </si>
  <si>
    <t>8000058 INSBU Rep Trace - Retorna Por Falla Abierta</t>
  </si>
  <si>
    <t>9017-GetUnitInfo</t>
  </si>
  <si>
    <t>13608-Supermarket OUT OK</t>
  </si>
  <si>
    <t>13609-Supermarket OUT to BKND UPGRADE</t>
  </si>
  <si>
    <t>13609-Supermarket OUT to FAILURE VALIDATION</t>
  </si>
  <si>
    <t>8000061- INSBU-FRESHMARKET Pass</t>
  </si>
  <si>
    <t>1360-SRG-Rep IN DC Ok</t>
  </si>
  <si>
    <t>13611-Supermarket out To PTH JOIN</t>
  </si>
  <si>
    <t>13612-Supermarket Out To QuackLabel Val</t>
  </si>
  <si>
    <t>13613-Supermarket Out To Assy LED Board</t>
  </si>
  <si>
    <t>9020 PCB2C Fail</t>
  </si>
  <si>
    <t>13615-INSBU-Supermarket IN Ok</t>
  </si>
  <si>
    <t>982 - GF_SMT_QA_Critical_Out - Fail</t>
  </si>
  <si>
    <t>13616-INSBU-Supermarket To Supermarket OUT</t>
  </si>
  <si>
    <t>13617-INSBU-Supermarket OUT Ok</t>
  </si>
  <si>
    <t>13618-INSBU-Supermarket To Upgrade BKND</t>
  </si>
  <si>
    <t>13619-INSBU-Supermarket To Assembly Daugther</t>
  </si>
  <si>
    <t>13619-INSBU-Supermarket To Labeling BKND</t>
  </si>
  <si>
    <t>13621-INSBU-Supermarket To PTH JOIN</t>
  </si>
  <si>
    <t>13622-Supermarket To Assy Daughter</t>
  </si>
  <si>
    <t>13623-INSBU-Supermarket to Heatsink Assy</t>
  </si>
  <si>
    <t>1362-SRG- REPAIR DC TO REP OUT</t>
  </si>
  <si>
    <t>13635-Supermarket-IN_OK</t>
  </si>
  <si>
    <t>13636-Supermarket-IN_PASS</t>
  </si>
  <si>
    <t>13637-Supermarket-OUT_OK</t>
  </si>
  <si>
    <t>13638-Supermarket-OUT_PASS</t>
  </si>
  <si>
    <t>983 - GF_SMT_QA_Critical_Out - Pass</t>
  </si>
  <si>
    <t>9020355_Xray PASS Go to Pressfit 2</t>
  </si>
  <si>
    <t>1364-SRG-REP OUT DC TO ASSY DC</t>
  </si>
  <si>
    <t>13657-MECHANICAL JOIN&gt;MECHANICAL LABELS</t>
  </si>
  <si>
    <t>13659-UNIT DEPANEL&gt;FINAL INSPECTION</t>
  </si>
  <si>
    <t>1365-SRG-NDF TO ASSY DC</t>
  </si>
  <si>
    <t>13662-Aduana Happy to QA BGA IN</t>
  </si>
  <si>
    <t>9020365-Crocodile QA Pass To ICT</t>
  </si>
  <si>
    <t>SpitFire CMRC VAl PASS</t>
  </si>
  <si>
    <t>13664-QA BGA IN to BGA INCOMING</t>
  </si>
  <si>
    <t>987-ICT CONDITIONAL OK</t>
  </si>
  <si>
    <t>990 - Go to Critical Repair</t>
  </si>
  <si>
    <t>9901340-XRAY DEBUG  INTERNAL</t>
  </si>
  <si>
    <t>13665-BGA INCOMING to Assing Repair</t>
  </si>
  <si>
    <t>13666-Assing Repair OK</t>
  </si>
  <si>
    <t>9021 PCBST Fail</t>
  </si>
  <si>
    <t>13667-Assing Repair to BGA Repair</t>
  </si>
  <si>
    <t>1366-SRG-DEBUG DC TO CRITICAL REPAIR</t>
  </si>
  <si>
    <t>13670-DAGE VAL to QA BGA OUT</t>
  </si>
  <si>
    <t>13671-QA BGA OUT OK</t>
  </si>
  <si>
    <t>13672-QA BGA OUT to Aduana Unhappy</t>
  </si>
  <si>
    <t>13673-Aduana Unhappy OK</t>
  </si>
  <si>
    <t>Spitfire Deassy ok</t>
  </si>
  <si>
    <t>SpitFire Final QA Manual Test OK</t>
  </si>
  <si>
    <t>13674-Aduana Unhappy to PreQA</t>
  </si>
  <si>
    <t>13676-QA BGA OUT FAIL</t>
  </si>
  <si>
    <t>13678-BAKE OUT to Assing Repair</t>
  </si>
  <si>
    <t>8000061- INSBU-FRESHMARKET Pass TO REP IN</t>
  </si>
  <si>
    <t>1369-SRG-DC NDF Retest Completed</t>
  </si>
  <si>
    <t>1370 DEBUG OUT TO REWORK IN HEATSINK/PRESSFIT</t>
  </si>
  <si>
    <t>13700-AutoTest AOI TOP - PASS</t>
  </si>
  <si>
    <t>13717-SuperMarket In to SuperMarket OUT</t>
  </si>
  <si>
    <t>13718-SuperMarket Out to BKND Process</t>
  </si>
  <si>
    <t>137200-Check in ok</t>
  </si>
  <si>
    <t>10015-Go To ICT</t>
  </si>
  <si>
    <t>100215-Re-balling Process PASS</t>
  </si>
  <si>
    <t>759-MDS OUT to Criticas</t>
  </si>
  <si>
    <t>1002170-MDS-OUT to 5DX</t>
  </si>
  <si>
    <t>137201-SUper Out OK</t>
  </si>
  <si>
    <t>13723-SuperMarket Out to PrintSN&amp;MAC</t>
  </si>
  <si>
    <t>13724-QA Pass</t>
  </si>
  <si>
    <t>13724-QA Pass to Backflush</t>
  </si>
  <si>
    <t>13725-Super Market IN ok</t>
  </si>
  <si>
    <t>13726-SuperMarket In pass to SuperMarket out</t>
  </si>
  <si>
    <t>13727-SuperMarket Out ok</t>
  </si>
  <si>
    <t>13728-SuperMarket Out pass to BKND Insp</t>
  </si>
  <si>
    <t>13728-SuperMarket Out pass to QA val</t>
  </si>
  <si>
    <t>13729-DIMM Cleaning Process</t>
  </si>
  <si>
    <t>13732 - GoTo Backflush</t>
  </si>
  <si>
    <t>13732 - GoTo Super Market Conditional</t>
  </si>
  <si>
    <t>90333_Container_Crocodile_UnPACK</t>
  </si>
  <si>
    <t>900210-Final QA PASS to SMKT IN</t>
  </si>
  <si>
    <t>13733-SuperMarket Out To Assy1</t>
  </si>
  <si>
    <t>13735-SuperMrket to UpGrade</t>
  </si>
  <si>
    <t>13736-SuperMarket OUT to Validacion casado</t>
  </si>
  <si>
    <t>13737-SUPER MARKET CONDITIONAL TO UPGRADE</t>
  </si>
  <si>
    <t>13738 SMKT OUT PASS To Upgrade</t>
  </si>
  <si>
    <t>700 - GF_CenterGlass_CMA - Pass</t>
  </si>
  <si>
    <t>13739-SMK Conditional Out to PrintSN&amp;Mac</t>
  </si>
  <si>
    <t>13742- 4C AutoTest_PASS</t>
  </si>
  <si>
    <t>13744 Pass to TEST LED</t>
  </si>
  <si>
    <t>13744 SNT Pass to TEST LED</t>
  </si>
  <si>
    <t>137455-Debug P4C PASS</t>
  </si>
  <si>
    <t>13746 fail</t>
  </si>
  <si>
    <t>13747 Pass to Repair SNT</t>
  </si>
  <si>
    <t>9034331_GO TO CRITICAL REPAIR</t>
  </si>
  <si>
    <t>Spitfire Replace</t>
  </si>
  <si>
    <t>13748 internal pass</t>
  </si>
  <si>
    <t>SPITFIRE-QA-BA-OUT</t>
  </si>
  <si>
    <t>SPITFIRE-UNHAPPY TO HAPPY</t>
  </si>
  <si>
    <t>13749 pass to SNT test</t>
  </si>
  <si>
    <t>13751 pass to upgrade bknd</t>
  </si>
  <si>
    <t>75-NTK_ICT - Pass</t>
  </si>
  <si>
    <t>13751 PCBLED AUTOTEST- PASS</t>
  </si>
  <si>
    <t>13763 Rep OUT  PASS</t>
  </si>
  <si>
    <t>13811-Failure Validation Pass to BKND Process</t>
  </si>
  <si>
    <t>13812 PABU Failure Validation to QA</t>
  </si>
  <si>
    <t>138860-PCB2C Autotest Pass</t>
  </si>
  <si>
    <t>13886-PCB2C Pass</t>
  </si>
  <si>
    <t>13887-PCB2C Fail</t>
  </si>
  <si>
    <t>13889-PCB2C Repair ok</t>
  </si>
  <si>
    <t>13898-PCB2C Debug Internal</t>
  </si>
  <si>
    <t>138-NTK_Sampling -Go to Pre AXI</t>
  </si>
  <si>
    <t>139-NTK_Sampling -OK</t>
  </si>
  <si>
    <t>139-NTK_Sampling Pre AXI -OK</t>
  </si>
  <si>
    <t>Spits - ORT PASS</t>
  </si>
  <si>
    <t>6634-INSBU-F.I. To F.I. 2</t>
  </si>
  <si>
    <t>140 - CenterGlass_Assy_1 - Pass</t>
  </si>
  <si>
    <t>70502 Return to Precheck</t>
  </si>
  <si>
    <t>5804- INSBU-FRESH MARKET Goto DEASSY</t>
  </si>
  <si>
    <t>6635-INSBU-CMRC Val Ok</t>
  </si>
  <si>
    <t>140 - CenterGlass_Assy_2 - Pass</t>
  </si>
  <si>
    <t>6636-INSBU-CMRC Val FAIL</t>
  </si>
  <si>
    <t>140002-Reprint Pass</t>
  </si>
  <si>
    <t>1401 - GF-FRESHMARKET TO REPAIR</t>
  </si>
  <si>
    <t>7600-Burn IN - PASS</t>
  </si>
  <si>
    <t>760-MDS OUT to NDF</t>
  </si>
  <si>
    <t>100233-ILM FAIL</t>
  </si>
  <si>
    <t>Spits _ASSY1 OK</t>
  </si>
  <si>
    <t>1401-GF-FRESHMARKET TO REPAIR</t>
  </si>
  <si>
    <t>1402 - GF-FRESHMARKET TO CRITICAL REPAIR IN</t>
  </si>
  <si>
    <t>1402-GF-FRESHMARKET TO CRITICAL REPAIR IN</t>
  </si>
  <si>
    <t>9034340_DEBUG XRAY PASS</t>
  </si>
  <si>
    <t>1403-GF-CRITICAL IN TO ASSIGN REPAIR</t>
  </si>
  <si>
    <t>1405-GF-BGA REPAIR TO DAGE VALIDATION</t>
  </si>
  <si>
    <t>1407650-Failure Validation Pass</t>
  </si>
  <si>
    <t>1408-GF-FRESHMARKET TO REPAIR</t>
  </si>
  <si>
    <t>1409-GO TO CRITICAL</t>
  </si>
  <si>
    <t>9034343-CRITICLA REPAIR PASS</t>
  </si>
  <si>
    <t>7643-QA PASS GO TO UPGRADE</t>
  </si>
  <si>
    <t>141-NTK_Sampling -Go to AXI</t>
  </si>
  <si>
    <t>1420 - GF_SMT_TOP_QA_Critical_Out - Pass</t>
  </si>
  <si>
    <t>764-Quick Repair to Print SN&amp;MAC</t>
  </si>
  <si>
    <t>7670-Debug to pack failure</t>
  </si>
  <si>
    <t>903435_DAGE VALIDATION PASS</t>
  </si>
  <si>
    <t>903-BFA-PASS to PKG-QA</t>
  </si>
  <si>
    <t>1422 - GO to AXI</t>
  </si>
  <si>
    <t>1424-GF- ADUANA HAPPY_UNHAPPY_SMT_CRITICAL_REPAIR IN</t>
  </si>
  <si>
    <t>1426 - GF Unhappy To AOI Top</t>
  </si>
  <si>
    <t>142-NTK_Sampling AXI -OK</t>
  </si>
  <si>
    <t>14362-Debug Validation Pass</t>
  </si>
  <si>
    <t>143-NTK_Depanel &amp; PN Upgrade- OK</t>
  </si>
  <si>
    <t>144 RMA OBA CONFORMAL FAIL</t>
  </si>
  <si>
    <t>1445 - BOX-UCS-FQA-PRESIDIO/POMONA OK</t>
  </si>
  <si>
    <t>1446 - FQA-PRESIDIO/POMONA Pass</t>
  </si>
  <si>
    <t>14722 - P2C  AUTO TEST_ FAIL</t>
  </si>
  <si>
    <t>14727-SNT1 PASS&gt;SNT2</t>
  </si>
  <si>
    <t>14730-SNT2 PASS&gt;SNT3</t>
  </si>
  <si>
    <t>14733-SNT3 PASS&gt;SNT4</t>
  </si>
  <si>
    <t>14736-SNT4 PASS&gt;SNT5</t>
  </si>
  <si>
    <t>14739-SNT5 PASS</t>
  </si>
  <si>
    <t>14748-SNT5 &gt;Front Panel Replace</t>
  </si>
  <si>
    <t>147502 SpitFire CMRC</t>
  </si>
  <si>
    <t>147503 SpitFire CMRC Pass</t>
  </si>
  <si>
    <t>147503 SpitFire Going To Pass</t>
  </si>
  <si>
    <t>147504-CMRC VAL PASS</t>
  </si>
  <si>
    <t>147510 SpitFire-SubAssy Pass</t>
  </si>
  <si>
    <t>147512 SpitFire-Assy1-CheckList Assy OK</t>
  </si>
  <si>
    <t>147512 SpitFire-Assy2-CheckList Assy OK</t>
  </si>
  <si>
    <t>1475120-Assy 1 OK</t>
  </si>
  <si>
    <t>Spits_ASSY2 OK</t>
  </si>
  <si>
    <t>770 - GF_Main_Pack_CMA - OK</t>
  </si>
  <si>
    <t>900189-PTH Trace to pressfit</t>
  </si>
  <si>
    <t>SPITS_PCBPB PASS</t>
  </si>
  <si>
    <t>147516 SpitFire subAssy Checklist Pass</t>
  </si>
  <si>
    <t>147605 CMRC VAL goto SubAssy</t>
  </si>
  <si>
    <t>7704-Burn Out - PASS</t>
  </si>
  <si>
    <t>9040 - BonePileOUT Pass</t>
  </si>
  <si>
    <t>14761 Pass to Deassy to production</t>
  </si>
  <si>
    <t>Spits-ASSY3 OK</t>
  </si>
  <si>
    <t>147612-Debug PASS</t>
  </si>
  <si>
    <t>14763 - CRBU-ASSY 1 - OK</t>
  </si>
  <si>
    <t>14763-SpitFire Assy 1 Checklist PASS</t>
  </si>
  <si>
    <t>100234-BOX_COSMETIC-REP PASS</t>
  </si>
  <si>
    <t>14764 - CRBU-ASSY 2 - OK</t>
  </si>
  <si>
    <t>780 - GF_Main_Pallet_CMA - OK</t>
  </si>
  <si>
    <t>14764 - SpitFire Assy 2 Checklist PASS</t>
  </si>
  <si>
    <t>Spits-Debug_ORT1 Pass</t>
  </si>
  <si>
    <t>14764 -Assy Cover  Pass</t>
  </si>
  <si>
    <t>14764 -Assy Cover  Pass to UpGrade</t>
  </si>
  <si>
    <t>147644 SpitFire Assy 3 Pass</t>
  </si>
  <si>
    <t>147647-SptFire Assy Cover Pass</t>
  </si>
  <si>
    <t>5814- INSBU-DEBUG-IN Ok</t>
  </si>
  <si>
    <t>147647-SptFire Upgrade PASS</t>
  </si>
  <si>
    <t>147648 Bring up to JTAG</t>
  </si>
  <si>
    <t>147661-SPIT Chassis SN Creation To Assy Top Level</t>
  </si>
  <si>
    <t>147662-SPIT Assy Top Level To BringUP</t>
  </si>
  <si>
    <t>147662-SPIT Assy Top Level To PreQA</t>
  </si>
  <si>
    <t>147666 pass to Assy 1</t>
  </si>
  <si>
    <t>990-Go to Critical Repair</t>
  </si>
  <si>
    <t>14767 - CRBU-JTAG - PASS</t>
  </si>
  <si>
    <t>904-SRG-PCBP2 To Final Inspection.</t>
  </si>
  <si>
    <t>14768 - CRBU-BRING-UP BKD - PASS</t>
  </si>
  <si>
    <t>14769 - CRBU-P2C - PASS</t>
  </si>
  <si>
    <t>14769 -P2C  AUTO TEST_ PASS</t>
  </si>
  <si>
    <t>1476901 PCBP2 PASS</t>
  </si>
  <si>
    <t>147690-PCBP2 PASS</t>
  </si>
  <si>
    <t>14770-SPIT MANUAL TEST LED PASS</t>
  </si>
  <si>
    <t>14771 Bringup Fail</t>
  </si>
  <si>
    <t>7800-BGA Repair RWK - PASS</t>
  </si>
  <si>
    <t>8000063- INSBU-REPAIR Pass</t>
  </si>
  <si>
    <t>14771 Fail</t>
  </si>
  <si>
    <t>147711-Remove</t>
  </si>
  <si>
    <t>780-CRBU-Repair OUT to PCB2C</t>
  </si>
  <si>
    <t>783 - GF_Main_FMS2A - Pass</t>
  </si>
  <si>
    <t>14772 Fail</t>
  </si>
  <si>
    <t>8000065 INSBU QA Insp Rep PASS To Validation PRE-QA</t>
  </si>
  <si>
    <t>8000065- INSBU-REP OUT Pass Goto PRE-QA</t>
  </si>
  <si>
    <t>783-CRBU Debug OUT DC to Critical</t>
  </si>
  <si>
    <t>991 - Go to Quick Repair</t>
  </si>
  <si>
    <t>991-Go to Quick Repair</t>
  </si>
  <si>
    <t>14772 P2C Fail</t>
  </si>
  <si>
    <t>900190-Picture Maker Fail</t>
  </si>
  <si>
    <t>14775 pass to ASSY</t>
  </si>
  <si>
    <t>14783 Pass to Assy</t>
  </si>
  <si>
    <t>14784 pass to repair test led</t>
  </si>
  <si>
    <t>14785 internal pass</t>
  </si>
  <si>
    <t>14787 SpitFite Assy1 Fail</t>
  </si>
  <si>
    <t>14790 Assy 2 Fail</t>
  </si>
  <si>
    <t>14791 pass to Repair</t>
  </si>
  <si>
    <t>14793 pass P2C</t>
  </si>
  <si>
    <t>14797 pass to RDT test</t>
  </si>
  <si>
    <t>14798  pass to final QA</t>
  </si>
  <si>
    <t>14799-Unidad Con Falla Abierta</t>
  </si>
  <si>
    <t>14800-PABU P2C No Boot Fail</t>
  </si>
  <si>
    <t>14872-QA FAIL</t>
  </si>
  <si>
    <t>14873-QA PASS to PACK</t>
  </si>
  <si>
    <t>14875 SpitFire Final QA CheckList Fail</t>
  </si>
  <si>
    <t>148755-Repair Final QA</t>
  </si>
  <si>
    <t>148967-GoTo Reprint</t>
  </si>
  <si>
    <t>14975 SpitFire Final QA Manual Test Fail</t>
  </si>
  <si>
    <t>149755-Repair to Final QA</t>
  </si>
  <si>
    <t>14976 Internal Check</t>
  </si>
  <si>
    <t>998876-DEBUG BOX IN</t>
  </si>
  <si>
    <t>14977 Pass to Final QA</t>
  </si>
  <si>
    <t>15000-SPIT-Unit Creation Ok</t>
  </si>
  <si>
    <t>15005-SPIT-PCB Handload To Paste</t>
  </si>
  <si>
    <t>Spits-FVMI Fail</t>
  </si>
  <si>
    <t>15006-SPIT-Paste Ok</t>
  </si>
  <si>
    <t>15007-SPIT-Pasta To Parmi BOT</t>
  </si>
  <si>
    <t>150093-GoTo TOP</t>
  </si>
  <si>
    <t>15009-SPIT-Parmi BOT To AOI BOT Autotest</t>
  </si>
  <si>
    <t>906-OBA PASS go to MATER BOX</t>
  </si>
  <si>
    <t>998877-CAGE_ROOM_IN</t>
  </si>
  <si>
    <t>15012-SPIT-AOI BOT PASS To Inspection</t>
  </si>
  <si>
    <t>Spits-FVMI PASS</t>
  </si>
  <si>
    <t>100235-COSMETIC-REP_OK</t>
  </si>
  <si>
    <t>15014-SPIT-BOT Insp. FAIL</t>
  </si>
  <si>
    <t>15016-SPIT BOT Insp. To Paste Top</t>
  </si>
  <si>
    <t>15018-SPIT-Pasta To Parmi TOP</t>
  </si>
  <si>
    <t>SPITS-OBA OK</t>
  </si>
  <si>
    <t>SPITS-ORT FAIL</t>
  </si>
  <si>
    <t>Spits-ORT_PCBDL2 PASS</t>
  </si>
  <si>
    <t>SPITS-ORT1 FAIL</t>
  </si>
  <si>
    <t>15020-SPIT-Parmi TOP To AOI Autotest</t>
  </si>
  <si>
    <t>15022-SPIT-AOI TOP PASS To Inspection</t>
  </si>
  <si>
    <t>15023-SPIT-Top Insp. Checklist OK</t>
  </si>
  <si>
    <t>15024-SPIT-Top Insp. FAIL</t>
  </si>
  <si>
    <t>15026-AOI INSP TOP PASS TO GOING TO</t>
  </si>
  <si>
    <t>15032-DEBUG IN PASS TO DEBUG FT</t>
  </si>
  <si>
    <t>15042-Going to pass to Upgrade Router</t>
  </si>
  <si>
    <t>10023-PCB HandLoad trace CR -Ok</t>
  </si>
  <si>
    <t>10024-PCB HandLoad Trace CR -PASS</t>
  </si>
  <si>
    <t>5815- INSBU-DEBUG-IN Pass</t>
  </si>
  <si>
    <t>5816- INSBU-DEBUG-FT Goto Debug Out</t>
  </si>
  <si>
    <t>15043-Going to pass to Depanel</t>
  </si>
  <si>
    <t>15044-Going to Router</t>
  </si>
  <si>
    <t>15051-SPIT-Router Ok</t>
  </si>
  <si>
    <t>15052-SPIT-Router To PTH Trace</t>
  </si>
  <si>
    <t>15054-SPIT-Depanel To PTH Trace</t>
  </si>
  <si>
    <t>15056-SPIT-Depanel To Pre QA</t>
  </si>
  <si>
    <t>15058-SPIT-PTH Trace To Touch Up</t>
  </si>
  <si>
    <t>15059-SPIT-Touch Up Ok</t>
  </si>
  <si>
    <t>1506 GotoChangePN</t>
  </si>
  <si>
    <t>15060-SPIT-Touch Up Fail</t>
  </si>
  <si>
    <t>15062-SPIT-Touch Up To Pressfit Trace</t>
  </si>
  <si>
    <t>10025-PASTE -OK</t>
  </si>
  <si>
    <t>15064-SPIT-Pressfit To Pre QA</t>
  </si>
  <si>
    <t>15065-SPIT-Pre QA Checklist Ok</t>
  </si>
  <si>
    <t>15066-SPIT-Pre QA Fail</t>
  </si>
  <si>
    <t>8000065- INSBU-REP OUT Pass To Validation PRE-QA</t>
  </si>
  <si>
    <t>8000066- INSBU-FRESHMARKET Goto CRITICAS</t>
  </si>
  <si>
    <t>8000067 INSBU QA Insp Rep FAIL</t>
  </si>
  <si>
    <t>8000068 INSBU Rep Trace - Retorna Por Falla Abierta</t>
  </si>
  <si>
    <t>8000070- INSBU-DEBUG-ICT Pass</t>
  </si>
  <si>
    <t>8000072- INSBU-FRESHMARKET Pass</t>
  </si>
  <si>
    <t>8000073- INSBU-REPAIR Ok</t>
  </si>
  <si>
    <t>8000074- INSBU-REPAIR Pass</t>
  </si>
  <si>
    <t>8000078 INSBU Rep Trace - Retorna Por Falla Abierta</t>
  </si>
  <si>
    <t>8000079 Debug IN OK</t>
  </si>
  <si>
    <t>8000080 Debug IN to Debug ICT PASS</t>
  </si>
  <si>
    <t>8000082 D.ICT To REPAIR TRACCEABILITY</t>
  </si>
  <si>
    <t>8000083 D.ICT to NDF RETEST</t>
  </si>
  <si>
    <t>8000085 INSBU NDF RETEST GoTo ICT</t>
  </si>
  <si>
    <t>8000086 NDF RETEST Unidad con Fallas Abiertas</t>
  </si>
  <si>
    <t>8000087 D.ICT To Critical Repair</t>
  </si>
  <si>
    <t>8000087 Dx ICT To Critical Repair</t>
  </si>
  <si>
    <t>8000088 ICT DX to Critical Repair</t>
  </si>
  <si>
    <t>8000090 INSBU Repair IN to Repair</t>
  </si>
  <si>
    <t>8000091 INSBU Repair IN to Repair</t>
  </si>
  <si>
    <t>8000135 INSBU QA INSP REP PASS to ASSY DAUGHTER</t>
  </si>
  <si>
    <t>8000148 INSBU FRESH MARKET To Criticas</t>
  </si>
  <si>
    <t>8000149 INSBU FRESH MARKET OK</t>
  </si>
  <si>
    <t>8000150 INSBU FRESH MARKET OK</t>
  </si>
  <si>
    <t>8000150 INSBU FRESH MARKET To RepTrace</t>
  </si>
  <si>
    <t>8000151 Check-in MFG Debug PASS</t>
  </si>
  <si>
    <t>8000153 Unidad con Fallas Abiertas</t>
  </si>
  <si>
    <t>8000154 INSBU REPAIR OK</t>
  </si>
  <si>
    <t>8000155 INSBU REPAIR To QA INSPECTION REPAIR</t>
  </si>
  <si>
    <t>8000158 INSBU QA Insp Rep FAIL</t>
  </si>
  <si>
    <t>8000160 INSBU QA INSP Rep to SMK</t>
  </si>
  <si>
    <t>8000160 INSBU QA INSP Rep to SUPERMARKET IN</t>
  </si>
  <si>
    <t>8000160 INSBU QA INSP REPAIR PASS</t>
  </si>
  <si>
    <t>8000171 Insbu Fresh Market to Critical Repair</t>
  </si>
  <si>
    <t>8000171 Insbu Fresh Market to Repair</t>
  </si>
  <si>
    <t>8000172 Unidad con Fallas Abiertas</t>
  </si>
  <si>
    <t>8000173 Insbu MFG Failure AOI PASS</t>
  </si>
  <si>
    <t>8000175 Insbu Repair Traceabiliti PASS</t>
  </si>
  <si>
    <t>8000180 Insbu QA Insp Rep PASS</t>
  </si>
  <si>
    <t>8000181 Insbu QA Insp Rep FAIL</t>
  </si>
  <si>
    <t>8000182-INSBU- Repair in-OUT</t>
  </si>
  <si>
    <t>80001-MRB_IN_TO_MRB_DEBUG</t>
  </si>
  <si>
    <t>80002-MRB_IN_TO_MRB_DEBUG OK</t>
  </si>
  <si>
    <t>80003-MRB_IN_TO_MRB_DEBUG - PASS</t>
  </si>
  <si>
    <t>80014-Fresh Defect Market Check</t>
  </si>
  <si>
    <t>80023-BOX-UCKA LABEL PASS TO PACK</t>
  </si>
  <si>
    <t>8003-MDS OUT - PASS</t>
  </si>
  <si>
    <t>80080-Depanel-&gt;OK</t>
  </si>
  <si>
    <t>80081-Router Depanel to MacAddress Asign</t>
  </si>
  <si>
    <t>80081-Router Depanel to PTH TRACE</t>
  </si>
  <si>
    <t>8008-PTH-UCS-BACKFLUSH PASS</t>
  </si>
  <si>
    <t>80090-ROUTER - OK</t>
  </si>
  <si>
    <t>80092-ROUTER TO MAC ADRESS PTH</t>
  </si>
  <si>
    <t>80092-ROUTER TO PTH TRACE</t>
  </si>
  <si>
    <t>80093-pthmac</t>
  </si>
  <si>
    <t>80093-pthmac out</t>
  </si>
  <si>
    <t>80094-pthmac out</t>
  </si>
  <si>
    <t>80096-QA to PrintMac</t>
  </si>
  <si>
    <t>80097-Router PASS to FUZION</t>
  </si>
  <si>
    <t>80098-FUZION PASS go to AOI AUTO TEST FUZION</t>
  </si>
  <si>
    <t>80098-FUZION PASS to MACADDRESS ASSIGN</t>
  </si>
  <si>
    <t>80099 - Router test PASS</t>
  </si>
  <si>
    <t>80100-ROUTER - PASS</t>
  </si>
  <si>
    <t>80101-Go to Upgrade</t>
  </si>
  <si>
    <t>80101-GotoPTH_Conditional</t>
  </si>
  <si>
    <t>80104-AOI Fail to Repair DIMMS</t>
  </si>
  <si>
    <t>80106-Debug to Quick Repair DIMMS</t>
  </si>
  <si>
    <t>TST-PCBM1 Fail</t>
  </si>
  <si>
    <t>80108-Repair PASS to AOI DIMMs</t>
  </si>
  <si>
    <t>80121 - AOI DIMMs to PTH Trace</t>
  </si>
  <si>
    <t>10026-PASTE - PASS</t>
  </si>
  <si>
    <t>10028-PARMI_BOT - PASS</t>
  </si>
  <si>
    <t>80122-5DX PASS</t>
  </si>
  <si>
    <t>10030-BoardCount BOT - PASS</t>
  </si>
  <si>
    <t>80123- 5DX PASS TO QA</t>
  </si>
  <si>
    <t>TST-PCBM1 Pass</t>
  </si>
  <si>
    <t>TST-PCBM2 Fail</t>
  </si>
  <si>
    <t>80125- PABU-QA PASS-TO MKT</t>
  </si>
  <si>
    <t>80126-PABU-QA FAIL</t>
  </si>
  <si>
    <t>8012-black box go to tocuh up</t>
  </si>
  <si>
    <t>8015- SAMPLING PREQA PASS TO ICT</t>
  </si>
  <si>
    <t>8016- SAMPLING PREQA PASS TO 5DX</t>
  </si>
  <si>
    <t>8017 PREQA PFIT TO 5DX</t>
  </si>
  <si>
    <t>80200-PTH - PASS</t>
  </si>
  <si>
    <t>80201-PTH-UCS-PreQA-OK</t>
  </si>
  <si>
    <t>80202-PreQA Pass</t>
  </si>
  <si>
    <t>80203-Touch Up Pass To PreQa</t>
  </si>
  <si>
    <t>80208-GO TO TOUCH UP</t>
  </si>
  <si>
    <t>80257-Cosmetic Repair Pass</t>
  </si>
  <si>
    <t>80290-TOUCH UP - OK</t>
  </si>
  <si>
    <t>80291-Touch Up - Goto 5DX</t>
  </si>
  <si>
    <t>80295-Assy Pre QA pass to Assy Cover</t>
  </si>
  <si>
    <t>80295-Assy Pre QA pass to JTAG</t>
  </si>
  <si>
    <t>80296 JTAG Fail</t>
  </si>
  <si>
    <t>80297 Fail</t>
  </si>
  <si>
    <t>80297 Pass</t>
  </si>
  <si>
    <t>80298-Pass to Repair JTAG M</t>
  </si>
  <si>
    <t>80300-PreQA To 5DX</t>
  </si>
  <si>
    <t>80300-PreQA To Pressfit</t>
  </si>
  <si>
    <t>80303-UCS-Downgrade-OUT</t>
  </si>
  <si>
    <t>8032-GO TO PTH PRE ASSY TRACE</t>
  </si>
  <si>
    <t>80390-PRESSFIT - OK</t>
  </si>
  <si>
    <t>80400-PRESFIT - PASS</t>
  </si>
  <si>
    <t>80402-CMR VALIDATION STBU PASS</t>
  </si>
  <si>
    <t>80403-CMR VALIDATION PASS</t>
  </si>
  <si>
    <t>80420-UCS 5DX IN - PASS</t>
  </si>
  <si>
    <t>80490-5DX - GetUnitInfo</t>
  </si>
  <si>
    <t>80491-5DX - FAIL</t>
  </si>
  <si>
    <t>80492- PTH-UCS TO REPAIR FAIL</t>
  </si>
  <si>
    <t>80500-5DX- PASS</t>
  </si>
  <si>
    <t>80501-ICT IN to ICT</t>
  </si>
  <si>
    <t>8052-MDS-OUT &gt; Goto BFT</t>
  </si>
  <si>
    <t>8053-MDS-OUT &gt; 2C</t>
  </si>
  <si>
    <t>80790-ICT - GetUnitInfo</t>
  </si>
  <si>
    <t>80791-ICT - FAIL</t>
  </si>
  <si>
    <t>80800-PTH FAILURE VALIDATION  PASS</t>
  </si>
  <si>
    <t>80800-PTH FAILURE VALIDATION PASS</t>
  </si>
  <si>
    <t>8081-5DX PASS&gt;Go to ICT</t>
  </si>
  <si>
    <t>80817-Goto PCBA QA</t>
  </si>
  <si>
    <t>80819-MacAddress Validation - PASS</t>
  </si>
  <si>
    <t>80820-MacAddress Validation - GotoMacAdrees</t>
  </si>
  <si>
    <t>8082-5DX PASS&gt;GO TO ICT</t>
  </si>
  <si>
    <t>80849- MacAddress - OK</t>
  </si>
  <si>
    <t>80850-MacAddres - PASS</t>
  </si>
  <si>
    <t>80859-PCBA ASSY - OK</t>
  </si>
  <si>
    <t>80860-PCBA ASSY - PASS</t>
  </si>
  <si>
    <t>80860-PCBA ASSY PASS to CMRC VAL</t>
  </si>
  <si>
    <t>80864-Go to Assy IML</t>
  </si>
  <si>
    <t>80870-PTH PCBA INSP -PASS</t>
  </si>
  <si>
    <t>80876- Validacion Casado PASS</t>
  </si>
  <si>
    <t>80876-Goto Super Market</t>
  </si>
  <si>
    <t>80876-Goto Upgrade to BOX</t>
  </si>
  <si>
    <t>80877-Go to SuperMarket UCS-SMALL</t>
  </si>
  <si>
    <t>80880-QA - CheckList - OK</t>
  </si>
  <si>
    <t>80881-QA - INSP - FAIL</t>
  </si>
  <si>
    <t>80882-QA - INSP - PASS</t>
  </si>
  <si>
    <t>80883-QA - PASS to Super Market</t>
  </si>
  <si>
    <t>80885 MFG Debug PASS</t>
  </si>
  <si>
    <t>80886-QA - INSP - FAIL-Cosmetic</t>
  </si>
  <si>
    <t>808876-CASADO PASS</t>
  </si>
  <si>
    <t>808887-PCBASSY PASS TO SUPERMARKET IN</t>
  </si>
  <si>
    <t>808888-SuperMarket out to QA</t>
  </si>
  <si>
    <t>80892-PTH-UCS- IML PCBA Assy - PASS</t>
  </si>
  <si>
    <t>80894-Goto UCS-PTH- IML PCBA Assy</t>
  </si>
  <si>
    <t>80894-Goto UCS-PTH- SuperMarket IN</t>
  </si>
  <si>
    <t>80901-DAC Machine PASS -&gt; Goto Assy</t>
  </si>
  <si>
    <t>80902-QA To Pack</t>
  </si>
  <si>
    <t>80903-PCBA ASSY to SuperMarcket</t>
  </si>
  <si>
    <t>80909-FQA STBU-OK</t>
  </si>
  <si>
    <t>80910-QA - INSP - PASS - GoTo Pack</t>
  </si>
  <si>
    <t>80911-STBU fail to repair</t>
  </si>
  <si>
    <t>80913-5DX STBU - PASS</t>
  </si>
  <si>
    <t>810 - GF_Main_Particular - OK</t>
  </si>
  <si>
    <t>810006-QA REPAIR PASS</t>
  </si>
  <si>
    <t>810007-QA REPAIR OUT TO</t>
  </si>
  <si>
    <t>8100111-Bring UP Inspection FAIL</t>
  </si>
  <si>
    <t>8100121-Bring Up Debug PASS</t>
  </si>
  <si>
    <t>81001222-Removed</t>
  </si>
  <si>
    <t>81001223-Replace</t>
  </si>
  <si>
    <t>81001224-Deassy</t>
  </si>
  <si>
    <t>81001225-Deassy Pass</t>
  </si>
  <si>
    <t>8100123-Bring Up Repair PASS</t>
  </si>
  <si>
    <t>810019_Bring Up Crocodile PASS</t>
  </si>
  <si>
    <t>8100199-Bring Up Fail</t>
  </si>
  <si>
    <t>81002-QA PASS</t>
  </si>
  <si>
    <t>81003-QA FAIL</t>
  </si>
  <si>
    <t>8100733-CROC_UPGRADE_PASS</t>
  </si>
  <si>
    <t>810100-CROC_DB TO ASSY 2</t>
  </si>
  <si>
    <t>810104-ASSY IN CROC PASS</t>
  </si>
  <si>
    <t>810105-ASSY IN YUKON PASS</t>
  </si>
  <si>
    <t>810110-YUK_PWR To ASSY</t>
  </si>
  <si>
    <t>810111-Supermarket to Bring Up</t>
  </si>
  <si>
    <t>810120-Subassy Yukon Pass</t>
  </si>
  <si>
    <t>810121-Assy 1 Yukon Pass</t>
  </si>
  <si>
    <t>810122-Assy 2 Yukon Pass</t>
  </si>
  <si>
    <t>810123-Assy 3 Yukon Pass</t>
  </si>
  <si>
    <t>810124-QA Inspection Pass</t>
  </si>
  <si>
    <t>810126-Assy 4 Yukon Pass</t>
  </si>
  <si>
    <t>810127-Assy 5 Yukon Pass</t>
  </si>
  <si>
    <t>810128-Assy 6 Yukon Pass</t>
  </si>
  <si>
    <t>810129-Mechanical Insp Pass</t>
  </si>
  <si>
    <t>810131-Assy 7 Yukon Pass</t>
  </si>
  <si>
    <t>810132-BringUp Pass</t>
  </si>
  <si>
    <t>810134-JTAG PASS</t>
  </si>
  <si>
    <t>810138-GoTo Subassy</t>
  </si>
  <si>
    <t>810139-GoTo Assy1</t>
  </si>
  <si>
    <t>81013-Subassy PASS</t>
  </si>
  <si>
    <t>810140-GoTo Assy2</t>
  </si>
  <si>
    <t>810141-GoTo Assy 5</t>
  </si>
  <si>
    <t>810143-Subassy To Assy3</t>
  </si>
  <si>
    <t>810143-Subassy To Assy4</t>
  </si>
  <si>
    <t>810144-Subassy To Assy5</t>
  </si>
  <si>
    <t>810155-Assy 1 Parana Pass</t>
  </si>
  <si>
    <t>81015-Assy 1 PASS</t>
  </si>
  <si>
    <t>810161-Assy 5 Parana Pass</t>
  </si>
  <si>
    <t>810171-GoTo Subassy</t>
  </si>
  <si>
    <t>810172-GoTo Assy1</t>
  </si>
  <si>
    <t>810173-GoTo Assy2</t>
  </si>
  <si>
    <t>810175-Subassy To Assy2</t>
  </si>
  <si>
    <t>81017-Assy 2 PASS</t>
  </si>
  <si>
    <t>810182-GoToAssy4</t>
  </si>
  <si>
    <t>81018-Assy TOP LEVEL PASS</t>
  </si>
  <si>
    <t>810190-BKND-QA INSP Fail</t>
  </si>
  <si>
    <t>810192-BKND-MECH INSP Fail</t>
  </si>
  <si>
    <t>810194-BringUp Fail</t>
  </si>
  <si>
    <t>810195-BringUp DBG Pass</t>
  </si>
  <si>
    <t>810196-BringUp Repair Pass</t>
  </si>
  <si>
    <t>810197-JTAG Fail</t>
  </si>
  <si>
    <t>81020-Internal</t>
  </si>
  <si>
    <t>81021-PRE QA PASS CROCODILE</t>
  </si>
  <si>
    <t>810223-PRE QA DEBUG PASS</t>
  </si>
  <si>
    <t>810226-REPAIR OUT</t>
  </si>
  <si>
    <t>81022-PRE QA FAIL CROCODILE</t>
  </si>
  <si>
    <t>810237-Yukon Assy 7 Pass</t>
  </si>
  <si>
    <t>81023-Bring UP Inspection Pass</t>
  </si>
  <si>
    <t>81025-Assy 4 PASS</t>
  </si>
  <si>
    <t>81025-Assy Cover PASS</t>
  </si>
  <si>
    <t>81030-PCBP2 PASS</t>
  </si>
  <si>
    <t>81031-PCBP2 FAIL</t>
  </si>
  <si>
    <t>810500-Final labeling Pass</t>
  </si>
  <si>
    <t>784 - GF_Main_FMS2A - Fail</t>
  </si>
  <si>
    <t>81050-Test Led PASS</t>
  </si>
  <si>
    <t>81060-Final QA PASS</t>
  </si>
  <si>
    <t>810614-Final QA REpair PASS</t>
  </si>
  <si>
    <t>81061-Final QA Fail</t>
  </si>
  <si>
    <t>81070-Pack PASS</t>
  </si>
  <si>
    <t>PACK</t>
  </si>
  <si>
    <t>81077-Crocodile SN_Pass</t>
  </si>
  <si>
    <t>810878-GO to ASSY4</t>
  </si>
  <si>
    <t>81112-debug to repair</t>
  </si>
  <si>
    <t>81114-debug to repair NDF</t>
  </si>
  <si>
    <t>81116-Rotational DEBUG to Aduana Unhappy</t>
  </si>
  <si>
    <t>8180-RMA Change PN-OK</t>
  </si>
  <si>
    <t>8185 Unpack removed</t>
  </si>
  <si>
    <t>81-NTK_FWDL - Fail</t>
  </si>
  <si>
    <t>82 - GF-MRB IN GO TO SCRAP</t>
  </si>
  <si>
    <t>820 - GF_Main_General - OK</t>
  </si>
  <si>
    <t>820009-PrintSNandMAC ok</t>
  </si>
  <si>
    <t>820010-QA Pass go to SuperMarket</t>
  </si>
  <si>
    <t>820010-QA Pass to SuperMarket</t>
  </si>
  <si>
    <t>820011-UCS-PrintSNAndMac Pass</t>
  </si>
  <si>
    <t>820012-PrintSN&amp;Mac PASS -&gt; Goto BFT</t>
  </si>
  <si>
    <t>820019 REPAIR IN PASS</t>
  </si>
  <si>
    <t>820020 REPAIR IN PASS</t>
  </si>
  <si>
    <t>82007-UPGRADE-OK</t>
  </si>
  <si>
    <t>82011-BOX-UC_PO - PASS</t>
  </si>
  <si>
    <t>82013-Upgrade to BOX PASS -&gt; Goto BFT</t>
  </si>
  <si>
    <t>82014-Goto Visual Insp 1</t>
  </si>
  <si>
    <t>82015-Visual Insp Pass to PCBFT2</t>
  </si>
  <si>
    <t>82015-Visual Insp Pass to PRECHECK</t>
  </si>
  <si>
    <t>82017-Precheck Hjas to DEBUG</t>
  </si>
  <si>
    <t>82018-DEBUG HIJAS PASS</t>
  </si>
  <si>
    <t>82019-QUICK REPAIR TO VISUAL INSP 1</t>
  </si>
  <si>
    <t>82021-REPAIR NDF PASS TO TEST</t>
  </si>
  <si>
    <t>8202-DAC Machine PASS to Upgrade</t>
  </si>
  <si>
    <t>82052-Unbind - PASS</t>
  </si>
  <si>
    <t>82055-Unbind STBU- PASS</t>
  </si>
  <si>
    <t>82056-ChangePN STBU- PASS</t>
  </si>
  <si>
    <t>82057-ChangePO STBU - PASS</t>
  </si>
  <si>
    <t>82090-BOX Assy1 - OK</t>
  </si>
  <si>
    <t>82093-QA PASS to BOX-ASSY1</t>
  </si>
  <si>
    <t>82093-UCS-QA PASS</t>
  </si>
  <si>
    <t>82096-Go to Assy DIMM</t>
  </si>
  <si>
    <t>82100-BOX ASSY1 - PASS</t>
  </si>
  <si>
    <t>82107-Assy Rotational OK</t>
  </si>
  <si>
    <t>82108-Assy Rotational to Insp. 2</t>
  </si>
  <si>
    <t>82109-AOI-PTH go to MACAdress</t>
  </si>
  <si>
    <t>82109-Deassy-Depop1 ok</t>
  </si>
  <si>
    <t>82110-Deassy-Depop1 to BFT test</t>
  </si>
  <si>
    <t>82111-Deassy-Depop1 to Assy CrissyField</t>
  </si>
  <si>
    <t>82112-Assy-Crissy Field ok</t>
  </si>
  <si>
    <t>82113-Assy Crissy Field PASS to BFT</t>
  </si>
  <si>
    <t>82114-Deassy-Depop2 ok</t>
  </si>
  <si>
    <t>82115-Deassy-Depop2 to 2C test</t>
  </si>
  <si>
    <t>82116-Deassy-Depop3 ok</t>
  </si>
  <si>
    <t>82117-Deassy-Depop3 to Deassy CPU</t>
  </si>
  <si>
    <t>82120-DC TO MDS DEBUG</t>
  </si>
  <si>
    <t>82121-DEBUG DC TO ADUANA</t>
  </si>
  <si>
    <t>82121-DEBUG TO ADUANA</t>
  </si>
  <si>
    <t>82122-DEBUG DC TO QUICK REPAIR</t>
  </si>
  <si>
    <t>82122-DEBUG TO QUICK REPAIR</t>
  </si>
  <si>
    <t>82123-QUICK REPAIR OK</t>
  </si>
  <si>
    <t>82124- REPAIR PASS</t>
  </si>
  <si>
    <t>82124-DC REPAIR PASS</t>
  </si>
  <si>
    <t>82124-DC REPAIR TO PTH-QA UCS</t>
  </si>
  <si>
    <t>82126-Go to Assy CPUs</t>
  </si>
  <si>
    <t>82126-Go to Assy DIMMs</t>
  </si>
  <si>
    <t>82127-PrintSNandMAC to Insp 1</t>
  </si>
  <si>
    <t>82130-Deassy ROT OK</t>
  </si>
  <si>
    <t>82131-Go to Assy Rotational</t>
  </si>
  <si>
    <t>82133-Rotational DeAssy to Assy</t>
  </si>
  <si>
    <t>82134 - DIMM DeAssy to Assy</t>
  </si>
  <si>
    <t>821-5DX PASS to ICT</t>
  </si>
  <si>
    <t>821-5DX PASS TO MACADDRESS DESICION</t>
  </si>
  <si>
    <t>82188-Visua_Insp1-Checklist-OK</t>
  </si>
  <si>
    <t>82189-Visual INSP - PASS</t>
  </si>
  <si>
    <t>82190-BOX VI - FAIL - Goto FailureDesicion</t>
  </si>
  <si>
    <t>82191-BOX VI - FAIL Goto Repair Cosmetic</t>
  </si>
  <si>
    <t>82192-Repair Cosmetic</t>
  </si>
  <si>
    <t>82198-Go to Deassy Rotational</t>
  </si>
  <si>
    <t>82199-Go to Repair and Deassy Rotational</t>
  </si>
  <si>
    <t>82200-BOX Visual INSP1 - PASS</t>
  </si>
  <si>
    <t>82201-Visual_INSP - PASS</t>
  </si>
  <si>
    <t>82203-BOX ASSY_BLUE - OK</t>
  </si>
  <si>
    <t>8220614-TouchUp To 5DX</t>
  </si>
  <si>
    <t>82219-Pass go to VOICE CPUs</t>
  </si>
  <si>
    <t>82220-Voice CPUs OK</t>
  </si>
  <si>
    <t>82221-PASS Go To Visual Insp</t>
  </si>
  <si>
    <t>82221-Voice CPU PASS</t>
  </si>
  <si>
    <t>82221-Voice CPU pass to Visual Insp2</t>
  </si>
  <si>
    <t>82230-Data Items to Upgrade BOX</t>
  </si>
  <si>
    <t>82288-ASSY- GREEN-PASS</t>
  </si>
  <si>
    <t>82290-Assy Check IN - PASS</t>
  </si>
  <si>
    <t>82332-PABU MDS Debug PCB4C to Critical</t>
  </si>
  <si>
    <t>10032-AOI BOT - PASS</t>
  </si>
  <si>
    <t>10033-BOT-INSP - OK</t>
  </si>
  <si>
    <t>TST-PCBM2 Pass</t>
  </si>
  <si>
    <t>82333-PABU MDS Debug PCB4C to Minor Repair PCB4C</t>
  </si>
  <si>
    <t>82336-PABU Minor Repair OUT PCB4C to Test PCB4C</t>
  </si>
  <si>
    <t>8233-Go To Supermarket</t>
  </si>
  <si>
    <t>8234-Muscle/Paramount Complete&gt;Box Assy 1</t>
  </si>
  <si>
    <t>82370-ASSY_RED - PASS</t>
  </si>
  <si>
    <t>8237-Musclebech Validation Go To Data Items</t>
  </si>
  <si>
    <t>82387-Visual Insp2_CheckList OK</t>
  </si>
  <si>
    <t>82388-Visual Insp2_Pass</t>
  </si>
  <si>
    <t>8238-Assy Pass to Assy Presidio</t>
  </si>
  <si>
    <t>82390-Visual Insp - GotoFailureDesicion - FAIL</t>
  </si>
  <si>
    <t>82391-Visual Insp - Cosmtic Repair - Fail</t>
  </si>
  <si>
    <t>82393-FQA - CheckList - OK</t>
  </si>
  <si>
    <t>82394-OBA - Voice B Reco - OK</t>
  </si>
  <si>
    <t>82396-Go to Deassy STBU</t>
  </si>
  <si>
    <t>82396-Repair Cosmetic - PASS</t>
  </si>
  <si>
    <t>82397-De-assy STBU GoTo UnbindPO</t>
  </si>
  <si>
    <t>8239-PASS Go to PCBA Validation MuscleBeach</t>
  </si>
  <si>
    <t>823-GO TO ICT</t>
  </si>
  <si>
    <t>82400-BOX Visual INSP2 - PASS</t>
  </si>
  <si>
    <t>82404-Go to ASSY CPU</t>
  </si>
  <si>
    <t>82406-CPU Validation FAIL</t>
  </si>
  <si>
    <t>82431-Precheck - FAIL</t>
  </si>
  <si>
    <t>82432-Precheck -  PASS</t>
  </si>
  <si>
    <t>82432-Precheck - PASS</t>
  </si>
  <si>
    <t>82435-PCBST POMONA PASS&gt;GO TO PCBA CHANGE</t>
  </si>
  <si>
    <t>824-GO TO ASSIGN MACADDRESS</t>
  </si>
  <si>
    <t>82501 Deassembly</t>
  </si>
  <si>
    <t>82505 - Component Inspection - Pass</t>
  </si>
  <si>
    <t>82510-Assydepop1 ok</t>
  </si>
  <si>
    <t>82550-Depop2 - PASS</t>
  </si>
  <si>
    <t>82560-BFT-  FAIL</t>
  </si>
  <si>
    <t>82560-BFT- FAIL</t>
  </si>
  <si>
    <t>82570-BFT - PASS</t>
  </si>
  <si>
    <t>82575-AssyDepop1 pass</t>
  </si>
  <si>
    <t>82580-BFT - TestGetUnitInfoOK</t>
  </si>
  <si>
    <t>82590-BOX-BFT - FAIL</t>
  </si>
  <si>
    <t>82600- BOX-BFT - PASS</t>
  </si>
  <si>
    <t>82600-BFT - PASS</t>
  </si>
  <si>
    <t>10035-BOT INSP - PASS</t>
  </si>
  <si>
    <t>826200-2C Pass_GoTo AssyDepop3</t>
  </si>
  <si>
    <t>82620-2C - PASS</t>
  </si>
  <si>
    <t>82621-2C - FAIL</t>
  </si>
  <si>
    <t>82622-Assydepop3 Pass</t>
  </si>
  <si>
    <t>82626-2C - FAIL</t>
  </si>
  <si>
    <t>82630-2C- PASS</t>
  </si>
  <si>
    <t>82633-FreshMarket to Criticas</t>
  </si>
  <si>
    <t>82636-Minor Repair Out to BKND Insp 2</t>
  </si>
  <si>
    <t>82639-Bring Up Fail to MDS Debug</t>
  </si>
  <si>
    <t>82641-MDS pass to Critical Repair</t>
  </si>
  <si>
    <t>82646-DEBUG Pabu to Minor Repair</t>
  </si>
  <si>
    <t>82648-Minor Repair To Minor Repair OUT</t>
  </si>
  <si>
    <t>82649-DEBUG Pabu to Critical Repair</t>
  </si>
  <si>
    <t>82720-5DX Debug Pass</t>
  </si>
  <si>
    <t>82722-Fresh Market Pass</t>
  </si>
  <si>
    <t>82723-Minor Repair Ok</t>
  </si>
  <si>
    <t>82725-Minor Repair Out Pass To 5DX</t>
  </si>
  <si>
    <t>82726-Fresh Market to Criticas</t>
  </si>
  <si>
    <t>82728-Fresh Market To Criticas</t>
  </si>
  <si>
    <t>82729-Fresh Market Pass</t>
  </si>
  <si>
    <t>82732-Minor Repair Out To Touch Up</t>
  </si>
  <si>
    <t>82734-MDS Debug Pass</t>
  </si>
  <si>
    <t>82736-Fresh Market Pass</t>
  </si>
  <si>
    <t>82737-Fresh Market To Criticas</t>
  </si>
  <si>
    <t>82740-Minor Repair Out To Flying Probe</t>
  </si>
  <si>
    <t>82740-Minor Repair Out To ICT / FP</t>
  </si>
  <si>
    <t>82746-Fresh Market Pass</t>
  </si>
  <si>
    <t>82747-Fresh Market To Criticas</t>
  </si>
  <si>
    <t>82748-Minor Repair Ok</t>
  </si>
  <si>
    <t>82749-Minor Repair Pass</t>
  </si>
  <si>
    <t>82750-Minor Rep Out To PreQA</t>
  </si>
  <si>
    <t>82788-Depop3B - Deassembly</t>
  </si>
  <si>
    <t>82790-Depop3A - DeAssembly</t>
  </si>
  <si>
    <t>82798-ASSY 1 OK</t>
  </si>
  <si>
    <t>827-MACADDRESS PASS TO ICT</t>
  </si>
  <si>
    <t>82803-CMRC Val OK</t>
  </si>
  <si>
    <t>82804-CMRC Pass to BKND TRACE</t>
  </si>
  <si>
    <t>82806-CMRC Pass to Assy FireShield</t>
  </si>
  <si>
    <t>82815-Assy Baterry to Assy Insp 1</t>
  </si>
  <si>
    <t>82836-Assy Heatsink Pass to Assy Insp 1</t>
  </si>
  <si>
    <t>82840-Assy Insp 1 Fail to Fresh Market</t>
  </si>
  <si>
    <t>82841-Assy Insp 1 pass to Bring Up</t>
  </si>
  <si>
    <t>82843-Assy cover pass to Assy Fan</t>
  </si>
  <si>
    <t>82843-Assy cover pass to Assy insp 2</t>
  </si>
  <si>
    <t>82843-Assy Cover Pass to PCBP2</t>
  </si>
  <si>
    <t>82843-Assy cover pass to Test</t>
  </si>
  <si>
    <t>82843-Assy Cover Pass to Upgrade MECH</t>
  </si>
  <si>
    <t>82845-Assy Fan Pass to Assy Insp 2</t>
  </si>
  <si>
    <t>82845-Assy Fan Pass to Bring Up</t>
  </si>
  <si>
    <t>82845-Assy Fan Pass to Inspection 1</t>
  </si>
  <si>
    <t>82846-Assy Insp 2 Ok</t>
  </si>
  <si>
    <t>82847-Assy Insp 2 Fail to Fresh Market</t>
  </si>
  <si>
    <t>82848-Assy Insp 2 Pass to PCBP2</t>
  </si>
  <si>
    <t>82849-CMRC Validation To Assembly</t>
  </si>
  <si>
    <t>784-CRBU Debug OUT DC to Repair Minor DC</t>
  </si>
  <si>
    <t>82849-CMRC Validation To assembly Program</t>
  </si>
  <si>
    <t>82850-Assembly Prog Pass to QA Assy Val</t>
  </si>
  <si>
    <t>82851-QA Inspection pass to Heatsink Assy</t>
  </si>
  <si>
    <t>82853-Test Bring Up Pass to Cover Assy</t>
  </si>
  <si>
    <t>82862-Fresh Market to Criticas</t>
  </si>
  <si>
    <t>82866-Minor Repair OUT to Assy Ins 1</t>
  </si>
  <si>
    <t>82872-P2C Pass to PCB4C</t>
  </si>
  <si>
    <t>82872-P2C Pass to Upgrade 68</t>
  </si>
  <si>
    <t>82873-P2C Fail to Debug MDS</t>
  </si>
  <si>
    <t>82874-PCB4C Fail to Debug</t>
  </si>
  <si>
    <t>82876-PCB4C pass to PCBSNT Test</t>
  </si>
  <si>
    <t>82876-PCB4C pass to Upgrade 68</t>
  </si>
  <si>
    <t>82877-SNT Autotest Fail to Debug MDS</t>
  </si>
  <si>
    <t>82879-SNT Autotest Pass to Upgrade 68</t>
  </si>
  <si>
    <t>82879-SNT Autotest Pass to Upgrade 800</t>
  </si>
  <si>
    <t>828-MACADDRESS PASS TO PICT</t>
  </si>
  <si>
    <t>82904-ARGON ASSY Go to Bring UP</t>
  </si>
  <si>
    <t>82905-ARGON-Bring Up go to QA</t>
  </si>
  <si>
    <t>82913-ARGON-Final Upgrade Go to Pack</t>
  </si>
  <si>
    <t>82925 Argon Assy to QA Final Insp BKND</t>
  </si>
  <si>
    <t>82-NTK_FWDL - Pass</t>
  </si>
  <si>
    <t>830 - GF_CenterGlass_Assy_CMA - OK</t>
  </si>
  <si>
    <t>830009-FQA SPECIAL PASS GO TO CONTAMINATION PHOTO</t>
  </si>
  <si>
    <t>83000-BOX - FQA - PASS</t>
  </si>
  <si>
    <t>83003-Quick Repair To Failure BOX</t>
  </si>
  <si>
    <t>83003-Rotacional OUT To Failure Validation</t>
  </si>
  <si>
    <t>83007-MFG DEBUG TO QUICKREPAIR</t>
  </si>
  <si>
    <t>83009 - FQA PASS go to Contamination_Photo</t>
  </si>
  <si>
    <t>83010-Pack - Removed</t>
  </si>
  <si>
    <t>83010-Pack - UnPack</t>
  </si>
  <si>
    <t>83012-Deassy Ok</t>
  </si>
  <si>
    <t>83013 - Contamination_Photo OK</t>
  </si>
  <si>
    <t>83014 - Contamination_Photo PASS to PACK</t>
  </si>
  <si>
    <t>83091-OBA - Goto Repair Cosmetic</t>
  </si>
  <si>
    <t>83092-Repair Cosmetic - PASS</t>
  </si>
  <si>
    <t>83100-BOX - PACK - PASS</t>
  </si>
  <si>
    <t>8312  INSBU TO-GO- Upgrade-Router</t>
  </si>
  <si>
    <t>8313  INSBU TO-GO- Upgrade-Depanel</t>
  </si>
  <si>
    <t>8320 Goin To Failure AOI</t>
  </si>
  <si>
    <t>83207 INSBU PRE QA Chklist OK</t>
  </si>
  <si>
    <t>83208 INSBU PRE QA FAIL</t>
  </si>
  <si>
    <t>83209 INSBU PRE QA OK</t>
  </si>
  <si>
    <t>83210 INSBU PRE QA PASS to Pressfit Trace</t>
  </si>
  <si>
    <t>To Pressfit</t>
  </si>
  <si>
    <t>83215 PreQA pass To 5DX</t>
  </si>
  <si>
    <t>83220 Deassy PTH to Criticas</t>
  </si>
  <si>
    <t>832-PABU Upgrade Subassy Pass to P2C</t>
  </si>
  <si>
    <t>83-NTK_BFT - GetInfo OK</t>
  </si>
  <si>
    <t>840 - GF_GantryX_Assy_CMA - OK</t>
  </si>
  <si>
    <t>84100-HV Check IN - PASS</t>
  </si>
  <si>
    <t>841-MDS OUT TO COMPONENT REMOVAL</t>
  </si>
  <si>
    <t>842-COMPONENT REMOVAL TO VALIDACION MDS</t>
  </si>
  <si>
    <t>843-MDS OUT TO COMPONENT REMOVAL CRITICAS</t>
  </si>
  <si>
    <t>844-MDS OUT TO COMPONENT REMOVAL CRITICAS</t>
  </si>
  <si>
    <t>84-NTK_BFT - Fail</t>
  </si>
  <si>
    <t>6637-INSBU-OPEN FAILURE</t>
  </si>
  <si>
    <t>85191-ASSY 3 PASS GO TO FINAL QA</t>
  </si>
  <si>
    <t>8598-Validation Pass&gt;Go to Final Inspection</t>
  </si>
  <si>
    <t>785 - GF_Main_FMS2B - Pass</t>
  </si>
  <si>
    <t>85-NTK_BFT - Pass</t>
  </si>
  <si>
    <t>860 - GF-OBA Fail To Aduana Criticas</t>
  </si>
  <si>
    <t>860-GF-OBA Fail To Aduana Criticas</t>
  </si>
  <si>
    <t>86-NTK_Cosmetic Insp -ChkLst OK</t>
  </si>
  <si>
    <t>10036-PASTA-LEADFREE TOP OK</t>
  </si>
  <si>
    <t>10037-PASTA-LEADFREE- PASS</t>
  </si>
  <si>
    <t>87791-GotoPCBASSY</t>
  </si>
  <si>
    <t>8787-REPAIR PASS TO QA VAL</t>
  </si>
  <si>
    <t>8788-QA VAL FAIL</t>
  </si>
  <si>
    <t>8789-INSBU-PTH Upgrade to Pressfit</t>
  </si>
  <si>
    <t>8791-INSBU-PTH Upgrade to Router</t>
  </si>
  <si>
    <t>8793-INSBU-PTH Upgrade To Depanel</t>
  </si>
  <si>
    <t>8795-INSBU-PTH Upgrade To PTH Trace</t>
  </si>
  <si>
    <t>8796-INSBU-Paste To Upgrade to Pressfit</t>
  </si>
  <si>
    <t>8799-INSBU-Paste To Parmi TOP</t>
  </si>
  <si>
    <t>87-NTK_Cosmetic Insp -Pass</t>
  </si>
  <si>
    <t>8800-INSBU-Unit Creation OK</t>
  </si>
  <si>
    <t>8801-INSBU-Unit Creation To PCB Handload</t>
  </si>
  <si>
    <t>8803-INSBU-Panel Creation To PCB Handload</t>
  </si>
  <si>
    <t>8804-INSBU-PCB Handload OK</t>
  </si>
  <si>
    <t>8805-INSBU-PCB Handload To Paste</t>
  </si>
  <si>
    <t>8806-INSBU-Paste OK</t>
  </si>
  <si>
    <t>8807-INSBU-Paste To Parmi BOT</t>
  </si>
  <si>
    <t>8808-INSBU-Parmi BOT OK</t>
  </si>
  <si>
    <t>8809-INSBU-Parmi To AOI Bottom</t>
  </si>
  <si>
    <t>8809-INSBU-Parmi To Boardcount Bot</t>
  </si>
  <si>
    <t>8811-INSBU-Boardcount To AOI Bottom</t>
  </si>
  <si>
    <t>8813-INSBU-AOI Bottom Fail</t>
  </si>
  <si>
    <t>8814-INSBU-AOI Bottom Pass</t>
  </si>
  <si>
    <t>8815-INSBU-Bottom Insp. Checklist Ok</t>
  </si>
  <si>
    <t>8816-INSBU-Bottom Insp. FAIL</t>
  </si>
  <si>
    <t>8818-INSBU-Bottom Insp To Paste TOP</t>
  </si>
  <si>
    <t>8820-INSBU-Paste To Parmi TOP</t>
  </si>
  <si>
    <t>8822-INSBU-Parmi To AOI TOP</t>
  </si>
  <si>
    <t>8822-INSBU-Parmi To Boardcount Top</t>
  </si>
  <si>
    <t>8823-INSBU-Parmi To Boardcount</t>
  </si>
  <si>
    <t>8824-INSBU-Boardcount To AOI TOP</t>
  </si>
  <si>
    <t>8826-INSBU-AOI TOP FAIL</t>
  </si>
  <si>
    <t>8827-INSBU-AOI TOP PASS To Top Inspection</t>
  </si>
  <si>
    <t>8828-INSBU-TOP Insp. Checklist OK</t>
  </si>
  <si>
    <t>8829-INSBU-TOP Insp. FAIL</t>
  </si>
  <si>
    <t>8830-INSBU-TOP Insp. PASS</t>
  </si>
  <si>
    <t>8831-INSBU-Go To PTH Upgrade Router</t>
  </si>
  <si>
    <t>8832-INSBU-Go To PTH Upgrade</t>
  </si>
  <si>
    <t>8832-INSBU-Go To PTH Upgrade-PTH Trace</t>
  </si>
  <si>
    <t>8832-INSBU-Top Insp. To PTH Trace</t>
  </si>
  <si>
    <t>8833-INSBU-Go To PTH Upgrade Depanel</t>
  </si>
  <si>
    <t>8835-INSBU-Bot Insp To Upgrade Depanel</t>
  </si>
  <si>
    <t>8841-INSBU-Router To PTH Trace</t>
  </si>
  <si>
    <t>8843-INSBU-Depanel To PTH Trace</t>
  </si>
  <si>
    <t>8844-INSBU-PTH Trace OK</t>
  </si>
  <si>
    <t>8845-INSBU-PTH Trace To Touch Up</t>
  </si>
  <si>
    <t>8846-INSBU-PTH Trace To JOIN</t>
  </si>
  <si>
    <t>8847-INSBU-PTH Join OK</t>
  </si>
  <si>
    <t>8848-INSBU-PTH Join To Touch Up</t>
  </si>
  <si>
    <t>8849-INSBU-Touch Up FAIL</t>
  </si>
  <si>
    <t>8850-INSBU-Touch Up OK</t>
  </si>
  <si>
    <t>8851-INSBU-Touch Up Pass</t>
  </si>
  <si>
    <t>8851-INSBU-Touch Up To PreQA</t>
  </si>
  <si>
    <t>8851-INSBU-Touch Up To Pressfit Trace</t>
  </si>
  <si>
    <t>8852-INSBU-Pressfit Trace OK</t>
  </si>
  <si>
    <t>8853-INSBU-Pressfit To Conector Screw</t>
  </si>
  <si>
    <t>8855-INSBU-Conector Screw To 5DX</t>
  </si>
  <si>
    <t>8855-INSBU-Conector Screw To Pre QA</t>
  </si>
  <si>
    <t>8856-INSBU-Pressfit  Pass</t>
  </si>
  <si>
    <t>8856-INSBU-Pressfit pass to 5DX</t>
  </si>
  <si>
    <t>8856-INSBU-Touch Up To Pre QA</t>
  </si>
  <si>
    <t>10039-PARMI_TOP PASS</t>
  </si>
  <si>
    <t>8857-INSBU-Pre QA Checklist OK</t>
  </si>
  <si>
    <t>8858-INSBU-Pre QA FAIL</t>
  </si>
  <si>
    <t>8859-INSBU-Pre QA PASS</t>
  </si>
  <si>
    <t>8860 Validation-Pre QA To XRAY AutoTest</t>
  </si>
  <si>
    <t>8860-INSBU-Pre QA To XRAY AutoTest</t>
  </si>
  <si>
    <t>8861-INSBU-XRAY TestGetUnitInfoOK</t>
  </si>
  <si>
    <t>8863-INSBU-XRAY PASS</t>
  </si>
  <si>
    <t>8863-INSBU-XRAY PASS TO ICT</t>
  </si>
  <si>
    <t>8864-INSBU-XRAY To CMRC Val I.C.T</t>
  </si>
  <si>
    <t>8865-INSBU-XRAY PASS To ICT AutoTest</t>
  </si>
  <si>
    <t>8865-INSBU-XRAY To ICT AutoTest</t>
  </si>
  <si>
    <t>8866-INSBU-ICT TestGetUnitInfoOK</t>
  </si>
  <si>
    <t>8867-INSBU-ICT FAIL</t>
  </si>
  <si>
    <t>8868-INSBU-ICT PASS To CMRC Val I.C.T</t>
  </si>
  <si>
    <t>8869-INSBU-CMRC Val I.C.T OK</t>
  </si>
  <si>
    <t>8870-INSBU-CMRC Val I.C.T FAIL</t>
  </si>
  <si>
    <t>8871-INSBU-OPEN Failure</t>
  </si>
  <si>
    <t>8872-INSBU-CMRC Val I.C.T Pass To BackFlush</t>
  </si>
  <si>
    <t>8872-INSBU-CMRC Val I.C.T Pass To Supermarket</t>
  </si>
  <si>
    <t>8873-INSBU-Router/Depanel To 5DX</t>
  </si>
  <si>
    <t>8873-INSBU-Router/Depanel To PRE QA</t>
  </si>
  <si>
    <t>8874-INSBU-Touch Up To PRE QA</t>
  </si>
  <si>
    <t>8875-INSBU-PTH JOIN COMPLETED</t>
  </si>
  <si>
    <t>8876-INSBU-Router/Depanel To Pressfit</t>
  </si>
  <si>
    <t>8877 INSBU ICT MANUAL FAIL goto Debug</t>
  </si>
  <si>
    <t>8878 INSBU CMRC VAL ICT to Assembly Heatsink</t>
  </si>
  <si>
    <t>8879-INSBU-Sampling To ICT</t>
  </si>
  <si>
    <t>887-Go to UPGRADE</t>
  </si>
  <si>
    <t>88804-PABU Minor Repair Out to SNT</t>
  </si>
  <si>
    <t>88805-INSBU-RMA-PO TO INSBU-DEASSY-RMA</t>
  </si>
  <si>
    <t>88807-INSBU-DEASSY-RMA-TO INSBU-QA-RMA</t>
  </si>
  <si>
    <t>8880-INSBU-Sampling To XRAY</t>
  </si>
  <si>
    <t>8881-INSBU-TAKAYA-PASS</t>
  </si>
  <si>
    <t>8882-INSBU-TACAYA-FAIL</t>
  </si>
  <si>
    <t>88835-INSBU Rep Consmetic RMA ok go to QA</t>
  </si>
  <si>
    <t>88836-QA-INSP PASS RMA go to Deassy</t>
  </si>
  <si>
    <t>88839 RMA DeAssembly go to ASSY-DAUGHTER</t>
  </si>
  <si>
    <t>8884 INSBU-RouterDep To PreQA</t>
  </si>
  <si>
    <t>88840 RMA DeAssembly go to ASSY-DAUGHTER</t>
  </si>
  <si>
    <t>88845 UC Unidades FDO PASS</t>
  </si>
  <si>
    <t>888-Upgrade ok</t>
  </si>
  <si>
    <t>8890 INSBU 5DX PASS to TAKAYA</t>
  </si>
  <si>
    <t>8892 INSBU Router Sampling to ICT</t>
  </si>
  <si>
    <t>8893 INSBU Router Sampling to 5DX</t>
  </si>
  <si>
    <t>8894 Router Depanel to PreQA</t>
  </si>
  <si>
    <t>889788-Crocodile_REPAIR OUT TO 5DX</t>
  </si>
  <si>
    <t>889789-Crocodile_REPAIR OUT TO ICT</t>
  </si>
  <si>
    <t>8897-INSBU-BACKFLUSH BKND - PASS TO SUPERMARKET</t>
  </si>
  <si>
    <t>8899 Unidad Retorna a Validacion PreQA</t>
  </si>
  <si>
    <t>88991-PCBCEV PASS</t>
  </si>
  <si>
    <t>88992-PCBCEV FAIL</t>
  </si>
  <si>
    <t>88-NTK_Cosmetic Insp -Fail</t>
  </si>
  <si>
    <t>89001-QA VALIDATION PASS</t>
  </si>
  <si>
    <t>89002-QA VALIDATION FAIL</t>
  </si>
  <si>
    <t>890093-ASSY TEST PASS TO CMRC VALID</t>
  </si>
  <si>
    <t>890103-Assy 3 Internal</t>
  </si>
  <si>
    <t>89010-Churchill Assy 1</t>
  </si>
  <si>
    <t>89011-Churchill Assy 2</t>
  </si>
  <si>
    <t>89013-Churchill  PRE QA PASS</t>
  </si>
  <si>
    <t>89015-Churchill Assy 3 PASS</t>
  </si>
  <si>
    <t>8902 INSBU PreQa PFIT PASS to ICT</t>
  </si>
  <si>
    <t>89040-Churchill FINAL QA PASS</t>
  </si>
  <si>
    <t>8906-INSBU-FRESHMARKET To Criticas</t>
  </si>
  <si>
    <t>8908-INSBU-REPAIR OK</t>
  </si>
  <si>
    <t>8909-INSBU-REPAIR to PreQA PFIT</t>
  </si>
  <si>
    <t>8910 Unidad cn Fallas Abiertas</t>
  </si>
  <si>
    <t>893-BKND Insp To BST</t>
  </si>
  <si>
    <t>893-QA Val To BST</t>
  </si>
  <si>
    <t>8953 Pre QA PASS TO 5DX</t>
  </si>
  <si>
    <t>8956-PreQA Validation Pass To 5DX</t>
  </si>
  <si>
    <t>896-BST Pass</t>
  </si>
  <si>
    <t>8981-Go to Dage Val</t>
  </si>
  <si>
    <t>8991 Insbu CMRC Val Ict to Rewok NVRAM</t>
  </si>
  <si>
    <t>8993- DAGE VAL  PASS goto SUPERMARKET</t>
  </si>
  <si>
    <t>8993 Ok</t>
  </si>
  <si>
    <t>8994 Fail</t>
  </si>
  <si>
    <t>8999 To Upgrade_and_DIM Inspection</t>
  </si>
  <si>
    <t>899-BFA Pass</t>
  </si>
  <si>
    <t>89-NTK_Conformal -OK</t>
  </si>
  <si>
    <t>89-Parmi to AOI BOTTOM</t>
  </si>
  <si>
    <t>90- MDS INSP  Pass Goto Original Route</t>
  </si>
  <si>
    <t>900000001- PASS</t>
  </si>
  <si>
    <t>900000003- REPAIR PASS</t>
  </si>
  <si>
    <t>9000101-AVL MANAGER PASS</t>
  </si>
  <si>
    <t>9000132-ASIC INSTALLED</t>
  </si>
  <si>
    <t>9000136 PICTURE MAKER PASS</t>
  </si>
  <si>
    <t>9000139-FreshMarket Pass</t>
  </si>
  <si>
    <t>9000140-PIC TO 29 PASS</t>
  </si>
  <si>
    <t>9000148-GoTo ASIC INSTALL</t>
  </si>
  <si>
    <t>9000149-XRAY B29 PASS</t>
  </si>
  <si>
    <t>9000150-XRAY B29 FAIL</t>
  </si>
  <si>
    <t>9000151-ICT B29 PASS</t>
  </si>
  <si>
    <t>9000153-Pressfit 2_B29 PASS</t>
  </si>
  <si>
    <t>9000154-Edge Bonding Pass</t>
  </si>
  <si>
    <t>9000160-AXI To Pressfit</t>
  </si>
  <si>
    <t>900017-Go to Axi</t>
  </si>
  <si>
    <t>9000182-Trace To PreQA</t>
  </si>
  <si>
    <t>90002-PABU Router Pass to PreQA</t>
  </si>
  <si>
    <t>90005-Crocodile-UC Pass</t>
  </si>
  <si>
    <t>90007-Crocodile-HandLoad Pass</t>
  </si>
  <si>
    <t>90009-Crocodile-PASTA BOT PASS</t>
  </si>
  <si>
    <t>900101-Crocodile-UC _Panel PASS</t>
  </si>
  <si>
    <t>10041-BoardCount TOP - PASS</t>
  </si>
  <si>
    <t>900103-Crocodile-AOI BOT INSP FAIL</t>
  </si>
  <si>
    <t>900105-Crocodile-AOI TOP INSP FAIL</t>
  </si>
  <si>
    <t>900112-CROCODILE ROUTER OK</t>
  </si>
  <si>
    <t>900113-CROCODILE ROUTER PASS</t>
  </si>
  <si>
    <t>900114-CROCODILE PTH TRACE OK</t>
  </si>
  <si>
    <t>900115-CRODODILE PTH TRACE PASS</t>
  </si>
  <si>
    <t>900117-CROCODILE TOUCH UP PASS</t>
  </si>
  <si>
    <t>900119-CROCODILE PRESSFIT PASS</t>
  </si>
  <si>
    <t>900120-CROCODILE PREQA OK</t>
  </si>
  <si>
    <t>9001221-CROCODILE XRAY PASS TO QA INSPECTION</t>
  </si>
  <si>
    <t>9001240-XRAY Autotest PASS</t>
  </si>
  <si>
    <t>900124-CROCODILE-XRAY-OK</t>
  </si>
  <si>
    <t>9001255-Xray Pass go to QA</t>
  </si>
  <si>
    <t>9001257-QA inspection PASS</t>
  </si>
  <si>
    <t>9001258-Kivot go to ICT</t>
  </si>
  <si>
    <t>9001259-Go to QA</t>
  </si>
  <si>
    <t>900125-CROCODILE-XRAY-PASS</t>
  </si>
  <si>
    <t>900126-CROCODILE ICT COND OK</t>
  </si>
  <si>
    <t>9001270-Goto ICT Full</t>
  </si>
  <si>
    <t>9001271-GoTo ICT Autotest</t>
  </si>
  <si>
    <t>900127-CROCODILE ICT COND PASS</t>
  </si>
  <si>
    <t>6638-INSBU-CMRC Val All Tests Pass</t>
  </si>
  <si>
    <t>900128-CROCODILE ICT COND PASS-TO TAKAYA</t>
  </si>
  <si>
    <t>900128-CROCODILE XRAY COND PASS-TO TAKAYA</t>
  </si>
  <si>
    <t>900131-CROCODILE TAKAYA PASS</t>
  </si>
  <si>
    <t>900133-CROCODILE FAIL VALID PASS</t>
  </si>
  <si>
    <t>9001341- GO TO EDGE BONDING</t>
  </si>
  <si>
    <t>90013420-Crocodile ICT Pass</t>
  </si>
  <si>
    <t>900134-CROCODILE FINAL QA PASS</t>
  </si>
  <si>
    <t>900136-CROCODILE THIRD PARTY PASS</t>
  </si>
  <si>
    <t>900137-CROCODILE PREQA FAIL</t>
  </si>
  <si>
    <t>900138-CROCODILE 5DX FAIL</t>
  </si>
  <si>
    <t>900139-CROCODILE ICT FAIL</t>
  </si>
  <si>
    <t>90013-Crocodile-AOI AUTOTEST PASS</t>
  </si>
  <si>
    <t>900140-CROCODILE FAIL VALID FAIL</t>
  </si>
  <si>
    <t>9001433-CROC 5DX DEBUG IN</t>
  </si>
  <si>
    <t>9001436-CROC 5DX DEBUG OUT</t>
  </si>
  <si>
    <t>9001437-CROC 5DX REPAIR IN</t>
  </si>
  <si>
    <t>9001439-CROC 5DX REPAIR INSPECTION</t>
  </si>
  <si>
    <t>900143-CROCODILE FINAL QA FAIL</t>
  </si>
  <si>
    <t>9001446-CROCO GO TO CRITICAL REPAIR</t>
  </si>
  <si>
    <t>900144-CROCODILE THIRD PARTY FAIL</t>
  </si>
  <si>
    <t>900146-CROCODILE TAKAYA FAIL</t>
  </si>
  <si>
    <t>900150-AOI TOP DBG PASS</t>
  </si>
  <si>
    <t>900151-AOI TOP REPAIR PASS</t>
  </si>
  <si>
    <t>900152-AOI TOP INSP REPAIR PASS</t>
  </si>
  <si>
    <t>900155-PREQA REPAIR PASS</t>
  </si>
  <si>
    <t>900156-PREQA REPAIR INSP PASS</t>
  </si>
  <si>
    <t>900157-5DX DEBUG PASS</t>
  </si>
  <si>
    <t>900158-5DX REPAIR PASS</t>
  </si>
  <si>
    <t>9001590-Repair Insp AXI PASS</t>
  </si>
  <si>
    <t>900159-5DX REPAIR INSP PASS</t>
  </si>
  <si>
    <t>900160-ICT DEBUG PASS</t>
  </si>
  <si>
    <t>900163-ICT REPAIR INSP PASS</t>
  </si>
  <si>
    <t>900164-TAKAYA DEBUG PASS</t>
  </si>
  <si>
    <t>900165-TAKAYA REPAIR PASS</t>
  </si>
  <si>
    <t>900166-TAKAYA REPAIR INSP PASS</t>
  </si>
  <si>
    <t>900167-FAIL VALID DEBUG PASS</t>
  </si>
  <si>
    <t>900168-FAIL VALID REPAIR PASS</t>
  </si>
  <si>
    <t>900169-FINAL QA REPAIR PASS</t>
  </si>
  <si>
    <t>900170-FINAL QA REPAIR INSP PASS</t>
  </si>
  <si>
    <t>900171-THIRD PARTY REPAIR PASS</t>
  </si>
  <si>
    <t>10043-AutoTest AOI TOP - PASS</t>
  </si>
  <si>
    <t>900172-THIRD PARTY REPAIR INSP PASS</t>
  </si>
  <si>
    <t>900174-PREQA REPAIR INSP FAIL</t>
  </si>
  <si>
    <t>900175-5DX REPAIR INSP FAIL</t>
  </si>
  <si>
    <t>900176-ICT REPAIR INSP FAIL</t>
  </si>
  <si>
    <t>900177-TAKAYA REPAIR INSP FAIL</t>
  </si>
  <si>
    <t>900179-THIRD PARTY REPAIR INSP FAIL</t>
  </si>
  <si>
    <t>900180-CROC-AOI-PTH PASS</t>
  </si>
  <si>
    <t>900181-CROC-AOI-PTH Fail</t>
  </si>
  <si>
    <t>900188-Picture Maker Pass</t>
  </si>
  <si>
    <t>900196-Touch up to Bring Up</t>
  </si>
  <si>
    <t>15067-SPIT-Pre QA Pass</t>
  </si>
  <si>
    <t>SPITS-REPAIR_ORT PASS</t>
  </si>
  <si>
    <t>15068-SPIT-Pre QA To XRAY Autotest</t>
  </si>
  <si>
    <t>998881-DEBUG_BOX_PREIN_OK</t>
  </si>
  <si>
    <t>998882 -DEBUG_PCBA_PREIN_OK</t>
  </si>
  <si>
    <t>1507 GotoAssignPO</t>
  </si>
  <si>
    <t>ASSEMBLY GO TO DAGE 5DX</t>
  </si>
  <si>
    <t>15070-SPIT-XRAY Fail</t>
  </si>
  <si>
    <t>15071-SPIT-XRAY Pass</t>
  </si>
  <si>
    <t>15072-SPIT-XRAY To ICT Autotest</t>
  </si>
  <si>
    <t>15073-SPIT-ICT Autotest GetUnitInfoOk</t>
  </si>
  <si>
    <t>15074-SPIT-ICT Fail</t>
  </si>
  <si>
    <t>15075-SPIT-ICT Pass</t>
  </si>
  <si>
    <t>15078-SPIT-Open Failure</t>
  </si>
  <si>
    <t>15079-SPIT-Falure Validation Pass</t>
  </si>
  <si>
    <t>15082-SPIT-Router to pressfit</t>
  </si>
  <si>
    <t>15083 Spit ICT PASS to Edge Bonding</t>
  </si>
  <si>
    <t>15089-ICT CONDITIONAL PASS GO TO TAKAYA</t>
  </si>
  <si>
    <t>15090-EDGE BONDING PASS TO FAILURE VALIDATION</t>
  </si>
  <si>
    <t>15090-EDGE BONDING PASS TO QA VALIDATION</t>
  </si>
  <si>
    <t>15096 Deviation</t>
  </si>
  <si>
    <t>15097 Pass to ICT</t>
  </si>
  <si>
    <t>1509-ASSIGNPO To QAINSP</t>
  </si>
  <si>
    <t>1517-Fail to Critical Repair</t>
  </si>
  <si>
    <t>15199-GoTo Failure Validation</t>
  </si>
  <si>
    <t>15322-ICT CONDITIONAL PASS GO TO ICT AUTOTEST</t>
  </si>
  <si>
    <t>15322-ICT CONDITIONAL PASS GO TO ICT AUTOTEST - To ICT</t>
  </si>
  <si>
    <t>15323-POMONA GO TO PICT AUTOTEST</t>
  </si>
  <si>
    <t>153-NTK-ADUANA PASS</t>
  </si>
  <si>
    <t>155-NTK-UNHAPPY GOTO AXXI</t>
  </si>
  <si>
    <t>1575-SpareChass-Deassembly PASS</t>
  </si>
  <si>
    <t>1576 - BOX ASSY DIMMS OK</t>
  </si>
  <si>
    <t>1577 - go to ASSY DIMMS Block 2-A</t>
  </si>
  <si>
    <t>1579 - go to ASSY DIMMS block 3-A</t>
  </si>
  <si>
    <t>1581 - go to ASSY DIMMS block 4-A</t>
  </si>
  <si>
    <t>1583 - BOX ASSY DIMMS block 1-N OK</t>
  </si>
  <si>
    <t>1585 - BOX ASSY DIMMS block 2-N OK</t>
  </si>
  <si>
    <t>1589 - Go to BOX Assy rotational</t>
  </si>
  <si>
    <t>1589-Assy DIMM PASS to UPGRADE</t>
  </si>
  <si>
    <t>1591-Go to DEASSY DIMM</t>
  </si>
  <si>
    <t>1592-Dimm REPLACE to PRECHECK</t>
  </si>
  <si>
    <t>1596-Assy DIMM PASS to PrintSNandMAC</t>
  </si>
  <si>
    <t>160018-Open Failure</t>
  </si>
  <si>
    <t>160100-SPITFIRE HAPPY TO UNHAPPY OK</t>
  </si>
  <si>
    <t>160103-SPITFIRE INCOMING PASS TO ASSIGN REPAIR</t>
  </si>
  <si>
    <t>160105-SPITFIRE ASSIGN REPAIR PASS TO RWK &amp; REPAIR</t>
  </si>
  <si>
    <t>90877-ICT TO FAILURE VALIDATION</t>
  </si>
  <si>
    <t>908998-GO TO 5DX</t>
  </si>
  <si>
    <t>909090-Go to CPU ASSY</t>
  </si>
  <si>
    <t>9091 NTK Repair Pass AOI</t>
  </si>
  <si>
    <t>786 - GF_Main_FMS2B - Fail</t>
  </si>
  <si>
    <t>160108-SPITFIRE DAGE VALIDATION PASS</t>
  </si>
  <si>
    <t>160110-SPITFIRE A BGA OUT PASS</t>
  </si>
  <si>
    <t>SPITS-REPAIR_ORT1 PASS</t>
  </si>
  <si>
    <t>160112-SPITFIRE UNHAPPY TO HAPPY PASS TO AOI TOP INSP</t>
  </si>
  <si>
    <t>90993-5.D.X. FAIL</t>
  </si>
  <si>
    <t>91001-MDS IN - Goto MDS</t>
  </si>
  <si>
    <t>Assign PO-RMA-SRG to RMA QA INSP</t>
  </si>
  <si>
    <t>160113-SPITFIRE QA BGA OUT FAIL</t>
  </si>
  <si>
    <t>160117-SPITFIRE INCOMING PASS TO BAKE IN</t>
  </si>
  <si>
    <t>Assy3 Pass</t>
  </si>
  <si>
    <t>160135-SPITFIRE DAGE VALIDATION PASS</t>
  </si>
  <si>
    <t>Assy4 Pass</t>
  </si>
  <si>
    <t>160137-SPITFIRE A BGA OUT PASS</t>
  </si>
  <si>
    <t>Assy5 Pass</t>
  </si>
  <si>
    <t>160139-SPITFIRE UNHAPPY TO HAPPY PASS TO TOUCH UP</t>
  </si>
  <si>
    <t>160140-SPITFIRE HAPPY TO UNHAPPY OK</t>
  </si>
  <si>
    <t>160141-SPITFIRE HAPPY TO UNHAPPY PASS TO QA BGA IN</t>
  </si>
  <si>
    <t>160142-SPITFIRE QA BGA IN PASS TO INCOMING</t>
  </si>
  <si>
    <t>160143-SPITFIRE BAKE IN</t>
  </si>
  <si>
    <t>160151-SPITFIRE DAGE VALIDATION PASS</t>
  </si>
  <si>
    <t>160152-SPITFIRE QA BGA OUT OK</t>
  </si>
  <si>
    <t>160153-SPITFIRE A BGA OUT PASS</t>
  </si>
  <si>
    <t>160155-SPITFIRE UNHAPPY TO HAPPY PASS TO PRE QA</t>
  </si>
  <si>
    <t>160156-SPITFIRE HAPPY TO UNHAPPY OK</t>
  </si>
  <si>
    <t>160157-SPITFIRE HAPPY TO UNHAPPY TO BGA IN</t>
  </si>
  <si>
    <t>160158-SPITFIRE QA BGA IN PASS TO INCOMING</t>
  </si>
  <si>
    <t>160159-SPITFIRE INCOMING PASS TO BAKE IN</t>
  </si>
  <si>
    <t>160160-SPITFIRE BAKE IN  PASS TO BAKE OUT</t>
  </si>
  <si>
    <t>160162-SPITFIRE BAKE OUT PASS TO ASSIGN REPAIR</t>
  </si>
  <si>
    <t>160164-160163-SPITFIRE ASSIGN REPAIR PASS TO REPAIR</t>
  </si>
  <si>
    <t>160167-SPITFIRE REPAIR VALIDATION PASS TO BGA OUT</t>
  </si>
  <si>
    <t>160168-SPITFIRE QA BGA OUT OK</t>
  </si>
  <si>
    <t>160169-SPITFIRE QA BGA OUT PASS TO ADUANA</t>
  </si>
  <si>
    <t>160170-SPITFIRE UNHAPPY TO HAPPY PASS TO 5DX</t>
  </si>
  <si>
    <t>160173-SPITFIRE HAPPY TO UNHAPPY TO BGA IN</t>
  </si>
  <si>
    <t>160174-SPITFIRE QA BGA IN PASS TO INCOMING</t>
  </si>
  <si>
    <t>160175-SPITFIRE INCOMING PASS TO BAKE IN</t>
  </si>
  <si>
    <t>160178-SPITFIRE BAKE OUT PASS TO ASSIGN REPAIR</t>
  </si>
  <si>
    <t>719-Assy Maya Pass to BST</t>
  </si>
  <si>
    <t>160180-160163-SPITFIRE ASSIGN REPAIR PASS TO REPAIR</t>
  </si>
  <si>
    <t>160185-SPITFIRE QA BGA OUT PASS TO ADUANA</t>
  </si>
  <si>
    <t>160187-SPITFIRE UNHAPPY TO HAPPY PASS TO 5DX</t>
  </si>
  <si>
    <t>160191-SPITFIRE INCOMING PASS TO BAKE IN</t>
  </si>
  <si>
    <t>160199-SPITFIRE REPAIR VALIDATION PASS TO BGA OUT</t>
  </si>
  <si>
    <t>1602 - BOX ASSY DIMMS block 1-P OK</t>
  </si>
  <si>
    <t>160200-SPITFIRE QA BGA OUT OK</t>
  </si>
  <si>
    <t>160201-SPITFIRE QA BGA OUT PASS TO ADUANA</t>
  </si>
  <si>
    <t>160203-SPITFIRE UNHAPPY TO HAPPY PASS TO 5DX</t>
  </si>
  <si>
    <t>5817 REP FT OUT TO ASSY DAUGTHER</t>
  </si>
  <si>
    <t>1603 - go to ASSY DIMMS block P-R</t>
  </si>
  <si>
    <t>5819- INSBU-DEBUG-OUT Goto Repair</t>
  </si>
  <si>
    <t>16085-FRESHMARKET PASS GO TO MINOR REPAIR</t>
  </si>
  <si>
    <t>16086-FRESHMARKET PASS GO TO CRITICAL REPAIR</t>
  </si>
  <si>
    <t>16090-SPITFIRE REP OUT PASS TO AOI BOTTOM</t>
  </si>
  <si>
    <t>16092-FRESH MARKET PASS TO MINOR REPAIR</t>
  </si>
  <si>
    <t>786-CRBU DEASSY GO TO MANUAL FAIL</t>
  </si>
  <si>
    <t>16093-REPAIR IN PASS TO REPAIR</t>
  </si>
  <si>
    <t>16095-MINOR REPAIR PASS TO REPAIR OUT</t>
  </si>
  <si>
    <t>16096-SPITFIRE REP OUT PASS TO AOI TOP INSP</t>
  </si>
  <si>
    <t>16097-AOI TOP FAIL GO TO CRITICAL REPAIR</t>
  </si>
  <si>
    <t>16099-FRESH MARKET PASS TO REPAIR IN</t>
  </si>
  <si>
    <t>16100-FRESH MARKET PASS TO CRITICAL REPAIR</t>
  </si>
  <si>
    <t>16101-REPAIR IN PASS</t>
  </si>
  <si>
    <t>10044-Top Insp pass - OK</t>
  </si>
  <si>
    <t>16104-SPITFIRE REP OUT PASS TO TOUCH UP</t>
  </si>
  <si>
    <t>16106-SPITFIRE FRESHMARKET PASS TO MINOR REPAIR</t>
  </si>
  <si>
    <t>16107-SPITFIRE REPAIR IN OK</t>
  </si>
  <si>
    <t>16108-SPITFIRE MINOR REPAIR OK</t>
  </si>
  <si>
    <t>16110-SPITFIRE REP OUT PASS TO PREQA</t>
  </si>
  <si>
    <t>16111-SPITFIRE FRESHMARKET TO CRITICAL REPAIR</t>
  </si>
  <si>
    <t>1620-Fresh Market to PTH antes de criticas</t>
  </si>
  <si>
    <t>1621-Fresh Market to Quick Repair UCS</t>
  </si>
  <si>
    <t>1623-Quick Repair Pass to AOI BOT INSP</t>
  </si>
  <si>
    <t>1625-TOP INSP FAIL to Fresh Market UCS</t>
  </si>
  <si>
    <t>1628-Fresh Market to PTH antes de criticas</t>
  </si>
  <si>
    <t>1629-Fresh Market to Quick Repair UCS</t>
  </si>
  <si>
    <t>1630-Quick Repair OK</t>
  </si>
  <si>
    <t>1631-Quick Repair Pass to AOI TOP INSP</t>
  </si>
  <si>
    <t>1632-FTL AOI FAIL to DEBUG AOI</t>
  </si>
  <si>
    <t>1633-DEBUG AOI to Fresh Market</t>
  </si>
  <si>
    <t>1635-Fresh Market to PTH antes de Criticas</t>
  </si>
  <si>
    <t>1636-Fresh Market to Quick Repair</t>
  </si>
  <si>
    <t>1638-Quick Repair PASS</t>
  </si>
  <si>
    <t>1639-ICT 2 FAIL to DEBUG MDS</t>
  </si>
  <si>
    <t>1640-MDS OUT</t>
  </si>
  <si>
    <t>1640-MDS OUT to Aduana Rep</t>
  </si>
  <si>
    <t>1644-Repair NDF to ICT</t>
  </si>
  <si>
    <t>1646-Quick Repair Pass to QA VAL</t>
  </si>
  <si>
    <t>1646-Quick Repair to ICT</t>
  </si>
  <si>
    <t>1647-Failure Validation to DEBUG</t>
  </si>
  <si>
    <t>1649-Debug to Quick Repair</t>
  </si>
  <si>
    <t>1650-Quick Repair ok</t>
  </si>
  <si>
    <t>1652 Repair PASS</t>
  </si>
  <si>
    <t>1657-5DX TO FAILURE VALIDATION</t>
  </si>
  <si>
    <t>1658-5DX VALIDATION TO CRITICAS</t>
  </si>
  <si>
    <t>16625 ORT SAMPLING To MAC_SNValidation</t>
  </si>
  <si>
    <t>1682-ROTATIONAL DEPOP</t>
  </si>
  <si>
    <t>91011-Debug - PASS</t>
  </si>
  <si>
    <t>1697-Go to Repaiir IN</t>
  </si>
  <si>
    <t>169-Complete Units Paramount Ok</t>
  </si>
  <si>
    <t>1701-5DX Fail to FreshMarket</t>
  </si>
  <si>
    <t>1702-FreshMarket to Repair Traceability</t>
  </si>
  <si>
    <t>1703-FreshMarket to BGA Incoming</t>
  </si>
  <si>
    <t>1704-Repair Traceability to MFG Rep Out</t>
  </si>
  <si>
    <t>1706-MFG REP OUT to 5DX</t>
  </si>
  <si>
    <t>1706-QA VAL PASS</t>
  </si>
  <si>
    <t>17071-TOUCH UP PASS GO TO PREQA</t>
  </si>
  <si>
    <t>17073-5DX PASS GO TO TAKAYA</t>
  </si>
  <si>
    <t>1707-Touch Up Fail to Fresh Market</t>
  </si>
  <si>
    <t>17084-AOI TOP INSP PASS TO PTH TRACE</t>
  </si>
  <si>
    <t>1708-FreshMarket to Repair traceability</t>
  </si>
  <si>
    <t>1709-FreshMarket to BGA Incoming</t>
  </si>
  <si>
    <t>1710-Repair Traceability to MFG Rep Out</t>
  </si>
  <si>
    <t>1712-MFG Rep Out Pass to Touch Up</t>
  </si>
  <si>
    <t>1713-Repair Traceability Ok</t>
  </si>
  <si>
    <t>Assy6 Pass</t>
  </si>
  <si>
    <t>1714-Repair Traceability Ok</t>
  </si>
  <si>
    <t>1715-ICT FAIL to Debug Cisco</t>
  </si>
  <si>
    <t>1716-Debug Cisco To BGA Incoming</t>
  </si>
  <si>
    <t>1717-Debug Cisco to Repair IN</t>
  </si>
  <si>
    <t>1717-Debug Cisco to Repair Traceability</t>
  </si>
  <si>
    <t>1718-Debug Cisco to Repair IN</t>
  </si>
  <si>
    <t>1718-Debug Cisco to Repair NDF</t>
  </si>
  <si>
    <t>1718-Debug Cisco to Retest NDF</t>
  </si>
  <si>
    <t>1719-Repair NDF OK</t>
  </si>
  <si>
    <t>171-Paramount Complete to Assy</t>
  </si>
  <si>
    <t>1720-Repair NDF Pass to ICT</t>
  </si>
  <si>
    <t>1722-Repair Traceability Pass to MFG Rep Out</t>
  </si>
  <si>
    <t>1723-MFG Rep Out to ICT</t>
  </si>
  <si>
    <t>Assy7 Pass</t>
  </si>
  <si>
    <t>1723-QA Val Repair Pass</t>
  </si>
  <si>
    <t>1726-AOI Bot FAIL To PTH Antes de Criticas</t>
  </si>
  <si>
    <t>1727-Fresh Market to Repair Traceability</t>
  </si>
  <si>
    <t>1729-Repair Traceability Pass to MFG Rep Out</t>
  </si>
  <si>
    <t>1731-MFG Rep Out Pass to AOI Bottom Inspection</t>
  </si>
  <si>
    <t>1731-Repair Validation Pass</t>
  </si>
  <si>
    <t>1733-AOI Top Fail to Criticas</t>
  </si>
  <si>
    <t>1733-AOI Top Fail to PTH Antes de Criticas</t>
  </si>
  <si>
    <t>1734-Fresh Market to Repair Traceability</t>
  </si>
  <si>
    <t>TST-PCBM3 Fail</t>
  </si>
  <si>
    <t>1739-MFG Rep Out to AOI TOP Inspection</t>
  </si>
  <si>
    <t>1739-QA VAl  PASS</t>
  </si>
  <si>
    <t>173-Paramount test PASS</t>
  </si>
  <si>
    <t>ATORNILLADO-MIRROR-BOX PASS</t>
  </si>
  <si>
    <t>1740-BGA Incoming to Repair and RWK</t>
  </si>
  <si>
    <t>1744-BGA Out to AOI Bottom Insp</t>
  </si>
  <si>
    <t>1745-BGA Incoming to Repair and RWK</t>
  </si>
  <si>
    <t>10046-TOP INSP PASS TO PTH</t>
  </si>
  <si>
    <t>10051-AOI BOT - FAIL</t>
  </si>
  <si>
    <t>10052-BOT INSP FAIL</t>
  </si>
  <si>
    <t>10053-AOI TOP - FAIL</t>
  </si>
  <si>
    <t>10054-TOP INSP FAIL</t>
  </si>
  <si>
    <t>10057-PARMI_BOT&gt;AOI BOT</t>
  </si>
  <si>
    <t>10058-Top Inspection &gt; Depanel</t>
  </si>
  <si>
    <t>10060-Validate Print PN label &gt; PCB Handload</t>
  </si>
  <si>
    <t>1749-BGA Out Pass to Aduana MFG</t>
  </si>
  <si>
    <t>1749-BGA Out Pass to AOI TOP Inspection</t>
  </si>
  <si>
    <t>174-Paramount Test FAIL</t>
  </si>
  <si>
    <t>1750-ICT 2 Fail to Debug Cisco</t>
  </si>
  <si>
    <t>Barents-BackFlush Pass</t>
  </si>
  <si>
    <t>1751-Debug Cisco to BGA Incoming</t>
  </si>
  <si>
    <t>1752-Debug Cisco to Repair Traceability</t>
  </si>
  <si>
    <t>1753-Debug Cisco to Repair NDF</t>
  </si>
  <si>
    <t>1755-Repair Traceability Pass to MFG Rep Out</t>
  </si>
  <si>
    <t>1756-MFG Rep Out OK</t>
  </si>
  <si>
    <t>1757-MFG Rep Out to ICT 2</t>
  </si>
  <si>
    <t>1757-QA VAL PASS</t>
  </si>
  <si>
    <t>1758-Repair NDF OK</t>
  </si>
  <si>
    <t>1759-Repair Traceability NDF to ICT 2</t>
  </si>
  <si>
    <t>1760-BKND Insp to Debug and Repair</t>
  </si>
  <si>
    <t>1760-QA Val to Debug and Repair</t>
  </si>
  <si>
    <t>1762-Repair Traceability To MFG Rep Out</t>
  </si>
  <si>
    <t>1764-MFG Rep Out to PTH Failure Validation</t>
  </si>
  <si>
    <t>1769-5DX Fail to Debug 5DX</t>
  </si>
  <si>
    <t>1770-BGA Incoming to BGA Repair and RWK</t>
  </si>
  <si>
    <t>1772-BGA Repair and RWK pass to DAGE VAL</t>
  </si>
  <si>
    <t>1774-BGA Rep Out to 5DX Test</t>
  </si>
  <si>
    <t>91013-MAT REQ - GotoQA BGA IN</t>
  </si>
  <si>
    <t>1774-BGA Rep Out to Aduana MFG</t>
  </si>
  <si>
    <t>Barents-Repair Pass</t>
  </si>
  <si>
    <t>1775-BGA Incoming to Repair and RWK</t>
  </si>
  <si>
    <t>177605-SpitFire-Cable-Assy PASS</t>
  </si>
  <si>
    <t>177728-P2C Manual Test PASS</t>
  </si>
  <si>
    <t>177729-P4C Manual Test PASS</t>
  </si>
  <si>
    <t>1777-Repair and RWK pass to DAGE VAL</t>
  </si>
  <si>
    <t>17792 Internal Paass</t>
  </si>
  <si>
    <t>1779-BGA Rep Out to Touch Up</t>
  </si>
  <si>
    <t>177-Change PN Pass</t>
  </si>
  <si>
    <t>1780-AOI FAIL to AOI Debug</t>
  </si>
  <si>
    <t>1781-Debug AOI to Rep Menor</t>
  </si>
  <si>
    <t>1782-Debug AOI to PTH antes de Criticas</t>
  </si>
  <si>
    <t>1784-Repair Traceability Pass to MFG Rep Out</t>
  </si>
  <si>
    <t>1786-MFG Rep Out to PTH Process</t>
  </si>
  <si>
    <t>1786-QA VAL PASS</t>
  </si>
  <si>
    <t>1786-RepOut Pass</t>
  </si>
  <si>
    <t>1792-Bake In</t>
  </si>
  <si>
    <t>1793-Bake In Ok</t>
  </si>
  <si>
    <t>1795-Bake Out Pass</t>
  </si>
  <si>
    <t>1803-Bake In</t>
  </si>
  <si>
    <t>1804-Bake In Ok</t>
  </si>
  <si>
    <t>1805-Bake Out Ok</t>
  </si>
  <si>
    <t>1806-Bake Out Pass</t>
  </si>
  <si>
    <t>1807-Return To Bake In</t>
  </si>
  <si>
    <t>18087-SPITFIRE REPAIR IN PASS</t>
  </si>
  <si>
    <t>1808-BKND Inspection Fail</t>
  </si>
  <si>
    <t>1810-Fresh Market To Critcas</t>
  </si>
  <si>
    <t>1811-Fres Market To Repair Traceability</t>
  </si>
  <si>
    <t>1813-Repair Traceabilty To Rep Out</t>
  </si>
  <si>
    <t>70018-UPGRADE PASS TO PRESSFIT</t>
  </si>
  <si>
    <t>1815-Rep Out Pass To BKND Insp</t>
  </si>
  <si>
    <t>1816-Touch UP FAIL To Fresh MarKet</t>
  </si>
  <si>
    <t>1827-Deassy &amp; Deassy CPUs</t>
  </si>
  <si>
    <t>1827-Deassy &amp; Deassy DIMM-CPUS</t>
  </si>
  <si>
    <t>1828-Critical Process to BGA Incoming</t>
  </si>
  <si>
    <t>1829-Deassembly to BGA Incoming</t>
  </si>
  <si>
    <t>1830-Final Inspection Fail to Fresh Market</t>
  </si>
  <si>
    <t>1832-Final Inspection to BGA Incoming</t>
  </si>
  <si>
    <t>BKND TRACE To Heatsink Assembly</t>
  </si>
  <si>
    <t>1833-Fresh Market Pass to Repair Traceability</t>
  </si>
  <si>
    <t>700005- Inspeccion to Golden</t>
  </si>
  <si>
    <t>1834-Repair Traceability OK</t>
  </si>
  <si>
    <t>1835-Repair Traceability Pass to MFG Rep Out</t>
  </si>
  <si>
    <t>1837-MFG Rep Out to Final Inspection</t>
  </si>
  <si>
    <t>1846-heatsink remove -&gt; to debug cisco</t>
  </si>
  <si>
    <t>1847-Repair to ICT</t>
  </si>
  <si>
    <t>1848- debug FI go to repair</t>
  </si>
  <si>
    <t>1856-QA CheckList Fail to Fresh Market</t>
  </si>
  <si>
    <t>1858-QA CheckList To BGA Incoming</t>
  </si>
  <si>
    <t>1859-Fresh Market to Repair Traceability</t>
  </si>
  <si>
    <t>1861-Repair Traceability To MFG Rep Out</t>
  </si>
  <si>
    <t>1863-MFG Rep Out to PKG QA CheckList</t>
  </si>
  <si>
    <t>1864-Deassy To BGA Incoming</t>
  </si>
  <si>
    <t>1866-debug to heatsink</t>
  </si>
  <si>
    <t>1868-MFG Failure AOI to Fresh Market</t>
  </si>
  <si>
    <t>1872-Pre2C Fail to Debug</t>
  </si>
  <si>
    <t>1873-Deassy To Criticas</t>
  </si>
  <si>
    <t>1873-Debug to Deassy</t>
  </si>
  <si>
    <t>1874-Test Debug To NDF</t>
  </si>
  <si>
    <t>91028-DEASSY to QA</t>
  </si>
  <si>
    <t>1875-Test Debug To Repair Traceability</t>
  </si>
  <si>
    <t>1877- Test Repair Pass To Test Rep Out</t>
  </si>
  <si>
    <t>1878-Test Repair Ok To Pre2C</t>
  </si>
  <si>
    <t>1879-2C Fail To Debug</t>
  </si>
  <si>
    <t>1880-SNT1 Fail To Debug</t>
  </si>
  <si>
    <t>1881-Parametric Fail To Debug</t>
  </si>
  <si>
    <t>1882-SNT2 Fail To Debug</t>
  </si>
  <si>
    <t>1883-SNT3 Fail To Debug</t>
  </si>
  <si>
    <t>1884-PCBDG Fail To Debug</t>
  </si>
  <si>
    <t>BKND-FVI Pass</t>
  </si>
  <si>
    <t>1885-SNT4 Fail To Debug</t>
  </si>
  <si>
    <t>1886-SNT5 Fail To Debug</t>
  </si>
  <si>
    <t>1887-Test Repair Ok To PCBDG</t>
  </si>
  <si>
    <t>70019-ROUTER DEPANEL PASS GO TO UPGRADE-FUZION</t>
  </si>
  <si>
    <t>91031-DEASSY to QA2</t>
  </si>
  <si>
    <t>CABO-ASSY PASS</t>
  </si>
  <si>
    <t>1888-Test Reapir Ok To 2C</t>
  </si>
  <si>
    <t>1889-Test Repair Ok To SNT1</t>
  </si>
  <si>
    <t>PCBSNT</t>
  </si>
  <si>
    <t>188-Go To Parmi Botom</t>
  </si>
  <si>
    <t>1890-Test Repair Ok To Parametric</t>
  </si>
  <si>
    <t>PARAMETRIC TEST</t>
  </si>
  <si>
    <t>1891-Test Repair Ok To SNT2</t>
  </si>
  <si>
    <t>1892-Test Repair Ok To SNT3</t>
  </si>
  <si>
    <t>1893-Test Repair Ok To SNT4</t>
  </si>
  <si>
    <t>1894-Test Repair Ok To SNT5</t>
  </si>
  <si>
    <t>1895-Test Repair Ok To PCBVF</t>
  </si>
  <si>
    <t>CABO-ASSY1 PASS</t>
  </si>
  <si>
    <t>1896-Test Repair Ok To PCBBI</t>
  </si>
  <si>
    <t>PCBBI</t>
  </si>
  <si>
    <t>1897-PCBBI Fail To Debug</t>
  </si>
  <si>
    <t>1898-PCBVF Fail To Debug</t>
  </si>
  <si>
    <t>1899- Downgrade PASS</t>
  </si>
  <si>
    <t>6644-INSBU-OBA PASS</t>
  </si>
  <si>
    <t>10061-GO TO AOI TOP</t>
  </si>
  <si>
    <t>190050-Box UCS TestValidation PASS</t>
  </si>
  <si>
    <t>190100-BOX UCS TEST VALIDATION PASS GOTO PCB2C</t>
  </si>
  <si>
    <t>190111-BOX-UCS-ROTATIONAL IN 1:1</t>
  </si>
  <si>
    <t>190112-BOX-UCS-ROTATIONAL OUT 1:1 - OK</t>
  </si>
  <si>
    <t>190113-BOX-UCS-ROTATIONAL OUT 1:1 - PASS</t>
  </si>
  <si>
    <t>190114-BOX-UCS-ROTATIONAL IN 1:1 - PASS</t>
  </si>
  <si>
    <t>70005-ROUTER PASS GO TO UPGRADE-PRESSFIT</t>
  </si>
  <si>
    <t>5820- INSBU-DEBUG-OUT Goto Deassy Critical</t>
  </si>
  <si>
    <t>190115-ROTACIONAL 1:1 OUT TO FAILURE VALIDATION</t>
  </si>
  <si>
    <t>190117-QA Rotational FAIL</t>
  </si>
  <si>
    <t>190118-QuickRepair Pass to Golden Val</t>
  </si>
  <si>
    <t>190200-BOX UCS Test Validation Pass Goto FI</t>
  </si>
  <si>
    <t>1913-BGA Incoming to VIPPO RWK</t>
  </si>
  <si>
    <t>1916-BGA Incoming to VIPPO RWK</t>
  </si>
  <si>
    <t>1918-VIPPO RWK PASS to Repair and RWK</t>
  </si>
  <si>
    <t>1922-VIPPO FAIL to VIPPO RWK</t>
  </si>
  <si>
    <t>1924-Dage Val Pass to BGA Out Cisco</t>
  </si>
  <si>
    <t>1925-Dage Val to BGA Out Cisco</t>
  </si>
  <si>
    <t>7288 Funcional Daughter Debug NDF Goto Retest</t>
  </si>
  <si>
    <t>1926-Dage Val Pass to BGA Out Cisco</t>
  </si>
  <si>
    <t>1927-Dage Val Pass to BGA Out Cisco</t>
  </si>
  <si>
    <t>1929-MFG Debug Pass to Repair Traceability</t>
  </si>
  <si>
    <t>1930-BGA Incoming to Bake In</t>
  </si>
  <si>
    <t>1931-BGA Incoming to PAMVI Test</t>
  </si>
  <si>
    <t>1932-Pamvi test fail to VIPPO RWK</t>
  </si>
  <si>
    <t>1934-Bake in to Bake Out</t>
  </si>
  <si>
    <t>1935-Bake Out ok</t>
  </si>
  <si>
    <t>1936-Bake Out Pass to BGA Repair and RWK</t>
  </si>
  <si>
    <t>1937-BGA Incoming to BGA Repair and RWK</t>
  </si>
  <si>
    <t>193-RMA Unpack</t>
  </si>
  <si>
    <t>1940-Dage Val Pass to BGA Out Cisco</t>
  </si>
  <si>
    <t>1944-QA BGA IN to Incoming</t>
  </si>
  <si>
    <t>1947-QA BGA OUT Fail to Repair</t>
  </si>
  <si>
    <t>900199-ASIC INSTALLED</t>
  </si>
  <si>
    <t>1948-QA BGA IN To AOI BGA Incoming</t>
  </si>
  <si>
    <t>5821- INSBU-DEBUG-OUT Goto NDF Retest</t>
  </si>
  <si>
    <t>5822- INSBU-DEBUG-OUT Goto LED/FAN/ PSU Replace</t>
  </si>
  <si>
    <t>5824- INSBU-DEBUG-OUT Goto Deassy GOLDEN</t>
  </si>
  <si>
    <t>1952-QA BGA IN To Incoming</t>
  </si>
  <si>
    <t>5827- INSBU-REPAIR Goto PCBP2</t>
  </si>
  <si>
    <t>1953-QA BGA OUT Ok</t>
  </si>
  <si>
    <t>900203-SHIP TO 29</t>
  </si>
  <si>
    <t>900205-GoTo ASIC Installation</t>
  </si>
  <si>
    <t>1955-QA BGA OUT Fail</t>
  </si>
  <si>
    <t>5828- FT NDF-REP To PCBDL</t>
  </si>
  <si>
    <t>1956-QA BGA IN To Incoming</t>
  </si>
  <si>
    <t>1957-QA BGA OUT To 5DX</t>
  </si>
  <si>
    <t>1959-QA BGA OUT Fail</t>
  </si>
  <si>
    <t>195-RMA Unpack</t>
  </si>
  <si>
    <t>1961-QA BGA OUT PASS TO 5DX</t>
  </si>
  <si>
    <t>900206-Return To AXI</t>
  </si>
  <si>
    <t>5828- FT-REP-OUT To PCBDL</t>
  </si>
  <si>
    <t>1965-DEBUG TO DIMM/CPU DEASSY</t>
  </si>
  <si>
    <t>1969-DEBUG TO CPU REPLACE</t>
  </si>
  <si>
    <t>5828- INSBU-FT-REP-OUT Pass Goto</t>
  </si>
  <si>
    <t>6644-INSBU-OBA To Pack</t>
  </si>
  <si>
    <t>5828- INSBU-FT-REP-OUT Pass Goto PCBDL</t>
  </si>
  <si>
    <t>1969-QA BGA OUT Fail</t>
  </si>
  <si>
    <t>900207-GoTo Kitov</t>
  </si>
  <si>
    <t>1970-CPU REPLACE OK</t>
  </si>
  <si>
    <t>5829- INSBU-NDF-RETEST Ok</t>
  </si>
  <si>
    <t>1973-Test Rep Out to P2C</t>
  </si>
  <si>
    <t>1974-Open Failure to Repair</t>
  </si>
  <si>
    <t>10062-SRG-TOP Insp PASS To UPGRADE PTH</t>
  </si>
  <si>
    <t>1977-Open fail to repair</t>
  </si>
  <si>
    <t>1978-Open Failure to repair and debug 5DX</t>
  </si>
  <si>
    <t>1979 - RMA_De-Assy_UCS to RMA_ChangePN</t>
  </si>
  <si>
    <t>1980 RMA_UCS_UNPACK to Change PN</t>
  </si>
  <si>
    <t>5830- INSBU-NDF-RETEST Pass Goto FT-REP-OUT</t>
  </si>
  <si>
    <t>58302 INSBU Rep Trace - Retorna Por Falla Abierta</t>
  </si>
  <si>
    <t>58316 Debug FT Fail to Debug FT</t>
  </si>
  <si>
    <t>1981 RMA_UCS_UNPACK remove</t>
  </si>
  <si>
    <t>1982 RMA_UCS_Change PN to Change PO</t>
  </si>
  <si>
    <t>1984-RMA_UCS_Change PN to QA VAL</t>
  </si>
  <si>
    <t>1985 RMA_UCS_Validation QA Cheklist OK</t>
  </si>
  <si>
    <t>100-Random Test Fail</t>
  </si>
  <si>
    <t>1987-RMA_UCS QA VAL FAIL</t>
  </si>
  <si>
    <t>1988-RMA_Socket Validation to PRINTNAND-MAC</t>
  </si>
  <si>
    <t>101300-PTH-UCS-Black BOX PASS</t>
  </si>
  <si>
    <t>1988-RMA_UCS QA VAL to PRINTNAND-MAC</t>
  </si>
  <si>
    <t>1989-RMA_UCS FRESH MARKET OK</t>
  </si>
  <si>
    <t>Spits-Repair_ORT2 Pass</t>
  </si>
  <si>
    <t>Spits-Repair_ORT3 Ok</t>
  </si>
  <si>
    <t>1990-RMA_UCS FRESH MARKET To Deassy Criticas</t>
  </si>
  <si>
    <t>1991-RMA_UCS FRESH MARKET To Deassy</t>
  </si>
  <si>
    <t>1991-RMA_UCS FRESH MARKET To QuickRepair</t>
  </si>
  <si>
    <t>1992-RMA_UNPACK_DC-UCS to ChangePN</t>
  </si>
  <si>
    <t>1993-RMA_ChangePN DC-UCS to AssignPO</t>
  </si>
  <si>
    <t>101300-PTH-UCS-PTH Validation PASS</t>
  </si>
  <si>
    <t>1994-RMA_AssignPO DC-UCS to QA VAL</t>
  </si>
  <si>
    <t>1995-RMA Checklist OK</t>
  </si>
  <si>
    <t>1997-RMA_VAL QA DC-UCS FAIL</t>
  </si>
  <si>
    <t>1998-RMA_VAL DC-UCS To BFT test</t>
  </si>
  <si>
    <t>199-NTK-OBA-PASS</t>
  </si>
  <si>
    <t>199-RMA_Fresh Market OK</t>
  </si>
  <si>
    <t>54-NTK_Pre AXI - Pass</t>
  </si>
  <si>
    <t>1-Deassy</t>
  </si>
  <si>
    <t>2- Scrap OK</t>
  </si>
  <si>
    <t>20000010 - Spits-UnitCreation Pass</t>
  </si>
  <si>
    <t>20000022 - Spits-Incoming-Insp-Pass</t>
  </si>
  <si>
    <t>20000030 - Spits-Assy1 Pass</t>
  </si>
  <si>
    <t>20000040 - Spits-Assy2 Pass</t>
  </si>
  <si>
    <t>20000050 - Spits-Assy3 Pass</t>
  </si>
  <si>
    <t>20000060 - Spits-Upgrade Pass</t>
  </si>
  <si>
    <t>20000140 - Spits-Send XML Pass</t>
  </si>
  <si>
    <t>2000030-Assy1 Pass</t>
  </si>
  <si>
    <t>2000040-Assy2 Pass</t>
  </si>
  <si>
    <t>20009 pass To assemblie</t>
  </si>
  <si>
    <t>2003 Pass to Fresh Market</t>
  </si>
  <si>
    <t>2006 pass to 5DX</t>
  </si>
  <si>
    <t>200-Critical process to Incoming</t>
  </si>
  <si>
    <t>201 - GF_Main_HIPOT_Test - Pass</t>
  </si>
  <si>
    <t>201 REPAIR GO TO CONFORMAL REMOVE</t>
  </si>
  <si>
    <t>20130-Pressfit OK&gt;5DX</t>
  </si>
  <si>
    <t>20136-PreQA_PASS&gt;5DX_PreTest</t>
  </si>
  <si>
    <t>20144-BlackBox&gt;Touch-Up</t>
  </si>
  <si>
    <t>2016-ICT pass to failure validation</t>
  </si>
  <si>
    <t>20176-DAGE Validation Fail&gt;Fresh Market</t>
  </si>
  <si>
    <t>2017-Failure Validation OK</t>
  </si>
  <si>
    <t>2018 - QA PASS go to Socket Cover</t>
  </si>
  <si>
    <t>2018 - QA PASS go to Socket Validation</t>
  </si>
  <si>
    <t>20198-UCS PRE_QA&gt;5DX_IN</t>
  </si>
  <si>
    <t>202 - GF_Main_HIPOT_Test - Fail</t>
  </si>
  <si>
    <t>202 -REPAIR In Ok To Repair</t>
  </si>
  <si>
    <t>202 -REPAIR OK GO TO  DAGE VALIDATION</t>
  </si>
  <si>
    <t>2020 - GF_Main_HIPOT_Test_Debug - Pass</t>
  </si>
  <si>
    <t>2021 - GF_Main_HIPOT_Test_Repair - Pass</t>
  </si>
  <si>
    <t>101357-FAILURE VAL&gt;XRAY</t>
  </si>
  <si>
    <t>1020 - NTK_Enclosure_SubAssy1_NCU2.0</t>
  </si>
  <si>
    <t>2021-DeAssy go to QA BGA IN</t>
  </si>
  <si>
    <t>20288 Pass to SPITFRESHMARKET CHURCH-MATIL</t>
  </si>
  <si>
    <t>20291 GoToCriticas</t>
  </si>
  <si>
    <t>203 - GF_Main_UpgradeTo_Bottom - Pass</t>
  </si>
  <si>
    <t>102-NTK_Repair OK Goto Rep Insp</t>
  </si>
  <si>
    <t>2035 Pass to Super Market</t>
  </si>
  <si>
    <t>204 - GF-Bot_Completion - OK</t>
  </si>
  <si>
    <t>204- Critical QA inspec go to Add conformal</t>
  </si>
  <si>
    <t>204- Critical QA inspec go to UNHAPPY_HAPPY</t>
  </si>
  <si>
    <t>20440 INSBU Repair Traceability To Assy Daughter</t>
  </si>
  <si>
    <t>58329 NDF Retest  Unidad con Fallas Abiertas</t>
  </si>
  <si>
    <t>1030 - NTK_Enclosure_SubAssy2_NCU2.0</t>
  </si>
  <si>
    <t>20445 MFG-REP-OUT To Assy Daughther</t>
  </si>
  <si>
    <t>1030724-5DX To Depanelizado</t>
  </si>
  <si>
    <t>205 - GF-ICT Get Info - OK</t>
  </si>
  <si>
    <t>205 NTK-ADD CONFORMAL to Conformal Inspection</t>
  </si>
  <si>
    <t>20500-Validation Pass OK</t>
  </si>
  <si>
    <t>1035 - NTK_Enclosure_Disassembly_NCU2.0 - Ok</t>
  </si>
  <si>
    <t>20501-Validation Pass</t>
  </si>
  <si>
    <t>20505-Quick Repair Pass</t>
  </si>
  <si>
    <t>20508-Failure Validation pass to BP RWK IN</t>
  </si>
  <si>
    <t>20509-BP RWK IN pass to BP RWK</t>
  </si>
  <si>
    <t>20511-BP RWK PASS to BP QA INSP</t>
  </si>
  <si>
    <t>20515-BP QA INSP PASS to CMRC VAL</t>
  </si>
  <si>
    <t>208 NTK-Conformal OK</t>
  </si>
  <si>
    <t>20801 Rep Cosmetica to QA Inspection</t>
  </si>
  <si>
    <t>20818 Unidad con Fallas abiertas</t>
  </si>
  <si>
    <t>20820 Agregar Defecto PASS To Fallas Abiertas Validate</t>
  </si>
  <si>
    <t>20833 Unidad con Fallas Abiertas</t>
  </si>
  <si>
    <t>20834 Frsh Market to Repair PKG</t>
  </si>
  <si>
    <t>20835 INSBU Rep Traceability To 5DX</t>
  </si>
  <si>
    <t>20838 Unidad co Fallas Abiertas</t>
  </si>
  <si>
    <t>20841 Insbu QA INP Repair FAIL</t>
  </si>
  <si>
    <t>209-NTK-OBA Check list OK</t>
  </si>
  <si>
    <t>21010 Unidad con Fallas de SMT GoTo Criticas</t>
  </si>
  <si>
    <t>211-PreQa FAIL</t>
  </si>
  <si>
    <t>212102 - 212102 RWK ChangeWOUpgrate OK - PASS</t>
  </si>
  <si>
    <t>212103 - 212103 RWK Reprint Laber OK - PASS</t>
  </si>
  <si>
    <t>212104 - 212104 RWK Laber Validation OK - PASS</t>
  </si>
  <si>
    <t>212-PreQA OK</t>
  </si>
  <si>
    <t>2133-PTH_UCS_QA&gt;COMPLETE</t>
  </si>
  <si>
    <t>2136-Go to UCS-VALIDATION-Casado</t>
  </si>
  <si>
    <t>CABO-BACKFLUSH PASS</t>
  </si>
  <si>
    <t>CABO-HIPOT PASS</t>
  </si>
  <si>
    <t>CABO-PSU_PACK PASS</t>
  </si>
  <si>
    <t>2136-PCBA Assy to Super Market</t>
  </si>
  <si>
    <t>213-DebugModeVaildation - FAIL</t>
  </si>
  <si>
    <t>21774-GoTo PKG DaughterCard</t>
  </si>
  <si>
    <t>22 - FreshMarket Goto Critical Repair</t>
  </si>
  <si>
    <t>220000 Gral Happy to Unhappy PASS INSBU</t>
  </si>
  <si>
    <t>220001 Gral QA-BGA-IN PASS INSBU</t>
  </si>
  <si>
    <t>787-CRBU-Repair OUT to PCBP2</t>
  </si>
  <si>
    <t>220002 Gral Inc to Assign Repair</t>
  </si>
  <si>
    <t>Change PN to Assign PO RMA</t>
  </si>
  <si>
    <t>220005 Gral-Assing-Repair PASS INSBU</t>
  </si>
  <si>
    <t>103643 Deassy Pass</t>
  </si>
  <si>
    <t>Change PO</t>
  </si>
  <si>
    <t>ChangePO</t>
  </si>
  <si>
    <t>CRBU-Deassembly to Criticas</t>
  </si>
  <si>
    <t>220007 Gral GRAL-REP-and-RWK PASS INSBU</t>
  </si>
  <si>
    <t>220008 Gral-DAGE-VALIDATION PASS INSBU</t>
  </si>
  <si>
    <t>220009 Gral-DAGE-VALIDATION PASS INSBU</t>
  </si>
  <si>
    <t>220010 Gral-QA-BGA-OUT to UNHAPPY-TO-HAPPY</t>
  </si>
  <si>
    <t>220011 pass Goto Original Route</t>
  </si>
  <si>
    <t>220012 Gral QA BGA-OUT FAIL</t>
  </si>
  <si>
    <t>222-Go to Deassy Cisco</t>
  </si>
  <si>
    <t>224-U33 WIP Validation to Conditional route</t>
  </si>
  <si>
    <t>2251-Samplig to X Ray</t>
  </si>
  <si>
    <t>225-U33 WIP Validation to Change Rev</t>
  </si>
  <si>
    <t>227 - GF-ICT - Pass</t>
  </si>
  <si>
    <t>228 - GF-ICT - Fail</t>
  </si>
  <si>
    <t>2280 - GF-SMT_DEBUG_ICT - pass</t>
  </si>
  <si>
    <t>2280 - GF-SMT_DEBUG_ICT - pass to Critical Repair</t>
  </si>
  <si>
    <t>2280 - GF-SMT_DEBUG_ICT - pass to Repair</t>
  </si>
  <si>
    <t>2281 - GF-SMT_REPAIR_ICT - pass</t>
  </si>
  <si>
    <t>228-Change PN to Assign PO</t>
  </si>
  <si>
    <t>229 - GF-Debug_PCBA - pass</t>
  </si>
  <si>
    <t>2297-QuickDebug to QuickRepair</t>
  </si>
  <si>
    <t>2299-TouchUp to QuickDebug</t>
  </si>
  <si>
    <t>229-Assign PO to Conditional Route</t>
  </si>
  <si>
    <t>2301-Quick Repair Pass</t>
  </si>
  <si>
    <t>2303-MDS IN to Stop Debug</t>
  </si>
  <si>
    <t>2307-Debug to MDS Out</t>
  </si>
  <si>
    <t>2308-Touch Up fail to Fresh Market</t>
  </si>
  <si>
    <t>2311-FreshMarket to QuickRepair</t>
  </si>
  <si>
    <t>2312-QuickRepair ok</t>
  </si>
  <si>
    <t>2313-Quick Repair to Touch Up</t>
  </si>
  <si>
    <t>To TouchUp</t>
  </si>
  <si>
    <t>2314-5DX fail to Debug 5DX</t>
  </si>
  <si>
    <t>2315-5DX fail to FreshMarket</t>
  </si>
  <si>
    <t>911 MANUALSOLDER TO UPGRADE</t>
  </si>
  <si>
    <t>2318-5DX fail to QuickRepair</t>
  </si>
  <si>
    <t>2320-Quick Repair to 5DX</t>
  </si>
  <si>
    <t>2320-VAL PASS to 5DX</t>
  </si>
  <si>
    <t>103699-BOX - DEASSEMBLY</t>
  </si>
  <si>
    <t>TST-PCBM3 Pass</t>
  </si>
  <si>
    <t>2321-PreQA fail to Fresh Market</t>
  </si>
  <si>
    <t>2321-PreQA Ucs fail</t>
  </si>
  <si>
    <t>2324-PreQA to QuickRepair</t>
  </si>
  <si>
    <t>2325-Quick Repair ok</t>
  </si>
  <si>
    <t>2326-QuickRepair to PreQA</t>
  </si>
  <si>
    <t>2327-PRECHECK FAIL to DEBUG MDS</t>
  </si>
  <si>
    <t>2328-BFT FAIL to DEBUG MDS</t>
  </si>
  <si>
    <t>2329-2C FAIL to DEBUG MDS</t>
  </si>
  <si>
    <t>2330-2C-2 FAIL to DEBUG MDS</t>
  </si>
  <si>
    <t>2332-MDS IN to Debug</t>
  </si>
  <si>
    <t>2333-MDS Out PASS</t>
  </si>
  <si>
    <t>2333-MDS Out PASS to Aduana Rep</t>
  </si>
  <si>
    <t>2333-MDS OUT to Deassy Criticas</t>
  </si>
  <si>
    <t>2336-MDS DEBUG to MDS_OUT</t>
  </si>
  <si>
    <t>2342-Repair To Assy or Precheck</t>
  </si>
  <si>
    <t>2342-Repair To Precheck</t>
  </si>
  <si>
    <t>2345-FreshMarket To QA BGA In</t>
  </si>
  <si>
    <t>2346-FreshMarket To QuickRepair</t>
  </si>
  <si>
    <t>2347-Quick Repair ok</t>
  </si>
  <si>
    <t>2348-QuickRepair to FQA</t>
  </si>
  <si>
    <t>2349-Debug UCS OK</t>
  </si>
  <si>
    <t>2351-QA BGA In To BGA Incoming</t>
  </si>
  <si>
    <t>2352-BGA Incoming To BGA Repair</t>
  </si>
  <si>
    <t>2352-Incoming to Assig repair</t>
  </si>
  <si>
    <t>2355-Dage Val To BGA Out</t>
  </si>
  <si>
    <t>2357-BGA Out To 2357-BGA Out To 5DX</t>
  </si>
  <si>
    <t>2365 - BAKE IN PASS to BAKE OUT</t>
  </si>
  <si>
    <t>2366 - BAKE OUT PASS to Assing Repair</t>
  </si>
  <si>
    <t>2376-Aduana Ok</t>
  </si>
  <si>
    <t>2377-Aduana In to BGA Incoming</t>
  </si>
  <si>
    <t>2379-Aduana IN to BGA Incoming</t>
  </si>
  <si>
    <t>2381- Aduana IN to BGA Incoming</t>
  </si>
  <si>
    <t>2383-Aduana Out to SMT QA VAL</t>
  </si>
  <si>
    <t>2383-Aduana Out to SMT TOP Inspecction</t>
  </si>
  <si>
    <t>2383-BGA Out to SMT QA VAL</t>
  </si>
  <si>
    <t>2385-Aduana Out to MFG</t>
  </si>
  <si>
    <t>2387-Aduana Pass to BGA Incoming</t>
  </si>
  <si>
    <t>2388-QA BGA OUT to Aduana MFG</t>
  </si>
  <si>
    <t>2390 - GF-Main_Debug_SinHeredar - RWK - Pass</t>
  </si>
  <si>
    <t>2390-Aduana OK</t>
  </si>
  <si>
    <t>2391 - GF-Main_Repair - RWK - Pass</t>
  </si>
  <si>
    <t>2391-Aduana Pass to QA BGA IN</t>
  </si>
  <si>
    <t>2392-BGA Out to Aduana MFG</t>
  </si>
  <si>
    <t>91100-MDS OUT- PASS</t>
  </si>
  <si>
    <t>2393-Aduana OK</t>
  </si>
  <si>
    <t>2397  RETURN FALLAS ABIERTAS</t>
  </si>
  <si>
    <t>2399-Fresh Market PRE QA to Aduana UNHAPPY</t>
  </si>
  <si>
    <t>239-Dage vali ok go to  critical QA inspection-NTK-RMA</t>
  </si>
  <si>
    <t>2400-TOUCHUP Fail To Aduana Rep</t>
  </si>
  <si>
    <t>2400-TOUCHUP Fail To BGA In</t>
  </si>
  <si>
    <t>2401-QA BGA IN to Incoming</t>
  </si>
  <si>
    <t>2402-Bake Out to BGA Repair</t>
  </si>
  <si>
    <t>2402-Incoming to Assig repair</t>
  </si>
  <si>
    <t>2406-BGA Repair Pass To Dage Val</t>
  </si>
  <si>
    <t>2407-Dage Val To BGA Out</t>
  </si>
  <si>
    <t>2409-Aduana MFG To Touch up</t>
  </si>
  <si>
    <t>2409-BGA Out pass To Touch up</t>
  </si>
  <si>
    <t>2410- Fresh Market To Aduana Critical Rep</t>
  </si>
  <si>
    <t>2410-5DX Fresh Market To Aduana Critical Rep</t>
  </si>
  <si>
    <t>2410-Component Removal to Deassy Criticas</t>
  </si>
  <si>
    <t>2410-Debug To Aduana Rep</t>
  </si>
  <si>
    <t>2410-Debug To QA BGA In</t>
  </si>
  <si>
    <t>2411-BGA Incoming</t>
  </si>
  <si>
    <t>2413-Incoming to Assig repair</t>
  </si>
  <si>
    <t>2413-Incoming to BGA Repair UCS</t>
  </si>
  <si>
    <t>2416-BGA Repair ok</t>
  </si>
  <si>
    <t>2417-BGA Repair Pass To Dage Val</t>
  </si>
  <si>
    <t>2418-Dage Val To BGA Out</t>
  </si>
  <si>
    <t>2419-BGA Out-OK</t>
  </si>
  <si>
    <t>2420 - GF-Main_Debug_SinHeredar_RWK - Pass</t>
  </si>
  <si>
    <t>1040 - NTK_Enclosure_SubAssy3_NCU2.0</t>
  </si>
  <si>
    <t>5833- INSBU-DESASSY Pass Goto DEBUG-FT</t>
  </si>
  <si>
    <t>58330 INS Deassy Debug Replaced PASS</t>
  </si>
  <si>
    <t>2420-Aduana MFG To 5DX</t>
  </si>
  <si>
    <t>2420-BGA Out To 5DX</t>
  </si>
  <si>
    <t>2421-Repair to 2C</t>
  </si>
  <si>
    <t>2425-MDS DEBUG OK</t>
  </si>
  <si>
    <t>242-CONFORMAL REMOVE OK GO TO CRITICAS REAPAIR IN</t>
  </si>
  <si>
    <t>242-CONFORMAL REMOVE OK GO TO HAPPY_UNHAPPY</t>
  </si>
  <si>
    <t>2431-Repair To PCBFT</t>
  </si>
  <si>
    <t>PCBBFT</t>
  </si>
  <si>
    <t>2431-Repair To PCBFT-2</t>
  </si>
  <si>
    <t>2431-Repair To PCBFT-2 Celda Mix</t>
  </si>
  <si>
    <t>2433-Repair to 2C-2</t>
  </si>
  <si>
    <t>2435-Repair to deassy debug</t>
  </si>
  <si>
    <t>911-UCS DEPOP3 OK</t>
  </si>
  <si>
    <t>2435-Repair to deassy rotational debug</t>
  </si>
  <si>
    <t>58331 INS Debug DEASSEMBLY Pass to Debug</t>
  </si>
  <si>
    <t>2436-Return To MDS In</t>
  </si>
  <si>
    <t>2443-ICT FAIL to DEBUG MDS</t>
  </si>
  <si>
    <t>2444-MDS IN to Debug</t>
  </si>
  <si>
    <t>2445-Stop Debug to MDS IN</t>
  </si>
  <si>
    <t>2447-Debug to MDS Out</t>
  </si>
  <si>
    <t>2448-DEBUG to repair</t>
  </si>
  <si>
    <t>2452-Repair NDF to ICT</t>
  </si>
  <si>
    <t>2453-Quick Repair ok</t>
  </si>
  <si>
    <t>2454-QA Val Pass to ICT</t>
  </si>
  <si>
    <t>2454-Quick Repair to ICT</t>
  </si>
  <si>
    <t>CROCODILE PREQA PASS</t>
  </si>
  <si>
    <t>2455-QA1 fail to Fresh Market</t>
  </si>
  <si>
    <t>2458-QA1 to QuickRepair</t>
  </si>
  <si>
    <t>2459-Quick Repair ok</t>
  </si>
  <si>
    <t>245-NTK-RMA Repair To Dage Validation</t>
  </si>
  <si>
    <t>2460-QuickRepair to PTH-UCS-QA</t>
  </si>
  <si>
    <t>2460-QuickRepair to QA1</t>
  </si>
  <si>
    <t>2467-FQA fail to Fresh Market</t>
  </si>
  <si>
    <t>2470-FQA to QuickRepair</t>
  </si>
  <si>
    <t>2472-QuickRepair to FQA</t>
  </si>
  <si>
    <t>2479-Repair To PCBFT</t>
  </si>
  <si>
    <t>2481-MDS Out to Aduana Rep</t>
  </si>
  <si>
    <t>2481-MDS Out to QA BGA IN</t>
  </si>
  <si>
    <t>2487- CMRC DEBUG</t>
  </si>
  <si>
    <t>2488-CMRC OK</t>
  </si>
  <si>
    <t>2489-QA BGA OUT FAIL</t>
  </si>
  <si>
    <t>2490-BGA out to incoming</t>
  </si>
  <si>
    <t>2491-BGA OUT TO BGA INCOMING</t>
  </si>
  <si>
    <t>2494-Repair to CPU REPLACE</t>
  </si>
  <si>
    <t>2495-ASSING REAIR OK</t>
  </si>
  <si>
    <t>2496-ASSING REPAIR GO TO BGA REPAIR UCS</t>
  </si>
  <si>
    <t>2498-ASSING REPAIR GO TO BGA REPAIR UCS</t>
  </si>
  <si>
    <t>2499-UCS-Quick Repair To Assy1</t>
  </si>
  <si>
    <t>2500-Panel Creation -PASS</t>
  </si>
  <si>
    <t>2501-Unit Creation -OK</t>
  </si>
  <si>
    <t>2502-Unit Creation -PASS</t>
  </si>
  <si>
    <t>2504-PCB HandLoad trace -PASS</t>
  </si>
  <si>
    <t>2505-PASTE -OK</t>
  </si>
  <si>
    <t>2506-PASTE -PASS</t>
  </si>
  <si>
    <t>2507-BoardCount BOT -PASS</t>
  </si>
  <si>
    <t>2508-AOI BOT -FAIL</t>
  </si>
  <si>
    <t>2510-AOI BOT -PASS</t>
  </si>
  <si>
    <t>2511-AOI BOT-INSP -FAIL</t>
  </si>
  <si>
    <t>2513-BOT-INSPECTION -PASS</t>
  </si>
  <si>
    <t>2513-PARMI TOP PASS</t>
  </si>
  <si>
    <t>2513-PARMI TOP PASS GO TO BOARCOUT</t>
  </si>
  <si>
    <t>2514-BoardCount TOP -PASS</t>
  </si>
  <si>
    <t>2515-AOI TOP -FAIL</t>
  </si>
  <si>
    <t>1046-POWER ON PASS TO FAILURE VALIDATION</t>
  </si>
  <si>
    <t>2517-AOI TOP-PASS</t>
  </si>
  <si>
    <t>2518-TOP-INSP -FAIL</t>
  </si>
  <si>
    <t>91201-Deassy Debug to Assy Rotational</t>
  </si>
  <si>
    <t>2519-TOP-INSP -OK</t>
  </si>
  <si>
    <t>2520-GO TO ROUTER</t>
  </si>
  <si>
    <t>91202-Deasy Rotational OK</t>
  </si>
  <si>
    <t>2525-BoardCount SKIP BOT</t>
  </si>
  <si>
    <t>2527-GO TO TOP</t>
  </si>
  <si>
    <t>2528-CALISTOGA GO TO BOT</t>
  </si>
  <si>
    <t>2529-CALISTOGA GO TO ROUTER DEPANEL</t>
  </si>
  <si>
    <t>2530-TOP-INSP -PASS</t>
  </si>
  <si>
    <t>2532-AOI MANUAL TOP -FAIL</t>
  </si>
  <si>
    <t>2533-PARMI BOT-OK</t>
  </si>
  <si>
    <t>2534-PARMI BOT-PASS</t>
  </si>
  <si>
    <t>2537-BOTOM INSPECTION TO PASTE TOP</t>
  </si>
  <si>
    <t>2539-PASTE TOP-PASS</t>
  </si>
  <si>
    <t>253-sampling XRAY</t>
  </si>
  <si>
    <t>254 - GF-Fail_PCBA - Fail</t>
  </si>
  <si>
    <t>Dage to FI</t>
  </si>
  <si>
    <t>2544 Repair IN Pass</t>
  </si>
  <si>
    <t>6645-INSBU-PACK Completed To Pack Validation</t>
  </si>
  <si>
    <t>2545-Repair IN Pass</t>
  </si>
  <si>
    <t>2546-Repair IN Pass</t>
  </si>
  <si>
    <t>91204-Deassy ok to Assy Rotational</t>
  </si>
  <si>
    <t>91301-MDS IN - Goto Debug</t>
  </si>
  <si>
    <t>Deasii to Debug Go to PTH-ASSEMBLED</t>
  </si>
  <si>
    <t>58331 INS Debug Deassy Pass to INS Debug</t>
  </si>
  <si>
    <t>6646-INSBU-Pack Removed</t>
  </si>
  <si>
    <t>6649-INSBU-Pack Validation Completed</t>
  </si>
  <si>
    <t>1049-Powerbrick Test FAIL</t>
  </si>
  <si>
    <t>91302 Rep-Deasembly</t>
  </si>
  <si>
    <t>254-GotoICT</t>
  </si>
  <si>
    <t>255 - GF_LaserHead&amp;Machine_SCAN - Pass</t>
  </si>
  <si>
    <t>2551-ASSING REPAIR GO TO BGA REPAIR UCS</t>
  </si>
  <si>
    <t>256 - GF_LaserHead_OBA - Pass</t>
  </si>
  <si>
    <t>2563-Minor Repair Pass to PCBP2</t>
  </si>
  <si>
    <t>2564-Minor Repair pass to PCB2C</t>
  </si>
  <si>
    <t>2565-Minor Repair pass to SNT1</t>
  </si>
  <si>
    <t>2566-Minor Repair Pass to SNT2</t>
  </si>
  <si>
    <t>2567-Minor Repair Pass to SNT3</t>
  </si>
  <si>
    <t>257 - GF_LaserHead_OBA - Fail</t>
  </si>
  <si>
    <t>2570 - GF-SubAssy_Debug_LaserHead - Pass</t>
  </si>
  <si>
    <t>2571 - GF-SubAssy_Repair - Laser Head - Pass</t>
  </si>
  <si>
    <t>2577-VENICE PRINT LABEL TO ASSY</t>
  </si>
  <si>
    <t>2581-FreshMarket To Criticas</t>
  </si>
  <si>
    <t>91303 Rep-Removed</t>
  </si>
  <si>
    <t>2582-FreshMarket To Repair</t>
  </si>
  <si>
    <t>2584-Repair To BST Test</t>
  </si>
  <si>
    <t>2588-CRBU-GO-TO-ASSY</t>
  </si>
  <si>
    <t>258-RMA 5DX AutoTest - Pass</t>
  </si>
  <si>
    <t>258-To 5DX AutoTest</t>
  </si>
  <si>
    <t>260 - GF_Sampling - OK</t>
  </si>
  <si>
    <t>91306 Repair Pass</t>
  </si>
  <si>
    <t>260000- TTV Unit Creation PASS</t>
  </si>
  <si>
    <t>260010- TTV AOI Inspection To 5DX</t>
  </si>
  <si>
    <t>260011-TTV Continuous Test</t>
  </si>
  <si>
    <t>26001-TTV-HandLoad-PASS</t>
  </si>
  <si>
    <t>26002-TTV-Pasta-LF-Top-PASS</t>
  </si>
  <si>
    <t>260034-TTV-Repair-QA-PASS</t>
  </si>
  <si>
    <t>26004-TTV-AOI-AutoTest-PASS</t>
  </si>
  <si>
    <t>26008-TTV-PTH-Touch-Up-PASS</t>
  </si>
  <si>
    <t>26010-TTV-PTH-XRAY-AutoTest-OK</t>
  </si>
  <si>
    <t>26011-TTV-PTH-XRAY-AutoTest-PASS</t>
  </si>
  <si>
    <t>26012-TTV-PTH-Pressfit-PASS</t>
  </si>
  <si>
    <t>26014-TTV-PTH-QA-PASS</t>
  </si>
  <si>
    <t>26015-TTV-PTH-SMK-PASS</t>
  </si>
  <si>
    <t>26016-TTV Pack PASS</t>
  </si>
  <si>
    <t>26019-TTV-KITOV PASS</t>
  </si>
  <si>
    <t>2601-ICT OK</t>
  </si>
  <si>
    <t>26029-TTV-XRAY-AutoTest-FAIL</t>
  </si>
  <si>
    <t>91309 MFG RWK pass &gt; DEBUG</t>
  </si>
  <si>
    <t>DEASSEMBLY GO TO ASSEMBLY CRITICAS 5DX</t>
  </si>
  <si>
    <t>2602-ICT PASS TO FAILURE</t>
  </si>
  <si>
    <t>26030-TTV-Debug-XRAY-AutoTest-PASS</t>
  </si>
  <si>
    <t>104-NTK_Wave Solder -Fail</t>
  </si>
  <si>
    <t>6651-INSBU-SN Val FAIL</t>
  </si>
  <si>
    <t>58334 INSBU Debug FT FAIL return to Debug</t>
  </si>
  <si>
    <t>26037 REPAIR CHURCHIL OK</t>
  </si>
  <si>
    <t>729 Fresh Market to Quick Repair</t>
  </si>
  <si>
    <t>2603-ICT FAIL</t>
  </si>
  <si>
    <t>261 - GF_Skip_Sampling - OK</t>
  </si>
  <si>
    <t>2614-TOUCHUP-PASS</t>
  </si>
  <si>
    <t>2616-PREQA-FAIL</t>
  </si>
  <si>
    <t>2621-5DX-IN-PASS</t>
  </si>
  <si>
    <t>2623-5DX-FAIL</t>
  </si>
  <si>
    <t>2624-5DX-PASS</t>
  </si>
  <si>
    <t>2634-ICT Conditional to ICT</t>
  </si>
  <si>
    <t>2638-PCB ASSY-PASS</t>
  </si>
  <si>
    <t>aSSY</t>
  </si>
  <si>
    <t>2638-PCB ASSY-PASS TO CMRC VAL</t>
  </si>
  <si>
    <t>2640-QA-FAIL</t>
  </si>
  <si>
    <t>2650-Assign Repair pass to BGA RWK</t>
  </si>
  <si>
    <t>2652-Asiign Repair Pass to BGA RWK</t>
  </si>
  <si>
    <t>2656-Component Removal to Critical Repair</t>
  </si>
  <si>
    <t>2666-COMPLETE UNITS TO BACKFLUSH</t>
  </si>
  <si>
    <t>2667-QA TO BACKFLUSH</t>
  </si>
  <si>
    <t>267-Go To Criticas RMAs</t>
  </si>
  <si>
    <t>2686-SMT-MERAKI Bot Insp To 5DX</t>
  </si>
  <si>
    <t>2686-SMT-MERAKI Go To Pre QA</t>
  </si>
  <si>
    <t>2686-SMT-MRK BOT Ins To Ugrade</t>
  </si>
  <si>
    <t>2687-SMT-MERAKI Go To AOI TOP</t>
  </si>
  <si>
    <t>2688-SMT-MERAKI Go To AOI BOT</t>
  </si>
  <si>
    <t>2695-Assign Repair Pass to BGA RWK</t>
  </si>
  <si>
    <t>104-NTK_Wave Solder -Go to Crit Rep</t>
  </si>
  <si>
    <t>2707-SMT-MERAKI PASTE-LEAD-FREE OK</t>
  </si>
  <si>
    <t>2710-SMT-MERAKI PARMI BOT PASS</t>
  </si>
  <si>
    <t>2712-SMT-MERAKI BOARDCOUN BOT PASS</t>
  </si>
  <si>
    <t>2715-SMT-MERAKI AOI BOT PASS</t>
  </si>
  <si>
    <t>1050 - NCU_HiPot - Pass</t>
  </si>
  <si>
    <t>2716-SMT-MERAKI BOT CHECK LIST OK</t>
  </si>
  <si>
    <t>2718-SMT-MERAKI BOT INSPECTION PASS</t>
  </si>
  <si>
    <t>2719-SMT-MERAKI BOT INSPECTION FAIL</t>
  </si>
  <si>
    <t>2723-SMT-MERAKI PARMI TOP PASS</t>
  </si>
  <si>
    <t>2725-SMT-MERAKI BOARDCOUT TOP PASS</t>
  </si>
  <si>
    <t>2728-SMT-MERAKI AOI-TOP AUTO-TEST PASS</t>
  </si>
  <si>
    <t>273 Pass to assy 1 Churchill</t>
  </si>
  <si>
    <t>2731-SMT-MERAKI TOP INSPECTION FAIL</t>
  </si>
  <si>
    <t>2732-SMT-MERAKI TOP INSP LED BOARD To 5DX</t>
  </si>
  <si>
    <t>2733-SMT-MERAKI TO DEPANEL</t>
  </si>
  <si>
    <t>2736-MERAKI Upgrade to Router</t>
  </si>
  <si>
    <t>2741-MERAKI Depanel to PTH Trace</t>
  </si>
  <si>
    <t>2743-MERAKI PTH Trace to Touch Up</t>
  </si>
  <si>
    <t>2745-MERAKI Touch Up to Pressfit</t>
  </si>
  <si>
    <t>2746-MERAKI-TOUCH UP FAIL</t>
  </si>
  <si>
    <t>2748-MERAKI Pressfit To PreQA</t>
  </si>
  <si>
    <t>2749-MERAKI PRE QA FAIL</t>
  </si>
  <si>
    <t>2752-MERAKI PreQA To 5DX Test</t>
  </si>
  <si>
    <t>2754-MERAKI 5DX PASS</t>
  </si>
  <si>
    <t>2755-MERAKI 5DX FAIL</t>
  </si>
  <si>
    <t>2756-MERAKI ICT OK</t>
  </si>
  <si>
    <t>2757-MERAKI ICT FAIL</t>
  </si>
  <si>
    <t>2758-MERAKI ICT PASS</t>
  </si>
  <si>
    <t>2759-MERAKI Go To Assy QUACK LBL</t>
  </si>
  <si>
    <t>2760-MERAKI QUACK LABEL PASS</t>
  </si>
  <si>
    <t>2761-MRK CONDITIONAL OK</t>
  </si>
  <si>
    <t>2762-MERAKI Router To Failure Val</t>
  </si>
  <si>
    <t>2762-MERAKI Router To PreQA</t>
  </si>
  <si>
    <t>2762-MERAKI Router To Supermarket</t>
  </si>
  <si>
    <t>2763-MERAKI Touch Up To PreQA</t>
  </si>
  <si>
    <t>2765-MERAKI TAKAYA PASS</t>
  </si>
  <si>
    <t>2766-MERAKI TAKAYA FAIL</t>
  </si>
  <si>
    <t>2768-MERAKI RouterTo Pressfit</t>
  </si>
  <si>
    <t>2769-MERAKI Go To PTH JOIN</t>
  </si>
  <si>
    <t>2770-MERAKI PTH JOIN OK</t>
  </si>
  <si>
    <t>2771-MERAKI PTH JOIN To Touch Up</t>
  </si>
  <si>
    <t>2772-MERAKI TAKAYA DAUGHTER CARD PASS</t>
  </si>
  <si>
    <t>2773-MERAKI TAKAYA PASS To DEPANEL</t>
  </si>
  <si>
    <t>2774-MRK Unit To Critical Repair</t>
  </si>
  <si>
    <t>58337 INSBU Rep Trace - Retorna Por Falla Abierta</t>
  </si>
  <si>
    <t>2775-MRK Unit To 5DX</t>
  </si>
  <si>
    <t>1051-GF AOI PASS</t>
  </si>
  <si>
    <t>5834 DEBUG FT PASS TO DEASSEMBLY</t>
  </si>
  <si>
    <t>91325 pass to 5DX</t>
  </si>
  <si>
    <t>2779-MRK XRAY Conditional To ICT</t>
  </si>
  <si>
    <t>2780-MRK XRAY Conditional To Router Depanel</t>
  </si>
  <si>
    <t>2781-MRK ICT Conditional To CMRC Val ICT</t>
  </si>
  <si>
    <t>2791-FAILURE VALIDATION FAIL</t>
  </si>
  <si>
    <t>2792-FAILURE VALIDATION PASS</t>
  </si>
  <si>
    <t>2793-BACKFLUSH TO SUPERMARKET IN</t>
  </si>
  <si>
    <t>2794-CRM Test Validation Fail</t>
  </si>
  <si>
    <t>2795-CMR VALIDATION WASCO-VENICE PASS</t>
  </si>
  <si>
    <t>7001-Upgrade Ok</t>
  </si>
  <si>
    <t>28 - MRB IN OK</t>
  </si>
  <si>
    <t>2800-MRK Go To Depanel before Critical Repair</t>
  </si>
  <si>
    <t>2801-MRK Go To Depanel/PTH before Critical Repair</t>
  </si>
  <si>
    <t>2810-Golden Deassy Ok</t>
  </si>
  <si>
    <t>2814-Return to Prechek</t>
  </si>
  <si>
    <t>Precheck</t>
  </si>
  <si>
    <t>2818-MDS Out To Remove Golden Deassy</t>
  </si>
  <si>
    <t>282-U33 Validacion qa PASS</t>
  </si>
  <si>
    <t>2832-Critical Minor Repair</t>
  </si>
  <si>
    <t>2832-DPC2/MIO to Minior Critical Repair &amp; Assy Parcial</t>
  </si>
  <si>
    <t>2833-Critical Mayor Repair</t>
  </si>
  <si>
    <t>2833-DPC2/MIO to Mayor Critical Repair &amp; Assy Parcial</t>
  </si>
  <si>
    <t>2833-MIBU Critical Mayor Repair</t>
  </si>
  <si>
    <t>2834-Incoming to BGA Repair and RWK</t>
  </si>
  <si>
    <t>2837-DAGE Val Pass to QA BGA Out</t>
  </si>
  <si>
    <t>2839-QA BGA Out to Parcial Assy</t>
  </si>
  <si>
    <t>283-Unpack</t>
  </si>
  <si>
    <t>2840-Incoming to BGA Repair and RWK</t>
  </si>
  <si>
    <t>2843-Dage Val Pass to QA BGA Out</t>
  </si>
  <si>
    <t>2845-QA BGA OUT Pass to Assy Parcial</t>
  </si>
  <si>
    <t>2849-Parmi Top to AOI</t>
  </si>
  <si>
    <t>284-Go to MIBU-U33 HOLD UNIT</t>
  </si>
  <si>
    <t>285-MIBU-RMA UNPACK To Assign PO</t>
  </si>
  <si>
    <t>2900-Debug TouchUp to repair</t>
  </si>
  <si>
    <t>2910-Top Inspection Pass to Conditional Trace</t>
  </si>
  <si>
    <t>2911 Unbindrebind pass</t>
  </si>
  <si>
    <t>2923-CRBU Change PN Pass</t>
  </si>
  <si>
    <t>293-AOI FAIL to PTH antes de Criticas</t>
  </si>
  <si>
    <t>29419-Repair IN to To Repair Traceability</t>
  </si>
  <si>
    <t>2953 Unbindrebind pass</t>
  </si>
  <si>
    <t>295-MFG RWK PASS to MFG Debug</t>
  </si>
  <si>
    <t>299-Go to Pressfit</t>
  </si>
  <si>
    <t>2-MidPlane Top Checklist - Fail</t>
  </si>
  <si>
    <t>900208-GoTo ICT B29</t>
  </si>
  <si>
    <t>5834 DEBUG FT PASS TO DEBUG OUT</t>
  </si>
  <si>
    <t>3000 - Go To Happy_Unhappy</t>
  </si>
  <si>
    <t>3000- Failure Validation Fail to Debug</t>
  </si>
  <si>
    <t>30000005 - Spits-TST-HIPOT Pass</t>
  </si>
  <si>
    <t>30000006 - Spits-TST-HIPOT Fail</t>
  </si>
  <si>
    <t>30000015 - Spits-TST-AVI(PCBDL) Pass</t>
  </si>
  <si>
    <t>30000015 - Spits-TST-AVI(PCBDL2) Pass</t>
  </si>
  <si>
    <t>30000016 - Spits-TST-AVI(PCBDL) Fail</t>
  </si>
  <si>
    <t>30000016 - Spits-TST-AVI(PCBDL2) Fail</t>
  </si>
  <si>
    <t>30000025 - Spits-TST-Acustic(PCBPM) Pass</t>
  </si>
  <si>
    <t>30000026 - Spits-TST-Acustic(PCBPM) Fail</t>
  </si>
  <si>
    <t>30000028-SPITS-Go To PCBPB(ORT test)</t>
  </si>
  <si>
    <t>30000029-SPITS-ORT Sample To PCBPM2</t>
  </si>
  <si>
    <t>30000045 - Spits-TST-Final(PCBOM2) Pass</t>
  </si>
  <si>
    <t>30000045 - Spits-TST-Final(PCBPM2) Pass</t>
  </si>
  <si>
    <t>30000046 - Spits-TST-Final(PCBOM2) Fail</t>
  </si>
  <si>
    <t>30000046 - Spits-TST-Final(PCBPM2) Fail</t>
  </si>
  <si>
    <t>30000048 - Spits-POD Label Pass</t>
  </si>
  <si>
    <t>30000050 - Spits-Final-Assy OK</t>
  </si>
  <si>
    <t>30000085 - Spits-Quality_OBA Pass</t>
  </si>
  <si>
    <t>30000086 - Spits-Quality_OBA Fail</t>
  </si>
  <si>
    <t>30000095 - Spits-Packaging_1 Pass</t>
  </si>
  <si>
    <t>Debug and Repair OK</t>
  </si>
  <si>
    <t>30000135 - Spits-TSTP PCBPB Pass</t>
  </si>
  <si>
    <t>Debug and Repair Pass</t>
  </si>
  <si>
    <t>30000200 - Spits-Deconfig Pass</t>
  </si>
  <si>
    <t>30000206 - Spits-Deconfig Replace</t>
  </si>
  <si>
    <t>913255-5DX Repair Inspection</t>
  </si>
  <si>
    <t>30000207 - Spits Deconfig Pass</t>
  </si>
  <si>
    <t>30000300 - Spits-Debug OK</t>
  </si>
  <si>
    <t>30000305 - Spits-Debug Pass</t>
  </si>
  <si>
    <t>30000400 - Spits-Repair OK</t>
  </si>
  <si>
    <t>30000405 - Spits-Repair Pass</t>
  </si>
  <si>
    <t>30000510 Spits - ORT2 PASS</t>
  </si>
  <si>
    <t>30000530 Spits - ORT3 PASS</t>
  </si>
  <si>
    <t>30000550 Spits - ORT4 PASS</t>
  </si>
  <si>
    <t>3000-Go To Critical Repair</t>
  </si>
  <si>
    <t>3000-Go To Happy_Unhappy</t>
  </si>
  <si>
    <t>3001- Cosmetic Repair Pass</t>
  </si>
  <si>
    <t>300-Pcba_End</t>
  </si>
  <si>
    <t>301 - GF_Dek_Bot- OK</t>
  </si>
  <si>
    <t>301-GF_Dek_Bot- OK</t>
  </si>
  <si>
    <t>913-SRG BST TEST OK</t>
  </si>
  <si>
    <t>91400-DEBUG - PASS</t>
  </si>
  <si>
    <t>302 - GF_AOI_Bot_GetInfo -OK</t>
  </si>
  <si>
    <t>302-GF_AOI_Bot_GetInfo -OK</t>
  </si>
  <si>
    <t>302-RMA Unpack to RMA Change PN</t>
  </si>
  <si>
    <t>302-RMA Unpack to RMA-QA</t>
  </si>
  <si>
    <t>303 - GF_AOI_Bot -Fail</t>
  </si>
  <si>
    <t>303- RMA-Change PN to RMA-AssignPO</t>
  </si>
  <si>
    <t>3030-GF_SMT_Debug Manual_AOI Bot -OK</t>
  </si>
  <si>
    <t>3031 - GF_SMT_Repair AOI Bot -OK</t>
  </si>
  <si>
    <t>3031-GF_SMT_Repair AOI Bot -OK</t>
  </si>
  <si>
    <t>3032 CRBU Failure Validation to Repair</t>
  </si>
  <si>
    <t>3034 CRBU Repair to Failure Validation</t>
  </si>
  <si>
    <t>30385-Goto Final Insp</t>
  </si>
  <si>
    <t>914-SRG 2C TEST OK</t>
  </si>
  <si>
    <t>900182-Router_Pass_GoToAOI</t>
  </si>
  <si>
    <t>303-GF_AOI_Bot -Fail</t>
  </si>
  <si>
    <t>304 - GF_AOI_Bot -Pass</t>
  </si>
  <si>
    <t>304-GF_AOI_Bot -Pass</t>
  </si>
  <si>
    <t>304-RMA-QA Checklist Ok</t>
  </si>
  <si>
    <t>305 - GF_Bottom_Completion -  OK</t>
  </si>
  <si>
    <t>3051 - GF-FRESH TO REP MENOR</t>
  </si>
  <si>
    <t>305-GF_Bottom_Completion -  OK</t>
  </si>
  <si>
    <t>305-RMA-QA FAIL</t>
  </si>
  <si>
    <t>306 - GF_UpgradeTo_Top- OK</t>
  </si>
  <si>
    <t>306 QA OK-DeASSY</t>
  </si>
  <si>
    <t>306-GF_UpgradeTo_Top- OK</t>
  </si>
  <si>
    <t>307 - GF_Dek_Top- OK</t>
  </si>
  <si>
    <t>307- QA OUT goto Aduana</t>
  </si>
  <si>
    <t>307- QA OUT goto AXI</t>
  </si>
  <si>
    <t>307-GF_Dek_Top- OK</t>
  </si>
  <si>
    <t>308 - GF_AOI_Top_GetInfo -OK</t>
  </si>
  <si>
    <t>308-BAKE IN TO BAKE OUT</t>
  </si>
  <si>
    <t>308-GF_AOI_Top_GetInfo -OK</t>
  </si>
  <si>
    <t>308-RMA-AssignPO to QA</t>
  </si>
  <si>
    <t>308-RMA-Change PN to AssignPO</t>
  </si>
  <si>
    <t>309 - GF_AOI_Top -Fail</t>
  </si>
  <si>
    <t>3091 - GF_SMT_Repair AOI Top -OK</t>
  </si>
  <si>
    <t>3091-GF_SMT_Repair AOI Top -OK</t>
  </si>
  <si>
    <t>3096-Up grade to presfit</t>
  </si>
  <si>
    <t>309-GF_AOI_Top -Fail</t>
  </si>
  <si>
    <t>309-RMA QA to NTK-CONFORMAL INSPECTION</t>
  </si>
  <si>
    <t>309-RMA-AssignPO to NTK-CONFORMAL INSPECTION</t>
  </si>
  <si>
    <t>30-NTK_ Debug -OK</t>
  </si>
  <si>
    <t>310 - GF_AOI_Top -Pass</t>
  </si>
  <si>
    <t>310-GF_AOI_Top -Pass</t>
  </si>
  <si>
    <t>310-RMA CONFORMAL WASH pass to FWDL</t>
  </si>
  <si>
    <t>DEBUG GOTO FRESHMARKET</t>
  </si>
  <si>
    <t>Deconfig Pass</t>
  </si>
  <si>
    <t>311-GF_PreAXI_GetInfo -OK</t>
  </si>
  <si>
    <t>312 - FRESH MARKET GOTO REPAIR</t>
  </si>
  <si>
    <t>312 - GF_PreAXI -Fail</t>
  </si>
  <si>
    <t>312- BAKE OUT TO DAGE VAL</t>
  </si>
  <si>
    <t>Fail Validation Pass</t>
  </si>
  <si>
    <t>3121 - GF_SMT_Repair Pre AXI -OK</t>
  </si>
  <si>
    <t>FF_VisualInsp_Bott_Repair_Pass</t>
  </si>
  <si>
    <t>FF_VisualInsp_Bottom_Fail</t>
  </si>
  <si>
    <t>3121-GF_SMT_Repair Pre AXI -OK</t>
  </si>
  <si>
    <t>312-GF_PreAXI -Fail</t>
  </si>
  <si>
    <t>313 - FRES MARKET GOTO CRITICAS</t>
  </si>
  <si>
    <t>313 - FRESHMARKET GOTO CRITICAS</t>
  </si>
  <si>
    <t>313 - GF_PreAXI -Pass</t>
  </si>
  <si>
    <t>31333-ROUTER PASS GO TO FUZION</t>
  </si>
  <si>
    <t>31333-ROUTER PASS GO TO UPGRADE</t>
  </si>
  <si>
    <t>313-DAGE TO PAMVI</t>
  </si>
  <si>
    <t>10549-PCB HandLoad Trace CR -Pass</t>
  </si>
  <si>
    <t>1056 - NCU_SFT - Fail</t>
  </si>
  <si>
    <t>313-GF_PreAXI -Pass</t>
  </si>
  <si>
    <t>314 - GF_Depanel -OK</t>
  </si>
  <si>
    <t>3145-GoToICT</t>
  </si>
  <si>
    <t>3146 QA BGA IN PASS</t>
  </si>
  <si>
    <t>3147  RUTA HACIA PCN</t>
  </si>
  <si>
    <t>3147 PHISICAL DEASSEMBLY PASS</t>
  </si>
  <si>
    <t>3148 CRITICAL REP OK</t>
  </si>
  <si>
    <t>3149 CRITICAL REP PASS</t>
  </si>
  <si>
    <t>55 - GF-UNHAPPY GOTO AXXI</t>
  </si>
  <si>
    <t>314-GF_Depanel -OK</t>
  </si>
  <si>
    <t>5834- INS DX    MB to ReAssy and Debug-OUT</t>
  </si>
  <si>
    <t>58341 Deassy PASS go to Debug FT</t>
  </si>
  <si>
    <t>314-PAMVI FAIL TO DEBUG</t>
  </si>
  <si>
    <t>3150 DAGE VAL PASS</t>
  </si>
  <si>
    <t>3151 QA INSPECTION OK</t>
  </si>
  <si>
    <t>3152 QA INSPECTION PASS</t>
  </si>
  <si>
    <t>3152 QA INSPECTION PASS to DEBUG VAL</t>
  </si>
  <si>
    <t>3154 [3154 VAL DEBUG PASS TO ASSY DAUGHTER]</t>
  </si>
  <si>
    <t>3154 VAL DEBUG PASS TO ASSY DAUGHTER</t>
  </si>
  <si>
    <t>3154 VAL DEBUG PASS TO Inbu Labeling</t>
  </si>
  <si>
    <t>3156 QA INSPECTION FAIL</t>
  </si>
  <si>
    <t>58344 Deassembly to Debug PASS to Assy DIMM</t>
  </si>
  <si>
    <t>3157 DEBUG OUT TO 5DX</t>
  </si>
  <si>
    <t>3158 Unidad Con Falla Abiertas</t>
  </si>
  <si>
    <t>315-NTK-RMA-ADUANA PASS</t>
  </si>
  <si>
    <t>315-Rework to PreQA2</t>
  </si>
  <si>
    <t>914-SRG 2C TEST PASS</t>
  </si>
  <si>
    <t>316 - GF_PTH - OK</t>
  </si>
  <si>
    <t>FRESH MARKET goto QUICK REPAIRUCS</t>
  </si>
  <si>
    <t>3169-SRG To Assy Rotational</t>
  </si>
  <si>
    <t>316-GF_PTH - OK</t>
  </si>
  <si>
    <t>317 - GF_Retouch_Insp -Fail goto critical repair</t>
  </si>
  <si>
    <t>3171 - GF_SMT_Repair Retouch Inps -OK</t>
  </si>
  <si>
    <t>3171-GF_SMT_Repair Retouch Inps -OK</t>
  </si>
  <si>
    <t>3171-SRG Rotational Creation PASS</t>
  </si>
  <si>
    <t>3174-SRG Assy Rot SWORD OK</t>
  </si>
  <si>
    <t>3175-SRG Assy ROT to BST</t>
  </si>
  <si>
    <t>3176-SRG ASSY ROT C.I. OK</t>
  </si>
  <si>
    <t>3177-SRG ROT Defective To Test Validation</t>
  </si>
  <si>
    <t>3178-SRG ROT REPLACE to BST</t>
  </si>
  <si>
    <t>317-FAIL</t>
  </si>
  <si>
    <t>317-GF_Retouch_Insp -Fail</t>
  </si>
  <si>
    <t>317-GF_Retouch_Insp -Fail goto critical repair</t>
  </si>
  <si>
    <t>317-NTK-RMA-UNHAPPY GOTO ADD CONFORMAL</t>
  </si>
  <si>
    <t>318 - GF_Retouch_Insp -Pass</t>
  </si>
  <si>
    <t>3180-SRG ROT VAL FAIL</t>
  </si>
  <si>
    <t>3181-SRG ROT COMPLETED COUNT</t>
  </si>
  <si>
    <t>3185-SRG DEPOP To PCB2C Test</t>
  </si>
  <si>
    <t>3186-SRG DEPOP ROT to ASSY</t>
  </si>
  <si>
    <t>3188-SRG DEASSY ROT</t>
  </si>
  <si>
    <t>3189-SRG BST PASS DC TO F.I.</t>
  </si>
  <si>
    <t>3189-SRG REMOVED OK</t>
  </si>
  <si>
    <t>318-GF_Retouch_Insp -Pass</t>
  </si>
  <si>
    <t>319 - GF_Manual_Solder -OK</t>
  </si>
  <si>
    <t>3190-SRG DEPOP COMPLETE To F. I.</t>
  </si>
  <si>
    <t>3191-SRG ASSY QUACK LABEL</t>
  </si>
  <si>
    <t>91500-MAT REQ - GotoRepair</t>
  </si>
  <si>
    <t>3193-SRG DEPOP C.I. To DEBUG FAIL</t>
  </si>
  <si>
    <t>3194-SRG ROT Validation PASS</t>
  </si>
  <si>
    <t>3195-SRG Assy DIMM To PCB2C Test</t>
  </si>
  <si>
    <t>3196-SRG-Assy Ok</t>
  </si>
  <si>
    <t>3197-SRG-Assy To Assy SWORD DC</t>
  </si>
  <si>
    <t>3198-SRG-Assy DC Ok</t>
  </si>
  <si>
    <t>3199-SRG-PCBP2 DC FAIL</t>
  </si>
  <si>
    <t>319-GF_Manual_Solder -OK</t>
  </si>
  <si>
    <t>GF_Main_Change_PN_CMA</t>
  </si>
  <si>
    <t>320 - GF_AXI_GetInfo -OK</t>
  </si>
  <si>
    <t>320-GF_AXI_GetInfo -OK</t>
  </si>
  <si>
    <t>321 - GF_AXI -Fail</t>
  </si>
  <si>
    <t>3211 - GF_SMT_Repair AXI Auto -OK</t>
  </si>
  <si>
    <t>3211-GF_SMT_Repair AXI Auto -OK</t>
  </si>
  <si>
    <t>321-GF_AXI -Fail</t>
  </si>
  <si>
    <t>322 - GF_AXI -Pass</t>
  </si>
  <si>
    <t>32221-MFG REP OUT &gt; ICT</t>
  </si>
  <si>
    <t>550 - GF_CenterGlass_Autofocus_Fixture - Fail</t>
  </si>
  <si>
    <t>32248-REP OUT OK</t>
  </si>
  <si>
    <t>32259-REP OUT &gt; 5DX</t>
  </si>
  <si>
    <t>32286-Fresh Market &gt; MFG FAILURE 5DX</t>
  </si>
  <si>
    <t>32288-MFG FAIl 5DX To MFG REP IN CISCO</t>
  </si>
  <si>
    <t>322-GF_AXI -Pass</t>
  </si>
  <si>
    <t>323 - GF_Takaya -Fail</t>
  </si>
  <si>
    <t>3230 - GF_SMT_Debug Takaya -OK</t>
  </si>
  <si>
    <t>32302-MAT REQ &gt; Repair Traceability</t>
  </si>
  <si>
    <t>3230-GF_SMT_Debug Takaya -OK</t>
  </si>
  <si>
    <t>3231 - GF_SMT_Repair Takaya -OK</t>
  </si>
  <si>
    <t>70008-ROUTER PASS GO TO UPGRADE-FUZION</t>
  </si>
  <si>
    <t>7236-DAGE VAL FAIL TO REWORK</t>
  </si>
  <si>
    <t>3231-GF_SMT_Repair Takaya -OK</t>
  </si>
  <si>
    <t>3231-Quack label pass&gt;Go to Assy Quack Label</t>
  </si>
  <si>
    <t>70001-ROUTER OK</t>
  </si>
  <si>
    <t>32320-REP OUT &gt; 5DX</t>
  </si>
  <si>
    <t>32324-REP OUT &gt; QA CHECKLIST</t>
  </si>
  <si>
    <t>3233-Quack Label Assy pass&gt;Go to Pressfit</t>
  </si>
  <si>
    <t>32340-CRITICAL PROCESS To MAT REQ</t>
  </si>
  <si>
    <t>32342-MAT REQ &gt; BGA INCOMING</t>
  </si>
  <si>
    <t>32346-BGA INCOMING To QA BGA IN</t>
  </si>
  <si>
    <t>70021-UPGRADE PASS TO FUZION</t>
  </si>
  <si>
    <t>32348-QA BGA IN To BAKE IN</t>
  </si>
  <si>
    <t>3234-Go to Pressfit</t>
  </si>
  <si>
    <t>32350-QA BGA IN To BGA RWK</t>
  </si>
  <si>
    <t>32352-BAKE IN &gt; BAKE OUT</t>
  </si>
  <si>
    <t>32353-Bake out OK</t>
  </si>
  <si>
    <t>32358-BGA RX FAIL</t>
  </si>
  <si>
    <t>32360-BGA OUT OK</t>
  </si>
  <si>
    <t>32378-Fresh Market To Criticas</t>
  </si>
  <si>
    <t>3237-SUPERMARKT IN TO SUPERMARKET OUT</t>
  </si>
  <si>
    <t>32380-Fresh Market To Repair In</t>
  </si>
  <si>
    <t>3239-SuperMarket OUT to BKND CMRC Val</t>
  </si>
  <si>
    <t>3239-SuperMarket OUT TO Upgrade 800</t>
  </si>
  <si>
    <t>323-Change PN to Assign PO</t>
  </si>
  <si>
    <t>323-GF_Takaya -Fail</t>
  </si>
  <si>
    <t>324 - GF_Takaya -Pass</t>
  </si>
  <si>
    <t>32402-BAKE OUT &gt; BGA RWK</t>
  </si>
  <si>
    <t>32409-BGA OUT &gt; PTH_5DX_XRAY</t>
  </si>
  <si>
    <t>3241-Super Market IN PABU Pass to Super Market OUT</t>
  </si>
  <si>
    <t>32422-MFG REP IN &gt; REPAIR TRACEABILITY</t>
  </si>
  <si>
    <t>3243-Super Market OUT PABU Pass to CMRC Validation</t>
  </si>
  <si>
    <t>3244 PABU SMK OUT to Upgrade</t>
  </si>
  <si>
    <t>3245 PABU SMK OUT to PABU ASSY</t>
  </si>
  <si>
    <t>32458-BGA OUT &gt; Touch Up</t>
  </si>
  <si>
    <t>32468-Debug To Criticas</t>
  </si>
  <si>
    <t>324-Assign PO to Assy</t>
  </si>
  <si>
    <t>324-GF_Takaya -Pass</t>
  </si>
  <si>
    <t>3250 - GF_SMT_Debug BFT -OK</t>
  </si>
  <si>
    <t>3250-GF_SMT_Debug BFT -OK</t>
  </si>
  <si>
    <t>3251 - GF_SMT_Repair BFT -OK</t>
  </si>
  <si>
    <t>3251-GF_SMT_Repair BFT -OK</t>
  </si>
  <si>
    <t>325-GF_PCBA_FT -Fail</t>
  </si>
  <si>
    <t>325-GF_PCBA_FT -Pass</t>
  </si>
  <si>
    <t>326-Assy to Pre QA3</t>
  </si>
  <si>
    <t>328 - GF_UpgradeTo_TopLeve -OK</t>
  </si>
  <si>
    <t>328-GF_UpgradeTo_TopLeve -OK</t>
  </si>
  <si>
    <t>70503 Return to PCBFT</t>
  </si>
  <si>
    <t>70504 Return to PDB2C</t>
  </si>
  <si>
    <t>329 - GF_Final_Inspection -Fail</t>
  </si>
  <si>
    <t>58346 Deasii Go to Assembly PWR-FAN</t>
  </si>
  <si>
    <t>788-CRBU Repair OUT DC to Assy</t>
  </si>
  <si>
    <t>789-CRBU-DEASSY to  DEBUG MB</t>
  </si>
  <si>
    <t>3291 - GF_SMT_Repair Final Inps -OK</t>
  </si>
  <si>
    <t>32914-DAGE Val&gt; XRay Validation</t>
  </si>
  <si>
    <t>32916-DAGE VAL fail</t>
  </si>
  <si>
    <t>3291-GF_SMT_Repair Final Inps -OK</t>
  </si>
  <si>
    <t>329-GF_Final_Inspection -Fail</t>
  </si>
  <si>
    <t>330 - GF_Final_Inspection -Pass</t>
  </si>
  <si>
    <t>330511-Repair to Pre QA</t>
  </si>
  <si>
    <t>330-GF_Final_Inspection -Pass</t>
  </si>
  <si>
    <t>331 - GF_Final_OBA -Fail</t>
  </si>
  <si>
    <t>3311 - GF_SMT_Repair OBA -OK</t>
  </si>
  <si>
    <t>3311-DC NO Boot Fail to MDS Debug UCS</t>
  </si>
  <si>
    <t>3311-GF_SMT_Repair OBA -OK</t>
  </si>
  <si>
    <t>331268- Pass to PreQa</t>
  </si>
  <si>
    <t>3312-CRBU Condicional I.C.T. to ICT AutoTest</t>
  </si>
  <si>
    <t>331-GF_Final_OBA -Fail</t>
  </si>
  <si>
    <t>332 - GF_Final_OBA -Pass</t>
  </si>
  <si>
    <t>3321-REP OUT PASS</t>
  </si>
  <si>
    <t>3321-REP OUT PASS TO QA VAL</t>
  </si>
  <si>
    <t>720 - GF_LaserHead&amp;Machine_SCAN_CMA - OK</t>
  </si>
  <si>
    <t>GF-MRB IN GO TO SCRAP</t>
  </si>
  <si>
    <t>3323-QA FAIL</t>
  </si>
  <si>
    <t>3326- ICT FAIL TO DEBUG</t>
  </si>
  <si>
    <t>3329-5DX PASS TO ICT MOTHER BOARD</t>
  </si>
  <si>
    <t>332-GF_Final_OBA -Pass</t>
  </si>
  <si>
    <t>1060 - NCU_SFT - Pass</t>
  </si>
  <si>
    <t>333 - GF_PCBA_Pack -OK</t>
  </si>
  <si>
    <t>3334-Upgrade To 5DX</t>
  </si>
  <si>
    <t>333543-Third Party Repair Insp Pass</t>
  </si>
  <si>
    <t>333561-SPIT-SMK-Pass</t>
  </si>
  <si>
    <t>333562-SpitFire-Pack_PCBA  PASS</t>
  </si>
  <si>
    <t>333-GF_PCBA_Pack -OK</t>
  </si>
  <si>
    <t>333-PreQA to PCBVF Test</t>
  </si>
  <si>
    <t>3341-Import FTL to Upgrade PTH</t>
  </si>
  <si>
    <t>5835- INS DEBUG-OUT TO REPAIR</t>
  </si>
  <si>
    <t>3342-Upgrade PTH OK</t>
  </si>
  <si>
    <t>3343-SMT Fail to AOI Debug</t>
  </si>
  <si>
    <t>3344-Upgrade PTH pass to Router</t>
  </si>
  <si>
    <t>3346-Router Pass to Pre QA</t>
  </si>
  <si>
    <t>3347-Router Pass to Press Fit</t>
  </si>
  <si>
    <t>3348-Press Fit Ok</t>
  </si>
  <si>
    <t>3349-Press Fit Pass to Pre QA</t>
  </si>
  <si>
    <t>33504-Router ok</t>
  </si>
  <si>
    <t>33505-Router pass to Pre QA</t>
  </si>
  <si>
    <t>335069 Go to 5DX</t>
  </si>
  <si>
    <t>3350691 Go to 5DX</t>
  </si>
  <si>
    <t>33506-Router pass to Presfit</t>
  </si>
  <si>
    <t>33507-Router pass to PTH Trace</t>
  </si>
  <si>
    <t>33508- PTH Trace OK</t>
  </si>
  <si>
    <t>33508- PTH Trace Pass to Pre QA</t>
  </si>
  <si>
    <t>3350-Pre QA Insp Pass</t>
  </si>
  <si>
    <t>33510- PTH Trace Pass to TouchUp</t>
  </si>
  <si>
    <t>335100- Go to Pre QA</t>
  </si>
  <si>
    <t>33511- TouchUp OK</t>
  </si>
  <si>
    <t>33512- TouchUp Pass to Pressfit</t>
  </si>
  <si>
    <t>33513- TouchUp Fail</t>
  </si>
  <si>
    <t>33515- Pressfit Pass to Pre QA</t>
  </si>
  <si>
    <t>335156- Go to Pre QA</t>
  </si>
  <si>
    <t>33516-PreQA Checklist OK</t>
  </si>
  <si>
    <t>33518-PreQA Pass to 5DX</t>
  </si>
  <si>
    <t>5835- INSBU-DEBUG-OUT</t>
  </si>
  <si>
    <t>33519-Pre QA Fail</t>
  </si>
  <si>
    <t>3351-Pre QA Fail to Fresh Market</t>
  </si>
  <si>
    <t>335200- Go To QA DEV</t>
  </si>
  <si>
    <t>335201- QA DEV PASS</t>
  </si>
  <si>
    <t>33520-XRAY OK</t>
  </si>
  <si>
    <t>335211-Internal</t>
  </si>
  <si>
    <t>335212 Pass to repair</t>
  </si>
  <si>
    <t>33521-XRAY Fail to Debug</t>
  </si>
  <si>
    <t>3352223- Takaya PASS</t>
  </si>
  <si>
    <t>33522-XRAY Pass to  Conditional  I.C.T.</t>
  </si>
  <si>
    <t>335233-Go to PreQa</t>
  </si>
  <si>
    <t>33523-Conditional I.C.T OK</t>
  </si>
  <si>
    <t>33524-Conditional I.C.T Pass to PICT Autotest</t>
  </si>
  <si>
    <t>33525- PICT Autotest OK</t>
  </si>
  <si>
    <t>33526- PICT Autotest Fail to Debug</t>
  </si>
  <si>
    <t>335266-Debug PASS</t>
  </si>
  <si>
    <t>335267-Repair Pass to ICT</t>
  </si>
  <si>
    <t>335268 pass</t>
  </si>
  <si>
    <t>33532-ICT Autotes Fail to Debug</t>
  </si>
  <si>
    <t>335339-Final QA_Go To SuperMarket</t>
  </si>
  <si>
    <t>33536-Failure Validation Pass to Final QA</t>
  </si>
  <si>
    <t>33537-Final QA Fail</t>
  </si>
  <si>
    <t>33538-Final QA Pass ti Thrid Party</t>
  </si>
  <si>
    <t>33539-Third Party Fail</t>
  </si>
  <si>
    <t>3353-Pre QA Pass to XRAY</t>
  </si>
  <si>
    <t>335401-Edge Bonding PASS to  QA</t>
  </si>
  <si>
    <t>33540-SPIT-PICT Autotest1 To Edge Bonding</t>
  </si>
  <si>
    <t>33540-SPIT-PICT Autotest1 To QA</t>
  </si>
  <si>
    <t>33542 Pass to Cosmetic_Repair_Inspection</t>
  </si>
  <si>
    <t>33542 Pass to Final QA</t>
  </si>
  <si>
    <t>335422-Cosmetic Repair_Inspection PASS</t>
  </si>
  <si>
    <t>10601-Import to Upgrade PTH</t>
  </si>
  <si>
    <t>3354445-ICT FAIL</t>
  </si>
  <si>
    <t>3354446 internal pass</t>
  </si>
  <si>
    <t>335447 Pass to fresh market</t>
  </si>
  <si>
    <t>33550 Pass to  Repair</t>
  </si>
  <si>
    <t>33550 Pass to PreQA</t>
  </si>
  <si>
    <t>3355001-Reoair PreQA PASS</t>
  </si>
  <si>
    <t>335500-Pre QA Repair Inspection PASS</t>
  </si>
  <si>
    <t>335522-TouchUp Inspection</t>
  </si>
  <si>
    <t>33554 go to PTH trace</t>
  </si>
  <si>
    <t>33555 Pass to Touch Up</t>
  </si>
  <si>
    <t>33557 Fail pass to Debug 5dx</t>
  </si>
  <si>
    <t>33558 Pass to Conditional ICT</t>
  </si>
  <si>
    <t>3355-XRAY Fail to XRAY debug</t>
  </si>
  <si>
    <t>33560-Third Party Pass to CMRC Val</t>
  </si>
  <si>
    <t>33560-Third Party Pass to SMK</t>
  </si>
  <si>
    <t>10602-Upgrade ok</t>
  </si>
  <si>
    <t>33561- Conditional I.C.T. Pass to Takaya</t>
  </si>
  <si>
    <t>33562-Takaya Fail</t>
  </si>
  <si>
    <t>33563-Takaya Pass to Failure val</t>
  </si>
  <si>
    <t>33567  Pass to SPIT SMK</t>
  </si>
  <si>
    <t>335677- Goto super market</t>
  </si>
  <si>
    <t>335677-Spit_Third Party_Go TO Supermarket</t>
  </si>
  <si>
    <t>3356-XRAY PASS to Condicional I.C.T.</t>
  </si>
  <si>
    <t>3356-XRAY PASS to ICT 1</t>
  </si>
  <si>
    <t>3356-XRAY to Condicional I.C.T.</t>
  </si>
  <si>
    <t>33571- Third Party Pass to CMRC Val</t>
  </si>
  <si>
    <t>3357-ICT 1 OK</t>
  </si>
  <si>
    <t>3358-ICT Fail to MDS DEBUG</t>
  </si>
  <si>
    <t>3358-PICT Fail to MDS DEBUG</t>
  </si>
  <si>
    <t>3359-ICT 1 Pass to Conditional ICT</t>
  </si>
  <si>
    <t>3359-PICT Pass to ICT</t>
  </si>
  <si>
    <t>335-PCBVF TEST FAIL</t>
  </si>
  <si>
    <t>3360-ICT Conditional OK</t>
  </si>
  <si>
    <t>3362-Condicional I.C.T. to PICT</t>
  </si>
  <si>
    <t>3362-ICT Conditional to ICT 2 Autotest</t>
  </si>
  <si>
    <t>3363-ICT 2 OK</t>
  </si>
  <si>
    <t>3363-ICT OK</t>
  </si>
  <si>
    <t>3364-ICT 2 Fail to MDS Debug</t>
  </si>
  <si>
    <t>3364-ICT Fail to MDS Debug</t>
  </si>
  <si>
    <t>3365-ICT 2 Pass to Failure Validation</t>
  </si>
  <si>
    <t>3365-ICT Pass to Failure Validation</t>
  </si>
  <si>
    <t>5835- INSBU-DEBUG-OUT Goto Repair</t>
  </si>
  <si>
    <t>5836- INSBU-DEBUG-OUT Goto Critical Repair</t>
  </si>
  <si>
    <t>33663-QA internal</t>
  </si>
  <si>
    <t>33664-QA Vlidation PASS</t>
  </si>
  <si>
    <t>33665-QA Validation FAIL</t>
  </si>
  <si>
    <t>336667-Repair to QA Validation</t>
  </si>
  <si>
    <t>677 Pass to AOI top Insp</t>
  </si>
  <si>
    <t>789-CRBU-DesASSY to DEBUG MB</t>
  </si>
  <si>
    <t>78-NTK_Rep INSP- Fail</t>
  </si>
  <si>
    <t>10603-Upgrade to PreAssy</t>
  </si>
  <si>
    <t>10605-PreAssy to PTHJoin</t>
  </si>
  <si>
    <t>10606-PTHJoin ok</t>
  </si>
  <si>
    <t>33667 pass to QA Validation</t>
  </si>
  <si>
    <t>3368-Failure Validation pass to BKDN CMRC Val</t>
  </si>
  <si>
    <t>3368-Failure Validation pass to BKND CMRC Val</t>
  </si>
  <si>
    <t>3368-Failure Validation pass to PTH BackFlush</t>
  </si>
  <si>
    <t>3368-Failure Validation pass to SuperMarket Cisco</t>
  </si>
  <si>
    <t>3369-CRBU-Assy Main FacePlate to ASSY</t>
  </si>
  <si>
    <t>336-PCBVF TEST PASS TO P2C</t>
  </si>
  <si>
    <t>3370-CRBU-Upgrade to Assy</t>
  </si>
  <si>
    <t>3371-CRBU-F QA Inspeccion to Upgrade</t>
  </si>
  <si>
    <t>3376-ASSY MB 2 OK</t>
  </si>
  <si>
    <t>3377-ASSY MB 2 OK</t>
  </si>
  <si>
    <t>3379-ASSY MB 3 OK</t>
  </si>
  <si>
    <t>3386-CRBU  Repair OUT to OBA</t>
  </si>
  <si>
    <t>3389-CRBU SYSVF AutoTest Fail</t>
  </si>
  <si>
    <t>338-P2C TEST FAIL</t>
  </si>
  <si>
    <t>3390-CRBU SYSVF AutoTest to Failure Validation</t>
  </si>
  <si>
    <t>3390-CRBU SYSVF AutoTest to Upgrade to Final</t>
  </si>
  <si>
    <t>3394-CRBU- Repair to Failure Validation</t>
  </si>
  <si>
    <t>3395-ASSY BOX 3 Pass go to BOX</t>
  </si>
  <si>
    <t>3395-CRBU Failure Validation to ASSY Bracket stand-off</t>
  </si>
  <si>
    <t>3396-CRBU-ASSY Scorpius</t>
  </si>
  <si>
    <t>3397-CRBU Deassy to Debug MB</t>
  </si>
  <si>
    <t>3397-CRBU DesASSY Done</t>
  </si>
  <si>
    <t>3398-CRBU Manual Fail DC to  Debug DC</t>
  </si>
  <si>
    <t>3399-CRBU Deassy to Manual Fail DC</t>
  </si>
  <si>
    <t>339-P2C TEST PASS TO 2C</t>
  </si>
  <si>
    <t>3401-ASSY DB 2 OK</t>
  </si>
  <si>
    <t>3401-CRBU Debug OUT to Repair Minor</t>
  </si>
  <si>
    <t>3402-CRBU Debug to Repair ReTest</t>
  </si>
  <si>
    <t>3403-CRBU Repair ReTest OK</t>
  </si>
  <si>
    <t>3404-CRBU Repair ReTest to Repair OUT</t>
  </si>
  <si>
    <t>3405-CRBU Repair OUT to PCBDL</t>
  </si>
  <si>
    <t>3406-CRBU Repair OUT to PCBBS</t>
  </si>
  <si>
    <t>3407-CRBU Debug DC to Debug OUT</t>
  </si>
  <si>
    <t>3408-Router to Pressfit</t>
  </si>
  <si>
    <t>3409-Router to PTH</t>
  </si>
  <si>
    <t>3410-PTH OK</t>
  </si>
  <si>
    <t>3411-PTH to Pressfit</t>
  </si>
  <si>
    <t>3411-PTH to Touch Up</t>
  </si>
  <si>
    <t>6652 Mac Address SN Val PKG FAIL</t>
  </si>
  <si>
    <t>Golden In to Golden Out</t>
  </si>
  <si>
    <t>3412-Touch to Quack Label</t>
  </si>
  <si>
    <t>3415-Touch Up To Pressfit</t>
  </si>
  <si>
    <t>3416-FRESH MARKET OK</t>
  </si>
  <si>
    <t>UCS_Dage Validation FAIL</t>
  </si>
  <si>
    <t>3418-FRESH MARKET TO REPAIR</t>
  </si>
  <si>
    <t>342-2C TEST FAIL</t>
  </si>
  <si>
    <t>3423-Quack Label Before Pressfit</t>
  </si>
  <si>
    <t>3426 Fallas Abiertas</t>
  </si>
  <si>
    <t>3430-CRBU-Deassy To Manual Fail</t>
  </si>
  <si>
    <t>3431-CRBU-Deassy To Assy MB</t>
  </si>
  <si>
    <t>343-2C PASS TO SNT1 TEST</t>
  </si>
  <si>
    <t>10607-PTHJoin to PTH Trace</t>
  </si>
  <si>
    <t>346-SNT1 TEST FAIL</t>
  </si>
  <si>
    <t>3477-ICT 2 PASS TO FAILURE VAL.</t>
  </si>
  <si>
    <t>347-SNT1 PASS TO SNT2 TEST</t>
  </si>
  <si>
    <t>3481-SPIT Edge Bonding To QA Insp.</t>
  </si>
  <si>
    <t>349-SNT2 TEST FAIL</t>
  </si>
  <si>
    <t>3502-MERAKI-FRESHMARKET-PASS</t>
  </si>
  <si>
    <t>3504-MERAKI-REPAIR-PASS</t>
  </si>
  <si>
    <t>3512-MERAKI-REP OUT-PASS goto AOI TOP INSPECTION</t>
  </si>
  <si>
    <t>5837- INSBU-REPAIR Ok</t>
  </si>
  <si>
    <t>3515-MERAKI-FRESHMARKET goto CRITICAS</t>
  </si>
  <si>
    <t>58377 INSBU Rep Trace - Retorna Por Falla Abierta</t>
  </si>
  <si>
    <t>3515-MRK Go To Critical Repair after DEPANEL/PTH</t>
  </si>
  <si>
    <t>3517-MERAKI-FRESHMARKET-PASS</t>
  </si>
  <si>
    <t>3522-MERAKI-FRESHMARKET goto CRITICAS</t>
  </si>
  <si>
    <t>3523-MERAKI-FRESHMARKET goto CRITICAS</t>
  </si>
  <si>
    <t>3525-MERAKI-FRESHMARKET-PASS</t>
  </si>
  <si>
    <t>3529-MERAKI-REP OUT-PASS goto 5DX</t>
  </si>
  <si>
    <t>352-SNT2 PASS TO SNT3 TEST</t>
  </si>
  <si>
    <t>3530-MERAKI-FRESHMARKET goto CRITICAS</t>
  </si>
  <si>
    <t>3536-MERAKI-REP OUT-PASS goto ICT</t>
  </si>
  <si>
    <t>3537-MERAKI-DEBUG-5DX-PASS</t>
  </si>
  <si>
    <t>3539-MERAKI-DEBUG-ICT-PASS</t>
  </si>
  <si>
    <t>3553-MERAKI-UNHAPPY TO HAPPY PASS</t>
  </si>
  <si>
    <t>35565 Deassy Internal</t>
  </si>
  <si>
    <t>355-SNT3 PASS TO PCBDG</t>
  </si>
  <si>
    <t>3562-MERAKI-QA BGA OUT PASS goto AOI TOP</t>
  </si>
  <si>
    <t>3564-MERAKI-UNHAPPY TO HAPPY PASS</t>
  </si>
  <si>
    <t>3566-MERAKI-INCOMING PASS</t>
  </si>
  <si>
    <t>3568-MERAKI-ASSING REPAIR PASS</t>
  </si>
  <si>
    <t>357 - GF_Reservoir_FI -Pass</t>
  </si>
  <si>
    <t>3571-MERAKI-DAGE VALIDATION PASS</t>
  </si>
  <si>
    <t>3573-MERAKI-QA BGA OUT PASS</t>
  </si>
  <si>
    <t>3575-MERAKI-HAPPY TO UNHAPPY PASS</t>
  </si>
  <si>
    <t>3577-MERAKI-INCOMING PASS</t>
  </si>
  <si>
    <t>3579-MERAKI-ASSING REPAIR PASS</t>
  </si>
  <si>
    <t>357-GF_Reservoir_FI -Pass</t>
  </si>
  <si>
    <t>10608-PTH Trace to TouchUp</t>
  </si>
  <si>
    <t>10609-TouchUp ok</t>
  </si>
  <si>
    <t>3582-MERAKI-DAGE VALIDATION PASS</t>
  </si>
  <si>
    <t>10610-TouchUp to PressFit</t>
  </si>
  <si>
    <t>Unpack-spits</t>
  </si>
  <si>
    <t>3584-MERAKI-QA BGA OUT PASS</t>
  </si>
  <si>
    <t>3586-MERAKI-UNHAPPY TO HAPPY PASS</t>
  </si>
  <si>
    <t>7900- BGA RX - PASS</t>
  </si>
  <si>
    <t>3587-MERAKI-QA BGA IN PASS</t>
  </si>
  <si>
    <t>3588-MERAKI-INCOMING PASS</t>
  </si>
  <si>
    <t>358-PCBDG PASS TO FINAL INSP</t>
  </si>
  <si>
    <t>3593-MERAKI-DAGE VALIDATION PASS</t>
  </si>
  <si>
    <t>3595-MERAKI-QA BGA OUT PASS</t>
  </si>
  <si>
    <t>3597-MERAKI BAKE IN OK</t>
  </si>
  <si>
    <t>3602-MERAKI-FRESHMARKET-OK</t>
  </si>
  <si>
    <t>3603-MERAKI-FRESHMARKET goto CRITICAS</t>
  </si>
  <si>
    <t>3604-MERAKI-FRESHMARKET-PASS</t>
  </si>
  <si>
    <t>3608-MERAKI-REP OUT-PASS goto PRE-QA</t>
  </si>
  <si>
    <t>3615-MERAKI REP OUT to Final Insp</t>
  </si>
  <si>
    <t>3617-MERAKI Repair To Failure Validation</t>
  </si>
  <si>
    <t>3619-MERAKI DEBUG IN PASS</t>
  </si>
  <si>
    <t>362 - GF_GantryX_UC -OK</t>
  </si>
  <si>
    <t>3621-MERAKI DEBUG-FT To Debug Out</t>
  </si>
  <si>
    <t>3622-MERAKI Debug Out To Repair</t>
  </si>
  <si>
    <t>3623-MERAKI Repait To Rep OUT</t>
  </si>
  <si>
    <t>3624-MERAKI REPAIR To P2C Tets</t>
  </si>
  <si>
    <t>3625-MERAKI REPAIR To POE Test</t>
  </si>
  <si>
    <t>3626-MERAKI REPAIR To 2C Test</t>
  </si>
  <si>
    <t>3627-MERAKI REPAIR To LED Test</t>
  </si>
  <si>
    <t>3628-MERAKI REPAIR To BFT Test</t>
  </si>
  <si>
    <t>3629-MERAKI REPAIR To HIPOT Test</t>
  </si>
  <si>
    <t>363 - GF_GantryX_Assy -OK</t>
  </si>
  <si>
    <t>3631-MERAKI UNHAPPY TO TOUCH UP</t>
  </si>
  <si>
    <t>3632-MERAKI INCOMING To BAKE IN</t>
  </si>
  <si>
    <t>3637-MERAKI UNHAPPY TO PRE QA</t>
  </si>
  <si>
    <t>363-GF_GantryX_Assy -OK</t>
  </si>
  <si>
    <t>3643-MERAKI UNHAPPY TO 5DX</t>
  </si>
  <si>
    <t>3644 Quack Label Pass to Press Fit</t>
  </si>
  <si>
    <t>365 - GF_GantryX_FI -Pass</t>
  </si>
  <si>
    <t>3651-MRK Rep OK To Rep Out</t>
  </si>
  <si>
    <t>3652-MRK Debug Out To Deassy Critical</t>
  </si>
  <si>
    <t>3658-MERAKI REPAIR CLOSED TO CMRC VAL</t>
  </si>
  <si>
    <t>365-GF_GantryX_FI -Pass</t>
  </si>
  <si>
    <t>366 - GF_CenterGlass_UC -OK</t>
  </si>
  <si>
    <t>36610-CRBU-Deassembly debug ok to assy</t>
  </si>
  <si>
    <t>36610-CRBU-NDF-DEBUG-IN-OK</t>
  </si>
  <si>
    <t>36628 -CRBU-Quack deassembly go to assy</t>
  </si>
  <si>
    <t>36633 CRBU-QA Inspection Fail</t>
  </si>
  <si>
    <t>91501-MAT REQ - Goto QA BGA IN</t>
  </si>
  <si>
    <t>36639-Pabu Change PN OK</t>
  </si>
  <si>
    <t>GoTo Close Failures</t>
  </si>
  <si>
    <t>36642-Goto ICT</t>
  </si>
  <si>
    <t>366-GF_CenterGlass_UC -OK</t>
  </si>
  <si>
    <t>367 - GF_CenterGlass_Assy -Pass</t>
  </si>
  <si>
    <t>3679 CRBU DEBUG OK</t>
  </si>
  <si>
    <t>367-Final Insp Pass to OBA</t>
  </si>
  <si>
    <t>367-GF_CenterGlass_Assy -Pass</t>
  </si>
  <si>
    <t>GoToICT</t>
  </si>
  <si>
    <t>5838- INSBU-REPAIR Goto Assy Chassis</t>
  </si>
  <si>
    <t>5838- INSBU-REPAIR Goto QA Insp Repair</t>
  </si>
  <si>
    <t>5838- INSBU-REPAIR Goto QA RWK</t>
  </si>
  <si>
    <t>58382 INSBU Rep Trace - Retorna Por Falla Abierta</t>
  </si>
  <si>
    <t>3685-CRBU Fresh Market to Repair Minor</t>
  </si>
  <si>
    <t>3686-CRBU Repair Minor OK</t>
  </si>
  <si>
    <t>106112-SPITFIRE FRESHMARKET PASS TO REPAIR IN</t>
  </si>
  <si>
    <t>3687-CRBU Repair Minor to Repair OUT</t>
  </si>
  <si>
    <t>5842- INSBU-INCOMING Pass</t>
  </si>
  <si>
    <t>5850- INSBU-QA-BGA-OUT Goto Happy</t>
  </si>
  <si>
    <t>106113-SPITFIRE FRESH MARKET TO CRITICAL REPAIR</t>
  </si>
  <si>
    <t>7290 INSBU QA Insp to Supermarket In</t>
  </si>
  <si>
    <t>3689-CRBU Fresh Market Fail</t>
  </si>
  <si>
    <t>369 - GF_CenterGlass_FI -Pass</t>
  </si>
  <si>
    <t>3690-CRBU Repair OUT QA Inspection</t>
  </si>
  <si>
    <t>3691-CRBU OBA Inspection to PACK</t>
  </si>
  <si>
    <t>3692-CRBU CMRC Validation to Final Inspection</t>
  </si>
  <si>
    <t>3693-CRBU PACK Pass</t>
  </si>
  <si>
    <t>106114-SPITFIRE REPAIR IN PASS</t>
  </si>
  <si>
    <t>5852- INSBU-UNHAPPY-TO-HAPPY to GOIN TO</t>
  </si>
  <si>
    <t>1061150-Open Failure</t>
  </si>
  <si>
    <t>3694-CRBU OBA Inspection OK</t>
  </si>
  <si>
    <t>106115-SPITFIRE MINOR REPAIR OK</t>
  </si>
  <si>
    <t>3695-CRBU OBA Inspection CheckList PASS</t>
  </si>
  <si>
    <t>106116-SPITFIRE MINOR REPAIR PASS TO OUT</t>
  </si>
  <si>
    <t>106117-SPITFIRE REP OUT PASS to 5DX</t>
  </si>
  <si>
    <t>3697-CRBU OBA Inspection Fail</t>
  </si>
  <si>
    <t>3698-CRBU Failure Validation to CMRC Validation</t>
  </si>
  <si>
    <t>70002-ROUTER PASS GO TO UPGRADE-PTH</t>
  </si>
  <si>
    <t>5857- INSBU-UNHAPPY-TO-HAPPY Ok</t>
  </si>
  <si>
    <t>5858- INSBU-UNHAPPY-TO-HAPPY Pass</t>
  </si>
  <si>
    <t>Spits-Repair_ORT3 Pass</t>
  </si>
  <si>
    <t>5859- INSBU-QA-BGA-IN Pass</t>
  </si>
  <si>
    <t>3699-CRBU Failure Validation Fail</t>
  </si>
  <si>
    <t>369-GF_CenterGlass_FI -Pass</t>
  </si>
  <si>
    <t>370-SPIT-SMK_SuperMarket_IN</t>
  </si>
  <si>
    <t>371 - GF_LaserHead_Assy -OK</t>
  </si>
  <si>
    <t>3711-MFG Rep Out Pass to QA Val</t>
  </si>
  <si>
    <t>3713-Repair pass</t>
  </si>
  <si>
    <t>3713-Repair pass go to QA Val</t>
  </si>
  <si>
    <t>3714-QA VAL Fail</t>
  </si>
  <si>
    <t>91510-MDS Mat Req Pass</t>
  </si>
  <si>
    <t>5860- INSBU-INCOMING Pass</t>
  </si>
  <si>
    <t>3715-REP OUT PASS GO TO QA VAL</t>
  </si>
  <si>
    <t>106119-SPITFIRE FRESH MARKET PASS TO REPAIR IN</t>
  </si>
  <si>
    <t>3717-QA VAL FAIL</t>
  </si>
  <si>
    <t>3718-REP OUT PASS</t>
  </si>
  <si>
    <t>5507 - SPIT_THERMAL_RWK_OUT_PASS_TO_BAKE</t>
  </si>
  <si>
    <t>3718-REP OUT PASS TO QA VAL</t>
  </si>
  <si>
    <t>551 - GF_Main_Skip_EOL-or-EOL-Pass</t>
  </si>
  <si>
    <t>3719-REP OUT PASS</t>
  </si>
  <si>
    <t>371-GF_LaserHead_Assy -OK</t>
  </si>
  <si>
    <t>372 - GF_LaserHead_FI - Fail</t>
  </si>
  <si>
    <t>10611-PressFit to PreQA</t>
  </si>
  <si>
    <t>5862- INSBU-ASSING-REPAIR Pass</t>
  </si>
  <si>
    <t>3720 - GF_LaserHead FI_Debug -OK</t>
  </si>
  <si>
    <t>3722-REP OUT PASS TO QA VAL</t>
  </si>
  <si>
    <t>3724-CRBU Fresh Market to Repair Traceability</t>
  </si>
  <si>
    <t>3726-CRBU  Repair Traceability to Rep out</t>
  </si>
  <si>
    <t>3728-CRBU   Rep out to Pre Qa</t>
  </si>
  <si>
    <t>3729-CRBU Fresh Market to Criticas</t>
  </si>
  <si>
    <t>372-GF_LaserHead_FI - Fail</t>
  </si>
  <si>
    <t>373 - GF_LaserHead_FI - Pass</t>
  </si>
  <si>
    <t>3730-CRBU DEBUG 5DX to Fresh Market</t>
  </si>
  <si>
    <t>3732-CRBU Fresh Market to Repair Traceability</t>
  </si>
  <si>
    <t>3734-CRBU  Repair Traceability to Rep out</t>
  </si>
  <si>
    <t>3736-CRBU   Rep out to 5DX</t>
  </si>
  <si>
    <t>3737-CRBU Fresh Market to Criticas</t>
  </si>
  <si>
    <t>3738-CRBU Debug ICT to Fresh Market</t>
  </si>
  <si>
    <t>373-GF_LaserHead_FI - Pass</t>
  </si>
  <si>
    <t>3740-CRBU Fresh Market to Repair Traceability</t>
  </si>
  <si>
    <t>3742-CRBU  Repair Traceability to Rep out</t>
  </si>
  <si>
    <t>3743-CRBU  Rep out OK</t>
  </si>
  <si>
    <t>3744-CRBU-Rep out to ICT</t>
  </si>
  <si>
    <t>3745-CRBU-Fresh Market to Criticas</t>
  </si>
  <si>
    <t>3746-CRBU Debug ICT 2 to Fresh Market</t>
  </si>
  <si>
    <t>3746-CRBU Debug ICT to Fresh Market</t>
  </si>
  <si>
    <t>3747-CRBU-Fresh Market OK</t>
  </si>
  <si>
    <t>91511-MDS Repair OK</t>
  </si>
  <si>
    <t>91555-Removed pass</t>
  </si>
  <si>
    <t>106120-SPITFIRE FRESH MARKET PASS TO CRITICAL REPAIR</t>
  </si>
  <si>
    <t>3748-CRBU-Fresh Market to Repair Traceability</t>
  </si>
  <si>
    <t>3749-CRBU-Repair Traceability OK</t>
  </si>
  <si>
    <t>Incoming-Insp Ok</t>
  </si>
  <si>
    <t>3750-CRBU-Repair Traceability to Rep out</t>
  </si>
  <si>
    <t>3752-CRBU-Rep out to ICT</t>
  </si>
  <si>
    <t>3752-CRBU-Rep out to ICT 2</t>
  </si>
  <si>
    <t>3753-CRBU-Fresh Market to Criticas</t>
  </si>
  <si>
    <t>3755-</t>
  </si>
  <si>
    <t>3756-CRBU-QA BGA IN PASS TO INCOMING</t>
  </si>
  <si>
    <t>3757-CRBU-INCOMING PASS TO ASSIN REPAIR</t>
  </si>
  <si>
    <t>3759-CRBU-ASSING REPAIR TO RWK</t>
  </si>
  <si>
    <t>3761-CRBU-REPAIR and RWK PASS TO DAGE VAL</t>
  </si>
  <si>
    <t>3762-CRBU-DAGE VALIDATION PASS TO QA BGA OUT</t>
  </si>
  <si>
    <t>3764-CRBU-QA BGA OUT TO UNHAPPY TO HAPPY</t>
  </si>
  <si>
    <t>3766-CRBU UNHAPPY TO HAPPY TO PRE QA</t>
  </si>
  <si>
    <t>3767-QA BGA OUT FAIL</t>
  </si>
  <si>
    <t>3769-CRBU-HAPPY TO UNHAPPY PASS TO QA BGA IN</t>
  </si>
  <si>
    <t>376-MDS Debug to Fresh Market</t>
  </si>
  <si>
    <t>3770-CRBU-QA BGA IN PASS TO INCOMING</t>
  </si>
  <si>
    <t>91803-RMA-ASSIGN PO PASS</t>
  </si>
  <si>
    <t>Incoming-Insp Pass</t>
  </si>
  <si>
    <t>3771-CRBU-INCOMING TO ASSING REPAIR</t>
  </si>
  <si>
    <t>3773-CRBU-ASSING REPAIR TO REPAIR AND RWK</t>
  </si>
  <si>
    <t>791-CRBU-Assy Main Faceplate to Upgrade</t>
  </si>
  <si>
    <t>3775-CRBU-REPAIR and RWK TO DAGE VALIDATION</t>
  </si>
  <si>
    <t>3776-CRBU-DAGE VALIDATION TO QA BGA OUT</t>
  </si>
  <si>
    <t>70507 Return to VisualInspection</t>
  </si>
  <si>
    <t>3778-CRBU-QA BGA OUT TO UNHAPPY TO HAPPY</t>
  </si>
  <si>
    <t>378 - GF_Main_Assy1 -OK (GF_Main_UC)</t>
  </si>
  <si>
    <t>5864- INSBU-RWK Pass</t>
  </si>
  <si>
    <t>3780-CRBU-UNHAPPY TO HAPPY TO 5DX</t>
  </si>
  <si>
    <t>3781-CRBU QA BGA OUT FAIL</t>
  </si>
  <si>
    <t>3782-CRBU Failure Validation to Final QA</t>
  </si>
  <si>
    <t>3784-CRBU PCBDL to PCBBS</t>
  </si>
  <si>
    <t>PCBBBS</t>
  </si>
  <si>
    <t>91809-UNIT REMOVED</t>
  </si>
  <si>
    <t>7232-DAGE VA OK</t>
  </si>
  <si>
    <t>3786-CRBU PCBBS to PCBP2</t>
  </si>
  <si>
    <t>PCBP2C</t>
  </si>
  <si>
    <t>3789-CRBU PCBBS AutoTest Fail</t>
  </si>
  <si>
    <t>690 - GF_Main_HIPOT_Test_CMA - Pass</t>
  </si>
  <si>
    <t>378-GF_Main_Assy1 -OK (GF_Main_UC)</t>
  </si>
  <si>
    <t>379 - GF_Main_Assy2 -OK</t>
  </si>
  <si>
    <t>3790-CRBU PCBP2 AutoTest Fail</t>
  </si>
  <si>
    <t>3791-CRBU PCBP2 to PCB2C</t>
  </si>
  <si>
    <t>3792-CRBU PCB2C AutoTest Fail</t>
  </si>
  <si>
    <t>3794-CRBU PCB2C to PCBLED</t>
  </si>
  <si>
    <t>5865- INSBU-DAGE-VALIDATION Pass</t>
  </si>
  <si>
    <t>INSBU-MAC ADDRESS AND SN VAL- PASS</t>
  </si>
  <si>
    <t>3795-CRBU PCBST AutoTest Fail</t>
  </si>
  <si>
    <t>3797-CRBU PCBST to  Inspeccion Final</t>
  </si>
  <si>
    <t>3797-CRBU PCBST to Failure Validation</t>
  </si>
  <si>
    <t>3797-CRBU PCBST to SYSVF</t>
  </si>
  <si>
    <t>3798-CRBU PCBLED AutoTest Fail</t>
  </si>
  <si>
    <t>379-Fresh Market to Quick Repair</t>
  </si>
  <si>
    <t>379-GF_Main_Assy2 -OK</t>
  </si>
  <si>
    <t>380 - GF_Main_Assy3 -OK</t>
  </si>
  <si>
    <t>3803-CRBU PCBLED to PCBST</t>
  </si>
  <si>
    <t>380-GF_Main_Assy3 -OK</t>
  </si>
  <si>
    <t>381 - GF_Main_Assy4 -OK</t>
  </si>
  <si>
    <t>3810-CRBU- CRMC Val to SMK IN</t>
  </si>
  <si>
    <t>3812-CRBU-Upgrade 800 to ASSY Bracket stand-off</t>
  </si>
  <si>
    <t>3813-CRBU-ASSY Bracket stand-off OK</t>
  </si>
  <si>
    <t>3814-CRBU-ASSY Bracket stand-off to ASSY Main Faceplate</t>
  </si>
  <si>
    <t>3816-CRBU-ASSY Main Faceplate to BKND Trace</t>
  </si>
  <si>
    <t>3816-CRBU-ASSY Main Faceplate to Install Cover</t>
  </si>
  <si>
    <t>3817-CRBU-ASSY OK</t>
  </si>
  <si>
    <t>3819-MERAKI DEASSY To UNHAPPY</t>
  </si>
  <si>
    <t>3819-MERAKI DEASSY To UNHAPPY CRITICAL</t>
  </si>
  <si>
    <t>5866- INSBU-QA-BGA-OUT Ok</t>
  </si>
  <si>
    <t>381-GF_Main_Assy4 -OK</t>
  </si>
  <si>
    <t>382 - GF_Main_Assy6 -OK</t>
  </si>
  <si>
    <t>3822-MERAKI REPAIR To BKND INSP</t>
  </si>
  <si>
    <t>3823-MERAKI FRESH MARKET To DEASSY</t>
  </si>
  <si>
    <t>382-GF_Main_Assy6 -OK</t>
  </si>
  <si>
    <t>383 - GF_Main_Assy7 -OK</t>
  </si>
  <si>
    <t>919-Selective Touch Up to 5DX</t>
  </si>
  <si>
    <t>383 Fail</t>
  </si>
  <si>
    <t>3836 CRBU MDS IN TO CHOICE: DEASSY / NO BOOT FAIL / DEBUG</t>
  </si>
  <si>
    <t>3836 CRBU MDS IN TO DEASSY</t>
  </si>
  <si>
    <t>383-GF_Main_Assy7 -OK</t>
  </si>
  <si>
    <t>384 - GF_Main_FI -Fail</t>
  </si>
  <si>
    <t>3840 - GF_Main_Assy FI_Debug -OK</t>
  </si>
  <si>
    <t>3840-GF_Main_Assy FI_Debug -OK</t>
  </si>
  <si>
    <t>3841 - GF_Main_Assy FI_Repair -OK</t>
  </si>
  <si>
    <t>3841-GF_Main_Assy FI_Repair -OK</t>
  </si>
  <si>
    <t>384-GF_Main_FI -Fail</t>
  </si>
  <si>
    <t>385 - GF_Main_FI -Pass</t>
  </si>
  <si>
    <t>385-GF_Main_FI -Pass</t>
  </si>
  <si>
    <t>386 - GF_Main_FMS1 -Fail</t>
  </si>
  <si>
    <t>3860 - GF_Main FMS1_Debug -OK</t>
  </si>
  <si>
    <t>3860-GF_Main FMS1_Debug -OK</t>
  </si>
  <si>
    <t>INSBU-Upgrade To BKND Trace</t>
  </si>
  <si>
    <t>3861 - GF_Main FMS1_Repair -OK</t>
  </si>
  <si>
    <t>3861-GF_Main FMS1_Repair -OK</t>
  </si>
  <si>
    <t>3867-CRBU Deaasembly DC Debug OK</t>
  </si>
  <si>
    <t>386-GF_Main_FMS1 -Fail</t>
  </si>
  <si>
    <t>387 - GF_Main_FMS1 -Pass</t>
  </si>
  <si>
    <t>387 - Pass to Pre Qa</t>
  </si>
  <si>
    <t>3870 Fallas Abiertas</t>
  </si>
  <si>
    <t>3877 Fallas Abiertas</t>
  </si>
  <si>
    <t>3879 Fallas Abiertas</t>
  </si>
  <si>
    <t>387-GF_Main_FMS1 -Pass</t>
  </si>
  <si>
    <t>388 - GF_Main_SideGlass -OK</t>
  </si>
  <si>
    <t>388-GF_Main_SideGlass -OK</t>
  </si>
  <si>
    <t>900209-Kitov Pass to Final</t>
  </si>
  <si>
    <t>5867- INSBU-QA-BGA-OUT Pass</t>
  </si>
  <si>
    <t>389 - GF_Main_FMS2 -Fail</t>
  </si>
  <si>
    <t>389 - GF_Main_FMS2C -Fail</t>
  </si>
  <si>
    <t>MIBU-BACKFLUSH TO SUPERMARKET IN</t>
  </si>
  <si>
    <t>3890 - GF_Main FMS2_Debug -OK</t>
  </si>
  <si>
    <t>3890-GF_Main FMS2_Debug -OK</t>
  </si>
  <si>
    <t>3891 - GF_Main FMS2_Repair -OK</t>
  </si>
  <si>
    <t>6639-INSBU-SN Validation OK</t>
  </si>
  <si>
    <t>552 - GF_Main_Go_to_EOL-or-EOL-Fail</t>
  </si>
  <si>
    <t>5869- INSBU-UNHAPPY TO TOUCH UP</t>
  </si>
  <si>
    <t>3891-GF_Main FMS2_Repair -OK</t>
  </si>
  <si>
    <t>6653 SN Validation FAIL</t>
  </si>
  <si>
    <t>3893-CRBU FC2 Pass to QA</t>
  </si>
  <si>
    <t>38951 ASSY 4 PASS</t>
  </si>
  <si>
    <t>389-GF_Main_FMS2 -Fail</t>
  </si>
  <si>
    <t>5870- INSBU-INCOMING Pass</t>
  </si>
  <si>
    <t>390 - GF_Main_FMS2 -Pass</t>
  </si>
  <si>
    <t>390 - GF_Main_FMS2C -Pass</t>
  </si>
  <si>
    <t>390-GF_Main_FMS2 -Pass</t>
  </si>
  <si>
    <t>5871- INSBU-BAKE-IN Pass</t>
  </si>
  <si>
    <t>391 - GF_Main_QA System -Fail</t>
  </si>
  <si>
    <t>5872- INSBU-BAKE-OUT Ok</t>
  </si>
  <si>
    <t>5873- INSBU-BAKE-OUT Pass Goto ASSIGN REPAIR</t>
  </si>
  <si>
    <t>3910 - GF_MainQA System_Debug -OK</t>
  </si>
  <si>
    <t>3910-GF_MainQA System_Debug -OK</t>
  </si>
  <si>
    <t>3911 - GF_MainQA System_Repair -OK</t>
  </si>
  <si>
    <t>3911-GF_MainQA System_Repair -OK</t>
  </si>
  <si>
    <t>5928-INSBU-REP-OUT Pass Goto OBA</t>
  </si>
  <si>
    <t>3916-CRBU  QA BGA IN TO INCOMING</t>
  </si>
  <si>
    <t>3917-CRBU   INCOMING TO ASSING REPAIR</t>
  </si>
  <si>
    <t>5874- INSBU-FRESH MARKET Ok</t>
  </si>
  <si>
    <t>391-GF_Main_QA System -Fail</t>
  </si>
  <si>
    <t>392 - GF_Main_QA System -Pass</t>
  </si>
  <si>
    <t>3920-CRBU ASSING REPAIR TO RWK</t>
  </si>
  <si>
    <t>710 - GF_Main_FMS2_CMA - Fail</t>
  </si>
  <si>
    <t>710 - GF_Main_FMS2_CMA - Pass</t>
  </si>
  <si>
    <t>3922-CRBU  RWK TO DAGE VAL</t>
  </si>
  <si>
    <t>3922-CRBU DAGE VAL TO QA BGA OUT</t>
  </si>
  <si>
    <t>5875- INSBU-FRESH MARKET Pass</t>
  </si>
  <si>
    <t>5877- INSBU-REPAIR Pass</t>
  </si>
  <si>
    <t>5879- INSBU-REP-OUT Pass Goto Final Insp</t>
  </si>
  <si>
    <t>3925-CRBU  QA BGA OUT FAIL</t>
  </si>
  <si>
    <t>5879-REP-OUT Pass to Final Insp</t>
  </si>
  <si>
    <t>3926-CRBU  QA BGA OUT TO UNHAPPY TO HAPPY</t>
  </si>
  <si>
    <t>3928-CRBU UNHAPPY TO HAPPY TO ROUTER</t>
  </si>
  <si>
    <t>3929-CRBU-Install Cover to  PCBDL  Autotest</t>
  </si>
  <si>
    <t>106121-SPITFIRE REPAIR IN TO MINOR REPAIR</t>
  </si>
  <si>
    <t>1061220-Open Failure</t>
  </si>
  <si>
    <t>3929-CRBU-Install Cover to PCBDL  Autotest</t>
  </si>
  <si>
    <t>392-GF_Main_QA System -Pass</t>
  </si>
  <si>
    <t>1061223-UnPack Spitfire</t>
  </si>
  <si>
    <t>106122-SPITFIRE MINOR REPAIR OK</t>
  </si>
  <si>
    <t>3931-CRBU-QA Inspection to Install Cover</t>
  </si>
  <si>
    <t>3932-CRBU-QA Inspection Fail</t>
  </si>
  <si>
    <t>3934 QA INSPECTION PASS</t>
  </si>
  <si>
    <t>5880- INSBU-FRESH MARKET Goto Criticas</t>
  </si>
  <si>
    <t>5881- INSBU-MFG-DEBUG PAss</t>
  </si>
  <si>
    <t>3934 QA INSPECTION PASS to ASSY DAUGHTER/IN SUPERMARKET</t>
  </si>
  <si>
    <t>3935 QA INSPECTION FAIL</t>
  </si>
  <si>
    <t>3937 Fresh market pass repair</t>
  </si>
  <si>
    <t>3938 Fresh market pass to criticas</t>
  </si>
  <si>
    <t>3939 Repair trace ok</t>
  </si>
  <si>
    <t>394 - GF_Main_Pre Pack -OK</t>
  </si>
  <si>
    <t>3940 Repar  trace pass</t>
  </si>
  <si>
    <t>7233-DAGE VAL FAIL</t>
  </si>
  <si>
    <t>106123-SPITFIRE MINOR REPAIR PASS TO REP OUT</t>
  </si>
  <si>
    <t>70004-UPGRADE PASS TO PTH</t>
  </si>
  <si>
    <t>3941-Open Failure</t>
  </si>
  <si>
    <t>394-GF_Main_Pre Pack -OK</t>
  </si>
  <si>
    <t>3950 - GF_Main FinalInsp_Debug -OK</t>
  </si>
  <si>
    <t>7003-Upgrade pass to Heatsink Assy</t>
  </si>
  <si>
    <t>7177-DOWNGRADE TO MRB</t>
  </si>
  <si>
    <t>555 - GF_Main_EOL_*NoAplica_EOL*</t>
  </si>
  <si>
    <t>3950-CRBU Bake In Ok</t>
  </si>
  <si>
    <t>3951-CRBU Bake Out Ok</t>
  </si>
  <si>
    <t>3961-CRBU Upgrade to Final Pass to Failure Validation</t>
  </si>
  <si>
    <t>7920-RX Online Validation Fail</t>
  </si>
  <si>
    <t>3978-CRBU-MDS IN to Debug</t>
  </si>
  <si>
    <t>3978-CRBU-MDS IN to Debug ReTest</t>
  </si>
  <si>
    <t>3979-CRBU-MDS IN to No Boot Fail</t>
  </si>
  <si>
    <t>555 - GF_Main_EOL_Aplica_EOL</t>
  </si>
  <si>
    <t>398 - GF_Main_QA_Insp -Pass</t>
  </si>
  <si>
    <t>3983-CRBU-CRBU No Boot Fail to MDS IN</t>
  </si>
  <si>
    <t>3989-CRBU MDS IN OK</t>
  </si>
  <si>
    <t>398-GF_Main_QA_Insp -Pass</t>
  </si>
  <si>
    <t>399 - GF_Main_Pack -OK</t>
  </si>
  <si>
    <t>3998 CRBU MDS IN</t>
  </si>
  <si>
    <t>556 - GF_Main_EOL_*Aplica_EOL*</t>
  </si>
  <si>
    <t>399-GF_Main_Pack -OK</t>
  </si>
  <si>
    <t>6799-PRE-INSPECTION ICT FAIL</t>
  </si>
  <si>
    <t>399-NCU-Manual Solder To Touch Up</t>
  </si>
  <si>
    <t>400-NTK-PTH INSERTION</t>
  </si>
  <si>
    <t>4020 - GF_MainQA Final_Insp_Debug -OK</t>
  </si>
  <si>
    <t>40203-Upgrade 68 pass to Final Inspection</t>
  </si>
  <si>
    <t>40205-Final Inspection OK</t>
  </si>
  <si>
    <t>40206-FInal Inspection  to FInal Ins QA</t>
  </si>
  <si>
    <t>40206-FInal Inspection pass to OBA</t>
  </si>
  <si>
    <t>40207-Final inspection Fail to Fresh Market</t>
  </si>
  <si>
    <t>40209- FInal Inspection QA Pass</t>
  </si>
  <si>
    <t>40210-Final Inpection QA Fail to fresh market</t>
  </si>
  <si>
    <t>40210-OBA Fail to fresh market</t>
  </si>
  <si>
    <t>40211-OBA Pass to PABU PACK</t>
  </si>
  <si>
    <t>40212-Pack Pass</t>
  </si>
  <si>
    <t>55-GF-UNHAPPY GOTO AXXI</t>
  </si>
  <si>
    <t>5883- INSBU-REPAIR CLOSED TO CMRC VAL</t>
  </si>
  <si>
    <t>40217-Supermarket Out to PCBA Assy DC</t>
  </si>
  <si>
    <t>4023-Verify PCBVF Test to PCBP2</t>
  </si>
  <si>
    <t>4032-Panel Conditional Pass To ICT</t>
  </si>
  <si>
    <t>404 - GF_Main_Pallet -OK</t>
  </si>
  <si>
    <t>70300-FailureDesicion - Goto REPAIR</t>
  </si>
  <si>
    <t>6694-INSBU-PCBCEV Pass To OPCBBI Test</t>
  </si>
  <si>
    <t>OPCBBI</t>
  </si>
  <si>
    <t>4049-SRG-OPEN FAILURE</t>
  </si>
  <si>
    <t>404-GF_Main_Pallet -OK</t>
  </si>
  <si>
    <t>405 - GF_Main_Pallet -UnPack</t>
  </si>
  <si>
    <t>560 - GF_Main_EOL - Pass</t>
  </si>
  <si>
    <t>4051-SRG ICT CMRC Sequence Ok</t>
  </si>
  <si>
    <t>4052-SRG Backflush To Supermercado</t>
  </si>
  <si>
    <t>4052-SRG ICT CMRC Sequence PASS</t>
  </si>
  <si>
    <t>4052-SRG ICT CMRC Sequence To Supermarket</t>
  </si>
  <si>
    <t>4053-SRG-CMRC SEQUENCE WRONG</t>
  </si>
  <si>
    <t>561 - GF_Main_EOL - Fail</t>
  </si>
  <si>
    <t>56-NTK_Depanel - OK</t>
  </si>
  <si>
    <t>4055-MRK CMRC Sequence Pass To Supermarket</t>
  </si>
  <si>
    <t>4058-MRK-CMRC Sequence Pass To Upgrade</t>
  </si>
  <si>
    <t>4059-MRK-CMRC Sequence Wrong</t>
  </si>
  <si>
    <t>405-GF_Main_Pallet -UnPack</t>
  </si>
  <si>
    <t>405-INSBU ASSY DAUGTHER to INSBU W/O DIMM</t>
  </si>
  <si>
    <t>405-INSBU Labeling to Assy Daughter</t>
  </si>
  <si>
    <t>4061-CMRC Sequence All Test Fail</t>
  </si>
  <si>
    <t>4061-CMRC Test Fail</t>
  </si>
  <si>
    <t>4062-CMRC Sequence Pass To PACK MAYA</t>
  </si>
  <si>
    <t>4062-CMRC Sequence Pass To QA Check List</t>
  </si>
  <si>
    <t>4063-OPEN FAILURE</t>
  </si>
  <si>
    <t>4064-SRG-QA Checklist Ok</t>
  </si>
  <si>
    <t>4065-SRG-QA To CMRC Val All Tests</t>
  </si>
  <si>
    <t>4099-MERAKI Quack Val To Failure Val</t>
  </si>
  <si>
    <t>4101-MERAKI Validation FAIL</t>
  </si>
  <si>
    <t>4104-MERAKI Validation PASS</t>
  </si>
  <si>
    <t>4106-MERAKI UPGRADE To Trace</t>
  </si>
  <si>
    <t>4108-MERAKI Trace to Assy Chassis</t>
  </si>
  <si>
    <t>4108-MERAKI Trace to Assy LED Board</t>
  </si>
  <si>
    <t>410-PTH INSERTION S.SOLDER</t>
  </si>
  <si>
    <t>4110-MERAKI Assy LED PASS</t>
  </si>
  <si>
    <t>4111-MERAKI BKND Checklist OK</t>
  </si>
  <si>
    <t>4113-MERAKI BKND INPS To Assy ROT</t>
  </si>
  <si>
    <t>4113-MERAKI BKND INPS To Assy ROT POE 24</t>
  </si>
  <si>
    <t>4115-MERAKI INSP FAIL</t>
  </si>
  <si>
    <t>792-CRBU-Repair OUT to PCBLED</t>
  </si>
  <si>
    <t>900210-Final QA PASS to PACK</t>
  </si>
  <si>
    <t>4116-MERAKI Assy ROT To Assign MK SN</t>
  </si>
  <si>
    <t>41171-Assign MK SN Pass to PCBP2</t>
  </si>
  <si>
    <t>41171-Assign MK SN Pass to PCBP2C</t>
  </si>
  <si>
    <t>41172-MRK Assign SN To HIPOT</t>
  </si>
  <si>
    <t>41173-MRK-Auto Assign SN FAIL</t>
  </si>
  <si>
    <t>4119-MERAKI BKND UPGRADE To LABEL</t>
  </si>
  <si>
    <t>4121-MERAKI BKND LABEL PASS</t>
  </si>
  <si>
    <t>4122-MERAKI BKND INPS To Assy ROT 125W</t>
  </si>
  <si>
    <t>920 - GF_Main_SideGlass_SCAN - Ok</t>
  </si>
  <si>
    <t>4122-MERAKI BKND INPS To Assy ROT NON POE</t>
  </si>
  <si>
    <t>4123-MERAKI BKND INPS To Assy ROT 600W</t>
  </si>
  <si>
    <t>4125-MERAKI Assy Chassis To Assy LED &amp; Adapters</t>
  </si>
  <si>
    <t>4133-MERAKI AUTOTEST DEPOP To ASSY</t>
  </si>
  <si>
    <t>4134-Meraki Deassy Special To Assy Led</t>
  </si>
  <si>
    <t>4137-MRK BKND LBL To Inspection</t>
  </si>
  <si>
    <t>4138-MRK Inspection To PCBP2 Test</t>
  </si>
  <si>
    <t>4140-Go To BKND Upgrade Small Units</t>
  </si>
  <si>
    <t>4143-MRK-Screw Robot1 To Robot2</t>
  </si>
  <si>
    <t>4146-MRK Screw Robot3 Ok</t>
  </si>
  <si>
    <t>4147-MRK-Screw Robot3 To Assy Rot 1KW</t>
  </si>
  <si>
    <t>4150-MERAKI P2C FAIL</t>
  </si>
  <si>
    <t>4152-MERAKI P2C PASS</t>
  </si>
  <si>
    <t>4153-MERAKI P2C To 2C Test</t>
  </si>
  <si>
    <t>4155-MERAKI POE PASS</t>
  </si>
  <si>
    <t>900184-Heatsink Pressfit Pass</t>
  </si>
  <si>
    <t>4156-MERAKI POE FAIL</t>
  </si>
  <si>
    <t>4157-MERAKI DEPOP1 To PCB2C</t>
  </si>
  <si>
    <t>4157-MERAKI PCBPM To PCB2C Test</t>
  </si>
  <si>
    <t>4160-MERAKI 2C FAIL</t>
  </si>
  <si>
    <t>793-CRBU-Repair OUT to PCBST</t>
  </si>
  <si>
    <t>4160-MERAKI 4C FAIL</t>
  </si>
  <si>
    <t>570 - GF_Main_EOL_Customer_Feedback - Ok</t>
  </si>
  <si>
    <t>4161-MERAKI PCB2C To PCBLED Test</t>
  </si>
  <si>
    <t>4163-MERAKI LED TEST PASS</t>
  </si>
  <si>
    <t>4163-MERAKI PCBLED To PCBFT</t>
  </si>
  <si>
    <t>5886- REPAIR-TRACEABILITY to SN Validation PKG</t>
  </si>
  <si>
    <t>4164-MERAKI LED TEST FAIL</t>
  </si>
  <si>
    <t>4165-MERAKI HIPOT PASS</t>
  </si>
  <si>
    <t>4167-MERAKI BFT TEST PASS</t>
  </si>
  <si>
    <t>4168-MERAKI BFT TEST FAIL</t>
  </si>
  <si>
    <t>4172-MERAKI HIPOT TEST FAIL</t>
  </si>
  <si>
    <t>4174-MERAKI 2C To CMRC Val</t>
  </si>
  <si>
    <t>5886-Rep cosmetica pass to SN Validation PKG</t>
  </si>
  <si>
    <t>4175-MERAKI PCBP2 To PCBPM Test</t>
  </si>
  <si>
    <t>4176-MRK PCBP2 To CMRC Val</t>
  </si>
  <si>
    <t>4178-MRK HIPOT Pass To PCBP2 Test</t>
  </si>
  <si>
    <t>418 - GF_LaserHead_FI - ChkList Fail</t>
  </si>
  <si>
    <t>4180-MERAKI CMRC VAL FAIL</t>
  </si>
  <si>
    <t>4182-MERAKI CMRC VAL To PKG Upgrade</t>
  </si>
  <si>
    <t>4183-MERAKI OPEN FAILURE</t>
  </si>
  <si>
    <t>4184-MERAKI CMRC VAL To F.I</t>
  </si>
  <si>
    <t>4186-MERAKI PKG UPGRADE To F.I.</t>
  </si>
  <si>
    <t>4187-MERAKI F.I. CHECKLIST OK</t>
  </si>
  <si>
    <t>4189-MERAKI F.I. To PACK</t>
  </si>
  <si>
    <t>418-BOX UCS CMRC Validation-Pass</t>
  </si>
  <si>
    <t>419 - UP GRADE go to  NTK SAMPLING</t>
  </si>
  <si>
    <t>NO Rework</t>
  </si>
  <si>
    <t>9280 INSBU Depanel to DIMM INSPECTION</t>
  </si>
  <si>
    <t>9285 INSBU Router to DIMM INSPECTION</t>
  </si>
  <si>
    <t>4190-MERAKI PACK</t>
  </si>
  <si>
    <t>4191-MERAKI F.I. FAIL</t>
  </si>
  <si>
    <t>419-BOX UCS CMRC Validation-Fail</t>
  </si>
  <si>
    <t>4204-MRK BKND Insp To Supermarket</t>
  </si>
  <si>
    <t>4205-CRBU FreshMarket to Criticas</t>
  </si>
  <si>
    <t>4207-CRBU FreshMarket to Repair</t>
  </si>
  <si>
    <t>9286 IN REPAIR HEATSINK AND PRESSFIT TO REWORK HEATSINK/PRESSFIT</t>
  </si>
  <si>
    <t>421 - GF_Main_Deassembly -OK</t>
  </si>
  <si>
    <t>4210-CRBU Repair OUT to Final Inpeccion</t>
  </si>
  <si>
    <t>421-GF_Main_Deassembly -OK</t>
  </si>
  <si>
    <t>9287 REPAIR PRESSFIT CONETOR OK</t>
  </si>
  <si>
    <t>42406-ASSY 7 OK</t>
  </si>
  <si>
    <t>4241-DEBUG PASS TO REPAIR VALIDATION</t>
  </si>
  <si>
    <t>4242-ICT PASS go to Failure Val</t>
  </si>
  <si>
    <t>9289 REPAIR HEATSINK PASS to INSBU REWORK QA VALIDATION</t>
  </si>
  <si>
    <t>5888- INSBU-UNHAPPY TO HAPPY Pass</t>
  </si>
  <si>
    <t>5889- INSBU-QA-BGA-IN Pass</t>
  </si>
  <si>
    <t>9291-Fail to Repair PCN/Linea/REWORK IN</t>
  </si>
  <si>
    <t>4243-Validation Failure Fail</t>
  </si>
  <si>
    <t>4244-FAILURE VALIDATION TO REPAIR OK</t>
  </si>
  <si>
    <t>NTK-Accesories PASS</t>
  </si>
  <si>
    <t>NTK-IN GO TO SCRAP</t>
  </si>
  <si>
    <t>4245-FAILURE VALIDATION FAIL</t>
  </si>
  <si>
    <t>4246-Conditional OK</t>
  </si>
  <si>
    <t>NTK-MRB IN OK</t>
  </si>
  <si>
    <t>796-CRBU-Final Inspection to OBA Inpection</t>
  </si>
  <si>
    <t>4247-Go to Assy</t>
  </si>
  <si>
    <t>4248- Deassy production to Deassy Inspection</t>
  </si>
  <si>
    <t>NTK-PTH INSERTION</t>
  </si>
  <si>
    <t>4248- Deassy production to Repair</t>
  </si>
  <si>
    <t>425-Quick Repair Pass</t>
  </si>
  <si>
    <t>5889- INSBU-UNHAPPY TO PRE QA</t>
  </si>
  <si>
    <t>5890- INSBU-INCOMING Pass</t>
  </si>
  <si>
    <t>5892- INSBU-ASSIGN-REPAIR Pass</t>
  </si>
  <si>
    <t>426 - Unpack to Deassy</t>
  </si>
  <si>
    <t>4263-REPAIR PASS TO PTH FAILURE VALIDATION</t>
  </si>
  <si>
    <t>4264-PTH FAILURE VALIDATION FAIL</t>
  </si>
  <si>
    <t>4265-PWR Debug to Repair</t>
  </si>
  <si>
    <t>4267-Repair to MFG Rep Out</t>
  </si>
  <si>
    <t>4269-QA VAL PASS</t>
  </si>
  <si>
    <t>4269-Repair PASS to PowerBrick Test</t>
  </si>
  <si>
    <t>427 - AssingPO to QA Inspection</t>
  </si>
  <si>
    <t>4270-PWR Debug to Critical Repair</t>
  </si>
  <si>
    <t>4271-GO TO FAILURE VALIDATION 2</t>
  </si>
  <si>
    <t>4274-SRG MFG Debug To Repair Traceability</t>
  </si>
  <si>
    <t>4276-SRG-Return To CMRC VAL I.C.T</t>
  </si>
  <si>
    <t>427-Cosmetic Fail go to Critincas</t>
  </si>
  <si>
    <t>4280-SRG-Repair to CMRC Val PKG</t>
  </si>
  <si>
    <t>429 - QA Inspection to 3rd Party</t>
  </si>
  <si>
    <t>4299-POWER BRICK NDF RETEST</t>
  </si>
  <si>
    <t>430 - GF_SubAssy Deassy -OK</t>
  </si>
  <si>
    <t>43041-GoToQA</t>
  </si>
  <si>
    <t>43042-GoToRework</t>
  </si>
  <si>
    <t>43043-Unpack To Rework</t>
  </si>
  <si>
    <t>43044-GoTo Qa</t>
  </si>
  <si>
    <t>43045-Rework Inspection Pass</t>
  </si>
  <si>
    <t>43099 Spit Deassy DIM to Assy</t>
  </si>
  <si>
    <t>430-DEPANEL -PN UPGRADE NCU OK</t>
  </si>
  <si>
    <t>430-D-No Flux ninguna area</t>
  </si>
  <si>
    <t>430-GF_SubAssy Deassy -OK</t>
  </si>
  <si>
    <t>5894- INSBU-RWK Pass</t>
  </si>
  <si>
    <t>431 NCU-PTH INSERTION  UPGRADE OK GO TO MANUAL SOLDER</t>
  </si>
  <si>
    <t>432-A1-Flux BOT (no critico)</t>
  </si>
  <si>
    <t>432-Touchup fail go to repair</t>
  </si>
  <si>
    <t>4331112-BonepileEnterState</t>
  </si>
  <si>
    <t>BPY</t>
  </si>
  <si>
    <t>4331128-GotoPreQAAfterSelective</t>
  </si>
  <si>
    <t>4331134-GoToPreAssyAfter5dxSMT</t>
  </si>
  <si>
    <t>4331135-GoToRouterUnit</t>
  </si>
  <si>
    <t>43313-AOI Debug pass to Fresh Market</t>
  </si>
  <si>
    <t>43315-Fresh Market to Router</t>
  </si>
  <si>
    <t>43316-Fresh Market to Minor Repair</t>
  </si>
  <si>
    <t>43319-Minor repair Out to Router</t>
  </si>
  <si>
    <t>43322-Kapton Assy to Touch Up</t>
  </si>
  <si>
    <t>43324-Critical Rep out to PreQA</t>
  </si>
  <si>
    <t>43335-Supermarket IN PASS</t>
  </si>
  <si>
    <t>4333-CMRC Val to SuperMarket</t>
  </si>
  <si>
    <t>4335-SMK IN to SMK Out</t>
  </si>
  <si>
    <t>4336-SMK Out OK</t>
  </si>
  <si>
    <t>4337-SMK Out to Assembly</t>
  </si>
  <si>
    <t>4337-SMK Out to Going To BKND</t>
  </si>
  <si>
    <t>4337-SMK Out to QA Validation</t>
  </si>
  <si>
    <t>43380-LABEL PASS</t>
  </si>
  <si>
    <t>43381-QA RWK FAIL</t>
  </si>
  <si>
    <t>5895- INSBU-DAGE-VALIDATION Pass</t>
  </si>
  <si>
    <t>43382-QA RWK PASS</t>
  </si>
  <si>
    <t>106124-SPITFIRE REP OUT PASS TO ICT</t>
  </si>
  <si>
    <t>4339-SPITFIRE-RWK-PASS</t>
  </si>
  <si>
    <t>1061255-Container_Pack PASS</t>
  </si>
  <si>
    <t>433-A2-Flux BOT (critico)</t>
  </si>
  <si>
    <t>433-Touchup fail go to critical repair</t>
  </si>
  <si>
    <t>4349- Repair to validation</t>
  </si>
  <si>
    <t>434-Touchup ok go to Axi_NCU</t>
  </si>
  <si>
    <t>435-AXI INFO OK _NCU</t>
  </si>
  <si>
    <t>4365- CRBU TOP FAILURE to FreshMarket SMT</t>
  </si>
  <si>
    <t>4366-CRBU BOT INSPECTION FAIL to FreshMarket SMT</t>
  </si>
  <si>
    <t>4368-CRBU-FRESHMARKET SMT to Repair</t>
  </si>
  <si>
    <t>4369-CRBU-FRESHMARKET SMT to Criticas</t>
  </si>
  <si>
    <t>436-AXI PASS_GO TO TAKAYA_NCU</t>
  </si>
  <si>
    <t>5897- INSBU-QA-BGA-OUT Pass</t>
  </si>
  <si>
    <t>4373-CRBU-MFG-REP-OUT to CRBU AOI BOT INPECCION</t>
  </si>
  <si>
    <t>5899- INSBU-UNHAPPY TO PRE QA</t>
  </si>
  <si>
    <t>4376-CRBU TOP FAILURE to FreshMarket SMT</t>
  </si>
  <si>
    <t>4378-CRBU-FRESHMARKET TOP SMT to Repair</t>
  </si>
  <si>
    <t>437-AXI FAIL_NCU</t>
  </si>
  <si>
    <t>4382-CRBU-MFG-REP-OUT TOP SMT to CRBU QA VAL</t>
  </si>
  <si>
    <t>4383-CRBU-FRESHMARKET TOP SMT to Criticas</t>
  </si>
  <si>
    <t>67-NTK_AXI Test - Pass</t>
  </si>
  <si>
    <t>438-GF_LaserHead_FI - ChkLst Pass</t>
  </si>
  <si>
    <t>106129-SPITFIRE DEBUG IN PASS TO DEBUG</t>
  </si>
  <si>
    <t>439 - GF_Main Assy FI - ChckList Pass</t>
  </si>
  <si>
    <t>43991-SPITFIRE PREASSY PASS</t>
  </si>
  <si>
    <t>4399-SMKT OUT PASS</t>
  </si>
  <si>
    <t>439-TAKAYA GO TO CONFORMAL INSPECTION</t>
  </si>
  <si>
    <t>440003-440003 [Churchill_PCBDL_Autotest_FAIL]</t>
  </si>
  <si>
    <t>440004-440004 [Churchill_PCBDL_Debug_PASS]</t>
  </si>
  <si>
    <t>58-NTK_AXI Test - GetInfo OK</t>
  </si>
  <si>
    <t>440-B-Flux TOP/BOT (critico)</t>
  </si>
  <si>
    <t>44237-SMK_IN_INTERNAL CHECK</t>
  </si>
  <si>
    <t>4424 DEBUG OUT TO RETEST</t>
  </si>
  <si>
    <t>442-TAKAYA FAIL</t>
  </si>
  <si>
    <t>444 - GF_PCBA_TopLevel_UC_PN -OK</t>
  </si>
  <si>
    <t>444001-Pack Pass</t>
  </si>
  <si>
    <t>444002 [444002-SPITFIRE_BKND_DEBUG_IN_PASS]</t>
  </si>
  <si>
    <t>444003 - SPITFIRE_BKND_DEBUG_OK</t>
  </si>
  <si>
    <t>444004 - SPITFIRE_BKND_DEBUG_OK_PASS</t>
  </si>
  <si>
    <t>444006 - SPITFIRE_BKND_FRESHMARKET_PASS</t>
  </si>
  <si>
    <t>444007 - SPITFIRE_BKND_REPAIR_IN_PASS</t>
  </si>
  <si>
    <t>444009 - SPITFIRE_BKND_REPAIR_OUT_PASS</t>
  </si>
  <si>
    <t>444011 - SPITFIRE_BKND_QA_INSPECTION_PASS</t>
  </si>
  <si>
    <t>444012 - SPITFIRE_BKND_CRITICAL_REPAIR_IN</t>
  </si>
  <si>
    <t>444013 - SPITFIRE_BKND_CRITICAL_REPAIR_RWK_PASS</t>
  </si>
  <si>
    <t>444014- SPITFIRE_BKND_CRITICAL_REPAIR_OUT_PASS</t>
  </si>
  <si>
    <t>5900- INSBU-QA-BGA-OUT Fail Goto Repair</t>
  </si>
  <si>
    <t>444016 - SPITFIRE_BKND_CRITICAL_QA_INSPECTION_PASS</t>
  </si>
  <si>
    <t>571-RMA-ASSIG PO OK Go to AXI</t>
  </si>
  <si>
    <t>444017 - SPITFIRE_BKND_FRESHMARKET_To Repair</t>
  </si>
  <si>
    <t>444024 - SPITFIRE_BKND_DAGE_VALIDATION_PASS</t>
  </si>
  <si>
    <t>444025 - SPITFIRE_BKND_PreQA_INSPECTION_OK</t>
  </si>
  <si>
    <t>444026 - SPITFIRE_BKND_PreQA_INSPECTION_ToTest_PASS</t>
  </si>
  <si>
    <t>444027 - SPITFIRE_BKND_PreQA_INSPECTION_ToTest_FAIL</t>
  </si>
  <si>
    <t>444029 - SPITFIRE_BKND_PreQA_Repair_PASS</t>
  </si>
  <si>
    <t>444031 - SPITFIRE_BKND_BENCH_TEST_PASS</t>
  </si>
  <si>
    <t>444033 - SPITFIRE_BKND_NDF_REPAIR_PASS</t>
  </si>
  <si>
    <t>444-GF_PCBA_TopLevel_UC_PN -OK</t>
  </si>
  <si>
    <t>445- Change PN to Change PO</t>
  </si>
  <si>
    <t>4450 - CRBU FINAL QA pass</t>
  </si>
  <si>
    <t>4450 - CRBU- QA SMT pass</t>
  </si>
  <si>
    <t>44500 CRBU Pack Pass</t>
  </si>
  <si>
    <t>44500 SpitFire  Pack Pass</t>
  </si>
  <si>
    <t>5905- INSBU- HAPPY TO UNHAPPY Ok</t>
  </si>
  <si>
    <t>445001-Pallet Pack PASS</t>
  </si>
  <si>
    <t>4451 - CRBU FINAL QA fail</t>
  </si>
  <si>
    <t>4452 -CRBU THRID PARTY pass</t>
  </si>
  <si>
    <t>4453 - CRBU THIRD PARTY fail</t>
  </si>
  <si>
    <t>NTK-PTH TOUCHUP</t>
  </si>
  <si>
    <t>4456 - CRBU Fresh Market to Repair Minor</t>
  </si>
  <si>
    <t>4458 - CRBU Repair Minor to Repair OUT</t>
  </si>
  <si>
    <t>4459 - CRBU Repair OUT QA Inspection</t>
  </si>
  <si>
    <t>446 - GF_CenterGlass_Completion -OK</t>
  </si>
  <si>
    <t>4461 - CRBU Fresh Market to Repair Minor</t>
  </si>
  <si>
    <t>4463 - CRBU Repair Minor to Repair OUT</t>
  </si>
  <si>
    <t>70200-FailureDesicion - Goto_BGA IN</t>
  </si>
  <si>
    <t>4466 - CRBU Repair OUT QA Inspection</t>
  </si>
  <si>
    <t>9292-Repair Pressfit to Rework Heatsink</t>
  </si>
  <si>
    <t>4468-Freshmarket to Criticas</t>
  </si>
  <si>
    <t>446-C-Flux CPU Socket</t>
  </si>
  <si>
    <t>446-GF_CenterGlass_Completion -OK</t>
  </si>
  <si>
    <t>447 - GF_GantryX_Completion-Pass</t>
  </si>
  <si>
    <t>447-D-Corrosion cualquier categoria</t>
  </si>
  <si>
    <t>447-GF_GantryX_Completion-Pass</t>
  </si>
  <si>
    <t>448 - PCBATop_Gantry -AssembledOK</t>
  </si>
  <si>
    <t>448-FAIL REPAR MINNOR</t>
  </si>
  <si>
    <t>449 - GF_LaserHead_Completion - OK</t>
  </si>
  <si>
    <t>44-NTK_Screen Printer -OK</t>
  </si>
  <si>
    <t>450 - GF_Reservoir_Completion - OK</t>
  </si>
  <si>
    <t>450-COSMETIC INSPECTION TO CONFORMAL</t>
  </si>
  <si>
    <t>70250 Go to MFG Debug</t>
  </si>
  <si>
    <t>450-GF_Reservoir_Completion - OK</t>
  </si>
  <si>
    <t>451-CONFORMAL OK GO TO OBA</t>
  </si>
  <si>
    <t>451-GF_LaserRoom_UC_PN -OK</t>
  </si>
  <si>
    <t>452-OBA CHECKLIST OK</t>
  </si>
  <si>
    <t>453 - GF_LaserRoom Test -Pass</t>
  </si>
  <si>
    <t>453- OBA PASS</t>
  </si>
  <si>
    <t>NTK-TAKAYA PASS</t>
  </si>
  <si>
    <t>7234-DAGE VAL FAIL TO REWORK</t>
  </si>
  <si>
    <t>453-GF_LaserRoom Test -Pass</t>
  </si>
  <si>
    <t>455- QA Inspection FAIL to SCRAP</t>
  </si>
  <si>
    <t>4550011-UnPACK</t>
  </si>
  <si>
    <t>45569- Deassy Inspection PASS</t>
  </si>
  <si>
    <t>455-GF_LaserRoom Asign PO_SN -OK</t>
  </si>
  <si>
    <t>455-NCU-Pack Completed</t>
  </si>
  <si>
    <t>456 - GF_LaserRoom Completion -OK</t>
  </si>
  <si>
    <t>456-GF_LaserRoom Completion -OK</t>
  </si>
  <si>
    <t>457 - GF_Main_Completion -OK</t>
  </si>
  <si>
    <t>457-GF_Main_Completion -OK</t>
  </si>
  <si>
    <t>458-FRESHMARKET PASS TO MRB IN</t>
  </si>
  <si>
    <t>458-GF_Main_Upgrade -OK</t>
  </si>
  <si>
    <t>459 OBA FAIL REPAIR MINOR</t>
  </si>
  <si>
    <t>45-NTK_AOI -GetInfo OK</t>
  </si>
  <si>
    <t>460 - GF_Top_Completion -OK</t>
  </si>
  <si>
    <t>4601-DEBUG Pass To Critical Process</t>
  </si>
  <si>
    <t>5906- INSBU-HAPPY TO UNHAPPY Pass</t>
  </si>
  <si>
    <t>4602-FTL AOI Fail to PTH Antes de Criticas</t>
  </si>
  <si>
    <t>9293-QA Validation PASS to SUPERMARKET IN</t>
  </si>
  <si>
    <t>4603-Debug Pass to Quick Repair</t>
  </si>
  <si>
    <t>4604-MFG Rep In to MFG Debug</t>
  </si>
  <si>
    <t>4608-PABU INCOMING to ASSING REPAIR</t>
  </si>
  <si>
    <t>460-GF_Top_Completion -OK</t>
  </si>
  <si>
    <t>5907- INSBU-QA-BGA-IN Pass</t>
  </si>
  <si>
    <t>Open Failure Debug Ok</t>
  </si>
  <si>
    <t>460-OBA FAIL CRITICAL REPAIR</t>
  </si>
  <si>
    <t>461 - GF_CenterGlass_Test - Pass</t>
  </si>
  <si>
    <t>4610-PABU ASSING REPAIR to REPAIR and RWK</t>
  </si>
  <si>
    <t>4613-PABU DAGE VALIDATION to QA BGA OUT</t>
  </si>
  <si>
    <t>4615-PABU QA BGA OUT FAIL to REPAIR and RWK</t>
  </si>
  <si>
    <t>4616-PABU QA BGA OUT to UNHAPPY TO HAPPY</t>
  </si>
  <si>
    <t>4618-PABU UNHAPPY TO  HAPPY to TouchUP</t>
  </si>
  <si>
    <t>462 - GF_CenterGlass_Test - Fail</t>
  </si>
  <si>
    <t>7235-DAGE VAL FAIL</t>
  </si>
  <si>
    <t>4620 - GF-SubAssy_Debug - Pass</t>
  </si>
  <si>
    <t>4621 - GF-SubAssy_Repair - Pass</t>
  </si>
  <si>
    <t>4622-PABU-HAPPY TO UNHAPPY to QA BGA IN</t>
  </si>
  <si>
    <t>4624- PABU INCOMMING to ASSING REPAIR</t>
  </si>
  <si>
    <t>4626-PABU ASSING REPAIR to REPAIR an RWR</t>
  </si>
  <si>
    <t>4628-PABU  REPAIR an RWR to DAGE VALIDATION</t>
  </si>
  <si>
    <t>4629-PABU DAGE VALIDATION to QA BGA OUT</t>
  </si>
  <si>
    <t>4631-PABU QA BGA OUT FAIL to REPAIR and RWK</t>
  </si>
  <si>
    <t>4632-PABU QA BGA OUT to UNHAPPY TO HAPPY</t>
  </si>
  <si>
    <t>4634-PABU UNHAPPY TO HAPPY to PreQA</t>
  </si>
  <si>
    <t>4636-PABU HAPPY TO UNHAPPY to QA BGA IN</t>
  </si>
  <si>
    <t>4637-PABU QA BGA IN to INCOMING</t>
  </si>
  <si>
    <t>4638-PABU INCOMING to  ASSING REPAIR</t>
  </si>
  <si>
    <t>463-NCU Fresh Market To Critical Repair</t>
  </si>
  <si>
    <t>4640-PABU  ASSING REPAIR to REPAIR and RWK</t>
  </si>
  <si>
    <t>4641-PABU  REPAIR and RWK OK</t>
  </si>
  <si>
    <t>4643-PABU DAGE VALIDATION to QA BGA OUT</t>
  </si>
  <si>
    <t>4646-PABU QA BGA OUT to UNHAPPY TO HAPPY</t>
  </si>
  <si>
    <t>4647-Conditional to STBU</t>
  </si>
  <si>
    <t>4648-ICT PASS&gt;Go to Failure Validation</t>
  </si>
  <si>
    <t>4648-ICT PASS&gt;Go to ICT Conditional</t>
  </si>
  <si>
    <t>464-Takaya Fail To Debug</t>
  </si>
  <si>
    <t>465 - GF_Main_Assy8 - Pass</t>
  </si>
  <si>
    <t>4650-PABU UNHAPPY TO HAPPY to 5DX</t>
  </si>
  <si>
    <t>4654-CRBU-Repair OUT to SYSVF</t>
  </si>
  <si>
    <t>SYSFT</t>
  </si>
  <si>
    <t>4655-PABU QA BGA OUT FAIL to REPAIR and RWK</t>
  </si>
  <si>
    <t>57396 INSBU Repair Unidad con Fallas Abiertas</t>
  </si>
  <si>
    <t>4656-CRBU F QA Inspeccion to Assy</t>
  </si>
  <si>
    <t>4656-CRBU SuperMarket OUT to Assy</t>
  </si>
  <si>
    <t>465-VISUAL INSPECTION TO</t>
  </si>
  <si>
    <t>466 - GF_Programming -Pass</t>
  </si>
  <si>
    <t>4660-PABU-Minor Repair to Minor Rep OUT</t>
  </si>
  <si>
    <t>4662-PABU-Minor Rep OUT to OBA</t>
  </si>
  <si>
    <t>5796-INSBU-Open Failure Debug To MFG Repair</t>
  </si>
  <si>
    <t>4663-CRBU-Debug MB to Debug OUT</t>
  </si>
  <si>
    <t>4663-CRBU-Debug to Repair Minor</t>
  </si>
  <si>
    <t>4664-CRBU-Repair Minor OK</t>
  </si>
  <si>
    <t>4665-CRBU-Repair Minor to Repair OUT</t>
  </si>
  <si>
    <t>4667-CRBU-Repair OUT to PCB2C</t>
  </si>
  <si>
    <t>QA CHECKLIST PASS</t>
  </si>
  <si>
    <t>4668-CRBU-Debug OUT to Critical</t>
  </si>
  <si>
    <t>4668-CRBU-Debug to Deassy</t>
  </si>
  <si>
    <t>466-GF_Programming -Pass</t>
  </si>
  <si>
    <t>467 - GF_Programming -Fail</t>
  </si>
  <si>
    <t>4670 - GF_Debug Programming -OK</t>
  </si>
  <si>
    <t>4670-CRBU Removed to Assy</t>
  </si>
  <si>
    <t>4670-GF_Debug Programming -OK</t>
  </si>
  <si>
    <t>4671 - GF_Repair Programming -OK</t>
  </si>
  <si>
    <t>4671-CRBU-F QA Inspeccion Fail</t>
  </si>
  <si>
    <t>4671-GF_Repair Programming -OK</t>
  </si>
  <si>
    <t>4672-CRBU-F QA OK</t>
  </si>
  <si>
    <t>4673-CRBU-CMRC Val to F QA Inspecction</t>
  </si>
  <si>
    <t>4673-CRBU-CMRC Val to QA Inspecction</t>
  </si>
  <si>
    <t>4674-CRBU F QA Inpecction to Upgrade</t>
  </si>
  <si>
    <t>4676-CRBU ASSY to  QA Inspection</t>
  </si>
  <si>
    <t>4679-CRBU-BKND Trace to ASSY</t>
  </si>
  <si>
    <t>467-GF_Programming -Fail</t>
  </si>
  <si>
    <t>468 - GF_PCBA_TestLabel -OK</t>
  </si>
  <si>
    <t>4680-CRBU-Repair OUT to PCBDL</t>
  </si>
  <si>
    <t>4681-CRBU-Repair OUT to PCBBS</t>
  </si>
  <si>
    <t>4682-CRBU-Repair OUT to PCBP2</t>
  </si>
  <si>
    <t>4683-CRBU-Repair OUT to PCBLED</t>
  </si>
  <si>
    <t>4685-CRBU-F QA Inspection Pass</t>
  </si>
  <si>
    <t>4687-CRBU Fresh Market to Minor Repair</t>
  </si>
  <si>
    <t>4689-CRBU-Repair OUT to PCBST</t>
  </si>
  <si>
    <t>468-GF_PCBA_TestLabel -OK</t>
  </si>
  <si>
    <t>4692-CRBU Repair OUT to F QA Inspection</t>
  </si>
  <si>
    <t>4692-CRBU Repair OUT to QA Inspection</t>
  </si>
  <si>
    <t>4693-CRBU F QA Inspection Fail to Criticas</t>
  </si>
  <si>
    <t>4695-INSBU-Upgrade To BKND Trace</t>
  </si>
  <si>
    <t>4696 CRBU FQA (Unidad nivel 800) go to Assy</t>
  </si>
  <si>
    <t>4702-CRM Validation Manual Pass</t>
  </si>
  <si>
    <t>473 - GF-PCBA_Pack - Remove</t>
  </si>
  <si>
    <t>4730-Rep_Out_Maya to 5DX</t>
  </si>
  <si>
    <t>474 - GF-PCBA_Pack - Unpack</t>
  </si>
  <si>
    <t>475 - Pre_Inspection_Manual_Solder - Pass</t>
  </si>
  <si>
    <t>47598 -&gt; Spitfire Goto Assy1</t>
  </si>
  <si>
    <t>47599 -&gt; Spitfire goto Assy2</t>
  </si>
  <si>
    <t>476 - GF-HotMelt_Placing - Pass</t>
  </si>
  <si>
    <t>47698 QA Validation Pass Goto Assy1</t>
  </si>
  <si>
    <t>4771 - GF-SMT_REPAIR_Pre-Inspection - Pass</t>
  </si>
  <si>
    <t>478 - GF_Main_Accessory_Assembly - Pass</t>
  </si>
  <si>
    <t>479 - GF-Router - Pass</t>
  </si>
  <si>
    <t>47-NTK_AOI -Pass</t>
  </si>
  <si>
    <t>480 - GF_CenterGlass_Cured-OK</t>
  </si>
  <si>
    <t>480-GF_CenterGlass_Cured-OK</t>
  </si>
  <si>
    <t>481 - GF_LaserHead_Assy - To CheckPoint</t>
  </si>
  <si>
    <t>482 - GF_CenterGlass_Assy - To CheckPoint</t>
  </si>
  <si>
    <t>482-GF_CenterGlass_Assy - To CheckPoint</t>
  </si>
  <si>
    <t>483 - GF_Main_Assy5 -OK</t>
  </si>
  <si>
    <t>4837-UCS PCB2C To Depop CPU Presidio</t>
  </si>
  <si>
    <t>4839-UCS Depop CPU To CMRC Val</t>
  </si>
  <si>
    <t>5928-REP-OUT Pass to OBA</t>
  </si>
  <si>
    <t>483-GF_Main_Assy5 -OK</t>
  </si>
  <si>
    <t>484 - GF_Laser_Room_Label - OK</t>
  </si>
  <si>
    <t>QUICK REPAIR OK</t>
  </si>
  <si>
    <t>484-GF_Laser_Room_Label - OK</t>
  </si>
  <si>
    <t>487 - GF_Light_Up_Test OK</t>
  </si>
  <si>
    <t>4876-INSBU-QA BGA IN PASS</t>
  </si>
  <si>
    <t>4877-INSBU-INCOMING PASS</t>
  </si>
  <si>
    <t>9300 INSBU DIM Inspection OK</t>
  </si>
  <si>
    <t>488 - GF_Light_Up_Test - Pass</t>
  </si>
  <si>
    <t>9303 INSBU DIM Insp to PTH Trace</t>
  </si>
  <si>
    <t>9304 DIM-INSP-MT  PASS to PTH Trace</t>
  </si>
  <si>
    <t>4882-INSBU-DAGE VALIDATION PASS</t>
  </si>
  <si>
    <t>4886-INSBU-UNHAPPY To HAPPY QA PFIT</t>
  </si>
  <si>
    <t>489 - GF_Light_Up_Test - Fail</t>
  </si>
  <si>
    <t>9310 INSBU Upgrade to DIM Inspection</t>
  </si>
  <si>
    <t>48-NTK_AOI -Fail</t>
  </si>
  <si>
    <t>932-Deassy Debug</t>
  </si>
  <si>
    <t>490 - GF_ChangePN - OK</t>
  </si>
  <si>
    <t>Open Failure Repair Ok</t>
  </si>
  <si>
    <t>6656 MacAddres and SN val PKG PASS</t>
  </si>
  <si>
    <t>P2C-MT DBG OK</t>
  </si>
  <si>
    <t>P4C Fail</t>
  </si>
  <si>
    <t>Pass</t>
  </si>
  <si>
    <t>6657 FT Manual Test FAIL</t>
  </si>
  <si>
    <t>4900 INSBU Happy to Unhappy OK</t>
  </si>
  <si>
    <t>Pass to JTAG</t>
  </si>
  <si>
    <t>6660 INSBU-LABELING PKG to Final Insp</t>
  </si>
  <si>
    <t>933-Cisco repair Remove pass</t>
  </si>
  <si>
    <t>490002-PN Changed</t>
  </si>
  <si>
    <t>490044-ORT Test Fail</t>
  </si>
  <si>
    <t>5929-FT NDF-REP To PCBP2</t>
  </si>
  <si>
    <t>4901 INSBU Happy to Unhappy PASS</t>
  </si>
  <si>
    <t>6668-TAKAYA FAIL</t>
  </si>
  <si>
    <t>Pass to Repair JTAG M</t>
  </si>
  <si>
    <t>49031-Deassembly PASS</t>
  </si>
  <si>
    <t>490345-ORT Test Pass</t>
  </si>
  <si>
    <t>934-QA BGA IN-HeatSink</t>
  </si>
  <si>
    <t>490347-ORT DEBUG PASS</t>
  </si>
  <si>
    <t>490348-ORT REPAIR PASS</t>
  </si>
  <si>
    <t>49035-Deassy OK</t>
  </si>
  <si>
    <t>4905 INSBU QA BGA IN PASS</t>
  </si>
  <si>
    <t>49070-QA Validation to CMRC VAL</t>
  </si>
  <si>
    <t>49072-SpitFire CMRC VAL Pass</t>
  </si>
  <si>
    <t>49073 - SpitFire CMRC VAL Fail</t>
  </si>
  <si>
    <t>49081-Open Failure Repair ok</t>
  </si>
  <si>
    <t>Por definir (Reservado para flujos CMAs)_10</t>
  </si>
  <si>
    <t>93-NTK_Repair IN -OK</t>
  </si>
  <si>
    <t>4909 INSBU INCOMIN Pass To BAKE IN</t>
  </si>
  <si>
    <t>6669-TAKAYA PASS</t>
  </si>
  <si>
    <t>7979-QA BGA OUT - FAIL</t>
  </si>
  <si>
    <t>5797-INSBU-MFG Rep To CMRC Val I.C.T</t>
  </si>
  <si>
    <t>491 - GF_LaserRoom_Glowforge_Tool_Validation - Pass</t>
  </si>
  <si>
    <t>4910 INSBU INCOMIN PASS</t>
  </si>
  <si>
    <t>5908- INSBU-INCOMING Pass</t>
  </si>
  <si>
    <t>5910- INSBU-ASSIGN-REPAIR Pass</t>
  </si>
  <si>
    <t>4919 INSBU Bake OUT OK</t>
  </si>
  <si>
    <t>492 - GF_LaserRoom_Glowforge_Tool_Validation - Fail</t>
  </si>
  <si>
    <t>4925 INSBU Assing Repair PASS</t>
  </si>
  <si>
    <t>4930 INSBU Repair an Rwk PASS</t>
  </si>
  <si>
    <t>Por definir (Reservado para flujos CMAs)_23</t>
  </si>
  <si>
    <t>4935 INSBU Dage Validation PASS</t>
  </si>
  <si>
    <t>4939 INSBU QA BGA OUT OK</t>
  </si>
  <si>
    <t>494 - GF_LaserRoom_ChangePN - OK</t>
  </si>
  <si>
    <t>93-PressFit Pass to PreQA</t>
  </si>
  <si>
    <t>940 - GF_SMT_Critical_Repair_In</t>
  </si>
  <si>
    <t>4940 INSBU QA BGA OUT PASS</t>
  </si>
  <si>
    <t>900185-GoTo HeatsinkPressfit</t>
  </si>
  <si>
    <t>4943 INSBU MFG Debug to Repair Traceability</t>
  </si>
  <si>
    <t>4944 INSBU Unhappy to Happy OK</t>
  </si>
  <si>
    <t>4945 INSBU Unhappy to Happy PASS to AOI BOT</t>
  </si>
  <si>
    <t>4945 Unhappy to Happy PASS to PRE-QA</t>
  </si>
  <si>
    <t>495-UCS-RMA DEASSY OK</t>
  </si>
  <si>
    <t>496 - GF_Main_FMS2 -Ok</t>
  </si>
  <si>
    <t>496 - GF_Main_FMS2C -Ok</t>
  </si>
  <si>
    <t>496-UCS-RMA DEASSY To Change PN</t>
  </si>
  <si>
    <t>497 - Picture_Maker_Station - OK</t>
  </si>
  <si>
    <t>498 - SPIT-ThirdParty_Go to Picture-Maker - OK</t>
  </si>
  <si>
    <t>499 - Picture_Maker OK</t>
  </si>
  <si>
    <t>49-NTK_Completion -OK</t>
  </si>
  <si>
    <t>4C pass</t>
  </si>
  <si>
    <t>50031-Upgrade to Assy Rot</t>
  </si>
  <si>
    <t>50031-Upgrade to BST</t>
  </si>
  <si>
    <t>500-NTK-NCU To AOI BOT</t>
  </si>
  <si>
    <t>50100-Final Inspection CISCO - OK</t>
  </si>
  <si>
    <t>50108-OPEN FAILURE</t>
  </si>
  <si>
    <t>50110-Final Inspection CISCO &gt; QA CHECKLIST</t>
  </si>
  <si>
    <t>50111-F.I. PASS to BFA test</t>
  </si>
  <si>
    <t>50112-LE TOUR-AOI TOP Insp to Upgrade X-Ray</t>
  </si>
  <si>
    <t>50113-PABU-Upgrade OK</t>
  </si>
  <si>
    <t>50114-PABU-Upgrade to X-Ray</t>
  </si>
  <si>
    <t>50115-PABU-Flying Probe to Depanel</t>
  </si>
  <si>
    <t>50117-PABU-DEPANEL to SUPERMARKET IN</t>
  </si>
  <si>
    <t>50120-Final Inspection CISCO &gt; Print Label CISCO</t>
  </si>
  <si>
    <t>50122-QA CHECKLIST &gt; QA</t>
  </si>
  <si>
    <t>50130-Print pass</t>
  </si>
  <si>
    <t>50131-Unit Creation Ok</t>
  </si>
  <si>
    <t>50136-Pasta Bot Ok</t>
  </si>
  <si>
    <t>50143-Pasta Bot pass to BoardCount</t>
  </si>
  <si>
    <t>797-CRBU-Final Inspection Fail</t>
  </si>
  <si>
    <t>Power_UP-Validation Pass</t>
  </si>
  <si>
    <t>50144-Pasta Bot pass to AOI BOT</t>
  </si>
  <si>
    <t>50167-Top Insp pass to PTH Process</t>
  </si>
  <si>
    <t>Spits-Repair_ORT4 Pass</t>
  </si>
  <si>
    <t>PRE QA FAIL</t>
  </si>
  <si>
    <t>50172-Upgrade to Debug FTL</t>
  </si>
  <si>
    <t>50174-Upgrade pass to Router</t>
  </si>
  <si>
    <t>50176-Router Pass to PTH Trace</t>
  </si>
  <si>
    <t>Pre QA PASS to CHANGE PN</t>
  </si>
  <si>
    <t>PreQA Fail</t>
  </si>
  <si>
    <t>50178-Depanel Pass to PTH Trace</t>
  </si>
  <si>
    <t>50179-PTH Trace OK</t>
  </si>
  <si>
    <t>Spits-TST_ORT2 FAIL</t>
  </si>
  <si>
    <t>50180-PTH Trace OK</t>
  </si>
  <si>
    <t>Spits-TST_ORT3 FAIL</t>
  </si>
  <si>
    <t>Spits-TST_ORT4 FAIL</t>
  </si>
  <si>
    <t>50180-PTH Trace PASS</t>
  </si>
  <si>
    <t>50180-PTH Trace Pass to Kapton Assy</t>
  </si>
  <si>
    <t>50180-PTH Trace Pass to Touch Up</t>
  </si>
  <si>
    <t>50182-Touch Up insp Pass</t>
  </si>
  <si>
    <t>50183-Touch Up Fail to Fresh Market</t>
  </si>
  <si>
    <t>50185-Touch Up pass to PressFit</t>
  </si>
  <si>
    <t>50186-Touch Up pass to PreQA</t>
  </si>
  <si>
    <t>50188-PressFit pass to PreQA</t>
  </si>
  <si>
    <t>50190-Pre QA Fail to FreshMarket</t>
  </si>
  <si>
    <t>50191-PreQA Pass to 5DX</t>
  </si>
  <si>
    <t>50193-5DX Fail to Debug 5DX</t>
  </si>
  <si>
    <t>50194-5DX Pass to Flying Probe</t>
  </si>
  <si>
    <t>50194-5DX Pass to ICT</t>
  </si>
  <si>
    <t>50195-PABU ICT Ok</t>
  </si>
  <si>
    <t>50196-Flying Probe Fail to MDS Debug</t>
  </si>
  <si>
    <t>50196-PABU ICT to MDS Debug</t>
  </si>
  <si>
    <t>50197-Flying Probe Pass to Failure Validation</t>
  </si>
  <si>
    <t>50197-PABU ICTPass to Failure Validation</t>
  </si>
  <si>
    <t>50199-Failure Validation Fail to Debug</t>
  </si>
  <si>
    <t>PreQA RMA</t>
  </si>
  <si>
    <t>5020 - PIC_PARMI_BOT_SMT_PASS</t>
  </si>
  <si>
    <t>10612-PreQA Ok</t>
  </si>
  <si>
    <t>State Reservado para NEXTRACKER DF_0010</t>
  </si>
  <si>
    <t>50201-PABu Router Pass to Press Fit</t>
  </si>
  <si>
    <t>50210-PrintLabel pass &gt; QA CHECKLIST</t>
  </si>
  <si>
    <t>50215 PABU 5DX to ICT</t>
  </si>
  <si>
    <t>5022-BOX Upgrade Pass</t>
  </si>
  <si>
    <t>State Reservado para NEXTRACKER DF_0020</t>
  </si>
  <si>
    <t>5023-BOX Assy OK</t>
  </si>
  <si>
    <t>5024-BOX Assy Pass</t>
  </si>
  <si>
    <t>5026-BOX-CPU ASSY to Assy Rotacional</t>
  </si>
  <si>
    <t>50300-OBA CISCO - OK</t>
  </si>
  <si>
    <t>50304-PKG QA TO RMA CHANGE PN</t>
  </si>
  <si>
    <t>5031-BOX-PCBINT Pass</t>
  </si>
  <si>
    <t>5032-QA PASS-GO TO BFT</t>
  </si>
  <si>
    <t>5034-BOX-Assy Rotacional OK</t>
  </si>
  <si>
    <t>5035-BOX-Assy Rotacional Pass</t>
  </si>
  <si>
    <t>5036-BOX-Visual Inspection 2 OK</t>
  </si>
  <si>
    <t>5038-BOX Visual Inspection 2 Fail</t>
  </si>
  <si>
    <t>5039-BOX-Visual Inspection 2 to Precheck</t>
  </si>
  <si>
    <t>503-NTK-AOI Bot Pass To Competion BOTTOM</t>
  </si>
  <si>
    <t>504 - GF_AccessoryPack_Assembly - Pass</t>
  </si>
  <si>
    <t>5040 - PIC-AOI-BOT-INSP-SMT_PASS</t>
  </si>
  <si>
    <t>50401-PKG-QA &gt;PACK</t>
  </si>
  <si>
    <t>50402-PKG-QA &gt; CQAP</t>
  </si>
  <si>
    <t>State Reservado para NEXTRACKER DF_0025</t>
  </si>
  <si>
    <t>Presfit to 5DX</t>
  </si>
  <si>
    <t>State Reservado para NEXTRACKER DF_0030</t>
  </si>
  <si>
    <t>50403-PKG QA to PACK MAYA</t>
  </si>
  <si>
    <t>5041-BOX-Precheck Pass</t>
  </si>
  <si>
    <t>5042-BOX-Precheck Fail</t>
  </si>
  <si>
    <t>106130-SPITFIRE DEBUG PASS TO OUT</t>
  </si>
  <si>
    <t>945-Pack Label Removed OK</t>
  </si>
  <si>
    <t>5044-BOX-Assy Rotacional 2 Pass</t>
  </si>
  <si>
    <t>5046-BOX-PCBFT Fail</t>
  </si>
  <si>
    <t>5047-BOX-PCBFT Pass</t>
  </si>
  <si>
    <t>505 - GF_AccessoryPack_Packaging - Pass</t>
  </si>
  <si>
    <t>50500-Pack Cisco - Pass</t>
  </si>
  <si>
    <t>50510-Pack Cisco - Removed</t>
  </si>
  <si>
    <t>5051-BOX-PCB2C Pass</t>
  </si>
  <si>
    <t>50520-Pack Cisco - UnPack</t>
  </si>
  <si>
    <t>50529-Pack Cisco OK</t>
  </si>
  <si>
    <t>900186-Router Pass_Gotopressfit</t>
  </si>
  <si>
    <t>94-NTK_Critical Rep go to AXI</t>
  </si>
  <si>
    <t>5052-BOX-PCB2C Fail</t>
  </si>
  <si>
    <t>5055-BOX-PCBCEV Pass</t>
  </si>
  <si>
    <t>106132-SPITFIRE DEBUG OUT PASS TO FRESH MARKET</t>
  </si>
  <si>
    <t>5057-BOX-Depop 1 to Assy Rotacional 2</t>
  </si>
  <si>
    <t>State Reservado para NEXTRACKER DF_0050</t>
  </si>
  <si>
    <t>94-NTK_Critical Rep go to DAGE</t>
  </si>
  <si>
    <t>505-NCU-Upgrade To AOI TOP</t>
  </si>
  <si>
    <t>506 - GF_LaserHead_Test - Pass</t>
  </si>
  <si>
    <t>5060-BOX-Depop 2 to 2C</t>
  </si>
  <si>
    <t>7981-DeAssy - Deassembly - Goto5DX</t>
  </si>
  <si>
    <t>5061-BOX-Depop 3 OK</t>
  </si>
  <si>
    <t>5062-BOX-Depop 3 to Deassy CPU</t>
  </si>
  <si>
    <t>5064-BOX-Deassy CPU Pass</t>
  </si>
  <si>
    <t>5064-BOX-Deassy CPU to CMR Val</t>
  </si>
  <si>
    <t>507 - GF_LaserHead_Test - Fail</t>
  </si>
  <si>
    <t>5070 - GF-SubAssy_Debug - Pass</t>
  </si>
  <si>
    <t>5071 - GF-SubAssy_Repair - Pass</t>
  </si>
  <si>
    <t>508 - GF_PN_Creation - Pass</t>
  </si>
  <si>
    <t>5080 - PIC-AOI-TOP-INSP_SMT_PASS</t>
  </si>
  <si>
    <t>5090 - PIC-XRAY-SMT_PASS</t>
  </si>
  <si>
    <t>510 - GF_Main_SideGlass_Assy - Chklst - Pass</t>
  </si>
  <si>
    <t>Pressfit_go_to_ICT</t>
  </si>
  <si>
    <t>5100 - PIC-ROUTER_OK</t>
  </si>
  <si>
    <t>51001- SPITFIRE-FRESHMARKET-SMT-OK</t>
  </si>
  <si>
    <t>51002-SPITFIRE-FRESHMARKET-SMT-TO-REPAIR</t>
  </si>
  <si>
    <t>51006-SPITFIRE-MFG-REP-OUT-TO-AOI-BOTTOM-INSPECTION</t>
  </si>
  <si>
    <t>51006-SPITFIRE-MFG-REP-OUT-TO-AOI-INSPECTION</t>
  </si>
  <si>
    <t>51007-SPITFIRE-FRESHMARKET-SMT-TO-CRITICAS</t>
  </si>
  <si>
    <t>51010-SPITFIRE-FRESMARKET-SMT-TOP-TO-REPAIR</t>
  </si>
  <si>
    <t>51014-SPITFIRE-MFG-REP-OUT-TOP-TO-AOI-TOP-INSPECTION</t>
  </si>
  <si>
    <t>51015-SPITFIRE-FRESHMARKET-SMT-TOP-TO-CRITICAS</t>
  </si>
  <si>
    <t>51017-SPITFIRE-FRESHMARKET-QA-OK</t>
  </si>
  <si>
    <t>51018-SPITFIRE-FRESHMARKET-QA-TO-REPAIR</t>
  </si>
  <si>
    <t>51019-SPITFIRE-REPAIR-QA-OK</t>
  </si>
  <si>
    <t>51020-SPITFIRE-REPAIR-QA-TO-MFG-OUT</t>
  </si>
  <si>
    <t>51022-SPITFIRE-MFG-REP-OUT-TO-QA-INSPECTION</t>
  </si>
  <si>
    <t>51023-SPITFIRE-FRESHMARKET-TO-CRITICAS</t>
  </si>
  <si>
    <t>51024 Pass to 5DX</t>
  </si>
  <si>
    <t>51026 Spitfire Fresh Market to Criticas</t>
  </si>
  <si>
    <t>5102-BOX-CMR Pass</t>
  </si>
  <si>
    <t>State Reservado para NEXTRACKER DF_0060</t>
  </si>
  <si>
    <t>51030 Spitfire Fresh M to Repair Traceability</t>
  </si>
  <si>
    <t>51032 Unidad Fallas Abiertas</t>
  </si>
  <si>
    <t>51034 Pass to Repair</t>
  </si>
  <si>
    <t>51035 Spitfire Rep Traceability PASS</t>
  </si>
  <si>
    <t>5107-BOX-Failure Validation Pass</t>
  </si>
  <si>
    <t>51095 Fallas Abiertas</t>
  </si>
  <si>
    <t>5109-BOX-FQA Fail</t>
  </si>
  <si>
    <t>511 - GF_Main_SideGlass_Assy -Fail</t>
  </si>
  <si>
    <t>5110 - GF-Main_Debug_Cosmetical - pass</t>
  </si>
  <si>
    <t>5110 - PIC-PTH-PLACEMENT_OK</t>
  </si>
  <si>
    <t>State Reservado para NEXTRACKER DF_0080</t>
  </si>
  <si>
    <t>5111 - GF-Main_Repair - Pass</t>
  </si>
  <si>
    <t>5118-BOX-FQA to Photo Contamination</t>
  </si>
  <si>
    <t>1061349-Add fail</t>
  </si>
  <si>
    <t>512 - GF-Main_Repair_Inspection - Fail</t>
  </si>
  <si>
    <t>5120 - PIC-PTH-INSPECTION_PASS</t>
  </si>
  <si>
    <t>5120-BOX-Photo Contamination Pass</t>
  </si>
  <si>
    <t>5121 - PIC-PTH-INSPECTION_FAIL</t>
  </si>
  <si>
    <t>5123 - PIC-UPGRADE-PCBA_OK</t>
  </si>
  <si>
    <t>Super Market go to Dimm Cleaning</t>
  </si>
  <si>
    <t>Test led Fail</t>
  </si>
  <si>
    <t>5123-BOX-Pack Pass</t>
  </si>
  <si>
    <t>513 - GF-Main_Repair_Inspection - Pass</t>
  </si>
  <si>
    <t>5130-BOX-PrintSN&amp;MAC Pass</t>
  </si>
  <si>
    <t>5139-Deassy CPU to CMR Val</t>
  </si>
  <si>
    <t>513-Debug AOI to Quick Repair FTL</t>
  </si>
  <si>
    <t>94-NTK_Critical Rep go to Dage Validation</t>
  </si>
  <si>
    <t>515 - GF_Coolant_Test - OK</t>
  </si>
  <si>
    <t>QA BGA OUT TO ICT</t>
  </si>
  <si>
    <t>5150 - PIC-TOUCHUP-SELECTVE_OK</t>
  </si>
  <si>
    <t>5160 - PIC-TOUCHUP-SELECTIVE-INSP_PASS</t>
  </si>
  <si>
    <t>517 - GF_LaserHead_Assy_2 - OK</t>
  </si>
  <si>
    <t>5170 - PIC-XRAY-PTH_PASS</t>
  </si>
  <si>
    <t>5172 - PIC-REPAIR-PTH_OK</t>
  </si>
  <si>
    <t>518 - GF_LaserHead_Glowforge_Tool_Validation - Pass</t>
  </si>
  <si>
    <t>519 - GF_LaserHead_Glowforge_Tool_Validation - Fail</t>
  </si>
  <si>
    <t>5190 - PIC-FLYING-PROBE_PASS</t>
  </si>
  <si>
    <t>51-NTK_UpgradePO_PN -OK</t>
  </si>
  <si>
    <t>520 - GF_LaserHead_Re-Test - Pass</t>
  </si>
  <si>
    <t>106134-SPITFIRE DEBUG IN PASS TO DEBUG</t>
  </si>
  <si>
    <t>521 - GF_LaserHead_Re-Test - Fail</t>
  </si>
  <si>
    <t>522 - GF BOT COMPLETION goto SAMPLING</t>
  </si>
  <si>
    <t>522-GF BOT COMPLETION goto SAMPLING</t>
  </si>
  <si>
    <t>523 - GF_LaserHead_Replacement_Kit_ReAssignPO - Ok</t>
  </si>
  <si>
    <t>524 - GF_LaserHead_Replacement_Kit_Packing - Ok</t>
  </si>
  <si>
    <t>525 - GF_LaserHead_Replacement_Kit_FI - Pass</t>
  </si>
  <si>
    <t>5257-SUPERMARKET CONDITIONAL OK</t>
  </si>
  <si>
    <t>528 - GF-Retouch_Insp Pass</t>
  </si>
  <si>
    <t>5280 - PIC-COMPLETE-PCBA_OK</t>
  </si>
  <si>
    <t>5281 - PIC-PACK-PCBA-OK</t>
  </si>
  <si>
    <t>53 - GF-ADUANA PASS</t>
  </si>
  <si>
    <t>5320 - PIC-THIRD-PARTY-PASS</t>
  </si>
  <si>
    <t>532-UnbindPO</t>
  </si>
  <si>
    <t>535 - GF_Main_OBA - Sampling</t>
  </si>
  <si>
    <t>5352-BOX FAILURE VALIDATION PASS</t>
  </si>
  <si>
    <t>5355 UPGRADE PASS TO 5DX</t>
  </si>
  <si>
    <t>5356 5DX AUTO TEST SAVE RESULT</t>
  </si>
  <si>
    <t>5357 5DX AUTO TEST PASS</t>
  </si>
  <si>
    <t>536 - GF_Main_OBA - Checklist Pass</t>
  </si>
  <si>
    <t>5362 INSBU PRE QA OK</t>
  </si>
  <si>
    <t>5363 INSBU PRE QA pass to ICT</t>
  </si>
  <si>
    <t>538 - GF_Main_OBA - Pass</t>
  </si>
  <si>
    <t>539 - GF_Main_OBA - Fail</t>
  </si>
  <si>
    <t>53-GF-ADUANA PASS</t>
  </si>
  <si>
    <t>53-NTK_Pre AXI - GetInfo OK</t>
  </si>
  <si>
    <t>540 - GF_CenterGlass_Autofocus_Fixture - Pass</t>
  </si>
  <si>
    <t>5410-EBBU-Incoming To Assign Repair</t>
  </si>
  <si>
    <t>5414-EBBU-FreshMarket To Aduana</t>
  </si>
  <si>
    <t>5437-EBBU-Unhappy To XRAY AutoTest</t>
  </si>
  <si>
    <t>5441-EBBU-FreshMarket To Critical Repair</t>
  </si>
  <si>
    <t>5450-EBBU-Open Failure To CMRC Val I.C.T</t>
  </si>
  <si>
    <t>5452-EBBU-FreshMarket To Critical Repair</t>
  </si>
  <si>
    <t>UPGRADE PASS GO TO PTH TRACE</t>
  </si>
  <si>
    <t>Validation-Casado Pass</t>
  </si>
  <si>
    <t>9001630-ICT REPAIR INSPECTION PASS</t>
  </si>
  <si>
    <t>900162-ICT REPAIR PASS</t>
  </si>
  <si>
    <t>Bonepile (days) (copy)</t>
  </si>
  <si>
    <t>SERNUM</t>
  </si>
  <si>
    <t>BP Type</t>
  </si>
  <si>
    <t>Exception List</t>
  </si>
  <si>
    <t>Bone Pile</t>
  </si>
  <si>
    <t>MRB / SCRAP</t>
  </si>
  <si>
    <t>FLM25270450</t>
  </si>
  <si>
    <t>FLM244501A4</t>
  </si>
  <si>
    <t>PCBBS</t>
  </si>
  <si>
    <t>PCBST</t>
  </si>
  <si>
    <t>FLM254608RP</t>
  </si>
  <si>
    <t>FLM255007R9</t>
  </si>
  <si>
    <t>Flex Liability</t>
  </si>
  <si>
    <t>FLM261600T1</t>
  </si>
  <si>
    <t>ICT</t>
  </si>
  <si>
    <t>FLM261604CG</t>
  </si>
  <si>
    <t>XRAY</t>
  </si>
  <si>
    <t>FLM26160GHR</t>
  </si>
  <si>
    <t>FLM2628VLCH</t>
  </si>
  <si>
    <t>FLM2628VHRU</t>
  </si>
  <si>
    <t>FLM26320BKF</t>
  </si>
  <si>
    <t>FLM25270622</t>
  </si>
  <si>
    <t>FLM2534000M</t>
  </si>
  <si>
    <t>FLM2635003X</t>
  </si>
  <si>
    <t>Cisco Liability</t>
  </si>
  <si>
    <t>FLM2635002R</t>
  </si>
  <si>
    <t>FLM263505SU</t>
  </si>
  <si>
    <t>FLM2635003D</t>
  </si>
  <si>
    <t>FLM2635003Z</t>
  </si>
  <si>
    <t>FLM26320BL2</t>
  </si>
  <si>
    <t>FLM264101AS</t>
  </si>
  <si>
    <t>OPEN FAIL</t>
  </si>
  <si>
    <t>FLM264204AM</t>
  </si>
  <si>
    <t>FLM26410C64</t>
  </si>
  <si>
    <t>FLM2644006W</t>
  </si>
  <si>
    <t>FLM264402V6</t>
  </si>
  <si>
    <t>FLM2644007T</t>
  </si>
  <si>
    <t>FLM264302QV</t>
  </si>
  <si>
    <t>FLM2644006M</t>
  </si>
  <si>
    <t>FLM2644007G</t>
  </si>
  <si>
    <t>FLM2644008A</t>
  </si>
  <si>
    <t>FLM2644007D</t>
  </si>
  <si>
    <t>FLM264507MR</t>
  </si>
  <si>
    <t>FLM26440080</t>
  </si>
  <si>
    <t>FLM26460C0Y</t>
  </si>
  <si>
    <t>FLM264902DW</t>
  </si>
  <si>
    <t>FLM26450BET</t>
  </si>
  <si>
    <t>FLM2647008C</t>
  </si>
  <si>
    <t>FLM2650059B</t>
  </si>
  <si>
    <t>FLM265000N9</t>
  </si>
  <si>
    <t>FLM264702R2</t>
  </si>
  <si>
    <t>FLM26500H5X</t>
  </si>
  <si>
    <t>FLM2605082Q</t>
  </si>
  <si>
    <t>FLM265107DZ</t>
  </si>
  <si>
    <t>FLM2652072C</t>
  </si>
  <si>
    <t>FLM265207AX</t>
  </si>
  <si>
    <t>FLM265204P3</t>
  </si>
  <si>
    <t>FLM265106T0</t>
  </si>
  <si>
    <t>FLM26520AWE</t>
  </si>
  <si>
    <t>FLM26520BUA</t>
  </si>
  <si>
    <t>FLM26520BHF</t>
  </si>
  <si>
    <t>FLM26520C2X</t>
  </si>
  <si>
    <t>FLM265207HN</t>
  </si>
  <si>
    <t>FLM26520EL7</t>
  </si>
  <si>
    <t>FLM26520EN2</t>
  </si>
  <si>
    <t>FLM270103C3</t>
  </si>
  <si>
    <t>FLM26520EL1</t>
  </si>
  <si>
    <t>FLM265207RM</t>
  </si>
  <si>
    <t>FLM26520C20</t>
  </si>
  <si>
    <t>FLM27010C8G</t>
  </si>
  <si>
    <t>FLM270103EE</t>
  </si>
  <si>
    <t>FLM27010LJ4</t>
  </si>
  <si>
    <t>FLM270201JV</t>
  </si>
  <si>
    <t>FLM2702007G</t>
  </si>
  <si>
    <t>FLM26490FW8</t>
  </si>
  <si>
    <t>FLM26510AC3</t>
  </si>
  <si>
    <t>FLM263504A6</t>
  </si>
  <si>
    <t>FLM263505R0</t>
  </si>
  <si>
    <t>FLM2647041A</t>
  </si>
  <si>
    <t>FLM2647041E</t>
  </si>
  <si>
    <t>FLM26260AJB</t>
  </si>
  <si>
    <t>LABELSCRAP</t>
  </si>
  <si>
    <t>FLM2702043Y</t>
  </si>
  <si>
    <t>FLM26500GY4</t>
  </si>
  <si>
    <t>FLM265100DT</t>
  </si>
  <si>
    <t>FLM2651007A</t>
  </si>
  <si>
    <t>FLM26510095</t>
  </si>
  <si>
    <t>FLM27020BJS</t>
  </si>
  <si>
    <t>FLM27020B6W</t>
  </si>
  <si>
    <t>FLM27020BG7</t>
  </si>
  <si>
    <t>FLM270209GV</t>
  </si>
  <si>
    <t>FLM27010L3M</t>
  </si>
  <si>
    <t>FLM27020ESP</t>
  </si>
  <si>
    <t>FLM27020DWX</t>
  </si>
  <si>
    <t>FLM27020DMG</t>
  </si>
  <si>
    <t>FLM270300BT</t>
  </si>
  <si>
    <t>FLM2703001G</t>
  </si>
  <si>
    <t>FLM27020DQX</t>
  </si>
  <si>
    <t>FLM27020EQV</t>
  </si>
  <si>
    <t>FLM27020DLT</t>
  </si>
  <si>
    <t>FLM270300Y8</t>
  </si>
  <si>
    <t>FLM27010J3W</t>
  </si>
  <si>
    <t>FLM270304JG</t>
  </si>
  <si>
    <t>FLM27030833</t>
  </si>
  <si>
    <t>FLM270305PY</t>
  </si>
  <si>
    <t>FLM270304EP</t>
  </si>
  <si>
    <t>FLM270300WD</t>
  </si>
  <si>
    <t>FLM27030660</t>
  </si>
  <si>
    <t>FLM270305X9</t>
  </si>
  <si>
    <t>FLM270209CS</t>
  </si>
  <si>
    <t>FLM27030BM4</t>
  </si>
  <si>
    <t>FLM270209CN</t>
  </si>
  <si>
    <t>FLM270209V3</t>
  </si>
  <si>
    <t>FLM27010HX2</t>
  </si>
  <si>
    <t>FLM27030EKS</t>
  </si>
  <si>
    <t>FLM270300Z5</t>
  </si>
  <si>
    <t>FLM27010C4N</t>
  </si>
  <si>
    <t>FLM270209TL</t>
  </si>
  <si>
    <t>FLM2703015M</t>
  </si>
  <si>
    <t>FLM2704001R</t>
  </si>
  <si>
    <t>FLM27030335</t>
  </si>
  <si>
    <t>FLM2704021Z</t>
  </si>
  <si>
    <t>FLM270209TM</t>
  </si>
  <si>
    <t>FLM270304B5</t>
  </si>
  <si>
    <t>FLM270308X3</t>
  </si>
  <si>
    <t>FLM270201HS</t>
  </si>
  <si>
    <t>FLM270401RR</t>
  </si>
  <si>
    <t>FLM270401TG</t>
  </si>
  <si>
    <t>FLM270304CK</t>
  </si>
  <si>
    <t>FLM2704047L</t>
  </si>
  <si>
    <t>FLM270404HX</t>
  </si>
  <si>
    <t>FLM270201RY</t>
  </si>
  <si>
    <t>FLM27040459</t>
  </si>
  <si>
    <t>FLM27030162</t>
  </si>
  <si>
    <t>FLM270403D6</t>
  </si>
  <si>
    <t>FLM270403FT</t>
  </si>
  <si>
    <t>FLM270403FQ</t>
  </si>
  <si>
    <t>FLM270403D9</t>
  </si>
  <si>
    <t>FLM270405XT</t>
  </si>
  <si>
    <t>FLM270408LT</t>
  </si>
  <si>
    <t>FLM270407N1</t>
  </si>
  <si>
    <t>FLM270403CY</t>
  </si>
  <si>
    <t>FLM270403D2</t>
  </si>
  <si>
    <t>FLM2703067Z</t>
  </si>
  <si>
    <t>FLM27040A5F</t>
  </si>
  <si>
    <t>FLM27040604</t>
  </si>
  <si>
    <t>FLM27030ERM</t>
  </si>
  <si>
    <t>FLM2703015V</t>
  </si>
  <si>
    <t>FLM270308Y2</t>
  </si>
  <si>
    <t>FLM27040A53</t>
  </si>
  <si>
    <t>FLM27050051</t>
  </si>
  <si>
    <t>FLM2703010Q</t>
  </si>
  <si>
    <t>FLM2703060M</t>
  </si>
  <si>
    <t>FLM270405ZA</t>
  </si>
  <si>
    <t>FLM270409VN</t>
  </si>
  <si>
    <t>FLM270201PB</t>
  </si>
  <si>
    <t>FLM270408N5</t>
  </si>
  <si>
    <t>FLM270500KT</t>
  </si>
  <si>
    <t>FLM270409WS</t>
  </si>
  <si>
    <t>FLM270200WR</t>
  </si>
  <si>
    <t>FLM2704038G</t>
  </si>
  <si>
    <t>FLM270101BA</t>
  </si>
  <si>
    <t>FLM270501JG</t>
  </si>
  <si>
    <t>FLM270500H9</t>
  </si>
  <si>
    <t>FLM27040356</t>
  </si>
  <si>
    <t>FLM270103ZZ</t>
  </si>
  <si>
    <t>FLM2704054Y</t>
  </si>
  <si>
    <t>FLM270507ZQ</t>
  </si>
  <si>
    <t>FLM2703049U</t>
  </si>
  <si>
    <t>FLM2705007D</t>
  </si>
  <si>
    <t>FLM270402LF</t>
  </si>
  <si>
    <t>FLM270403JA</t>
  </si>
  <si>
    <t>FLM270503GP</t>
  </si>
  <si>
    <t>FLM2647001L</t>
  </si>
  <si>
    <t>FLM270504CE</t>
  </si>
  <si>
    <t>FLM270306EQ</t>
  </si>
  <si>
    <t>FLM270304A9</t>
  </si>
  <si>
    <t>FLM270502DR</t>
  </si>
  <si>
    <t>FLM27040968</t>
  </si>
  <si>
    <t>FLM270500AW</t>
  </si>
  <si>
    <t>FLM27020178</t>
  </si>
  <si>
    <t>FLM27040A2Z</t>
  </si>
  <si>
    <t>FLM270403BH</t>
  </si>
  <si>
    <t>FLM270403EL</t>
  </si>
  <si>
    <t>FLM270500JQ</t>
  </si>
  <si>
    <t>FLM2705010H</t>
  </si>
  <si>
    <t>FLM26520DUU</t>
  </si>
  <si>
    <t>FLM27020CTN</t>
  </si>
  <si>
    <t>FLM2704096C</t>
  </si>
  <si>
    <t>FLM270402KG</t>
  </si>
  <si>
    <t>FLM270403FW</t>
  </si>
  <si>
    <t>FLM270209CM</t>
  </si>
  <si>
    <t>FLM27010LEM</t>
  </si>
  <si>
    <t>FLM27050925</t>
  </si>
  <si>
    <t>FLM25410KBQ</t>
  </si>
  <si>
    <t>FLM270403HP</t>
  </si>
  <si>
    <t>FLM270402L9</t>
  </si>
  <si>
    <t>FLM270601B2</t>
  </si>
  <si>
    <t>FLM27060423</t>
  </si>
  <si>
    <t>FLM27040457</t>
  </si>
  <si>
    <t>FLM270403JP</t>
  </si>
  <si>
    <t>FLM270403AZ</t>
  </si>
  <si>
    <t>FLM270403FN</t>
  </si>
  <si>
    <t>FLM27010DS5</t>
  </si>
  <si>
    <t>FLM2706039M</t>
  </si>
  <si>
    <t>FLM27060391</t>
  </si>
  <si>
    <t>FLM2706017Q</t>
  </si>
  <si>
    <t>FLM270605DC</t>
  </si>
  <si>
    <t>FLM270605CG</t>
  </si>
  <si>
    <t>FLM270403KK</t>
  </si>
  <si>
    <t>FLM270403EX</t>
  </si>
  <si>
    <t>FLM270606E8</t>
  </si>
  <si>
    <t>FLM270606A9</t>
  </si>
  <si>
    <t>FLM270403PR</t>
  </si>
  <si>
    <t>FLM27050108</t>
  </si>
  <si>
    <t>FLM2704060X</t>
  </si>
  <si>
    <t>FLM270403CR</t>
  </si>
  <si>
    <t>FLM270505F1</t>
  </si>
  <si>
    <t>FLM270403GP</t>
  </si>
  <si>
    <t>FLM270604J1</t>
  </si>
  <si>
    <t>FLM270606G5</t>
  </si>
  <si>
    <t>FLM2706046W</t>
  </si>
  <si>
    <t>FLM270604UC</t>
  </si>
  <si>
    <t>FLM270405RV</t>
  </si>
  <si>
    <t>FLM270605DS</t>
  </si>
  <si>
    <t>FLM2704095N</t>
  </si>
  <si>
    <t>FLM270403DR</t>
  </si>
  <si>
    <t>FLM270403S6</t>
  </si>
  <si>
    <t>FLM270403F1</t>
  </si>
  <si>
    <t>FLM27060644</t>
  </si>
  <si>
    <t>FLM270604J5</t>
  </si>
  <si>
    <t>FLM270606BG</t>
  </si>
  <si>
    <t>FLM270700N7</t>
  </si>
  <si>
    <t>FLM27070061</t>
  </si>
  <si>
    <t>FLM27060675</t>
  </si>
  <si>
    <t>FLM2706074P</t>
  </si>
  <si>
    <t>FLM270702RH</t>
  </si>
  <si>
    <t>FLM270701TC</t>
  </si>
  <si>
    <t>FLM270702AR</t>
  </si>
  <si>
    <t>FLM27020AQ8</t>
  </si>
  <si>
    <t>FLM27020DMN</t>
  </si>
  <si>
    <t>FLM270305S8</t>
  </si>
  <si>
    <t>FLM270707M0</t>
  </si>
  <si>
    <t>FLM270703KC</t>
  </si>
  <si>
    <t>FLM270405S4</t>
  </si>
  <si>
    <t>FLM270706RE</t>
  </si>
  <si>
    <t>FLM27070046</t>
  </si>
  <si>
    <t>FLM270702LY</t>
  </si>
  <si>
    <t>FLM2706067R</t>
  </si>
  <si>
    <t>FLM270709JK</t>
  </si>
  <si>
    <t>FLM270707N6</t>
  </si>
  <si>
    <t>FLM270209PB</t>
  </si>
  <si>
    <t>FLM2706064N</t>
  </si>
  <si>
    <t>FLM2707090M</t>
  </si>
  <si>
    <t>FLM2704087J</t>
  </si>
  <si>
    <t>FLM27050063</t>
  </si>
  <si>
    <t>FLM26420117</t>
  </si>
  <si>
    <t>FLM2705055D</t>
  </si>
  <si>
    <t>FLM270700G9</t>
  </si>
  <si>
    <t>FLM26520EKC</t>
  </si>
  <si>
    <t>FLM270203BJ</t>
  </si>
  <si>
    <t>FLM27060BCW</t>
  </si>
  <si>
    <t>FLM27060BYU</t>
  </si>
  <si>
    <t>FLM265100C0</t>
  </si>
  <si>
    <t>FLM265100C7</t>
  </si>
  <si>
    <t>FLM270404WW</t>
  </si>
  <si>
    <t>FLM27050098</t>
  </si>
  <si>
    <t>FLM270709WC</t>
  </si>
  <si>
    <t>FLM270804CV</t>
  </si>
  <si>
    <t>FLM270403K6</t>
  </si>
  <si>
    <t>FLM270404NJ</t>
  </si>
  <si>
    <t>FLM270404PB</t>
  </si>
  <si>
    <t>FLM270405FS</t>
  </si>
  <si>
    <t>FLM27050099</t>
  </si>
  <si>
    <t>FLM270804M7</t>
  </si>
  <si>
    <t>FLM27080529</t>
  </si>
  <si>
    <t>FLM27050FZ3</t>
  </si>
  <si>
    <t>FLM27050GEK</t>
  </si>
  <si>
    <t>FLM27050FUP</t>
  </si>
  <si>
    <t>FLM2705056A</t>
  </si>
  <si>
    <t>FLM27040B2P</t>
  </si>
  <si>
    <t>FLM270805TA</t>
  </si>
  <si>
    <t>FLM2707094A</t>
  </si>
  <si>
    <t>FLM27040A1Z</t>
  </si>
  <si>
    <t>FLM27010GE2</t>
  </si>
  <si>
    <t>FLM270709CN</t>
  </si>
  <si>
    <t>FLM27070327</t>
  </si>
  <si>
    <t>FLM27050HQ4</t>
  </si>
  <si>
    <t>FLM2708055B</t>
  </si>
  <si>
    <t>FLM27030AJZ</t>
  </si>
  <si>
    <t>FLM27080ASA</t>
  </si>
  <si>
    <t>FLM27080AQV</t>
  </si>
  <si>
    <t>FLM27080ARP</t>
  </si>
  <si>
    <t>FLM270606EE</t>
  </si>
  <si>
    <t>FLM27080AG0</t>
  </si>
  <si>
    <t>FLM270304E0</t>
  </si>
  <si>
    <t>FLM2705090D</t>
  </si>
  <si>
    <t>FLM270405NJ</t>
  </si>
  <si>
    <t>FLM270804P2</t>
  </si>
  <si>
    <t>FLM27080AWT</t>
  </si>
  <si>
    <t>FLM270803SU</t>
  </si>
  <si>
    <t>FLM270603JJ</t>
  </si>
  <si>
    <t>FLM270606YC</t>
  </si>
  <si>
    <t>FLM270606RH</t>
  </si>
  <si>
    <t>FLM27080D0V</t>
  </si>
  <si>
    <t>FLM27060CCB</t>
  </si>
  <si>
    <t>FLM270505NH</t>
  </si>
  <si>
    <t>FLM27080EUQ</t>
  </si>
  <si>
    <t>FLM27080CGW</t>
  </si>
  <si>
    <t>FLM270803EM</t>
  </si>
  <si>
    <t>FLM27080D1R</t>
  </si>
  <si>
    <t>FLM27080CKT</t>
  </si>
  <si>
    <t>FLM27020DEQ</t>
  </si>
  <si>
    <t>FLM27060668</t>
  </si>
  <si>
    <t>FLM270807BL</t>
  </si>
  <si>
    <t>FLM2709004E</t>
  </si>
  <si>
    <t>FLM2708010D</t>
  </si>
  <si>
    <t>FLM270804P3</t>
  </si>
  <si>
    <t>FLM27020ETL</t>
  </si>
  <si>
    <t>FLM270805VE</t>
  </si>
  <si>
    <t>FLM27010HPM</t>
  </si>
  <si>
    <t>FLM270901JL</t>
  </si>
  <si>
    <t>FLM27020DMD</t>
  </si>
  <si>
    <t>FLM270209D6</t>
  </si>
  <si>
    <t>FLM2709002V</t>
  </si>
  <si>
    <t>FLM270900TZ</t>
  </si>
  <si>
    <t>FLM27080CKK</t>
  </si>
  <si>
    <t>FLM270901M3</t>
  </si>
  <si>
    <t>PCBFT</t>
  </si>
  <si>
    <t>FLM27080CKP</t>
  </si>
  <si>
    <t>FLM27080CKJ</t>
  </si>
  <si>
    <t>FLM27010417</t>
  </si>
  <si>
    <t>FLM27090167</t>
  </si>
  <si>
    <t>FLM270403JK</t>
  </si>
  <si>
    <t>FLM270305Y6</t>
  </si>
  <si>
    <t>FLM270509CG</t>
  </si>
  <si>
    <t>FLM270808V3</t>
  </si>
  <si>
    <t>FLM270403D1</t>
  </si>
  <si>
    <t>FLM27080CKM</t>
  </si>
  <si>
    <t>FLM26060212</t>
  </si>
  <si>
    <t>FLM27080AVG</t>
  </si>
  <si>
    <t>FLM270403AQ</t>
  </si>
  <si>
    <t>FLM2706061W</t>
  </si>
  <si>
    <t>FLM27080AES</t>
  </si>
  <si>
    <t>FDO26410NJS</t>
  </si>
  <si>
    <t>FLM27080536</t>
  </si>
  <si>
    <t>FLM27050C7H</t>
  </si>
  <si>
    <t>FLM270904EA</t>
  </si>
  <si>
    <t>FLM27080CFD</t>
  </si>
  <si>
    <t>FLM270909S3</t>
  </si>
  <si>
    <t>FLM270905NR</t>
  </si>
  <si>
    <t>FLM264609UX</t>
  </si>
  <si>
    <t>FLM2709056C</t>
  </si>
  <si>
    <t>FLM270900GX</t>
  </si>
  <si>
    <t>FLM27060D93</t>
  </si>
  <si>
    <t>FLM270505H2</t>
  </si>
  <si>
    <t>FLM2707076K</t>
  </si>
  <si>
    <t>FLM254903TC</t>
  </si>
  <si>
    <t>FLM23220786</t>
  </si>
  <si>
    <t>FLM265202UV</t>
  </si>
  <si>
    <t>FLM270900YB</t>
  </si>
  <si>
    <t>FLM27090C0P</t>
  </si>
  <si>
    <t>FLM264907VY</t>
  </si>
  <si>
    <t>FLM270900GT</t>
  </si>
  <si>
    <t>FLM270505T8</t>
  </si>
  <si>
    <t>FLM27050234</t>
  </si>
  <si>
    <t>FLM27060AH9</t>
  </si>
  <si>
    <t>FLM27090C0X</t>
  </si>
  <si>
    <t>FLM270604HA</t>
  </si>
  <si>
    <t>FLM2706040Z</t>
  </si>
  <si>
    <t>FLM27050FWZ</t>
  </si>
  <si>
    <t>FLM2705052H</t>
  </si>
  <si>
    <t>FLM271001EZ</t>
  </si>
  <si>
    <t>FLM270403FS</t>
  </si>
  <si>
    <t>FLM2709049H</t>
  </si>
  <si>
    <t>FLM270609NB</t>
  </si>
  <si>
    <t>FLM270905NV</t>
  </si>
  <si>
    <t>FLM2709047S</t>
  </si>
  <si>
    <t>FLM27080CFH</t>
  </si>
  <si>
    <t>FLM271002Y6</t>
  </si>
  <si>
    <t>FLM271003CQ</t>
  </si>
  <si>
    <t>FLM254906DB</t>
  </si>
  <si>
    <t>FLM25110295</t>
  </si>
  <si>
    <t>FLM2708063A</t>
  </si>
  <si>
    <t>FLM270807GY</t>
  </si>
  <si>
    <t>FLM270802Q0</t>
  </si>
  <si>
    <t>FLM27060CMK</t>
  </si>
  <si>
    <t>FLM27060CQ9</t>
  </si>
  <si>
    <t>FLM265202WA</t>
  </si>
  <si>
    <t>FLM27100104</t>
  </si>
  <si>
    <t>FLM27100189</t>
  </si>
  <si>
    <t>FLM270209DG</t>
  </si>
  <si>
    <t>FLM27010105</t>
  </si>
  <si>
    <t>FLM271008HM</t>
  </si>
  <si>
    <t>FLM271007VQ</t>
  </si>
  <si>
    <t>FLM2710079T</t>
  </si>
  <si>
    <t>FLM271004NC</t>
  </si>
  <si>
    <t>FLM271006SY</t>
  </si>
  <si>
    <t>FLM27030648</t>
  </si>
  <si>
    <t>FLM271009RA</t>
  </si>
  <si>
    <t>FLM2704033G</t>
  </si>
  <si>
    <t>FLM271001J8</t>
  </si>
  <si>
    <t>FLM27100DLY</t>
  </si>
  <si>
    <t>FLM27100DQ9</t>
  </si>
  <si>
    <t>FLM270207DH</t>
  </si>
  <si>
    <t>FLM27090BTV</t>
  </si>
  <si>
    <t>FLM271002LR</t>
  </si>
  <si>
    <t>FLM27100A8E</t>
  </si>
  <si>
    <t>FLM27100DDP</t>
  </si>
  <si>
    <t>FLM27100EVC</t>
  </si>
  <si>
    <t>FLM271002N2</t>
  </si>
  <si>
    <t>FLM270803W8</t>
  </si>
  <si>
    <t>FLM271009S8</t>
  </si>
  <si>
    <t>FLM27100297</t>
  </si>
  <si>
    <t>FLM27100FYR</t>
  </si>
  <si>
    <t>FLM27100FZ0</t>
  </si>
  <si>
    <t>FLM27100DC6</t>
  </si>
  <si>
    <t>FLM27100FHX</t>
  </si>
  <si>
    <t>FLM271001GN</t>
  </si>
  <si>
    <t>FLM271008CK</t>
  </si>
  <si>
    <t>FLM27100612</t>
  </si>
  <si>
    <t>FLM27100A64</t>
  </si>
  <si>
    <t>FLM27100DC3</t>
  </si>
  <si>
    <t>FLM27080AUC</t>
  </si>
  <si>
    <t>FLM270204KW</t>
  </si>
  <si>
    <t>FLM27100J8H</t>
  </si>
  <si>
    <t>FLM271102SC</t>
  </si>
  <si>
    <t>FLM270904L0</t>
  </si>
  <si>
    <t>FLM270904ND</t>
  </si>
  <si>
    <t>FLM27080518</t>
  </si>
  <si>
    <t>FLM271104DB</t>
  </si>
  <si>
    <t>FLM2710032L</t>
  </si>
  <si>
    <t>FLM271103B0</t>
  </si>
  <si>
    <t>FLM2711041R</t>
  </si>
  <si>
    <t>FLM271001HJ</t>
  </si>
  <si>
    <t>FLM2711034L</t>
  </si>
  <si>
    <t>FLM271107HW</t>
  </si>
  <si>
    <t>FLM270900TD</t>
  </si>
  <si>
    <t>FLM271001G5</t>
  </si>
  <si>
    <t>FLM270702VA</t>
  </si>
  <si>
    <t>FLM271106P7</t>
  </si>
  <si>
    <t>FLM27060A56</t>
  </si>
  <si>
    <t>FLM2711079A</t>
  </si>
  <si>
    <t>FLM271104NK</t>
  </si>
  <si>
    <t>FLM271006S4</t>
  </si>
  <si>
    <t>FLM2711072D</t>
  </si>
  <si>
    <t>FLM27110A2U</t>
  </si>
  <si>
    <t>FLM27110D81</t>
  </si>
  <si>
    <t>FLM271009F2</t>
  </si>
  <si>
    <t>FLM27110C81</t>
  </si>
  <si>
    <t>FLM27110C8Q</t>
  </si>
  <si>
    <t>FLM27050J2K</t>
  </si>
  <si>
    <t>FLM27110DRT</t>
  </si>
  <si>
    <t>FLM27110DRP</t>
  </si>
  <si>
    <t>FLM27110C8L</t>
  </si>
  <si>
    <t>FLM27110DPX</t>
  </si>
  <si>
    <t>FLM27110DRR</t>
  </si>
  <si>
    <t>FLM27110C7V</t>
  </si>
  <si>
    <t>FLM27100BZV</t>
  </si>
  <si>
    <t>FLM27110D8A</t>
  </si>
  <si>
    <t>FLM27110DP2</t>
  </si>
  <si>
    <t>FLM27110AKR</t>
  </si>
  <si>
    <t>FLM27110C8T</t>
  </si>
  <si>
    <t>FLM27110GXX</t>
  </si>
  <si>
    <t>FLM271200GJ</t>
  </si>
  <si>
    <t>FLM2712055T</t>
  </si>
  <si>
    <t>FLM271204R7</t>
  </si>
  <si>
    <t>FLM270909H9</t>
  </si>
  <si>
    <t>FLM27100DP4</t>
  </si>
  <si>
    <t>FLM2707008Q</t>
  </si>
  <si>
    <t>FLM2711093Q</t>
  </si>
  <si>
    <t>FLM27060610</t>
  </si>
  <si>
    <t>FLM271100JZ</t>
  </si>
  <si>
    <t>FLM271002W6</t>
  </si>
  <si>
    <t>FLM271204NK</t>
  </si>
  <si>
    <t>FLM27110HXM</t>
  </si>
  <si>
    <t>FLM27070026</t>
  </si>
  <si>
    <t>FLM271208NA</t>
  </si>
  <si>
    <t>FLM2707000Q</t>
  </si>
  <si>
    <t>FLM27110E4B</t>
  </si>
  <si>
    <t>FLM27090B7T</t>
  </si>
  <si>
    <t>FLM2707003G</t>
  </si>
  <si>
    <t>FLM2707003Q</t>
  </si>
  <si>
    <t>FLM2707003E</t>
  </si>
  <si>
    <t>FLM2706064V</t>
  </si>
  <si>
    <t>FLM271207F2</t>
  </si>
  <si>
    <t>FLM271202JC</t>
  </si>
  <si>
    <t>FLM27010LD9</t>
  </si>
  <si>
    <t>FLM270808Y5</t>
  </si>
  <si>
    <t>FLM271100P3</t>
  </si>
  <si>
    <t>FLM271009NW</t>
  </si>
  <si>
    <t>FLM27110HUB</t>
  </si>
  <si>
    <t>FLM2710069M</t>
  </si>
  <si>
    <t>FLM271208LY</t>
  </si>
  <si>
    <t>FLM27110C8R</t>
  </si>
  <si>
    <t>FLM27110C83</t>
  </si>
  <si>
    <t>FLM270506NR</t>
  </si>
  <si>
    <t>FLM2712078S</t>
  </si>
  <si>
    <t>FLM271208BE</t>
  </si>
  <si>
    <t>FLM271100Y1</t>
  </si>
  <si>
    <t>FLM2711010A</t>
  </si>
  <si>
    <t>FLM27110C8C</t>
  </si>
  <si>
    <t>FDO26140ZLV</t>
  </si>
  <si>
    <t>FDO26441EEW</t>
  </si>
  <si>
    <t>FDO270311G8</t>
  </si>
  <si>
    <t>FDO26140ZHC</t>
  </si>
  <si>
    <t>FDO26441EEN</t>
  </si>
  <si>
    <t>FDO27023J71</t>
  </si>
  <si>
    <t>FLM271208HP</t>
  </si>
  <si>
    <t>FLM270407RM</t>
  </si>
  <si>
    <t>FLM2708062S</t>
  </si>
  <si>
    <t>FLM27100FJF</t>
  </si>
  <si>
    <t>FLM2712062S</t>
  </si>
  <si>
    <t>FLM27110C82</t>
  </si>
  <si>
    <t>FLM27110HLA</t>
  </si>
  <si>
    <t>FLM27120EME</t>
  </si>
  <si>
    <t>FLM27120BU8</t>
  </si>
  <si>
    <t>FLM27120BDC</t>
  </si>
  <si>
    <t>FLM27120BE5</t>
  </si>
  <si>
    <t>FLM27120D9S</t>
  </si>
  <si>
    <t>FLM27120BWW</t>
  </si>
  <si>
    <t>FLM27110D97</t>
  </si>
  <si>
    <t>FLM27100FZ6</t>
  </si>
  <si>
    <t>FLM27120D0K</t>
  </si>
  <si>
    <t>FLM271007YX</t>
  </si>
  <si>
    <t>FLM27050994</t>
  </si>
  <si>
    <t>FLM270701SE</t>
  </si>
  <si>
    <t>FLM27120467</t>
  </si>
  <si>
    <t>FLM27090B77</t>
  </si>
  <si>
    <t>FLM271106PJ</t>
  </si>
  <si>
    <t>FLM271206N9</t>
  </si>
  <si>
    <t>FLM2711011A</t>
  </si>
  <si>
    <t>FLM27120DEZ</t>
  </si>
  <si>
    <t>FLM2707003M</t>
  </si>
  <si>
    <t>FLM2707001T</t>
  </si>
  <si>
    <t>FLM2707002C</t>
  </si>
  <si>
    <t>FLM2707003J</t>
  </si>
  <si>
    <t>FLM2707003L</t>
  </si>
  <si>
    <t>FLM2707003H</t>
  </si>
  <si>
    <t>FLM2706066Z</t>
  </si>
  <si>
    <t>FLM27120CB8</t>
  </si>
  <si>
    <t>FLM27120DE5</t>
  </si>
  <si>
    <t>FLM27120CBL</t>
  </si>
  <si>
    <t>FLM27120JCW</t>
  </si>
  <si>
    <t>FLM27120JG5</t>
  </si>
  <si>
    <t>FLM27120BDP</t>
  </si>
  <si>
    <t>FLM27110JJD</t>
  </si>
  <si>
    <t>FLM26510AXW</t>
  </si>
  <si>
    <t>FLM27110E3U</t>
  </si>
  <si>
    <t>FLM27120BD3</t>
  </si>
  <si>
    <t>FLM27120BE3</t>
  </si>
  <si>
    <t>FLM270403CV</t>
  </si>
  <si>
    <t>FLM27100AAV</t>
  </si>
  <si>
    <t>FLM27120JB5</t>
  </si>
  <si>
    <t>FLM270109SW</t>
  </si>
  <si>
    <t>FLM271204CE</t>
  </si>
  <si>
    <t>FLM271004MB</t>
  </si>
  <si>
    <t>FLM270100UY</t>
  </si>
  <si>
    <t>FLM27110D4A</t>
  </si>
  <si>
    <t>FLM27100C3Q</t>
  </si>
  <si>
    <t>FLM27120JDV</t>
  </si>
  <si>
    <t>FLM27120JH0</t>
  </si>
  <si>
    <t>FLM271300C0</t>
  </si>
  <si>
    <t>FLM270304A4</t>
  </si>
  <si>
    <t>FLM2701011A</t>
  </si>
  <si>
    <t>FLM2703061G</t>
  </si>
  <si>
    <t>FLM271008NX</t>
  </si>
  <si>
    <t>FLM27110E3W</t>
  </si>
  <si>
    <t>FLM271001KF</t>
  </si>
  <si>
    <t>FLM27080AE3</t>
  </si>
  <si>
    <t>FLM270304F5</t>
  </si>
  <si>
    <t>FLM2702035S</t>
  </si>
  <si>
    <t>FLM2710070K</t>
  </si>
  <si>
    <t>FLM271308FN</t>
  </si>
  <si>
    <t>FLM270405P8</t>
  </si>
  <si>
    <t>FLM271100L4</t>
  </si>
  <si>
    <t>FLM270403DN</t>
  </si>
  <si>
    <t>FLM27120CSH</t>
  </si>
  <si>
    <t>FLM270403G3</t>
  </si>
  <si>
    <t>FLM270403H1</t>
  </si>
  <si>
    <t>FLM27120JEZ</t>
  </si>
  <si>
    <t>FLM2704095E</t>
  </si>
  <si>
    <t>FLM270403FF</t>
  </si>
  <si>
    <t>FLM270407RF</t>
  </si>
  <si>
    <t>FLM271300CH</t>
  </si>
  <si>
    <t>FLM271304PX</t>
  </si>
  <si>
    <t>FLM271208H2</t>
  </si>
  <si>
    <t>FLM271304PS</t>
  </si>
  <si>
    <t>FLM271304E9</t>
  </si>
  <si>
    <t>FLM271304H9</t>
  </si>
  <si>
    <t>FLM271301W1</t>
  </si>
  <si>
    <t>FLM271304BD</t>
  </si>
  <si>
    <t>FLM271309PK</t>
  </si>
  <si>
    <t>FLM27130BR8</t>
  </si>
  <si>
    <t>FLM264902BJ</t>
  </si>
  <si>
    <t>FLM271304PT</t>
  </si>
  <si>
    <t>FLM271300AX</t>
  </si>
  <si>
    <t>FLM27120JE5</t>
  </si>
  <si>
    <t>FLM271208G4</t>
  </si>
  <si>
    <t>FLM27130BQP</t>
  </si>
  <si>
    <t>FLM2713070L</t>
  </si>
  <si>
    <t>FLM2713047Z</t>
  </si>
  <si>
    <t>FLM271304PJ</t>
  </si>
  <si>
    <t>FLM270403CW</t>
  </si>
  <si>
    <t>FLM27130GEX</t>
  </si>
  <si>
    <t>FLM2713073F</t>
  </si>
  <si>
    <t>FLM270502A6</t>
  </si>
  <si>
    <t>FLM270900PJ</t>
  </si>
  <si>
    <t>FLM27120EDW</t>
  </si>
  <si>
    <t>FLM27110E46</t>
  </si>
  <si>
    <t>FLM27130EQM</t>
  </si>
  <si>
    <t>FLM27130H8V</t>
  </si>
  <si>
    <t>FLM27130H8X</t>
  </si>
  <si>
    <t>FLM27130HJW</t>
  </si>
  <si>
    <t>FLM27130B7U</t>
  </si>
  <si>
    <t>FLM27130C8P</t>
  </si>
  <si>
    <t>FLM271304QD</t>
  </si>
  <si>
    <t>FLM26520DYK</t>
  </si>
  <si>
    <t>FLM271207ET</t>
  </si>
  <si>
    <t>FLM27130Q56</t>
  </si>
  <si>
    <t>FLM27130RUL</t>
  </si>
  <si>
    <t>FLM27130PD5</t>
  </si>
  <si>
    <t>FLM27130HCA</t>
  </si>
  <si>
    <t>FLM27130HDF</t>
  </si>
  <si>
    <t>FLM270407RN</t>
  </si>
  <si>
    <t>FLM27130B7V</t>
  </si>
  <si>
    <t>FLM27130FCM</t>
  </si>
  <si>
    <t>FLM27130SBB</t>
  </si>
  <si>
    <t>FLM271208AV</t>
  </si>
  <si>
    <t>FLM27130RVZ</t>
  </si>
  <si>
    <t>FLM27130E4G</t>
  </si>
  <si>
    <t>FLM27130F89</t>
  </si>
  <si>
    <t>FLM27130SAT</t>
  </si>
  <si>
    <t>FLM27130SD8</t>
  </si>
  <si>
    <t>FLM271001M7</t>
  </si>
  <si>
    <t>FLM27130GXG</t>
  </si>
  <si>
    <t>FLM27130EFJ</t>
  </si>
  <si>
    <t>FLM27130DGK</t>
  </si>
  <si>
    <t>FLM271300BV</t>
  </si>
  <si>
    <t>FLM2714020M</t>
  </si>
  <si>
    <t>FLM27130F4J</t>
  </si>
  <si>
    <t>FLM27130SBU</t>
  </si>
  <si>
    <t>FLM271401U0</t>
  </si>
  <si>
    <t>FLM27130SGZ</t>
  </si>
  <si>
    <t>FLM27130SCD</t>
  </si>
  <si>
    <t>FLM271404X8</t>
  </si>
  <si>
    <t>FLM271100R7</t>
  </si>
  <si>
    <t>FLM27130PC4</t>
  </si>
  <si>
    <t>FLM271404XQ</t>
  </si>
  <si>
    <t>FLM27130SB6</t>
  </si>
  <si>
    <t>FLM271406J0</t>
  </si>
  <si>
    <t>FLM27140697</t>
  </si>
  <si>
    <t>FLM271306NK</t>
  </si>
  <si>
    <t>FLM27130FT3</t>
  </si>
  <si>
    <t>FLM27130D4R</t>
  </si>
  <si>
    <t>FLM2704096F</t>
  </si>
  <si>
    <t>FLM270403AY</t>
  </si>
  <si>
    <t>FLM270407QJ</t>
  </si>
  <si>
    <t>FLM270402P9</t>
  </si>
  <si>
    <t>FLM270403D3</t>
  </si>
  <si>
    <t>FLM271404V8</t>
  </si>
  <si>
    <t>FLM27130F37</t>
  </si>
  <si>
    <t>FLM27130RSX</t>
  </si>
  <si>
    <t>FLM271008TD</t>
  </si>
  <si>
    <t>FLM27100EDS</t>
  </si>
  <si>
    <t>FLM2714065F</t>
  </si>
  <si>
    <t>FLM271205HN</t>
  </si>
  <si>
    <t>FLM27140574</t>
  </si>
  <si>
    <t>FLM2705090M</t>
  </si>
  <si>
    <t>FLM270405N7</t>
  </si>
  <si>
    <t>FLM27130FS6</t>
  </si>
  <si>
    <t>FLM27130BEW</t>
  </si>
  <si>
    <t>FLM2714056J</t>
  </si>
  <si>
    <t>FLM27130SGR</t>
  </si>
  <si>
    <t>FLM271300BW</t>
  </si>
  <si>
    <t>FLM271404UE</t>
  </si>
  <si>
    <t>FLM271401SK</t>
  </si>
  <si>
    <t>FLM27100AC6</t>
  </si>
  <si>
    <t>FLM27130EQC</t>
  </si>
  <si>
    <t>FLM2714059Q</t>
  </si>
  <si>
    <t>FLM27130EQ5</t>
  </si>
  <si>
    <t>FLM270403EK</t>
  </si>
  <si>
    <t>FLM270402MG</t>
  </si>
  <si>
    <t>FLM2702019K</t>
  </si>
  <si>
    <t>FLM271405B6</t>
  </si>
  <si>
    <t>FLM27100FYY</t>
  </si>
  <si>
    <t>FLM271304QB</t>
  </si>
  <si>
    <t>FLM270403HV</t>
  </si>
  <si>
    <t>FLM270405RN</t>
  </si>
  <si>
    <t>FLM2714071R</t>
  </si>
  <si>
    <t>FLM271404TG</t>
  </si>
  <si>
    <t>FLM271304Q9</t>
  </si>
  <si>
    <t>FLM270402MY</t>
  </si>
  <si>
    <t>FLM270508YB</t>
  </si>
  <si>
    <t>FLM270403CZ</t>
  </si>
  <si>
    <t>FLM27120BWX</t>
  </si>
  <si>
    <t>FLM27040452</t>
  </si>
  <si>
    <t>FLM270202TU</t>
  </si>
  <si>
    <t>FLM27130SAF</t>
  </si>
  <si>
    <t>FLM27140552</t>
  </si>
  <si>
    <t>FLM271304Q3</t>
  </si>
  <si>
    <t>FLM270402KV</t>
  </si>
  <si>
    <t>FLM26450BPA</t>
  </si>
  <si>
    <t>FLM271004L8</t>
  </si>
  <si>
    <t>FLM270302VB</t>
  </si>
  <si>
    <t>FLM271406KM</t>
  </si>
  <si>
    <t>FLM27050HSD</t>
  </si>
  <si>
    <t>FLM271406B8</t>
  </si>
  <si>
    <t>FLM2703010Z</t>
  </si>
  <si>
    <t>FLM271409S5</t>
  </si>
  <si>
    <t>FLM27140206</t>
  </si>
  <si>
    <t>FLM27140567</t>
  </si>
  <si>
    <t>FLM27130BL3</t>
  </si>
  <si>
    <t>FLM271106R9</t>
  </si>
  <si>
    <t>FLM270805B6</t>
  </si>
  <si>
    <t>FLM270209BC</t>
  </si>
  <si>
    <t>FLM271404WK</t>
  </si>
  <si>
    <t>FLM271404V4</t>
  </si>
  <si>
    <t>FLM27140A67</t>
  </si>
  <si>
    <t>FLM27130GYJ</t>
  </si>
  <si>
    <t>FLM27140A1V</t>
  </si>
  <si>
    <t>FLM271300CM</t>
  </si>
  <si>
    <t>FLM271304PU</t>
  </si>
  <si>
    <t>FLM2714096Y</t>
  </si>
  <si>
    <t>FLM271404EV</t>
  </si>
  <si>
    <t>FLM2714053D</t>
  </si>
  <si>
    <t>FLM2714090X</t>
  </si>
  <si>
    <t>FLM2714091T</t>
  </si>
  <si>
    <t>FLM27130BJR</t>
  </si>
  <si>
    <t>FLM27100CLJ</t>
  </si>
  <si>
    <t>FLM271409X3</t>
  </si>
  <si>
    <t>FLM27120CQZ</t>
  </si>
  <si>
    <t>FLM270805U5</t>
  </si>
  <si>
    <t>FLM271102Q8</t>
  </si>
  <si>
    <t>FLM271404ZV</t>
  </si>
  <si>
    <t>FLM2714050L</t>
  </si>
  <si>
    <t>FLM27130SFK</t>
  </si>
  <si>
    <t>FLM27130BL5</t>
  </si>
  <si>
    <t>FLM2714066T</t>
  </si>
  <si>
    <t>FLM27120JGJ</t>
  </si>
  <si>
    <t>FLM2715001Q</t>
  </si>
  <si>
    <t>FLM271103CY</t>
  </si>
  <si>
    <t>FLM27120BX6</t>
  </si>
  <si>
    <t>FLM271404XX</t>
  </si>
  <si>
    <t>FLM270407MU</t>
  </si>
  <si>
    <t>FLM271300CC</t>
  </si>
  <si>
    <t>FLM260509R7</t>
  </si>
  <si>
    <t>FLM271409FS</t>
  </si>
  <si>
    <t>FLM27130NS3</t>
  </si>
  <si>
    <t>FLM27120BW4</t>
  </si>
  <si>
    <t>FLM2714050G</t>
  </si>
  <si>
    <t>FLM27130766</t>
  </si>
  <si>
    <t>FLM270402N3</t>
  </si>
  <si>
    <t>FLM2704055A</t>
  </si>
  <si>
    <t>FLM2704045W</t>
  </si>
  <si>
    <t>FLM270402KR</t>
  </si>
  <si>
    <t>FLM271500QM</t>
  </si>
  <si>
    <t>FLM27140542</t>
  </si>
  <si>
    <t>FLM2706017Y</t>
  </si>
  <si>
    <t>FLM27140976</t>
  </si>
  <si>
    <t>FLM271500SJ</t>
  </si>
  <si>
    <t>FLM2709047Q</t>
  </si>
  <si>
    <t>FLM27150075</t>
  </si>
  <si>
    <t>FLM2715006W</t>
  </si>
  <si>
    <t>FLM27130PD6</t>
  </si>
  <si>
    <t>FLM271409GP</t>
  </si>
  <si>
    <t>FLM2714077G</t>
  </si>
  <si>
    <t>FLM2714091E</t>
  </si>
  <si>
    <t>FLM2702022Z</t>
  </si>
  <si>
    <t>FLM271500PY</t>
  </si>
  <si>
    <t>FLM271201TC</t>
  </si>
  <si>
    <t>FLM270402KC</t>
  </si>
  <si>
    <t>FLM270300LJ</t>
  </si>
  <si>
    <t>FLM271500QQ</t>
  </si>
  <si>
    <t>FLM271408DL</t>
  </si>
  <si>
    <t>FLM270402KM</t>
  </si>
  <si>
    <t>FLM271504YQ</t>
  </si>
  <si>
    <t>FLM27130SEU</t>
  </si>
  <si>
    <t>FLM2714090M</t>
  </si>
  <si>
    <t>FLM270307JB</t>
  </si>
  <si>
    <t>FLM27150538</t>
  </si>
  <si>
    <t>FLM271408BX</t>
  </si>
  <si>
    <t>FLM27150554</t>
  </si>
  <si>
    <t>FLM2715058L</t>
  </si>
  <si>
    <t>FLM271503QT</t>
  </si>
  <si>
    <t>FLM2715058B</t>
  </si>
  <si>
    <t>FLM271406NS</t>
  </si>
  <si>
    <t>FLM271503XC</t>
  </si>
  <si>
    <t>FLM27130F3M</t>
  </si>
  <si>
    <t>FLM2715051S</t>
  </si>
  <si>
    <t>FLM27110DNU</t>
  </si>
  <si>
    <t>FLM271104L0</t>
  </si>
  <si>
    <t>FLM270304G9</t>
  </si>
  <si>
    <t>FLM271504Y4</t>
  </si>
  <si>
    <t>FLM2715055Z</t>
  </si>
  <si>
    <t>FLM27080B11</t>
  </si>
  <si>
    <t>FLM27100BWG</t>
  </si>
  <si>
    <t>FLM27100C1X</t>
  </si>
  <si>
    <t>FLM271506L3</t>
  </si>
  <si>
    <t>FLM27130BA5</t>
  </si>
  <si>
    <t>FLM271503UV</t>
  </si>
  <si>
    <t>FLM2715050X</t>
  </si>
  <si>
    <t>FLM271409H8</t>
  </si>
  <si>
    <t>FLM271506L7</t>
  </si>
  <si>
    <t>FLM271506P8</t>
  </si>
  <si>
    <t>FLM271506LZ</t>
  </si>
  <si>
    <t>FLM271506L5</t>
  </si>
  <si>
    <t>FLM2708090U</t>
  </si>
  <si>
    <t>FLM271503Z5</t>
  </si>
  <si>
    <t>FLM271500BN</t>
  </si>
  <si>
    <t>FLM270504WB</t>
  </si>
  <si>
    <t>FLM271503Q3</t>
  </si>
  <si>
    <t>FLM270604BM</t>
  </si>
  <si>
    <t>FLM271405EJ</t>
  </si>
  <si>
    <t>FLM271506DH</t>
  </si>
  <si>
    <t>FLM271506LK</t>
  </si>
  <si>
    <t>FLM271500DV</t>
  </si>
  <si>
    <t>FLM271408BW</t>
  </si>
  <si>
    <t>FLM271508F6</t>
  </si>
  <si>
    <t>FLM270405JF</t>
  </si>
  <si>
    <t>FLM271409V3</t>
  </si>
  <si>
    <t>FLM271204AV</t>
  </si>
  <si>
    <t>FLM271508ES</t>
  </si>
  <si>
    <t>FLM271508D1</t>
  </si>
  <si>
    <t>FLM271504ZF</t>
  </si>
  <si>
    <t>FLM2715070M</t>
  </si>
  <si>
    <t>FLM271504GQ</t>
  </si>
  <si>
    <t>FLM271508DZ</t>
  </si>
  <si>
    <t>FLM271506R3</t>
  </si>
  <si>
    <t>FLM2715007A</t>
  </si>
  <si>
    <t>FLM271506EF</t>
  </si>
  <si>
    <t>FLM271504X0</t>
  </si>
  <si>
    <t>FLM270304CZ</t>
  </si>
  <si>
    <t>FLM27150DRP</t>
  </si>
  <si>
    <t>FLM271506G8</t>
  </si>
  <si>
    <t>FLM270700U0</t>
  </si>
  <si>
    <t>FLM27100C9X</t>
  </si>
  <si>
    <t>FLM27150F5P</t>
  </si>
  <si>
    <t>FLM2715053T</t>
  </si>
  <si>
    <t>FLM27100EBD</t>
  </si>
  <si>
    <t>FLM27150DR0</t>
  </si>
  <si>
    <t>FLM27150AJX</t>
  </si>
  <si>
    <t>FLM271205GA</t>
  </si>
  <si>
    <t>FLM27150DY9</t>
  </si>
  <si>
    <t>FLM27150583</t>
  </si>
  <si>
    <t>FLM27150GKF</t>
  </si>
  <si>
    <t>FLM27150GF5</t>
  </si>
  <si>
    <t>FLM271503ZE</t>
  </si>
  <si>
    <t>FLM27150GHY</t>
  </si>
  <si>
    <t>FLM27150DXX</t>
  </si>
  <si>
    <t>FLM27150120</t>
  </si>
  <si>
    <t>FLM27150DSA</t>
  </si>
  <si>
    <t>FLM271300CK</t>
  </si>
  <si>
    <t>FLM271304PL</t>
  </si>
  <si>
    <t>FLM27150115</t>
  </si>
  <si>
    <t>FLM27150DUA</t>
  </si>
  <si>
    <t>FLM27150HM9</t>
  </si>
  <si>
    <t>FLM271502Z7</t>
  </si>
  <si>
    <t>FLM271506D9</t>
  </si>
  <si>
    <t>FLM271409HA</t>
  </si>
  <si>
    <t>FLM2711083P</t>
  </si>
  <si>
    <t>FLM27150HLJ</t>
  </si>
  <si>
    <t>FLM26520CPR</t>
  </si>
  <si>
    <t>FLM27130RW5</t>
  </si>
  <si>
    <t>FLM2715007Q</t>
  </si>
  <si>
    <t>FLM27130JJF</t>
  </si>
  <si>
    <t>FLM27150GFP</t>
  </si>
  <si>
    <t>FLM27150DXU</t>
  </si>
  <si>
    <t>FLM27130F8N</t>
  </si>
  <si>
    <t>FLM27100BR2</t>
  </si>
  <si>
    <t>FLM27110A2X</t>
  </si>
  <si>
    <t>FLM270709CS</t>
  </si>
  <si>
    <t>FLM2709075V</t>
  </si>
  <si>
    <t>FLM27130H3Z</t>
  </si>
  <si>
    <t>FLM27150K8Z</t>
  </si>
  <si>
    <t>FLM27150GEY</t>
  </si>
  <si>
    <t>FLM27150HH5</t>
  </si>
  <si>
    <t>FLM27150K7A</t>
  </si>
  <si>
    <t>FLM264509W8</t>
  </si>
  <si>
    <t>FLM271300CQ</t>
  </si>
  <si>
    <t>FLM27150GKJ</t>
  </si>
  <si>
    <t>FLM27150GKT</t>
  </si>
  <si>
    <t>FLM27150K76</t>
  </si>
  <si>
    <t>FLM271408BQ</t>
  </si>
  <si>
    <t>FLM27150D4H</t>
  </si>
  <si>
    <t>FLM27150409</t>
  </si>
  <si>
    <t>FLM2715065N</t>
  </si>
  <si>
    <t>FLM2715064Q</t>
  </si>
  <si>
    <t>FLM27150K8G</t>
  </si>
  <si>
    <t>FLM27150DU4</t>
  </si>
  <si>
    <t>FLM27150L0E</t>
  </si>
  <si>
    <t>FLM27150G94</t>
  </si>
  <si>
    <t>FLM27150N11</t>
  </si>
  <si>
    <t>FLM27130FKH</t>
  </si>
  <si>
    <t>FLM27130R8H</t>
  </si>
  <si>
    <t>FLM27130R87</t>
  </si>
  <si>
    <t>FLM271504XK</t>
  </si>
  <si>
    <t>FLM2715054J</t>
  </si>
  <si>
    <t>FLM27130DZ8</t>
  </si>
  <si>
    <t>FLM27130QS6</t>
  </si>
  <si>
    <t>FLM27130QSM</t>
  </si>
  <si>
    <t>FLM27150D1G</t>
  </si>
  <si>
    <t>FLM271404Y4</t>
  </si>
  <si>
    <t>FLM27150L8Y</t>
  </si>
  <si>
    <t>FLM27130E9J</t>
  </si>
  <si>
    <t>FLM27130GJ4</t>
  </si>
  <si>
    <t>FLM27130NSV</t>
  </si>
  <si>
    <t>FLM27150G9J</t>
  </si>
  <si>
    <t>FLM27150N2X</t>
  </si>
  <si>
    <t>FLM27150JDS</t>
  </si>
  <si>
    <t>FLM2715067W</t>
  </si>
  <si>
    <t>FLM27150G63</t>
  </si>
  <si>
    <t>FLM27150EUD</t>
  </si>
  <si>
    <t>FLM27150DVV</t>
  </si>
  <si>
    <t>FLM27150ETA</t>
  </si>
  <si>
    <t>FLM27150DVC</t>
  </si>
  <si>
    <t>FLM2715041L</t>
  </si>
  <si>
    <t>FLM27150HKM</t>
  </si>
  <si>
    <t>FLM27150N63</t>
  </si>
  <si>
    <t>FLM27150GPZ</t>
  </si>
  <si>
    <t>FLM27150N5A</t>
  </si>
  <si>
    <t>FLM27150HNQ</t>
  </si>
  <si>
    <t>FLM27150GCT</t>
  </si>
  <si>
    <t>FLM27130E3K</t>
  </si>
  <si>
    <t>FLM27130P3C</t>
  </si>
  <si>
    <t>FLM27130R41</t>
  </si>
  <si>
    <t>FLM271506RT</t>
  </si>
  <si>
    <t>FLM27130G0U</t>
  </si>
  <si>
    <t>FLM27130QQ3</t>
  </si>
  <si>
    <t>FLM27130QTU</t>
  </si>
  <si>
    <t>FLM27130SEV</t>
  </si>
  <si>
    <t>FLM271404R9</t>
  </si>
  <si>
    <t>FLM27150LBB</t>
  </si>
  <si>
    <t>FLM271500TV</t>
  </si>
  <si>
    <t>FLM27150GPE</t>
  </si>
  <si>
    <t>FLM27150GQ7</t>
  </si>
  <si>
    <t>FLM27150P44</t>
  </si>
  <si>
    <t>FLM27150JJY</t>
  </si>
  <si>
    <t>FLM26510ACN</t>
  </si>
  <si>
    <t>FLM27100DDC</t>
  </si>
  <si>
    <t>FLM27110A28</t>
  </si>
  <si>
    <t>FLM270709GV</t>
  </si>
  <si>
    <t>FLM2711042M</t>
  </si>
  <si>
    <t>FLM27060AUM</t>
  </si>
  <si>
    <t>FLM27150GEM</t>
  </si>
  <si>
    <t>FLM27150KAQ</t>
  </si>
  <si>
    <t>FLM27150N42</t>
  </si>
  <si>
    <t>FLM27150JJ2</t>
  </si>
  <si>
    <t>FLM27150PR1</t>
  </si>
  <si>
    <t>FLM27150N6R</t>
  </si>
  <si>
    <t>FLM27150L77</t>
  </si>
  <si>
    <t>FLM27150LCN</t>
  </si>
  <si>
    <t>FLM27150MBN</t>
  </si>
  <si>
    <t>FLM27150QDH</t>
  </si>
  <si>
    <t>FLM27150NLW</t>
  </si>
  <si>
    <t>FLM271409H3</t>
  </si>
  <si>
    <t>FLM270707QP</t>
  </si>
  <si>
    <t>FLM27150GPD</t>
  </si>
  <si>
    <t>FLM27150QFH</t>
  </si>
  <si>
    <t>FLM27080CJY</t>
  </si>
  <si>
    <t>FLM27080CG1</t>
  </si>
  <si>
    <t>FLM27150NM6</t>
  </si>
  <si>
    <t>FLM27150NG2</t>
  </si>
  <si>
    <t>FLM27150RGT</t>
  </si>
  <si>
    <t>FLM27150FCA</t>
  </si>
  <si>
    <t>FLM27150KXY</t>
  </si>
  <si>
    <t>FLM27130F91</t>
  </si>
  <si>
    <t>FLM271004DS</t>
  </si>
  <si>
    <t>FLM270808WN</t>
  </si>
  <si>
    <t>FLM27150NED</t>
  </si>
  <si>
    <t>FLM27150HJU</t>
  </si>
  <si>
    <t>FLM27150RQL</t>
  </si>
  <si>
    <t>FLM27150PAK</t>
  </si>
  <si>
    <t>FLM27150QLD</t>
  </si>
  <si>
    <t>FLM27130DH8</t>
  </si>
  <si>
    <t>FLM2707093H</t>
  </si>
  <si>
    <t>FLM27150FUX</t>
  </si>
  <si>
    <t>FLM27150Q0U</t>
  </si>
  <si>
    <t>FLM27150QFP</t>
  </si>
  <si>
    <t>FLM2710044C</t>
  </si>
  <si>
    <t>FLM2715008L</t>
  </si>
  <si>
    <t>FLM271503WF</t>
  </si>
  <si>
    <t>FLM27150NGF</t>
  </si>
  <si>
    <t>FLM27150RJH</t>
  </si>
  <si>
    <t>FLM27150GQN</t>
  </si>
  <si>
    <t>FLM271600Q9</t>
  </si>
  <si>
    <t>FLM271600Q7</t>
  </si>
  <si>
    <t>FLM271600RS</t>
  </si>
  <si>
    <t>FLM27150GN1</t>
  </si>
  <si>
    <t>FLM271600T6</t>
  </si>
  <si>
    <t>FLM27150JJW</t>
  </si>
  <si>
    <t>FLM271603WY</t>
  </si>
  <si>
    <t>FLM27130E2B</t>
  </si>
  <si>
    <t>FLM27130N52</t>
  </si>
  <si>
    <t>FLM27130NEA</t>
  </si>
  <si>
    <t>FLM271409SR</t>
  </si>
  <si>
    <t>FLM27150S0B</t>
  </si>
  <si>
    <t>FLM271603VD</t>
  </si>
  <si>
    <t>FLM271601HZ</t>
  </si>
  <si>
    <t>FLM271600TT</t>
  </si>
  <si>
    <t>FLM271604ZA</t>
  </si>
  <si>
    <t>FLM271600RN</t>
  </si>
  <si>
    <t>FLM270404RH</t>
  </si>
  <si>
    <t>FLM270404U4</t>
  </si>
  <si>
    <t>FLM270407T3</t>
  </si>
  <si>
    <t>FLM271504Y2</t>
  </si>
  <si>
    <t>FLM27150PJK</t>
  </si>
  <si>
    <t>FLM27150R89</t>
  </si>
  <si>
    <t>FLM271601M2</t>
  </si>
  <si>
    <t>FLM27160053</t>
  </si>
  <si>
    <t>FLM271600SY</t>
  </si>
  <si>
    <t>FLM271600RL</t>
  </si>
  <si>
    <t>FLM2716040Q</t>
  </si>
  <si>
    <t>FLM271604W6</t>
  </si>
  <si>
    <t>FLM27150FTV</t>
  </si>
  <si>
    <t>FLM27160359</t>
  </si>
  <si>
    <t>FLM27150FVP</t>
  </si>
  <si>
    <t>FLM271601JW</t>
  </si>
  <si>
    <t>FLM27150JKA</t>
  </si>
  <si>
    <t>FLM271602Z8</t>
  </si>
  <si>
    <t>FLM27150DRS</t>
  </si>
  <si>
    <t>FLM271604SR</t>
  </si>
  <si>
    <t>FLM27150EDH</t>
  </si>
  <si>
    <t>FLM2716015P</t>
  </si>
  <si>
    <t>FLM27150NKL</t>
  </si>
  <si>
    <t>FLM27130GUN</t>
  </si>
  <si>
    <t>FLM27130FK0</t>
  </si>
  <si>
    <t>FLM27130P7J</t>
  </si>
  <si>
    <t>FLM27130P7N</t>
  </si>
  <si>
    <t>FLM271409QU</t>
  </si>
  <si>
    <t>FLM27150QGY</t>
  </si>
  <si>
    <t>FLM27160462</t>
  </si>
  <si>
    <t>FLM27160460</t>
  </si>
  <si>
    <t>FLM271609AS</t>
  </si>
  <si>
    <t>FLM271608V0</t>
  </si>
  <si>
    <t>FLM271603ZV</t>
  </si>
  <si>
    <t>FLM2716041K</t>
  </si>
  <si>
    <t>FLM2716085K</t>
  </si>
  <si>
    <t>FLM271609AP</t>
  </si>
  <si>
    <t>FLM2716046P</t>
  </si>
  <si>
    <t>FLM27160469</t>
  </si>
  <si>
    <t>FLM27150639</t>
  </si>
  <si>
    <t>FLM27150L5S</t>
  </si>
  <si>
    <t>FLM2716047D</t>
  </si>
  <si>
    <t>FLM27160445</t>
  </si>
  <si>
    <t>FLM2715042X</t>
  </si>
  <si>
    <t>FDO26350CNV</t>
  </si>
  <si>
    <t>FDO270503Y0</t>
  </si>
  <si>
    <t>FDO2712107H</t>
  </si>
  <si>
    <t>FLM2716040S</t>
  </si>
  <si>
    <t>FLM271608AM</t>
  </si>
  <si>
    <t>FLM2716006T</t>
  </si>
  <si>
    <t>FLM271604A6</t>
  </si>
  <si>
    <t>FLM271607Z0</t>
  </si>
  <si>
    <t>FLM2716088D</t>
  </si>
  <si>
    <t>FLM271605WU</t>
  </si>
  <si>
    <t>FLM25400597</t>
  </si>
  <si>
    <t>PCBPM</t>
  </si>
  <si>
    <t>FLM253702BU</t>
  </si>
  <si>
    <t>FLM255103D4</t>
  </si>
  <si>
    <t>FLM271600T2</t>
  </si>
  <si>
    <t>FLM27160C7R</t>
  </si>
  <si>
    <t>FLM271608ZH</t>
  </si>
  <si>
    <t>FLM27160B49</t>
  </si>
  <si>
    <t>FLM2715055W</t>
  </si>
  <si>
    <t>FLM27150J7D</t>
  </si>
  <si>
    <t>FLM27160902</t>
  </si>
  <si>
    <t>FLM271609L5</t>
  </si>
  <si>
    <t>FLM2716087W</t>
  </si>
  <si>
    <t>FLM27130BRE</t>
  </si>
  <si>
    <t>FLM27130E2J</t>
  </si>
  <si>
    <t>FLM27130E7X</t>
  </si>
  <si>
    <t>FLM27130NVK</t>
  </si>
  <si>
    <t>FLM27150AUZ</t>
  </si>
  <si>
    <t>FLM2716087M</t>
  </si>
  <si>
    <t>FLM271600B7</t>
  </si>
  <si>
    <t>FLM271603ZM</t>
  </si>
  <si>
    <t>FLM27150DV8</t>
  </si>
  <si>
    <t>FLM27160AMS</t>
  </si>
  <si>
    <t>FLM271608KY</t>
  </si>
  <si>
    <t>FLM27160FN8</t>
  </si>
  <si>
    <t>FLM271609YF</t>
  </si>
  <si>
    <t>FLM2716048A</t>
  </si>
  <si>
    <t>FLM271600UE</t>
  </si>
  <si>
    <t>FLM2716047K</t>
  </si>
  <si>
    <t>FLM271609QF</t>
  </si>
  <si>
    <t>FLM27160A7Y</t>
  </si>
  <si>
    <t>FLM271609NK</t>
  </si>
  <si>
    <t>FLM27150PAS</t>
  </si>
  <si>
    <t>FLM271609MU</t>
  </si>
  <si>
    <t>FLM271608YK</t>
  </si>
  <si>
    <t>FLM271608Z6</t>
  </si>
  <si>
    <t>FLM27160C8F</t>
  </si>
  <si>
    <t>FLM271603RE</t>
  </si>
  <si>
    <t>FLM27130G6W</t>
  </si>
  <si>
    <t>FLM27130NZ1</t>
  </si>
  <si>
    <t>FLM27130P55</t>
  </si>
  <si>
    <t>FLM27160C8L</t>
  </si>
  <si>
    <t>FLM271601QP</t>
  </si>
  <si>
    <t>FLM2716040H</t>
  </si>
  <si>
    <t>FLM27160EL2</t>
  </si>
  <si>
    <t>FLM271603PZ</t>
  </si>
  <si>
    <t>FLM271608HT</t>
  </si>
  <si>
    <t>FLM2716084R</t>
  </si>
  <si>
    <t>FLM27160099</t>
  </si>
  <si>
    <t>FLM27150PAX</t>
  </si>
  <si>
    <t>FLM271603UW</t>
  </si>
  <si>
    <t>FLM27130G3B</t>
  </si>
  <si>
    <t>FLM27130NA1</t>
  </si>
  <si>
    <t>FLM27130NAS</t>
  </si>
  <si>
    <t>FLM27160C95</t>
  </si>
  <si>
    <t>FLM271609QJ</t>
  </si>
  <si>
    <t>FLM27160EH2</t>
  </si>
  <si>
    <t>FLM27160FDA</t>
  </si>
  <si>
    <t>FLM271605UB</t>
  </si>
  <si>
    <t>FLM27130E5Z</t>
  </si>
  <si>
    <t>FLM27130GCP</t>
  </si>
  <si>
    <t>FLM27130P07</t>
  </si>
  <si>
    <t>FLM27160C96</t>
  </si>
  <si>
    <t>FLM27130G9E</t>
  </si>
  <si>
    <t>FLM27130NSW</t>
  </si>
  <si>
    <t>FLM27130P5D</t>
  </si>
  <si>
    <t>FLM27140A57</t>
  </si>
  <si>
    <t>FLM27160C8J</t>
  </si>
  <si>
    <t>FLM27160GHD</t>
  </si>
  <si>
    <t>FLM27130GCM</t>
  </si>
  <si>
    <t>FLM27130NXP</t>
  </si>
  <si>
    <t>FLM27130P61</t>
  </si>
  <si>
    <t>FLM27140A5K</t>
  </si>
  <si>
    <t>FLM271506S9</t>
  </si>
  <si>
    <t>FLM271603R5</t>
  </si>
  <si>
    <t>FLM271602XE</t>
  </si>
  <si>
    <t>FLM271609Q1</t>
  </si>
  <si>
    <t>FLM27150PAQ</t>
  </si>
  <si>
    <t>FLM27150PAW</t>
  </si>
  <si>
    <t>FLM2713033K</t>
  </si>
  <si>
    <t>FLM27150426</t>
  </si>
  <si>
    <t>FLM27160KTK</t>
  </si>
  <si>
    <t>FLM27160KVW</t>
  </si>
  <si>
    <t>FLM27160GS8</t>
  </si>
  <si>
    <t>FLM27160ED5</t>
  </si>
  <si>
    <t>FLM27160GR2</t>
  </si>
  <si>
    <t>FLM27160KWN</t>
  </si>
  <si>
    <t>FLM271609LY</t>
  </si>
  <si>
    <t>FLM27160AXS</t>
  </si>
  <si>
    <t>FLM27160GPW</t>
  </si>
  <si>
    <t>FLM27150PR9</t>
  </si>
  <si>
    <t>FLM25410K15</t>
  </si>
  <si>
    <t>FLM27130GD2</t>
  </si>
  <si>
    <t>FLM27130NNE</t>
  </si>
  <si>
    <t>FLM27130QFD</t>
  </si>
  <si>
    <t>FLM271404TX</t>
  </si>
  <si>
    <t>FLM27160KTC</t>
  </si>
  <si>
    <t>FLM27160LYL</t>
  </si>
  <si>
    <t>FLM271604ML</t>
  </si>
  <si>
    <t>FLM271500ZA</t>
  </si>
  <si>
    <t>FLM271603QR</t>
  </si>
  <si>
    <t>FLM27160E5J</t>
  </si>
  <si>
    <t>FLM27160E6L</t>
  </si>
  <si>
    <t>FLM27130EBQ</t>
  </si>
  <si>
    <t>FLM27130EBS</t>
  </si>
  <si>
    <t>FLM27130GKZ</t>
  </si>
  <si>
    <t>FLM271401ZJ</t>
  </si>
  <si>
    <t>FLM271409QQ</t>
  </si>
  <si>
    <t>FLM271604NZ</t>
  </si>
  <si>
    <t>FLM27150DR4</t>
  </si>
  <si>
    <t>FLM27130FJZ</t>
  </si>
  <si>
    <t>FLM27130NKU</t>
  </si>
  <si>
    <t>FLM27130QNJ</t>
  </si>
  <si>
    <t>FLM27150EWF</t>
  </si>
  <si>
    <t>FLM271604LG</t>
  </si>
  <si>
    <t>FLM27130GCN</t>
  </si>
  <si>
    <t>FLM27130P3N</t>
  </si>
  <si>
    <t>FLM27130R9S</t>
  </si>
  <si>
    <t>FLM27130T5C</t>
  </si>
  <si>
    <t>FLM27160LXB</t>
  </si>
  <si>
    <t>FLM271408NJ</t>
  </si>
  <si>
    <t>FLM27160SW9</t>
  </si>
  <si>
    <t>FLM27160SPR</t>
  </si>
  <si>
    <t>FLM271604PE</t>
  </si>
  <si>
    <t>FLM27160A4G</t>
  </si>
  <si>
    <t>FLM27150111</t>
  </si>
  <si>
    <t>FLM271604MY</t>
  </si>
  <si>
    <t>FLM27160SZH</t>
  </si>
  <si>
    <t>FLM27160LY6</t>
  </si>
  <si>
    <t>FLM27160T2F</t>
  </si>
  <si>
    <t>FLM27160KXN</t>
  </si>
  <si>
    <t>FLM27160GRU</t>
  </si>
  <si>
    <t>FLM27160GF8</t>
  </si>
  <si>
    <t>FLM27160LGY</t>
  </si>
  <si>
    <t>FLM27160LNV</t>
  </si>
  <si>
    <t>FLM271609QX</t>
  </si>
  <si>
    <t>FLM27130E9A</t>
  </si>
  <si>
    <t>FLM27130FZJ</t>
  </si>
  <si>
    <t>FLM27130PCX</t>
  </si>
  <si>
    <t>FLM27130Q4H</t>
  </si>
  <si>
    <t>FLM27130QV0</t>
  </si>
  <si>
    <t>FLM27130DY5</t>
  </si>
  <si>
    <t>FLM27130R7Z</t>
  </si>
  <si>
    <t>FLM27130R81</t>
  </si>
  <si>
    <t>FLM271401Z9</t>
  </si>
  <si>
    <t>FLM27160KS4</t>
  </si>
  <si>
    <t>FLM27160A2Q</t>
  </si>
  <si>
    <t>FLM27130SEP</t>
  </si>
  <si>
    <t>FLM27130EC4</t>
  </si>
  <si>
    <t>FLM27130GLG</t>
  </si>
  <si>
    <t>FLM27130R0B</t>
  </si>
  <si>
    <t>FLM27130GF3</t>
  </si>
  <si>
    <t>FLM27130NFD</t>
  </si>
  <si>
    <t>FLM27130Q4U</t>
  </si>
  <si>
    <t>FLM27130R84</t>
  </si>
  <si>
    <t>FLM271404TR</t>
  </si>
  <si>
    <t>FLM27160K1W</t>
  </si>
  <si>
    <t>FLM27160SRB</t>
  </si>
  <si>
    <t>FLM27160TWL</t>
  </si>
  <si>
    <t>FLM27160VSS</t>
  </si>
  <si>
    <t>FLM27160TWN</t>
  </si>
  <si>
    <t>FLM27160SWK</t>
  </si>
  <si>
    <t>FLM27160TX0</t>
  </si>
  <si>
    <t>FLM271408W7</t>
  </si>
  <si>
    <t>FLM27160A3U</t>
  </si>
  <si>
    <t>FLM27130GDT</t>
  </si>
  <si>
    <t>FLM27130N1A</t>
  </si>
  <si>
    <t>FLM27130P5R</t>
  </si>
  <si>
    <t>FLM27130QWE</t>
  </si>
  <si>
    <t>FLM271404YS</t>
  </si>
  <si>
    <t>FLM271408VM</t>
  </si>
  <si>
    <t>FLM27130G8J</t>
  </si>
  <si>
    <t>FLM27130N3H</t>
  </si>
  <si>
    <t>FLM27130NVR</t>
  </si>
  <si>
    <t>FLM271404VA</t>
  </si>
  <si>
    <t>FLM27160T8C</t>
  </si>
  <si>
    <t>FLM27130FRW</t>
  </si>
  <si>
    <t>FLM27130N1X</t>
  </si>
  <si>
    <t>FLM27130NQ5</t>
  </si>
  <si>
    <t>FLM27130QXD</t>
  </si>
  <si>
    <t>FLM271404WV</t>
  </si>
  <si>
    <t>FLM271604MX</t>
  </si>
  <si>
    <t>FLM27160W94</t>
  </si>
  <si>
    <t>FLM27160STV</t>
  </si>
  <si>
    <t>FLM27160GF6</t>
  </si>
  <si>
    <t>FLM27160LGZ</t>
  </si>
  <si>
    <t>FLM27160945</t>
  </si>
  <si>
    <t>FLM271309PA</t>
  </si>
  <si>
    <t>FLM27130GHN</t>
  </si>
  <si>
    <t>FLM27130P12</t>
  </si>
  <si>
    <t>FLM27130P16</t>
  </si>
  <si>
    <t>FLM271404YP</t>
  </si>
  <si>
    <t>FLM27160UUW</t>
  </si>
  <si>
    <t>FLM27160966</t>
  </si>
  <si>
    <t>FLM271404QB</t>
  </si>
  <si>
    <t>FLM27130SHM</t>
  </si>
  <si>
    <t>FLM27130E5S</t>
  </si>
  <si>
    <t>FLM27130G4W</t>
  </si>
  <si>
    <t>FLM27130NZA</t>
  </si>
  <si>
    <t>FLM2716095T</t>
  </si>
  <si>
    <t>FLM27160943</t>
  </si>
  <si>
    <t>FLM27160TQ2</t>
  </si>
  <si>
    <t>FLM27160BG7</t>
  </si>
  <si>
    <t>FLM2717002D</t>
  </si>
  <si>
    <t>FLM2717029Y</t>
  </si>
  <si>
    <t>FLM27130Q3K</t>
  </si>
  <si>
    <t>FLM27160TQF</t>
  </si>
  <si>
    <t>FLM27130FLA</t>
  </si>
  <si>
    <t>FLM27130NK0</t>
  </si>
  <si>
    <t>FLM27130NXW</t>
  </si>
  <si>
    <t>FLM271404QJ</t>
  </si>
  <si>
    <t>FLM271406LW</t>
  </si>
  <si>
    <t>FLM2717029Z</t>
  </si>
  <si>
    <t>FLM271702A2</t>
  </si>
  <si>
    <t>FLM271700ZA</t>
  </si>
  <si>
    <t>FLM27130DXE</t>
  </si>
  <si>
    <t>FLM27130NYK</t>
  </si>
  <si>
    <t>FLM270407KT</t>
  </si>
  <si>
    <t>FLM271409T4</t>
  </si>
  <si>
    <t>FLM27160WAC</t>
  </si>
  <si>
    <t>FLM27130FZ2</t>
  </si>
  <si>
    <t>FLM27130QSP</t>
  </si>
  <si>
    <t>FLM27130QW3</t>
  </si>
  <si>
    <t>FLM27140A1D</t>
  </si>
  <si>
    <t>FLM271600R6</t>
  </si>
  <si>
    <t>FLM27160TSG</t>
  </si>
  <si>
    <t>FLM27160TZB</t>
  </si>
  <si>
    <t>FLM264907PH</t>
  </si>
  <si>
    <t>FLM270208SF</t>
  </si>
  <si>
    <t>FLM27160C8Q</t>
  </si>
  <si>
    <t>FLM271703LX</t>
  </si>
  <si>
    <t>FLM2717012F</t>
  </si>
  <si>
    <t>FLM270604HN</t>
  </si>
  <si>
    <t>FLM2717007B</t>
  </si>
  <si>
    <t>FLM2717012Q</t>
  </si>
  <si>
    <t>FLM2717028R</t>
  </si>
  <si>
    <t>FLM27170291</t>
  </si>
  <si>
    <t>FLM27160DJY</t>
  </si>
  <si>
    <t>FLM271703JY</t>
  </si>
  <si>
    <t>FLM27110BYW</t>
  </si>
  <si>
    <t>FLM2708096Q</t>
  </si>
  <si>
    <t>FLM271704KN</t>
  </si>
  <si>
    <t>FLM271701SA</t>
  </si>
  <si>
    <t>FLM27160SUD</t>
  </si>
  <si>
    <t>FLM271703KR</t>
  </si>
  <si>
    <t>FLM271704KS</t>
  </si>
  <si>
    <t>FLM27160TZV</t>
  </si>
  <si>
    <t>FLM271704MN</t>
  </si>
  <si>
    <t>FLM2717022A</t>
  </si>
  <si>
    <t>FLM27160UVQ</t>
  </si>
  <si>
    <t>FLM27160W71</t>
  </si>
  <si>
    <t>FLM27160DVL</t>
  </si>
  <si>
    <t>FLM2717011P</t>
  </si>
  <si>
    <t>FLM271700HH</t>
  </si>
  <si>
    <t>FLM271702FE</t>
  </si>
  <si>
    <t>FLM271401DF</t>
  </si>
  <si>
    <t>FLM271701XU</t>
  </si>
  <si>
    <t>FLM27150P4D</t>
  </si>
  <si>
    <t>FLM270808JM</t>
  </si>
  <si>
    <t>FLM27160KVL</t>
  </si>
  <si>
    <t>FLM271701GC</t>
  </si>
  <si>
    <t>FLM2717011M</t>
  </si>
  <si>
    <t>FLM27170BTE</t>
  </si>
  <si>
    <t>FLM271703RY</t>
  </si>
  <si>
    <t>FLM27160ELA</t>
  </si>
  <si>
    <t>FLM27160ELT</t>
  </si>
  <si>
    <t>FLM2716011B</t>
  </si>
  <si>
    <t>FLM271704NX</t>
  </si>
  <si>
    <t>FLM2717029E</t>
  </si>
  <si>
    <t>FLM27160EJF</t>
  </si>
  <si>
    <t>FLM27160EHE</t>
  </si>
  <si>
    <t>FLM27170372</t>
  </si>
  <si>
    <t>FLM271707L6</t>
  </si>
  <si>
    <t>FLM271701RK</t>
  </si>
  <si>
    <t>FLM27130NAA</t>
  </si>
  <si>
    <t>FLM27130R1D</t>
  </si>
  <si>
    <t>FLM27160EKF</t>
  </si>
  <si>
    <t>FLM270405M7</t>
  </si>
  <si>
    <t>FLM27160BSU</t>
  </si>
  <si>
    <t>FLM271704NV</t>
  </si>
  <si>
    <t>FLM271702MN</t>
  </si>
  <si>
    <t>FLM271609QT</t>
  </si>
  <si>
    <t>FLM27160EH1</t>
  </si>
  <si>
    <t>FLM27160ELU</t>
  </si>
  <si>
    <t>FLM27160D0M</t>
  </si>
  <si>
    <t>FLM271606Y7</t>
  </si>
  <si>
    <t>FLM27160EHQ</t>
  </si>
  <si>
    <t>FLM27160EK2</t>
  </si>
  <si>
    <t>FLM271704SB</t>
  </si>
  <si>
    <t>FLM27160CVA</t>
  </si>
  <si>
    <t>FLM27160D65</t>
  </si>
  <si>
    <t>FLM271701SR</t>
  </si>
  <si>
    <t>FLM271706R7</t>
  </si>
  <si>
    <t>FLM27160ELJ</t>
  </si>
  <si>
    <t>FLM27160EM2</t>
  </si>
  <si>
    <t>FLM271709SR</t>
  </si>
  <si>
    <t>FLM27160D3Y</t>
  </si>
  <si>
    <t>FLM27160WAT</t>
  </si>
  <si>
    <t>FLM27160DWY</t>
  </si>
  <si>
    <t>FLM2717011L</t>
  </si>
  <si>
    <t>FLM27170297</t>
  </si>
  <si>
    <t>FLM270407PA</t>
  </si>
  <si>
    <t>FLM271706T8</t>
  </si>
  <si>
    <t>FLM27160GU1</t>
  </si>
  <si>
    <t>FLM27170A08</t>
  </si>
  <si>
    <t>FLM271708EJ</t>
  </si>
  <si>
    <t>FLM27150FA2</t>
  </si>
  <si>
    <t>FLM270403BZ</t>
  </si>
  <si>
    <t>FLM271703E1</t>
  </si>
  <si>
    <t>FLM271702NV</t>
  </si>
  <si>
    <t>FLM271604LQ</t>
  </si>
  <si>
    <t>FLM2712058Z</t>
  </si>
  <si>
    <t>FLM27160DFH</t>
  </si>
  <si>
    <t>FLM271707XT</t>
  </si>
  <si>
    <t>FLM271701XP</t>
  </si>
  <si>
    <t>FLM27170CH1</t>
  </si>
  <si>
    <t>FLM27160WAP</t>
  </si>
  <si>
    <t>FLM27170A4Z</t>
  </si>
  <si>
    <t>FLM271708DU</t>
  </si>
  <si>
    <t>FLM271701Y9</t>
  </si>
  <si>
    <t>FLM271408CC</t>
  </si>
  <si>
    <t>FLM27170498</t>
  </si>
  <si>
    <t>FLM27170D62</t>
  </si>
  <si>
    <t>FLM27170D69</t>
  </si>
  <si>
    <t>FLM2717010X</t>
  </si>
  <si>
    <t>FLM27120HX1</t>
  </si>
  <si>
    <t>FLM27150DQ1</t>
  </si>
  <si>
    <t>FLM271603Z8</t>
  </si>
  <si>
    <t>FLM27160NGH</t>
  </si>
  <si>
    <t>FLM27130ECG</t>
  </si>
  <si>
    <t>FLM27130G39</t>
  </si>
  <si>
    <t>FLM27130NBD</t>
  </si>
  <si>
    <t>FLM27160EJG</t>
  </si>
  <si>
    <t>FLM271706YS</t>
  </si>
  <si>
    <t>FLM271701ZF</t>
  </si>
  <si>
    <t>FLM27170216</t>
  </si>
  <si>
    <t>FLM25410CL4</t>
  </si>
  <si>
    <t>FLM25410CL8</t>
  </si>
  <si>
    <t>FLM253502P3</t>
  </si>
  <si>
    <t>FLM27160NZM</t>
  </si>
  <si>
    <t>FLM271709BV</t>
  </si>
  <si>
    <t>FLM2717095P</t>
  </si>
  <si>
    <t>FLM271602VS</t>
  </si>
  <si>
    <t>FLM271701ZK</t>
  </si>
  <si>
    <t>FLM27170D43</t>
  </si>
  <si>
    <t>FLM27170E3W</t>
  </si>
  <si>
    <t>FLM27170E3T</t>
  </si>
  <si>
    <t>FLM271701W2</t>
  </si>
  <si>
    <t>FLM27170A1F</t>
  </si>
  <si>
    <t>FLM271708E4</t>
  </si>
  <si>
    <t>FLM27170052</t>
  </si>
  <si>
    <t>FLM27010180</t>
  </si>
  <si>
    <t>FLM27170EHD</t>
  </si>
  <si>
    <t>FLM27170E4W</t>
  </si>
  <si>
    <t>FLM27160D6L</t>
  </si>
  <si>
    <t>FLM27160D26</t>
  </si>
  <si>
    <t>FLM271701SS</t>
  </si>
  <si>
    <t>FLM27170E4H</t>
  </si>
  <si>
    <t>FLM27160CMW</t>
  </si>
  <si>
    <t>FLM27160W8Z</t>
  </si>
  <si>
    <t>FLM271709M1</t>
  </si>
  <si>
    <t>FLM27170904</t>
  </si>
  <si>
    <t>FLM27170EGP</t>
  </si>
  <si>
    <t>FLM27170EH3</t>
  </si>
  <si>
    <t>FLM27150P5K</t>
  </si>
  <si>
    <t>FLM27170C8Q</t>
  </si>
  <si>
    <t>FLM271709L9</t>
  </si>
  <si>
    <t>FLM2717096M</t>
  </si>
  <si>
    <t>FLM2717020L</t>
  </si>
  <si>
    <t>FLM26500GRP</t>
  </si>
  <si>
    <t>FLM26500L68</t>
  </si>
  <si>
    <t>FLM26510G82</t>
  </si>
  <si>
    <t>FLM27170704</t>
  </si>
  <si>
    <t>FLM27160V5R</t>
  </si>
  <si>
    <t>FLM271708KS</t>
  </si>
  <si>
    <t>FLM271709QD</t>
  </si>
  <si>
    <t>FLM27120637</t>
  </si>
  <si>
    <t>FLM270403CJ</t>
  </si>
  <si>
    <t>FLM27170E39</t>
  </si>
  <si>
    <t>FLM27150H6S</t>
  </si>
  <si>
    <t>FLM27150PL5</t>
  </si>
  <si>
    <t>FLM27160M66</t>
  </si>
  <si>
    <t>FLM27100EHW</t>
  </si>
  <si>
    <t>FLM27160EPL</t>
  </si>
  <si>
    <t>FLM27170CHF</t>
  </si>
  <si>
    <t>FLM27160KEB</t>
  </si>
  <si>
    <t>FLM27160W9T</t>
  </si>
  <si>
    <t>FLM271709HE</t>
  </si>
  <si>
    <t>FLM2717092V</t>
  </si>
  <si>
    <t>FLM27170E7H</t>
  </si>
  <si>
    <t>FLM27170CJS</t>
  </si>
  <si>
    <t>FLM2717021D</t>
  </si>
  <si>
    <t>FLM27150HYZ</t>
  </si>
  <si>
    <t>FLM27040953</t>
  </si>
  <si>
    <t>FLM270408TB</t>
  </si>
  <si>
    <t>FLM27050F37</t>
  </si>
  <si>
    <t>FLM270405NV</t>
  </si>
  <si>
    <t>FLM270403GZ</t>
  </si>
  <si>
    <t>FLM27170E8K</t>
  </si>
  <si>
    <t>FLM27160TWY</t>
  </si>
  <si>
    <t>FLM27160TX3</t>
  </si>
  <si>
    <t>FLM27170EA0</t>
  </si>
  <si>
    <t>FLM27150G5V</t>
  </si>
  <si>
    <t>FLM27050EUC</t>
  </si>
  <si>
    <t>FLM2705024Y</t>
  </si>
  <si>
    <t>FLM271708TC</t>
  </si>
  <si>
    <t>FLM271709MH</t>
  </si>
  <si>
    <t>FLM27130GJC</t>
  </si>
  <si>
    <t>FLM27130NZE</t>
  </si>
  <si>
    <t>FLM27130NZF</t>
  </si>
  <si>
    <t>FLM27160TWQ</t>
  </si>
  <si>
    <t>FLM27160TZF</t>
  </si>
  <si>
    <t>FLM27160ELC</t>
  </si>
  <si>
    <t>FLM27170E3Q</t>
  </si>
  <si>
    <t>FLM27160D5D</t>
  </si>
  <si>
    <t>FLM27170EHG</t>
  </si>
  <si>
    <t>FLM27170JWV</t>
  </si>
  <si>
    <t>FLM27170EE5</t>
  </si>
  <si>
    <t>FLM27170NKB</t>
  </si>
  <si>
    <t>FLM271502CU</t>
  </si>
  <si>
    <t>FLM27170JA0</t>
  </si>
  <si>
    <t>FLM2715033F</t>
  </si>
  <si>
    <t>FLM271701XS</t>
  </si>
  <si>
    <t>FLM27170E7X</t>
  </si>
  <si>
    <t>FLM271508RG</t>
  </si>
  <si>
    <t>FLM27170EBL</t>
  </si>
  <si>
    <t>FLM27170E7W</t>
  </si>
  <si>
    <t>FLM27170E8J</t>
  </si>
  <si>
    <t>FLM27170EFW</t>
  </si>
  <si>
    <t>FLM27170ECQ</t>
  </si>
  <si>
    <t>FLM27170C3X</t>
  </si>
  <si>
    <t>FLM27170MHW</t>
  </si>
  <si>
    <t>FLM271708TV</t>
  </si>
  <si>
    <t>FLM27170MBN</t>
  </si>
  <si>
    <t>FLM271708VF</t>
  </si>
  <si>
    <t>FLM271708RP</t>
  </si>
  <si>
    <t>FLM271709WE</t>
  </si>
  <si>
    <t>FLM27100EHV</t>
  </si>
  <si>
    <t>FLM271707ZX</t>
  </si>
  <si>
    <t>FLM27170EF8</t>
  </si>
  <si>
    <t>FLM27170JFD</t>
  </si>
  <si>
    <t>FLM27170S2X</t>
  </si>
  <si>
    <t>FLM27170E86</t>
  </si>
  <si>
    <t>FLM27170ECH</t>
  </si>
  <si>
    <t>FLM27170R6A</t>
  </si>
  <si>
    <t>FLM27170E51</t>
  </si>
  <si>
    <t>FLM27170CE0</t>
  </si>
  <si>
    <t>FLM271800LT</t>
  </si>
  <si>
    <t>FLM271601MD</t>
  </si>
  <si>
    <t>FLM27170FRM</t>
  </si>
  <si>
    <t>FLM27160416</t>
  </si>
  <si>
    <t>FLM271800J5</t>
  </si>
  <si>
    <t>FLM27170JUF</t>
  </si>
  <si>
    <t>FLM271705RU</t>
  </si>
  <si>
    <t>FLM27170ECB</t>
  </si>
  <si>
    <t>FLM27170MGB</t>
  </si>
  <si>
    <t>FLM27170WHW</t>
  </si>
  <si>
    <t>FLM271704RZ</t>
  </si>
  <si>
    <t>FLM27160EJE</t>
  </si>
  <si>
    <t>FLM271706SB</t>
  </si>
  <si>
    <t>FLM27170E4N</t>
  </si>
  <si>
    <t>FLM27150NJC</t>
  </si>
  <si>
    <t>FLM27170RMU</t>
  </si>
  <si>
    <t>FLM27170WED</t>
  </si>
  <si>
    <t>FLM27170CG9</t>
  </si>
  <si>
    <t>FLM271800JG</t>
  </si>
  <si>
    <t>FLM27170EGG</t>
  </si>
  <si>
    <t>FLM27150EFJ</t>
  </si>
  <si>
    <t>FLM271701LC</t>
  </si>
  <si>
    <t>FLM27170CF4</t>
  </si>
  <si>
    <t>FLM271800J4</t>
  </si>
  <si>
    <t>FLM27170CDQ</t>
  </si>
  <si>
    <t>FLM2717072B</t>
  </si>
  <si>
    <t>FLM2716033C</t>
  </si>
  <si>
    <t>FLM27170N9H</t>
  </si>
  <si>
    <t>FLM27170SBQ</t>
  </si>
  <si>
    <t>FLM27150FVN</t>
  </si>
  <si>
    <t>FLM27170JU4</t>
  </si>
  <si>
    <t>FLM27170R43</t>
  </si>
  <si>
    <t>FLM27170PC6</t>
  </si>
  <si>
    <t>FLM2718049X</t>
  </si>
  <si>
    <t>FLM271804A2</t>
  </si>
  <si>
    <t>FLM2718049W</t>
  </si>
  <si>
    <t>FLM271804A0</t>
  </si>
  <si>
    <t>FLM2717072P</t>
  </si>
  <si>
    <t>FLM27180318</t>
  </si>
  <si>
    <t>FLM27170M56</t>
  </si>
  <si>
    <t>FLM27170EAJ</t>
  </si>
  <si>
    <t>FLM27170EBF</t>
  </si>
  <si>
    <t>FLM27170EAV</t>
  </si>
  <si>
    <t>FLM27170JSM</t>
  </si>
  <si>
    <t>FLM271800FV</t>
  </si>
  <si>
    <t>FLM271800LM</t>
  </si>
  <si>
    <t>FLM2718092F</t>
  </si>
  <si>
    <t>FLM271800LU</t>
  </si>
  <si>
    <t>FLM27170S33</t>
  </si>
  <si>
    <t>FLM271804GB</t>
  </si>
  <si>
    <t>FLM271802WL</t>
  </si>
  <si>
    <t>FLM27170C4W</t>
  </si>
  <si>
    <t>FLM271800LB</t>
  </si>
  <si>
    <t>FLM27170NG9</t>
  </si>
  <si>
    <t>FLM27170EAR</t>
  </si>
  <si>
    <t>FLM2717000L</t>
  </si>
  <si>
    <t>FLM27160SPN</t>
  </si>
  <si>
    <t>FLM271701GN</t>
  </si>
  <si>
    <t>FLM27170EMK</t>
  </si>
  <si>
    <t>FLM270101G8</t>
  </si>
  <si>
    <t>FLM271804G1</t>
  </si>
  <si>
    <t>FLM27160LXA</t>
  </si>
  <si>
    <t>FLM27170RQ7</t>
  </si>
  <si>
    <t>FLM271800BW</t>
  </si>
  <si>
    <t>FLM271804H5</t>
  </si>
  <si>
    <t>FLM27180997</t>
  </si>
  <si>
    <t>FLM27170C6E</t>
  </si>
  <si>
    <t>FLM27170CCM</t>
  </si>
  <si>
    <t>FLM270803Z7</t>
  </si>
  <si>
    <t>FLM271707B0</t>
  </si>
  <si>
    <t>FLM271709GQ</t>
  </si>
  <si>
    <t>FLM2717097M</t>
  </si>
  <si>
    <t>FLM2706065V</t>
  </si>
  <si>
    <t>FLM271401T6</t>
  </si>
  <si>
    <t>FLM271809SP</t>
  </si>
  <si>
    <t>FLM27170JUJ</t>
  </si>
  <si>
    <t>FLM27160FR9</t>
  </si>
  <si>
    <t>FLM27170RYZ</t>
  </si>
  <si>
    <t>FLM271708Q0</t>
  </si>
  <si>
    <t>FLM271300CV</t>
  </si>
  <si>
    <t>FLM27150R5C</t>
  </si>
  <si>
    <t>FLM27160APW</t>
  </si>
  <si>
    <t>FLM27150LDE</t>
  </si>
  <si>
    <t>FLM27150R5W</t>
  </si>
  <si>
    <t>FLM27160052</t>
  </si>
  <si>
    <t>FLM271800E9</t>
  </si>
  <si>
    <t>FLM27050JHK</t>
  </si>
  <si>
    <t>FLM271009GW</t>
  </si>
  <si>
    <t>FLM27160UV0</t>
  </si>
  <si>
    <t>FLM27180C7T</t>
  </si>
  <si>
    <t>FLM27170MGW</t>
  </si>
  <si>
    <t>FLM27170UVE</t>
  </si>
  <si>
    <t>FLM27170S2U</t>
  </si>
  <si>
    <t>FLM27110BZ0</t>
  </si>
  <si>
    <t>FLM27160T66</t>
  </si>
  <si>
    <t>FLM27170CBB</t>
  </si>
  <si>
    <t>FLM27160FR2</t>
  </si>
  <si>
    <t>FLM27160JJH</t>
  </si>
  <si>
    <t>FLM27170MFG</t>
  </si>
  <si>
    <t>FLM27170UZQ</t>
  </si>
  <si>
    <t>FLM27170RV1</t>
  </si>
  <si>
    <t>FLM271804R8</t>
  </si>
  <si>
    <t>FLM2716091B</t>
  </si>
  <si>
    <t>FLM27180DVM</t>
  </si>
  <si>
    <t>FLM271800L9</t>
  </si>
  <si>
    <t>FLM271804FB</t>
  </si>
  <si>
    <t>FLM27130SVS</t>
  </si>
  <si>
    <t>FLM27030AJU</t>
  </si>
  <si>
    <t>FLM270403CF</t>
  </si>
  <si>
    <t>FLM27140766</t>
  </si>
  <si>
    <t>FLM271809VT</t>
  </si>
  <si>
    <t>FLM27170CD2</t>
  </si>
  <si>
    <t>FLM271707FB</t>
  </si>
  <si>
    <t>FLM271804FE</t>
  </si>
  <si>
    <t>FLM270402P3</t>
  </si>
  <si>
    <t>FLM271703BD</t>
  </si>
  <si>
    <t>FLM27170RTB</t>
  </si>
  <si>
    <t>FLM27180BS5</t>
  </si>
  <si>
    <t>FLM27180248</t>
  </si>
  <si>
    <t>FLM27180DYL</t>
  </si>
  <si>
    <t>FLM271800J2</t>
  </si>
  <si>
    <t>FLM27170S2W</t>
  </si>
  <si>
    <t>FLM270403C8</t>
  </si>
  <si>
    <t>FLM27180C83</t>
  </si>
  <si>
    <t>FLM271507N5</t>
  </si>
  <si>
    <t>FLM27160SSU</t>
  </si>
  <si>
    <t>FLM27180DYE</t>
  </si>
  <si>
    <t>FLM27180C5P</t>
  </si>
  <si>
    <t>FLM27160NZ4</t>
  </si>
  <si>
    <t>FLM27170RVG</t>
  </si>
  <si>
    <t>FLM27180BQR</t>
  </si>
  <si>
    <t>FLM27160LZE</t>
  </si>
  <si>
    <t>FLM27170RP9</t>
  </si>
  <si>
    <t>FLM27170UWR</t>
  </si>
  <si>
    <t>FLM27160V55</t>
  </si>
  <si>
    <t>FLM271804UW</t>
  </si>
  <si>
    <t>FLM27180087</t>
  </si>
  <si>
    <t>FLM27050F8K</t>
  </si>
  <si>
    <t>FLM270402LT</t>
  </si>
  <si>
    <t>FLM2718091V</t>
  </si>
  <si>
    <t>FLM270403BD</t>
  </si>
  <si>
    <t>FLM27180C7X</t>
  </si>
  <si>
    <t>FLM2718079A</t>
  </si>
  <si>
    <t>FLM27180A2S</t>
  </si>
  <si>
    <t>FLM27170C91</t>
  </si>
  <si>
    <t>FLM27170CEQ</t>
  </si>
  <si>
    <t>FLM27170CF8</t>
  </si>
  <si>
    <t>FLM27180E05</t>
  </si>
  <si>
    <t>FLM27180BW8</t>
  </si>
  <si>
    <t>FLM27170CD6</t>
  </si>
  <si>
    <t>FLM27180E00</t>
  </si>
  <si>
    <t>FLM27180E07</t>
  </si>
  <si>
    <t>FLM27180DZZ</t>
  </si>
  <si>
    <t>FLM27180DZQ</t>
  </si>
  <si>
    <t>FLM2706051B</t>
  </si>
  <si>
    <t>FLM27020113</t>
  </si>
  <si>
    <t>FLM271804GF</t>
  </si>
  <si>
    <t>FLM27170E3X</t>
  </si>
  <si>
    <t>FLM27180DZL</t>
  </si>
  <si>
    <t>FLM27180E08</t>
  </si>
  <si>
    <t>FLM27180DZH</t>
  </si>
  <si>
    <t>FLM271800HF</t>
  </si>
  <si>
    <t>FLM27030AHP</t>
  </si>
  <si>
    <t>FLM27180C4H</t>
  </si>
  <si>
    <t>FLM271804DU</t>
  </si>
  <si>
    <t>FLM271804DL</t>
  </si>
  <si>
    <t>FLM27170CG6</t>
  </si>
  <si>
    <t>FLM271706WG</t>
  </si>
  <si>
    <t>FLM27170QAY</t>
  </si>
  <si>
    <t>FLM271807LA</t>
  </si>
  <si>
    <t>FLM2718091D</t>
  </si>
  <si>
    <t>FLM27150677</t>
  </si>
  <si>
    <t>FLM271809YH</t>
  </si>
  <si>
    <t>FLM27180BPR</t>
  </si>
  <si>
    <t>FLM271708VH</t>
  </si>
  <si>
    <t>FLM27140184</t>
  </si>
  <si>
    <t>FLM27180BXC</t>
  </si>
  <si>
    <t>FLM271701V1</t>
  </si>
  <si>
    <t>FLM271804B8</t>
  </si>
  <si>
    <t>FLM271401FY</t>
  </si>
  <si>
    <t>FLM27180C8E</t>
  </si>
  <si>
    <t>FLM271800JB</t>
  </si>
  <si>
    <t>FLM271802AD</t>
  </si>
  <si>
    <t>FLM271804AU</t>
  </si>
  <si>
    <t>FLM270200ZK</t>
  </si>
  <si>
    <t>FLM27040555</t>
  </si>
  <si>
    <t>FLM2704062T</t>
  </si>
  <si>
    <t>FLM27180D22</t>
  </si>
  <si>
    <t>FLM27130GUQ</t>
  </si>
  <si>
    <t>FLM27180D2D</t>
  </si>
  <si>
    <t>FLM271809RE</t>
  </si>
  <si>
    <t>FLM270404A3</t>
  </si>
  <si>
    <t>FLM27180C72</t>
  </si>
  <si>
    <t>FLM27180BV5</t>
  </si>
  <si>
    <t>FLM27180EA5</t>
  </si>
  <si>
    <t>FLM27180DYS</t>
  </si>
  <si>
    <t>FLM27180DYQ</t>
  </si>
  <si>
    <t>FLM27180DYZ</t>
  </si>
  <si>
    <t>FLM27170NJ1</t>
  </si>
  <si>
    <t>FLM2718030M</t>
  </si>
  <si>
    <t>FLM27180DZ0</t>
  </si>
  <si>
    <t>FLM27170R4G</t>
  </si>
  <si>
    <t>FLM27180DYW</t>
  </si>
  <si>
    <t>FLM27180DZ7</t>
  </si>
  <si>
    <t>FLM27180DYY</t>
  </si>
  <si>
    <t>FLM27180DZ3</t>
  </si>
  <si>
    <t>FLM27180DZ5</t>
  </si>
  <si>
    <t>FLM271804FK</t>
  </si>
  <si>
    <t>FLM27170NJZ</t>
  </si>
  <si>
    <t>FLM27150NK5</t>
  </si>
  <si>
    <t>FLM2707004V</t>
  </si>
  <si>
    <t>FLM270200Z9</t>
  </si>
  <si>
    <t>FLM27070017</t>
  </si>
  <si>
    <t>FLM271702H0</t>
  </si>
  <si>
    <t>FLM27180C80</t>
  </si>
  <si>
    <t>FLM271702PE</t>
  </si>
  <si>
    <t>FLM27170EZZ</t>
  </si>
  <si>
    <t>FLM27170MUX</t>
  </si>
  <si>
    <t>FLM2716031Y</t>
  </si>
  <si>
    <t>FLM27170NGU</t>
  </si>
  <si>
    <t>FLM271205DR</t>
  </si>
  <si>
    <t>FLM270403B1</t>
  </si>
  <si>
    <t>FLM271804B2</t>
  </si>
  <si>
    <t>FLM27020AYX</t>
  </si>
  <si>
    <t>FLM27150G93</t>
  </si>
  <si>
    <t>FLM27180CR3</t>
  </si>
  <si>
    <t>FLM271808KM</t>
  </si>
  <si>
    <t>FLM27170M36</t>
  </si>
  <si>
    <t>FLM271804E2</t>
  </si>
  <si>
    <t>FLM27180EVM</t>
  </si>
  <si>
    <t>FLM27180CQS</t>
  </si>
  <si>
    <t>FLM27170J06</t>
  </si>
  <si>
    <t>FLM271601VM</t>
  </si>
  <si>
    <t>FLM271806BR</t>
  </si>
  <si>
    <t>FLM27180D1X</t>
  </si>
  <si>
    <t>FLM27180BU7</t>
  </si>
  <si>
    <t>FLM271708S4</t>
  </si>
  <si>
    <t>FLM27180ED4</t>
  </si>
  <si>
    <t>FLM271800KH</t>
  </si>
  <si>
    <t>FLM271707ZY</t>
  </si>
  <si>
    <t>FLM27180A1B</t>
  </si>
  <si>
    <t>FLM27180DY7</t>
  </si>
  <si>
    <t>FLM271804BQ</t>
  </si>
  <si>
    <t>FLM271808KT</t>
  </si>
  <si>
    <t>FLM271401U5</t>
  </si>
  <si>
    <t>FLM27130E1P</t>
  </si>
  <si>
    <t>FLM27130N9J</t>
  </si>
  <si>
    <t>FLM27130QYM</t>
  </si>
  <si>
    <t>FLM271704LN</t>
  </si>
  <si>
    <t>FLM2707006D</t>
  </si>
  <si>
    <t>FLM27170EQ5</t>
  </si>
  <si>
    <t>FLM271804E6</t>
  </si>
  <si>
    <t>FLM271804BH</t>
  </si>
  <si>
    <t>FLM271804D1</t>
  </si>
  <si>
    <t>FLM27150E82</t>
  </si>
  <si>
    <t>FLM27150EDZ</t>
  </si>
  <si>
    <t>FLM27160E5P</t>
  </si>
  <si>
    <t>FLM271804C8</t>
  </si>
  <si>
    <t>FLM27180CS1</t>
  </si>
  <si>
    <t>FLM27170LBL</t>
  </si>
  <si>
    <t>FLM27170LBS</t>
  </si>
  <si>
    <t>FLM27170SCK</t>
  </si>
  <si>
    <t>FLM27130SNQ</t>
  </si>
  <si>
    <t>FLM271800K1</t>
  </si>
  <si>
    <t>FLM27180CTA</t>
  </si>
  <si>
    <t>FLM27180D1U</t>
  </si>
  <si>
    <t>FLM27160CQV</t>
  </si>
  <si>
    <t>FLM27160D40</t>
  </si>
  <si>
    <t>FLM271804AH</t>
  </si>
  <si>
    <t>FLM27150NKP</t>
  </si>
  <si>
    <t>FLM27170RRD</t>
  </si>
  <si>
    <t>FLM27180BRL</t>
  </si>
  <si>
    <t>FLM27130E8D</t>
  </si>
  <si>
    <t>FLM27130GJR</t>
  </si>
  <si>
    <t>FLM27130NAT</t>
  </si>
  <si>
    <t>FLM27160ELP</t>
  </si>
  <si>
    <t>FLM271704MA</t>
  </si>
  <si>
    <t>FLM271804G2</t>
  </si>
  <si>
    <t>FLM27130FKY</t>
  </si>
  <si>
    <t>FLM27130N3J</t>
  </si>
  <si>
    <t>FLM27130NDE</t>
  </si>
  <si>
    <t>FLM27160EHL</t>
  </si>
  <si>
    <t>FLM2707001K</t>
  </si>
  <si>
    <t>FLM27170MWU</t>
  </si>
  <si>
    <t>FLM2702021Q</t>
  </si>
  <si>
    <t>FLM2705090V</t>
  </si>
  <si>
    <t>FLM271707Q0</t>
  </si>
  <si>
    <t>FLM2716066E</t>
  </si>
  <si>
    <t>FLM2716069A</t>
  </si>
  <si>
    <t>FLM27180HL5</t>
  </si>
  <si>
    <t>FLM27170LYN</t>
  </si>
  <si>
    <t>FLM270403HB</t>
  </si>
  <si>
    <t>FLM270409VK</t>
  </si>
  <si>
    <t>FLM27180J8B</t>
  </si>
  <si>
    <t>FLM27180CU8</t>
  </si>
  <si>
    <t>FLM27180CYV</t>
  </si>
  <si>
    <t>FLM27180HNE</t>
  </si>
  <si>
    <t>FLM27160325</t>
  </si>
  <si>
    <t>FLM27180FLF</t>
  </si>
  <si>
    <t>FLM27170UP9</t>
  </si>
  <si>
    <t>FLM271800CR</t>
  </si>
  <si>
    <t>FLM27170UFK</t>
  </si>
  <si>
    <t>FLM271809S6</t>
  </si>
  <si>
    <t>FLM27180FGG</t>
  </si>
  <si>
    <t>FLM27160AU7</t>
  </si>
  <si>
    <t>FLM27180JAR</t>
  </si>
  <si>
    <t>FLM27180JAD</t>
  </si>
  <si>
    <t>FLM27180JD4</t>
  </si>
  <si>
    <t>FLM27130EN3</t>
  </si>
  <si>
    <t>FLM27180ET0</t>
  </si>
  <si>
    <t>FLM2719001W</t>
  </si>
  <si>
    <t>FLM2712092U</t>
  </si>
  <si>
    <t>FLM27180HKD</t>
  </si>
  <si>
    <t>FLM27180CVX</t>
  </si>
  <si>
    <t>FLM271705JY</t>
  </si>
  <si>
    <t>FLM27150NJF</t>
  </si>
  <si>
    <t>FLM27170RVU</t>
  </si>
  <si>
    <t>FLM27180J0V</t>
  </si>
  <si>
    <t>FLM27180ERB</t>
  </si>
  <si>
    <t>FLM271703A8</t>
  </si>
  <si>
    <t>FLM2719000U</t>
  </si>
  <si>
    <t>FLM27180C28</t>
  </si>
  <si>
    <t>FLM27170KV2</t>
  </si>
  <si>
    <t>FLM27170U3P</t>
  </si>
  <si>
    <t>FLM27180CVQ</t>
  </si>
  <si>
    <t>FLM27100BSC</t>
  </si>
  <si>
    <t>FLM27100DC2</t>
  </si>
  <si>
    <t>FLM27110A2Z</t>
  </si>
  <si>
    <t>FLM270709DY</t>
  </si>
  <si>
    <t>FLM2711042S</t>
  </si>
  <si>
    <t>FLM27180D1R</t>
  </si>
  <si>
    <t>FLM27170EHT</t>
  </si>
  <si>
    <t>FLM27170C7Q</t>
  </si>
  <si>
    <t>FLM27160J97</t>
  </si>
  <si>
    <t>FLM271801MT</t>
  </si>
  <si>
    <t>FLM271802LF</t>
  </si>
  <si>
    <t>FLM2719001Z</t>
  </si>
  <si>
    <t>FLM27180CSG</t>
  </si>
  <si>
    <t>FLM27170UCL</t>
  </si>
  <si>
    <t>FLM27180D10</t>
  </si>
  <si>
    <t>FLM27170L34</t>
  </si>
  <si>
    <t>FLM27170UGK</t>
  </si>
  <si>
    <t>FLM27180CRR</t>
  </si>
  <si>
    <t>FLM271701VW</t>
  </si>
  <si>
    <t>FLM27180CT7</t>
  </si>
  <si>
    <t>FLM27160R8C</t>
  </si>
  <si>
    <t>FLM27180CZV</t>
  </si>
  <si>
    <t>FLM27180HPR</t>
  </si>
  <si>
    <t>FLM27160DGJ</t>
  </si>
  <si>
    <t>FLM271800LP</t>
  </si>
  <si>
    <t>FLM2715087W</t>
  </si>
  <si>
    <t>FLM27170MUJ</t>
  </si>
  <si>
    <t>FLM2719004U</t>
  </si>
  <si>
    <t>FLM271605Q8</t>
  </si>
  <si>
    <t>FLM271802LT</t>
  </si>
  <si>
    <t>FLM271804DK</t>
  </si>
  <si>
    <t>FLM2719001K</t>
  </si>
  <si>
    <t>FLM27160ATX</t>
  </si>
  <si>
    <t>FLM27130EGB</t>
  </si>
  <si>
    <t>FLM27190012</t>
  </si>
  <si>
    <t>FLM271808S7</t>
  </si>
  <si>
    <t>FLM271902R8</t>
  </si>
  <si>
    <t>FLM27180EHS</t>
  </si>
  <si>
    <t>FLM27180HKH</t>
  </si>
  <si>
    <t>FLM271802WH</t>
  </si>
  <si>
    <t>FLM27190202</t>
  </si>
  <si>
    <t>FLM271800LZ</t>
  </si>
  <si>
    <t>FLM27170E75</t>
  </si>
  <si>
    <t>FLM27130EQ4</t>
  </si>
  <si>
    <t>FLM271901Z2</t>
  </si>
  <si>
    <t>FLM271808PJ</t>
  </si>
  <si>
    <t>FLM27170UHV</t>
  </si>
  <si>
    <t>FLM27180CZC</t>
  </si>
  <si>
    <t>FLM27170UED</t>
  </si>
  <si>
    <t>FLM27180CSH</t>
  </si>
  <si>
    <t>FLM2713038S</t>
  </si>
  <si>
    <t>FLM27160AWR</t>
  </si>
  <si>
    <t>FLM271605TQ</t>
  </si>
  <si>
    <t>FLM271303U0</t>
  </si>
  <si>
    <t>FLM2713031B</t>
  </si>
  <si>
    <t>FLM2719000Y</t>
  </si>
  <si>
    <t>FLM27150FVR</t>
  </si>
  <si>
    <t>FLM27160AUL</t>
  </si>
  <si>
    <t>FLM27190343</t>
  </si>
  <si>
    <t>FLM271901X1</t>
  </si>
  <si>
    <t>FLM271901YV</t>
  </si>
  <si>
    <t>FLM27170U2R</t>
  </si>
  <si>
    <t>FLM27180CUU</t>
  </si>
  <si>
    <t>FLM271808RX</t>
  </si>
  <si>
    <t>FLM2719022S</t>
  </si>
  <si>
    <t>FLM271409TN</t>
  </si>
  <si>
    <t>FLM27170UDE</t>
  </si>
  <si>
    <t>FLM27180CU7</t>
  </si>
  <si>
    <t>FLM271902S2</t>
  </si>
  <si>
    <t>FLM271207Z7</t>
  </si>
  <si>
    <t>FLM271901XW</t>
  </si>
  <si>
    <t>FLM271902PX</t>
  </si>
  <si>
    <t>FLM271902PV</t>
  </si>
  <si>
    <t>FLM271902PU</t>
  </si>
  <si>
    <t>FLM271905L9</t>
  </si>
  <si>
    <t>FLM271808SA</t>
  </si>
  <si>
    <t>FLM271905KJ</t>
  </si>
  <si>
    <t>FLM271904YE</t>
  </si>
  <si>
    <t>FLM270405T3</t>
  </si>
  <si>
    <t>FLM2719036F</t>
  </si>
  <si>
    <t>FLM27170R2D</t>
  </si>
  <si>
    <t>FDO26350CNA</t>
  </si>
  <si>
    <t>FDO27081WF1</t>
  </si>
  <si>
    <t>FDO2712108Q</t>
  </si>
  <si>
    <t>FLM271902PZ</t>
  </si>
  <si>
    <t>FLM27080AWK</t>
  </si>
  <si>
    <t>FLM271905K3</t>
  </si>
  <si>
    <t>FLM27180J8K</t>
  </si>
  <si>
    <t>FLM271905KP</t>
  </si>
  <si>
    <t>FLM27180CQN</t>
  </si>
  <si>
    <t>FLM27100FCL</t>
  </si>
  <si>
    <t>FLM27170EGF</t>
  </si>
  <si>
    <t>FLM271905G7</t>
  </si>
  <si>
    <t>FLM271905HC</t>
  </si>
  <si>
    <t>FLM27160AZY</t>
  </si>
  <si>
    <t>FLM270402LH</t>
  </si>
  <si>
    <t>FLM271903Z1</t>
  </si>
  <si>
    <t>FLM27180GA8</t>
  </si>
  <si>
    <t>FLM27180GB5</t>
  </si>
  <si>
    <t>FLM27170N57</t>
  </si>
  <si>
    <t>FLM27170LDL</t>
  </si>
  <si>
    <t>FLM271804DV</t>
  </si>
  <si>
    <t>FLM2719021U</t>
  </si>
  <si>
    <t>FLM271903Y5</t>
  </si>
  <si>
    <t>FLM271903YC</t>
  </si>
  <si>
    <t>FLM27180JA5</t>
  </si>
  <si>
    <t>FLM271905G2</t>
  </si>
  <si>
    <t>FLM271905HN</t>
  </si>
  <si>
    <t>FLM27120A1Q</t>
  </si>
  <si>
    <t>FLM2719020K</t>
  </si>
  <si>
    <t>FLM271905DF</t>
  </si>
  <si>
    <t>FLM27170M5F</t>
  </si>
  <si>
    <t>FDO26350CNS</t>
  </si>
  <si>
    <t>FDO26470G2E</t>
  </si>
  <si>
    <t>FDO2712108K</t>
  </si>
  <si>
    <t>FLM271902YP</t>
  </si>
  <si>
    <t>FLM271905KY</t>
  </si>
  <si>
    <t>FLM271902YD</t>
  </si>
  <si>
    <t>FLM2719001Q</t>
  </si>
  <si>
    <t>FLM27120AUJ</t>
  </si>
  <si>
    <t>FLM2719023X</t>
  </si>
  <si>
    <t>FLM2705040K</t>
  </si>
  <si>
    <t>FLM27180BKU</t>
  </si>
  <si>
    <t>FLM271905HK</t>
  </si>
  <si>
    <t>FLM27190672</t>
  </si>
  <si>
    <t>FLM27190434</t>
  </si>
  <si>
    <t>FLM271804B0</t>
  </si>
  <si>
    <t>FLM2719001J</t>
  </si>
  <si>
    <t>FLM2706065N</t>
  </si>
  <si>
    <t>FLM271804A5</t>
  </si>
  <si>
    <t>FLM2719023M</t>
  </si>
  <si>
    <t>FLM271209W4</t>
  </si>
  <si>
    <t>FLM270403J9</t>
  </si>
  <si>
    <t>FLM270606AR</t>
  </si>
  <si>
    <t>FLM271905YG</t>
  </si>
  <si>
    <t>FLM27160DAU</t>
  </si>
  <si>
    <t>FLM270601B4</t>
  </si>
  <si>
    <t>FLM27070035</t>
  </si>
  <si>
    <t>FLM270403BY</t>
  </si>
  <si>
    <t>FLM27160AWK</t>
  </si>
  <si>
    <t>FLM270404B4</t>
  </si>
  <si>
    <t>FLM271206PT</t>
  </si>
  <si>
    <t>FLM271800XV</t>
  </si>
  <si>
    <t>FLM27180CVS</t>
  </si>
  <si>
    <t>FLM271900SJ</t>
  </si>
  <si>
    <t>FLM271900G7</t>
  </si>
  <si>
    <t>FLM271808RG</t>
  </si>
  <si>
    <t>FLM270703AY</t>
  </si>
  <si>
    <t>FLM2706037P</t>
  </si>
  <si>
    <t>FLM271905LU</t>
  </si>
  <si>
    <t>FLM27170R54</t>
  </si>
  <si>
    <t>FLM271905R1</t>
  </si>
  <si>
    <t>FLM27060D5K</t>
  </si>
  <si>
    <t>FLM27160F3X</t>
  </si>
  <si>
    <t>FLM271905X0</t>
  </si>
  <si>
    <t>FLM271605SX</t>
  </si>
  <si>
    <t>FLM27170BDR</t>
  </si>
  <si>
    <t>FLM271904DT</t>
  </si>
  <si>
    <t>FLM271902PY</t>
  </si>
  <si>
    <t>FLM27180D1F</t>
  </si>
  <si>
    <t>FLM27170C3N</t>
  </si>
  <si>
    <t>FLM27190588</t>
  </si>
  <si>
    <t>FLM2706019X</t>
  </si>
  <si>
    <t>FLM271907AJ</t>
  </si>
  <si>
    <t>FLM271905BD</t>
  </si>
  <si>
    <t>FLM271902PR</t>
  </si>
  <si>
    <t>FLM271902RT</t>
  </si>
  <si>
    <t>FLM271901NF</t>
  </si>
  <si>
    <t>FLM271904MC</t>
  </si>
  <si>
    <t>FLM271206QN</t>
  </si>
  <si>
    <t>FDO26350CUY</t>
  </si>
  <si>
    <t>FDO26470G40</t>
  </si>
  <si>
    <t>FDO27090AZS</t>
  </si>
  <si>
    <t>FLM27170R4J</t>
  </si>
  <si>
    <t>FLM27170LV2</t>
  </si>
  <si>
    <t>FLM271705Q7</t>
  </si>
  <si>
    <t>FLM271800HN</t>
  </si>
  <si>
    <t>FLM271906AA</t>
  </si>
  <si>
    <t>FLM2719040F</t>
  </si>
  <si>
    <t>FLM27130SF0</t>
  </si>
  <si>
    <t>FLM27130GHG</t>
  </si>
  <si>
    <t>FLM27130NL9</t>
  </si>
  <si>
    <t>FLM27130QTJ</t>
  </si>
  <si>
    <t>FLM27130SCQ</t>
  </si>
  <si>
    <t>FLM27190A0M</t>
  </si>
  <si>
    <t>FLM27180HKS</t>
  </si>
  <si>
    <t>FLM270405QW</t>
  </si>
  <si>
    <t>FLM27130G36</t>
  </si>
  <si>
    <t>FLM27130NPP</t>
  </si>
  <si>
    <t>FLM27130NPZ</t>
  </si>
  <si>
    <t>FLM2715009B</t>
  </si>
  <si>
    <t>FLM2719061T</t>
  </si>
  <si>
    <t>FLM27130FRU</t>
  </si>
  <si>
    <t>FLM27130RFV</t>
  </si>
  <si>
    <t>FLM27130RFW</t>
  </si>
  <si>
    <t>FLM2719061U</t>
  </si>
  <si>
    <t>FLM27150546</t>
  </si>
  <si>
    <t>FLM27130FY0</t>
  </si>
  <si>
    <t>FLM27130R4V</t>
  </si>
  <si>
    <t>FLM27130R54</t>
  </si>
  <si>
    <t>FLM271406L1</t>
  </si>
  <si>
    <t>FLM2719061P</t>
  </si>
  <si>
    <t>FLM271905RB</t>
  </si>
  <si>
    <t>FLM27170THZ</t>
  </si>
  <si>
    <t>FLM271804A1</t>
  </si>
  <si>
    <t>FLM27160ATZ</t>
  </si>
  <si>
    <t>FLM271209YY</t>
  </si>
  <si>
    <t>FLM271902VG</t>
  </si>
  <si>
    <t>FLM27050JNG</t>
  </si>
  <si>
    <t>FLM27080B29</t>
  </si>
  <si>
    <t>FLM27190A0W</t>
  </si>
  <si>
    <t>FLM271906VU</t>
  </si>
  <si>
    <t>FLM271906W4</t>
  </si>
  <si>
    <t>FLM271906VW</t>
  </si>
  <si>
    <t>FLM271907DN</t>
  </si>
  <si>
    <t>FLM271304BE</t>
  </si>
  <si>
    <t>FLM2719067T</t>
  </si>
  <si>
    <t>FLM271907BH</t>
  </si>
  <si>
    <t>FLM2712045D</t>
  </si>
  <si>
    <t>FLM27160NVY</t>
  </si>
  <si>
    <t>FLM27180FM4</t>
  </si>
  <si>
    <t>FLM271906UM</t>
  </si>
  <si>
    <t>FLM27130ENY</t>
  </si>
  <si>
    <t>FLM27110HXX</t>
  </si>
  <si>
    <t>FLM2702028F</t>
  </si>
  <si>
    <t>FLM27040463</t>
  </si>
  <si>
    <t>FLM27190A5E</t>
  </si>
  <si>
    <t>FLM271907D8</t>
  </si>
  <si>
    <t>FLM27190405</t>
  </si>
  <si>
    <t>FLM27190A4K</t>
  </si>
  <si>
    <t>FLM271209SC</t>
  </si>
  <si>
    <t>FLM271304DE</t>
  </si>
  <si>
    <t>FLM2719020Z</t>
  </si>
  <si>
    <t>FLM27190BGT</t>
  </si>
  <si>
    <t>FLM271904XC</t>
  </si>
  <si>
    <t>FLM27190BG7</t>
  </si>
  <si>
    <t>FLM2714074T</t>
  </si>
  <si>
    <t>FLM271904VS</t>
  </si>
  <si>
    <t>FLM270405T5</t>
  </si>
  <si>
    <t>FLM2716084P</t>
  </si>
  <si>
    <t>FLM27180K6A</t>
  </si>
  <si>
    <t>FLM27150GBD</t>
  </si>
  <si>
    <t>FLM2719094B</t>
  </si>
  <si>
    <t>FLM271904WS</t>
  </si>
  <si>
    <t>FLM27190B9F</t>
  </si>
  <si>
    <t>FLM27190BB3</t>
  </si>
  <si>
    <t>FLM27190BFJ</t>
  </si>
  <si>
    <t>FLM27180B4B</t>
  </si>
  <si>
    <t>FLM271801QR</t>
  </si>
  <si>
    <t>FLM2718068R</t>
  </si>
  <si>
    <t>FLM27130FMY</t>
  </si>
  <si>
    <t>FLM27130NPJ</t>
  </si>
  <si>
    <t>FLM27130RFR</t>
  </si>
  <si>
    <t>FLM271902U1</t>
  </si>
  <si>
    <t>FLM271904EA</t>
  </si>
  <si>
    <t>FLM27190C4Y</t>
  </si>
  <si>
    <t>FLM27190BE8</t>
  </si>
  <si>
    <t>FLM2719069T</t>
  </si>
  <si>
    <t>FLM27190ABZ</t>
  </si>
  <si>
    <t>FLM27190ABX</t>
  </si>
  <si>
    <t>FLM27180G9E</t>
  </si>
  <si>
    <t>FLM27180GB3</t>
  </si>
  <si>
    <t>FLM27180JEQ</t>
  </si>
  <si>
    <t>FLM27190BCC</t>
  </si>
  <si>
    <t>FLM27190BSD</t>
  </si>
  <si>
    <t>FLM27130FWG</t>
  </si>
  <si>
    <t>FLM27190BGG</t>
  </si>
  <si>
    <t>FLM27190784</t>
  </si>
  <si>
    <t>FLM27190A6V</t>
  </si>
  <si>
    <t>FLM2719036M</t>
  </si>
  <si>
    <t>FLM27190C50</t>
  </si>
  <si>
    <t>FLM271800ZD</t>
  </si>
  <si>
    <t>FLM271904Y7</t>
  </si>
  <si>
    <t>FLM2704095A</t>
  </si>
  <si>
    <t>FLM27160D6M</t>
  </si>
  <si>
    <t>FLM27190BR8</t>
  </si>
  <si>
    <t>FLM27130EG2</t>
  </si>
  <si>
    <t>FLM27190AEZ</t>
  </si>
  <si>
    <t>FLM270508SV</t>
  </si>
  <si>
    <t>FLM27190BS2</t>
  </si>
  <si>
    <t>FLM27190AAT</t>
  </si>
  <si>
    <t>FLM27190BKY</t>
  </si>
  <si>
    <t>FLM27190C3P</t>
  </si>
  <si>
    <t>FLM271906WF</t>
  </si>
  <si>
    <t>FLM271804DM</t>
  </si>
  <si>
    <t>FLM27190C2Y</t>
  </si>
  <si>
    <t>FLM27190D8W</t>
  </si>
  <si>
    <t>FLM27190D9B</t>
  </si>
  <si>
    <t>FLM27190AC2</t>
  </si>
  <si>
    <t>FLM27190A9U</t>
  </si>
  <si>
    <t>FLM27190D89</t>
  </si>
  <si>
    <t>FLM27190D8A</t>
  </si>
  <si>
    <t>FLM27180CF4</t>
  </si>
  <si>
    <t>FLM271902SB</t>
  </si>
  <si>
    <t>FLM27170H7N</t>
  </si>
  <si>
    <t>FLM27180AL0</t>
  </si>
  <si>
    <t>FLM271807FP</t>
  </si>
  <si>
    <t>FLM27190A1D</t>
  </si>
  <si>
    <t>FLM27170Q5Y</t>
  </si>
  <si>
    <t>FLM27180CL4</t>
  </si>
  <si>
    <t>FLM27180ADL</t>
  </si>
  <si>
    <t>FLM271907AN</t>
  </si>
  <si>
    <t>FLM27190A1J</t>
  </si>
  <si>
    <t>FLM27130G76</t>
  </si>
  <si>
    <t>FLM27130N4M</t>
  </si>
  <si>
    <t>FLM27130RDK</t>
  </si>
  <si>
    <t>FLM2719079G</t>
  </si>
  <si>
    <t>FLM271906HA</t>
  </si>
  <si>
    <t>FLM271800FD</t>
  </si>
  <si>
    <t>FLM2719072E</t>
  </si>
  <si>
    <t>FLM27190BMG</t>
  </si>
  <si>
    <t>FLM270405PH</t>
  </si>
  <si>
    <t>FLM270409X0</t>
  </si>
  <si>
    <t>FLM272000BT</t>
  </si>
  <si>
    <t>FLM27160B35</t>
  </si>
  <si>
    <t>FLM27180DFR</t>
  </si>
  <si>
    <t>FLM270403AM</t>
  </si>
  <si>
    <t>FLM27130GBJ</t>
  </si>
  <si>
    <t>FLM27130R3V</t>
  </si>
  <si>
    <t>FLM27130R7Q</t>
  </si>
  <si>
    <t>FLM271902X7</t>
  </si>
  <si>
    <t>FLM271906LL</t>
  </si>
  <si>
    <t>FLM27190BG9</t>
  </si>
  <si>
    <t>FLM272000B6</t>
  </si>
  <si>
    <t>FLM27180328</t>
  </si>
  <si>
    <t>FLM27170JTA</t>
  </si>
  <si>
    <t>FLM2704052U</t>
  </si>
  <si>
    <t>FLM271904XU</t>
  </si>
  <si>
    <t>FLM27190BSQ</t>
  </si>
  <si>
    <t>FLM27170NJW</t>
  </si>
  <si>
    <t>FLM272001HA</t>
  </si>
  <si>
    <t>FLM2720002X</t>
  </si>
  <si>
    <t>FLM27040456</t>
  </si>
  <si>
    <t>FLM272000C5</t>
  </si>
  <si>
    <t>FLM272001JE</t>
  </si>
  <si>
    <t>FLM27190008</t>
  </si>
  <si>
    <t>FLM270402LM</t>
  </si>
  <si>
    <t>FLM27190C4B</t>
  </si>
  <si>
    <t>FLM27190AB3</t>
  </si>
  <si>
    <t>FLM27170CH0</t>
  </si>
  <si>
    <t>FLM2720004G</t>
  </si>
  <si>
    <t>FLM2720004K</t>
  </si>
  <si>
    <t>FLM27130NQ8</t>
  </si>
  <si>
    <t>FLM27130R91</t>
  </si>
  <si>
    <t>FLM271902Y5</t>
  </si>
  <si>
    <t>FLM271907BB</t>
  </si>
  <si>
    <t>FLM270403AW</t>
  </si>
  <si>
    <t>FLM271808Z1</t>
  </si>
  <si>
    <t>FLM2719001D</t>
  </si>
  <si>
    <t>FLM2720000V</t>
  </si>
  <si>
    <t>FLM2720005F</t>
  </si>
  <si>
    <t>FLM270407PS</t>
  </si>
  <si>
    <t>FLM2720004C</t>
  </si>
  <si>
    <t>FLM272001Y0</t>
  </si>
  <si>
    <t>FLM272001XW</t>
  </si>
  <si>
    <t>FLM2718081M</t>
  </si>
  <si>
    <t>FLM27190C47</t>
  </si>
  <si>
    <t>FLM2720021W</t>
  </si>
  <si>
    <t>FLM27190AAP</t>
  </si>
  <si>
    <t>FLM27160DCJ</t>
  </si>
  <si>
    <t>FLM27170E3H</t>
  </si>
  <si>
    <t>FLM271900N8</t>
  </si>
  <si>
    <t>FLM2718088X</t>
  </si>
  <si>
    <t>FLM2720009R</t>
  </si>
  <si>
    <t>FLM27180CF2</t>
  </si>
  <si>
    <t>FLM2720007L</t>
  </si>
  <si>
    <t>FLM271106QX</t>
  </si>
  <si>
    <t>FLM272001Q5</t>
  </si>
  <si>
    <t>FLM270903MQ</t>
  </si>
  <si>
    <t>FLM27160B8F</t>
  </si>
  <si>
    <t>FLM27170KZF</t>
  </si>
  <si>
    <t>FLM27030AFZ</t>
  </si>
  <si>
    <t>FLM270508XV</t>
  </si>
  <si>
    <t>FLM2702024R</t>
  </si>
  <si>
    <t>FLM271904WQ</t>
  </si>
  <si>
    <t>FLM270405SK</t>
  </si>
  <si>
    <t>FLM270403BP</t>
  </si>
  <si>
    <t>FLM264602VX</t>
  </si>
  <si>
    <t>FLM2720009J</t>
  </si>
  <si>
    <t>FLM270403TM</t>
  </si>
  <si>
    <t>FLM271206M2</t>
  </si>
  <si>
    <t>FLM272001L5</t>
  </si>
  <si>
    <t>FLM272001WW</t>
  </si>
  <si>
    <t>FLM27070036</t>
  </si>
  <si>
    <t>FLM272001RE</t>
  </si>
  <si>
    <t>FLM27170CF5</t>
  </si>
  <si>
    <t>FLM27170731</t>
  </si>
  <si>
    <t>FLM27190C2F</t>
  </si>
  <si>
    <t>FLM271801AG</t>
  </si>
  <si>
    <t>FLM2720006E</t>
  </si>
  <si>
    <t>FLM27170CAR</t>
  </si>
  <si>
    <t>FLM27200071</t>
  </si>
  <si>
    <t>FLM27160V9E</t>
  </si>
  <si>
    <t>FLM2720007P</t>
  </si>
  <si>
    <t>FLM272001S0</t>
  </si>
  <si>
    <t>FLM272000C1</t>
  </si>
  <si>
    <t>FLM27170JCB</t>
  </si>
  <si>
    <t>FLM272005N8</t>
  </si>
  <si>
    <t>FLM271800VC</t>
  </si>
  <si>
    <t>FLM2718016S</t>
  </si>
  <si>
    <t>FLM2719001V</t>
  </si>
  <si>
    <t>FLM272005MY</t>
  </si>
  <si>
    <t>FLM27160TZM</t>
  </si>
  <si>
    <t>FLM27180G94</t>
  </si>
  <si>
    <t>FLM27180G97</t>
  </si>
  <si>
    <t>FLM2719036K</t>
  </si>
  <si>
    <t>FLM2718098B</t>
  </si>
  <si>
    <t>FLM272003D0</t>
  </si>
  <si>
    <t>FLM271605SY</t>
  </si>
  <si>
    <t>FLM271008Q8</t>
  </si>
  <si>
    <t>FLM271906ZF</t>
  </si>
  <si>
    <t>FLM27190C2S</t>
  </si>
  <si>
    <t>FLM271206J9</t>
  </si>
  <si>
    <t>FLM27160AYV</t>
  </si>
  <si>
    <t>FLM27130FMH</t>
  </si>
  <si>
    <t>FLM27130NR8</t>
  </si>
  <si>
    <t>FLM27130RE0</t>
  </si>
  <si>
    <t>FLM271902Z6</t>
  </si>
  <si>
    <t>FLM27160B3L</t>
  </si>
  <si>
    <t>FLM2718097B</t>
  </si>
  <si>
    <t>FLM272005QK</t>
  </si>
  <si>
    <t>FLM272001NT</t>
  </si>
  <si>
    <t>FLM272001X7</t>
  </si>
  <si>
    <t>FLM271809AF</t>
  </si>
  <si>
    <t>FLM271605T2</t>
  </si>
  <si>
    <t>FLM27060355</t>
  </si>
  <si>
    <t>FLM27150MZX</t>
  </si>
  <si>
    <t>FLM271906HG</t>
  </si>
  <si>
    <t>FLM27160AUR</t>
  </si>
  <si>
    <t>FLM272003JQ</t>
  </si>
  <si>
    <t>FLM27170NJ6</t>
  </si>
  <si>
    <t>FLM27150GM1</t>
  </si>
  <si>
    <t>FLM27130GCZ</t>
  </si>
  <si>
    <t>FLM27130NQV</t>
  </si>
  <si>
    <t>FLM27130RDX</t>
  </si>
  <si>
    <t>FLM27180DZN</t>
  </si>
  <si>
    <t>FLM271904CB</t>
  </si>
  <si>
    <t>FLM2720081P</t>
  </si>
  <si>
    <t>FDO27040BKZ</t>
  </si>
  <si>
    <t>FDO27081E86</t>
  </si>
  <si>
    <t>FDO27081V9E</t>
  </si>
  <si>
    <t>FDO27040BLT</t>
  </si>
  <si>
    <t>FDO27080FM0</t>
  </si>
  <si>
    <t>FDO27081E9X</t>
  </si>
  <si>
    <t>FDO26470G3N</t>
  </si>
  <si>
    <t>FDO27080F41</t>
  </si>
  <si>
    <t>FDO27100B5Q</t>
  </si>
  <si>
    <t>FLM270609AK</t>
  </si>
  <si>
    <t>FLM2720048W</t>
  </si>
  <si>
    <t>FDO27081NUN</t>
  </si>
  <si>
    <t>FDO27081VGS</t>
  </si>
  <si>
    <t>FDO270137QJ</t>
  </si>
  <si>
    <t>FDO27081VGK</t>
  </si>
  <si>
    <t>FDO27081WGC</t>
  </si>
  <si>
    <t>FDO270137QU</t>
  </si>
  <si>
    <t>FLM264707UC</t>
  </si>
  <si>
    <t>FLM264707TL</t>
  </si>
  <si>
    <t>FLM2714092V</t>
  </si>
  <si>
    <t>FLM27180999</t>
  </si>
  <si>
    <t>FLM2714067X</t>
  </si>
  <si>
    <t>FLM27200087</t>
  </si>
  <si>
    <t>FLM27170CFM</t>
  </si>
  <si>
    <t>FLM272000CD</t>
  </si>
  <si>
    <t>FLM2720088C</t>
  </si>
  <si>
    <t>FLM27170C9Q</t>
  </si>
  <si>
    <t>FLM2720008H</t>
  </si>
  <si>
    <t>FLM2718097D</t>
  </si>
  <si>
    <t>FLM272005NL</t>
  </si>
  <si>
    <t>FLM272003P3</t>
  </si>
  <si>
    <t>FLM272001ME</t>
  </si>
  <si>
    <t>FLM272001MR</t>
  </si>
  <si>
    <t>FLM27190D9U</t>
  </si>
  <si>
    <t>FLM272009LR</t>
  </si>
  <si>
    <t>FLM271800H1</t>
  </si>
  <si>
    <t>FLM272004DJ</t>
  </si>
  <si>
    <t>FLM272008BF</t>
  </si>
  <si>
    <t>FLM271707TQ</t>
  </si>
  <si>
    <t>FLM27170LTT</t>
  </si>
  <si>
    <t>FLM272005Q7</t>
  </si>
  <si>
    <t>FLM27170HDW</t>
  </si>
  <si>
    <t>FLM27200389</t>
  </si>
  <si>
    <t>FLM2719059P</t>
  </si>
  <si>
    <t>FLM27130FUS</t>
  </si>
  <si>
    <t>FLM27130N78</t>
  </si>
  <si>
    <t>FLM27130NGJ</t>
  </si>
  <si>
    <t>FLM272001J9</t>
  </si>
  <si>
    <t>FLM272001L4</t>
  </si>
  <si>
    <t>FDO27040A4L</t>
  </si>
  <si>
    <t>FDO270234E9</t>
  </si>
  <si>
    <t>FDO27040A0U</t>
  </si>
  <si>
    <t>FLM272008DR</t>
  </si>
  <si>
    <t>FLM272009V9</t>
  </si>
  <si>
    <t>FLM272008DP</t>
  </si>
  <si>
    <t>FLM270300ST</t>
  </si>
  <si>
    <t>FLM270601A1</t>
  </si>
  <si>
    <t>FLM27070012</t>
  </si>
  <si>
    <t>FLM2720098Y</t>
  </si>
  <si>
    <t>FLM272003KQ</t>
  </si>
  <si>
    <t>FLM27130G6S</t>
  </si>
  <si>
    <t>FLM27130NDW</t>
  </si>
  <si>
    <t>FLM27130QDC</t>
  </si>
  <si>
    <t>FLM27190BK6</t>
  </si>
  <si>
    <t>FLM272003EL</t>
  </si>
  <si>
    <t>FLM27130GJA</t>
  </si>
  <si>
    <t>FLM27130QP4</t>
  </si>
  <si>
    <t>FLM270407VW</t>
  </si>
  <si>
    <t>FLM27190609</t>
  </si>
  <si>
    <t>FLM27170UE7</t>
  </si>
  <si>
    <t>FLM27180CRM</t>
  </si>
  <si>
    <t>FLM27160AZU</t>
  </si>
  <si>
    <t>FLM27130G11</t>
  </si>
  <si>
    <t>FLM27130P1V</t>
  </si>
  <si>
    <t>FLM27130QJF</t>
  </si>
  <si>
    <t>FLM27140A1N</t>
  </si>
  <si>
    <t>FLM272001KM</t>
  </si>
  <si>
    <t>FLM272000CT</t>
  </si>
  <si>
    <t>FLM2720089K</t>
  </si>
  <si>
    <t>FLM271802BJ</t>
  </si>
  <si>
    <t>FLM272001RW</t>
  </si>
  <si>
    <t>FLM272004DW</t>
  </si>
  <si>
    <t>FLM264707UW</t>
  </si>
  <si>
    <t>FLM2714092W</t>
  </si>
  <si>
    <t>FLM2720089Q</t>
  </si>
  <si>
    <t>FLM2719052M</t>
  </si>
  <si>
    <t>FLM2714092X</t>
  </si>
  <si>
    <t>FLM272004GQ</t>
  </si>
  <si>
    <t>FLM272003L4</t>
  </si>
  <si>
    <t>FLM27160AW6</t>
  </si>
  <si>
    <t>FLM27170NG6</t>
  </si>
  <si>
    <t>FLM270402LK</t>
  </si>
  <si>
    <t>FLM272003W4</t>
  </si>
  <si>
    <t>FLM272007UG</t>
  </si>
  <si>
    <t>FLM271906X4</t>
  </si>
  <si>
    <t>FLM2720043C</t>
  </si>
  <si>
    <t>FLM27170SCM</t>
  </si>
  <si>
    <t>FLM272009GE</t>
  </si>
  <si>
    <t>FLM272009C9</t>
  </si>
  <si>
    <t>FLM27170MY4</t>
  </si>
  <si>
    <t>FLM2720007R</t>
  </si>
  <si>
    <t>FLM271206Q0</t>
  </si>
  <si>
    <t>FLM27190BRC</t>
  </si>
  <si>
    <t>FLM27170UBV</t>
  </si>
  <si>
    <t>FLM272000BK</t>
  </si>
  <si>
    <t>FLM27200929</t>
  </si>
  <si>
    <t>FLM272008C1</t>
  </si>
  <si>
    <t>FLM271801Y8</t>
  </si>
  <si>
    <t>FLM2720001X</t>
  </si>
  <si>
    <t>FLM2716066J</t>
  </si>
  <si>
    <t>FLM27170U9G</t>
  </si>
  <si>
    <t>FLM2720007Q</t>
  </si>
  <si>
    <t>FDO26401E5Q</t>
  </si>
  <si>
    <t>FDO26401WCX</t>
  </si>
  <si>
    <t>FDO26410FCA</t>
  </si>
  <si>
    <t>FDO263927FL</t>
  </si>
  <si>
    <t>FDO26410NL0</t>
  </si>
  <si>
    <t>FLM27200426</t>
  </si>
  <si>
    <t>FLM27200081</t>
  </si>
  <si>
    <t>FLM271804GN</t>
  </si>
  <si>
    <t>FLM272009ZN</t>
  </si>
  <si>
    <t>FLM27190DR7</t>
  </si>
  <si>
    <t>FLM27200034</t>
  </si>
  <si>
    <t>FLM27160E2M</t>
  </si>
  <si>
    <t>FLM27170LPY</t>
  </si>
  <si>
    <t>FLM271705RF</t>
  </si>
  <si>
    <t>FLM27170EB1</t>
  </si>
  <si>
    <t>FDO26382HDQ</t>
  </si>
  <si>
    <t>FDO26390HQT</t>
  </si>
  <si>
    <t>FDO263823S4</t>
  </si>
  <si>
    <t>FDO263902NH</t>
  </si>
  <si>
    <t>FDO263906YL</t>
  </si>
  <si>
    <t>FLM27200442</t>
  </si>
  <si>
    <t>FLM272008DF</t>
  </si>
  <si>
    <t>FDO26401E9P</t>
  </si>
  <si>
    <t>FDO26401VXU</t>
  </si>
  <si>
    <t>FDO26410E9S</t>
  </si>
  <si>
    <t>FDO263927B3</t>
  </si>
  <si>
    <t>FDO26410NE3</t>
  </si>
  <si>
    <t>FLM272005QM</t>
  </si>
  <si>
    <t>FLM272009CX</t>
  </si>
  <si>
    <t>FLM272009CW</t>
  </si>
  <si>
    <t>FLM272003ZE</t>
  </si>
  <si>
    <t>FLM270609DP</t>
  </si>
  <si>
    <t>FLM2719099R</t>
  </si>
  <si>
    <t>FLM272007PD</t>
  </si>
  <si>
    <t>FLM271704N2</t>
  </si>
  <si>
    <t>FLM272003X2</t>
  </si>
  <si>
    <t>FLM27170E9S</t>
  </si>
  <si>
    <t>FLM27100EAX</t>
  </si>
  <si>
    <t>FLM27100EBA</t>
  </si>
  <si>
    <t>FLM272008BB</t>
  </si>
  <si>
    <t>FLM270808GP</t>
  </si>
  <si>
    <t>FLM27170LQH</t>
  </si>
  <si>
    <t>FLM27130GEM</t>
  </si>
  <si>
    <t>FLM27130QKL</t>
  </si>
  <si>
    <t>FLM27130QPR</t>
  </si>
  <si>
    <t>FLM271902ZW</t>
  </si>
  <si>
    <t>FLM271907D4</t>
  </si>
  <si>
    <t>FLM27170D1M</t>
  </si>
  <si>
    <t>FLM27180HPQ</t>
  </si>
  <si>
    <t>FLM270202U4</t>
  </si>
  <si>
    <t>FLM27020121</t>
  </si>
  <si>
    <t>FLM272008TN</t>
  </si>
  <si>
    <t>FLM27200AHH</t>
  </si>
  <si>
    <t>FLM2720008J</t>
  </si>
  <si>
    <t>FLM272008CV</t>
  </si>
  <si>
    <t>FLM2720099J</t>
  </si>
  <si>
    <t>FLM27200CQN</t>
  </si>
  <si>
    <t>FLM27200BZT</t>
  </si>
  <si>
    <t>FLM270706V2</t>
  </si>
  <si>
    <t>FLM27200BZX</t>
  </si>
  <si>
    <t>FLM27190BMX</t>
  </si>
  <si>
    <t>FLM27200BFF</t>
  </si>
  <si>
    <t>FLM271909X0</t>
  </si>
  <si>
    <t>FLM271909XZ</t>
  </si>
  <si>
    <t>FLM27200CRM</t>
  </si>
  <si>
    <t>FLM27200981</t>
  </si>
  <si>
    <t>FLM27180CTQ</t>
  </si>
  <si>
    <t>FDO26470G3B</t>
  </si>
  <si>
    <t>FDO27081VN5</t>
  </si>
  <si>
    <t>FDO2712107T</t>
  </si>
  <si>
    <t>FLM2720020V</t>
  </si>
  <si>
    <t>FLM27050937</t>
  </si>
  <si>
    <t>FLM27200261</t>
  </si>
  <si>
    <t>FLM27200077</t>
  </si>
  <si>
    <t>FLM272008T7</t>
  </si>
  <si>
    <t>FLM272008WE</t>
  </si>
  <si>
    <t>FLM27180GAV</t>
  </si>
  <si>
    <t>FLM27180GB9</t>
  </si>
  <si>
    <t>FLM2719036J</t>
  </si>
  <si>
    <t>FLM272008VN</t>
  </si>
  <si>
    <t>FLM27020704</t>
  </si>
  <si>
    <t>FLM272004GM</t>
  </si>
  <si>
    <t>FLM27200A2R</t>
  </si>
  <si>
    <t>FLM27200AH1</t>
  </si>
  <si>
    <t>FLM2720042G</t>
  </si>
  <si>
    <t>FLM272003MV</t>
  </si>
  <si>
    <t>FLM27170TY0</t>
  </si>
  <si>
    <t>FLM2718010B</t>
  </si>
  <si>
    <t>FLM2718010C</t>
  </si>
  <si>
    <t>FLM2720008B</t>
  </si>
  <si>
    <t>FLM272005TE</t>
  </si>
  <si>
    <t>FLM27170CH8</t>
  </si>
  <si>
    <t>FLM271800XR</t>
  </si>
  <si>
    <t>FLM272009E4</t>
  </si>
  <si>
    <t>FLM2718097G</t>
  </si>
  <si>
    <t>FLM27170CE2</t>
  </si>
  <si>
    <t>FLM27200CFS</t>
  </si>
  <si>
    <t>FLM27200BFQ</t>
  </si>
  <si>
    <t>FLM271807CY</t>
  </si>
  <si>
    <t>FLM27200AEM</t>
  </si>
  <si>
    <t>FLM2720001D</t>
  </si>
  <si>
    <t>FLM27200A0K</t>
  </si>
  <si>
    <t>FLM27200A36</t>
  </si>
  <si>
    <t>FLM27200986</t>
  </si>
  <si>
    <t>FLM2720094B</t>
  </si>
  <si>
    <t>FLM272003VH</t>
  </si>
  <si>
    <t>FLM2720093B</t>
  </si>
  <si>
    <t>FLM2720099L</t>
  </si>
  <si>
    <t>FLM27200AHM</t>
  </si>
  <si>
    <t>FLM27200A1L</t>
  </si>
  <si>
    <t>FLM27200CVB</t>
  </si>
  <si>
    <t>FLM27150H0W</t>
  </si>
  <si>
    <t>FLM27150H0X</t>
  </si>
  <si>
    <t>FLM27150P59</t>
  </si>
  <si>
    <t>FLM27200BWT</t>
  </si>
  <si>
    <t>FLM27200BX9</t>
  </si>
  <si>
    <t>FLM27200BW4</t>
  </si>
  <si>
    <t>FLM2720098D</t>
  </si>
  <si>
    <t>FLM272009YP</t>
  </si>
  <si>
    <t>FLM271609QE</t>
  </si>
  <si>
    <t>FLM27170LYQ</t>
  </si>
  <si>
    <t>FLM27170EB4</t>
  </si>
  <si>
    <t>FLM2713041E</t>
  </si>
  <si>
    <t>FLM2713041F</t>
  </si>
  <si>
    <t>FLM27200A5E</t>
  </si>
  <si>
    <t>FLM272003RP</t>
  </si>
  <si>
    <t>FLM27180DZF</t>
  </si>
  <si>
    <t>FLM27200BLZ</t>
  </si>
  <si>
    <t>FLM271904AE</t>
  </si>
  <si>
    <t>FLM271909XA</t>
  </si>
  <si>
    <t>FLM272009NR</t>
  </si>
  <si>
    <t>FLM27060DHM</t>
  </si>
  <si>
    <t>FLM270505T2</t>
  </si>
  <si>
    <t>FLM27200CE9</t>
  </si>
  <si>
    <t>FLM27200C14</t>
  </si>
  <si>
    <t>FLM27200CSK</t>
  </si>
  <si>
    <t>FLM27180203</t>
  </si>
  <si>
    <t>FLM27170DF4</t>
  </si>
  <si>
    <t>FLM271801YN</t>
  </si>
  <si>
    <t>FLM271801Y5</t>
  </si>
  <si>
    <t>FLM2715016P</t>
  </si>
  <si>
    <t>FLM27170DF6</t>
  </si>
  <si>
    <t>FLM27170TKW</t>
  </si>
  <si>
    <t>FLM271801Z9</t>
  </si>
  <si>
    <t>FLM27170DT5</t>
  </si>
  <si>
    <t>FLM27170DF7</t>
  </si>
  <si>
    <t>FLM27200CS8</t>
  </si>
  <si>
    <t>FLM27200AHK</t>
  </si>
  <si>
    <t>FLM27170HV0</t>
  </si>
  <si>
    <t>FLM27180JCZ</t>
  </si>
  <si>
    <t>FLM272003MG</t>
  </si>
  <si>
    <t>FLM27190A4W</t>
  </si>
  <si>
    <t>FLM27200A5R</t>
  </si>
  <si>
    <t>FLM27200A50</t>
  </si>
  <si>
    <t>FLM270407QB</t>
  </si>
  <si>
    <t>FLM270606CQ</t>
  </si>
  <si>
    <t>FLM2720095H</t>
  </si>
  <si>
    <t>FLM272009XZ</t>
  </si>
  <si>
    <t>FLM27190BQA</t>
  </si>
  <si>
    <t>FLM27200AN2</t>
  </si>
  <si>
    <t>FLM27200BQN</t>
  </si>
  <si>
    <t>FLM271909XP</t>
  </si>
  <si>
    <t>FLM27200394</t>
  </si>
  <si>
    <t>FLM272009DS</t>
  </si>
  <si>
    <t>FLM272005TD</t>
  </si>
  <si>
    <t>FLM27130QGQ</t>
  </si>
  <si>
    <t>FLM27130QJ4</t>
  </si>
  <si>
    <t>FLM27190BLL</t>
  </si>
  <si>
    <t>FLM272003BR</t>
  </si>
  <si>
    <t>FLM2720015M</t>
  </si>
  <si>
    <t>FLM27200A1G</t>
  </si>
  <si>
    <t>FLM27130FKP</t>
  </si>
  <si>
    <t>FLM27130GV0</t>
  </si>
  <si>
    <t>FLM27130NW1</t>
  </si>
  <si>
    <t>FLM27130P2B</t>
  </si>
  <si>
    <t>FLM271409TE</t>
  </si>
  <si>
    <t>FLM27200A12</t>
  </si>
  <si>
    <t>FLM272008W5</t>
  </si>
  <si>
    <t>FLM2720079B</t>
  </si>
  <si>
    <t>FLM27200A83</t>
  </si>
  <si>
    <t>FLM272009ZG</t>
  </si>
  <si>
    <t>FLM272001AG</t>
  </si>
  <si>
    <t>FLM27200A1H</t>
  </si>
  <si>
    <t>FLM27200A7K</t>
  </si>
  <si>
    <t>FLM27190DQ6</t>
  </si>
  <si>
    <t>FLM272009DD</t>
  </si>
  <si>
    <t>FLM27200AF2</t>
  </si>
  <si>
    <t>FLM27200BR1</t>
  </si>
  <si>
    <t>FLM271909XC</t>
  </si>
  <si>
    <t>FLM272003E3</t>
  </si>
  <si>
    <t>FLM272009QQ</t>
  </si>
  <si>
    <t>FLM2715058F</t>
  </si>
  <si>
    <t>FLM27200A11</t>
  </si>
  <si>
    <t>FLM270403AK</t>
  </si>
  <si>
    <t>FLM27190BM3</t>
  </si>
  <si>
    <t>FLM27200BFG</t>
  </si>
  <si>
    <t>FLM272003B8</t>
  </si>
  <si>
    <t>FLM272009PQ</t>
  </si>
  <si>
    <t>FLM272009TW</t>
  </si>
  <si>
    <t>FLM271905AJ</t>
  </si>
  <si>
    <t>FLM27200CFK</t>
  </si>
  <si>
    <t>FLM271802M5</t>
  </si>
  <si>
    <t>FLM272009BS</t>
  </si>
  <si>
    <t>FLM272000VV</t>
  </si>
  <si>
    <t>FLM27200A3G</t>
  </si>
  <si>
    <t>FLM27200CET</t>
  </si>
  <si>
    <t>FLM27190BNU</t>
  </si>
  <si>
    <t>FLM27200AQ8</t>
  </si>
  <si>
    <t>FLM27200BRE</t>
  </si>
  <si>
    <t>FLM272003AT</t>
  </si>
  <si>
    <t>FLM272009RR</t>
  </si>
  <si>
    <t>FLM27170U8W</t>
  </si>
  <si>
    <t>FLM27170UKW</t>
  </si>
  <si>
    <t>FLM271707RA</t>
  </si>
  <si>
    <t>FLM27190ABU</t>
  </si>
  <si>
    <t>FLM27190BPK</t>
  </si>
  <si>
    <t>FLM27200BR2</t>
  </si>
  <si>
    <t>FLM272003FQ</t>
  </si>
  <si>
    <t>FLM272009MD</t>
  </si>
  <si>
    <t>FLM272009SV</t>
  </si>
  <si>
    <t>FLM272001YM</t>
  </si>
  <si>
    <t>FLM272000XH</t>
  </si>
  <si>
    <t>FLM272000XP</t>
  </si>
  <si>
    <t>FLM271707BK</t>
  </si>
  <si>
    <t>FLM2719068N</t>
  </si>
  <si>
    <t>FLM2720058D</t>
  </si>
  <si>
    <t>FLM270709CT</t>
  </si>
  <si>
    <t>FLM27200A4M</t>
  </si>
  <si>
    <t>FLM272008DJ</t>
  </si>
  <si>
    <t>FLM27200CUV</t>
  </si>
  <si>
    <t>FLM2718068N</t>
  </si>
  <si>
    <t>FLM27200CPZ</t>
  </si>
  <si>
    <t>FLM27200BU8</t>
  </si>
  <si>
    <t>FLM2719017G</t>
  </si>
  <si>
    <t>FLM27200CSY</t>
  </si>
  <si>
    <t>FLM27200A55</t>
  </si>
  <si>
    <t>FLM2721005J</t>
  </si>
  <si>
    <t>FLM27200AFL</t>
  </si>
  <si>
    <t>FLM27200CV2</t>
  </si>
  <si>
    <t>FLM272007XA</t>
  </si>
  <si>
    <t>FLM272100BF</t>
  </si>
  <si>
    <t>FLM272003WX</t>
  </si>
  <si>
    <t>FLM2721021P</t>
  </si>
  <si>
    <t>FLM270409SU</t>
  </si>
  <si>
    <t>FLM27200AGA</t>
  </si>
  <si>
    <t>FLM264602T1</t>
  </si>
  <si>
    <t>FLM2721015N</t>
  </si>
  <si>
    <t>FLM272100AT</t>
  </si>
  <si>
    <t>FLM272001V6</t>
  </si>
  <si>
    <t>FLM272009BG</t>
  </si>
  <si>
    <t>FLM27200AG3</t>
  </si>
  <si>
    <t>FLM27180GAS</t>
  </si>
  <si>
    <t>FLM27180GBN</t>
  </si>
  <si>
    <t>FLM271801B3</t>
  </si>
  <si>
    <t>FLM272000A5</t>
  </si>
  <si>
    <t>Part Number</t>
  </si>
  <si>
    <t>LOB</t>
  </si>
  <si>
    <t>CIS-68-5271-04</t>
  </si>
  <si>
    <t>ARES DPC2/UDPC2</t>
  </si>
  <si>
    <t>CIS-68-5271-05</t>
  </si>
  <si>
    <t>CIS-68-5629-04</t>
  </si>
  <si>
    <t>CIS-68-5629-05</t>
  </si>
  <si>
    <t>CIS-68-6433-05</t>
  </si>
  <si>
    <t>CIS-68-6434-05</t>
  </si>
  <si>
    <t>CIS-73-17303-04</t>
  </si>
  <si>
    <t>CIS-73-18817-05</t>
  </si>
  <si>
    <t>CIS-73-18817-05-SMT</t>
  </si>
  <si>
    <t>CIS-73-18818-05</t>
  </si>
  <si>
    <t>CIS-73-18818-05-SMT</t>
  </si>
  <si>
    <t>CIS-73-20288-05</t>
  </si>
  <si>
    <t>CIS-800-44802-05</t>
  </si>
  <si>
    <t>CIS-800-47646-05</t>
  </si>
  <si>
    <t>CIS-800-47647-05</t>
  </si>
  <si>
    <t>CIS-800-49988-05</t>
  </si>
  <si>
    <t>CIS-68-7288-05</t>
  </si>
  <si>
    <t>ARES DPCXM</t>
  </si>
  <si>
    <t>CIS-68-4946-02</t>
  </si>
  <si>
    <t>ARES FSC</t>
  </si>
  <si>
    <t>CIS-68-6602-02</t>
  </si>
  <si>
    <t>CIS-73-15416-03</t>
  </si>
  <si>
    <t>CIS-73-19076-03</t>
  </si>
  <si>
    <t>CIS-800-39999-02</t>
  </si>
  <si>
    <t>CIS-800-48283-02</t>
  </si>
  <si>
    <t>CIS-68-4943-02</t>
  </si>
  <si>
    <t>ARES MIO/UMIO</t>
  </si>
  <si>
    <t>CIS-68-4943-04</t>
  </si>
  <si>
    <t>CIS-68-4944-02</t>
  </si>
  <si>
    <t>CIS-68-4944-04</t>
  </si>
  <si>
    <t>CIS-68-5003-02</t>
  </si>
  <si>
    <t>CIS1-68-5003-02</t>
  </si>
  <si>
    <t>CIS-68-5003-04</t>
  </si>
  <si>
    <t>CIS-68-5004-02</t>
  </si>
  <si>
    <t>CIS-68-5004-04</t>
  </si>
  <si>
    <t>CIS-73-15414-03</t>
  </si>
  <si>
    <t>CIS-73-15439-03</t>
  </si>
  <si>
    <t>CIS-73-15582-03</t>
  </si>
  <si>
    <t>CIS-73-15583-03</t>
  </si>
  <si>
    <t>CIS-800-39991-03</t>
  </si>
  <si>
    <t>CIS-800-39992-03</t>
  </si>
  <si>
    <t>CIS-800-40362-03</t>
  </si>
  <si>
    <t>CIS-800-40363-03</t>
  </si>
  <si>
    <t>CIS-73-13832-01</t>
  </si>
  <si>
    <t>ARES SMALL CARDS</t>
  </si>
  <si>
    <t>CISC-73-13832-01</t>
  </si>
  <si>
    <t>CIS-73-13833-05</t>
  </si>
  <si>
    <t>CIS-73-13963-05</t>
  </si>
  <si>
    <t>CISC-73-13963-05</t>
  </si>
  <si>
    <t>CIS-73-14144-02</t>
  </si>
  <si>
    <t>CIS-73-14145-01</t>
  </si>
  <si>
    <t>CISC-73-14145-01</t>
  </si>
  <si>
    <t>CIS-73-14299-03</t>
  </si>
  <si>
    <t>CISC-73-14299-03</t>
  </si>
  <si>
    <t>CIS-73-14419-01</t>
  </si>
  <si>
    <t>CIS-73-14425-01</t>
  </si>
  <si>
    <t>CIS-73-14426-01</t>
  </si>
  <si>
    <t>CISC-73-14426-01</t>
  </si>
  <si>
    <t>CIS-73-14426-01_INC</t>
  </si>
  <si>
    <t>CIS-73-14427-01</t>
  </si>
  <si>
    <t>CIS-73-14428-02</t>
  </si>
  <si>
    <t>CISC-73-14428-02</t>
  </si>
  <si>
    <t>CIS-73-14431-01</t>
  </si>
  <si>
    <t>CIS-73-14432-01</t>
  </si>
  <si>
    <t>CIS-73-14855-02</t>
  </si>
  <si>
    <t>CIS-73-15133-02</t>
  </si>
  <si>
    <t>CISC-73-15133-02</t>
  </si>
  <si>
    <t>CIS-73-15134-03</t>
  </si>
  <si>
    <t>CISC-73-15134-03</t>
  </si>
  <si>
    <t>CIS-73-15165-01</t>
  </si>
  <si>
    <t>CIS-73-15166-01</t>
  </si>
  <si>
    <t>CIS-73-15167-01</t>
  </si>
  <si>
    <t>CIS-73-15168-01</t>
  </si>
  <si>
    <t>CIS-73-15169-01</t>
  </si>
  <si>
    <t>CIS-73-15254-01</t>
  </si>
  <si>
    <t>CIS-73-15420-01</t>
  </si>
  <si>
    <t>CIS-73-15446-01</t>
  </si>
  <si>
    <t>CIS-73-15447-01</t>
  </si>
  <si>
    <t>CISC-73-15447-01</t>
  </si>
  <si>
    <t>CIS-73-15643</t>
  </si>
  <si>
    <t>CIS-73-15643-01</t>
  </si>
  <si>
    <t>CIS-73-15643-02</t>
  </si>
  <si>
    <t>CIS-73-15956-02</t>
  </si>
  <si>
    <t>CIS-73-15956-02-SMT</t>
  </si>
  <si>
    <t>CIS-73-16119-02</t>
  </si>
  <si>
    <t>CIS-73-16119-02-SMT</t>
  </si>
  <si>
    <t>CIS-73-16120-02</t>
  </si>
  <si>
    <t>CIS-73-16120-02-SMT</t>
  </si>
  <si>
    <t>CIS-73-16750-05</t>
  </si>
  <si>
    <t>CISC-73-16750-05</t>
  </si>
  <si>
    <t>CIS-73-16825-04</t>
  </si>
  <si>
    <t>CIS-73-17726-02</t>
  </si>
  <si>
    <t>CRBU SCORPIUS PANINI</t>
  </si>
  <si>
    <t>CISC-73-17726-02</t>
  </si>
  <si>
    <t>CIS-73-18294-03</t>
  </si>
  <si>
    <t>CIS-800-37143-02_00-FG</t>
  </si>
  <si>
    <t>CIS-800-40084-01</t>
  </si>
  <si>
    <t>CISC-800-40084-01</t>
  </si>
  <si>
    <t>CIS-800-40084-01_INACT</t>
  </si>
  <si>
    <t>CIS-73-15643-02-SMT</t>
  </si>
  <si>
    <t>CIS-68-4947-01</t>
  </si>
  <si>
    <t>ARES SSC</t>
  </si>
  <si>
    <t>CIS-73-15417-02</t>
  </si>
  <si>
    <t>CIS-800-40000-01</t>
  </si>
  <si>
    <t>CIS1-800-46822-01</t>
  </si>
  <si>
    <t>ASY-ELMECH,CPU,Spitsbergen Main Board with NVIDIA</t>
  </si>
  <si>
    <t>CIS1-73-101487-01</t>
  </si>
  <si>
    <t>BARENTS - PCA LED BOARD</t>
  </si>
  <si>
    <t>CIS1-800-47631-03</t>
  </si>
  <si>
    <t>BARENTS ASY-ELMECH,CPU,BARENTS MAIN BOARD WITH NVIDIA TX2</t>
  </si>
  <si>
    <t>CIS1-73-101318-01</t>
  </si>
  <si>
    <t>BARENTS PCA, Barents audio board</t>
  </si>
  <si>
    <t>CIS1-68-102745-01</t>
  </si>
  <si>
    <t>CABO PSU</t>
  </si>
  <si>
    <t>CIS-68-101587-01</t>
  </si>
  <si>
    <t>CISCO DF</t>
  </si>
  <si>
    <t>CIS-68-101591-01</t>
  </si>
  <si>
    <t>CIS-68-101592-01</t>
  </si>
  <si>
    <t>CIS-68-102163-01</t>
  </si>
  <si>
    <t>CIS-68-102164-01</t>
  </si>
  <si>
    <t>CIS-68-102336-01</t>
  </si>
  <si>
    <t>CIS-68-102337-01</t>
  </si>
  <si>
    <t>CIS-68-102338-01</t>
  </si>
  <si>
    <t>CIS1-800-103656-01</t>
  </si>
  <si>
    <t>CIS1-800-106480-01</t>
  </si>
  <si>
    <t>CIS731219502PV</t>
  </si>
  <si>
    <t>CRBU ARTIC - CRS-8</t>
  </si>
  <si>
    <t>CIS731240702V</t>
  </si>
  <si>
    <t>CIS-73-15037-01</t>
  </si>
  <si>
    <t>CRBU Artic LF</t>
  </si>
  <si>
    <t>CIS-800-38663-06_SUBASSY</t>
  </si>
  <si>
    <t>CRBU ASY,ELMECH,F-SC,PANINI</t>
  </si>
  <si>
    <t>CIS-73-17419-03</t>
  </si>
  <si>
    <t>CRBU FC2</t>
  </si>
  <si>
    <t>CIS-800-45201-03</t>
  </si>
  <si>
    <t>CRBU FC2-U</t>
  </si>
  <si>
    <t>CIS-800-45201-03_SUBASSY</t>
  </si>
  <si>
    <t>CIS-73-14971-01</t>
  </si>
  <si>
    <t>CRBU MEZZANINE SC</t>
  </si>
  <si>
    <t>CIS-800-45597-06</t>
  </si>
  <si>
    <t>CRBU PANINI LINKWOOD</t>
  </si>
  <si>
    <t>CIS-800-45597-07</t>
  </si>
  <si>
    <t>CIS-800-45597-07_SUBASSY</t>
  </si>
  <si>
    <t>CIS-800-45793-04</t>
  </si>
  <si>
    <t>CIS-800-45793-04_SUBASSY</t>
  </si>
  <si>
    <t>CIS-800-103262-03</t>
  </si>
  <si>
    <t>CRBU PANINI RIGEL</t>
  </si>
  <si>
    <t>CIS-800-103263-03</t>
  </si>
  <si>
    <t>CIS-800-103263-03_SUBASSY</t>
  </si>
  <si>
    <t>CIS-73-17693-03</t>
  </si>
  <si>
    <t>CRBU RIGEL DB</t>
  </si>
  <si>
    <t>CIS-800-103257-03</t>
  </si>
  <si>
    <t>CIS-73-17689-03</t>
  </si>
  <si>
    <t>CRBU RIGEL MB</t>
  </si>
  <si>
    <t>CIS-73-15010-03</t>
  </si>
  <si>
    <t>CRBU SB2C</t>
  </si>
  <si>
    <t>CIS-73-16495-06</t>
  </si>
  <si>
    <t>CRBU SCORPIUS DB</t>
  </si>
  <si>
    <t>CIS-73-16495-07</t>
  </si>
  <si>
    <t>CIS-73-16494-06</t>
  </si>
  <si>
    <t>CRBU SCORPIUS MB</t>
  </si>
  <si>
    <t>CIS-73-16494-07</t>
  </si>
  <si>
    <t>CIS-73-16494-07-SMT</t>
  </si>
  <si>
    <t>CIS-73-14955-05</t>
  </si>
  <si>
    <t>CRBU SHLF CTRL</t>
  </si>
  <si>
    <t>CIS-73-20459-01</t>
  </si>
  <si>
    <t>EVALUATION CARD</t>
  </si>
  <si>
    <t>CIS-73-18261-01</t>
  </si>
  <si>
    <t>INSB COOL RUNNING</t>
  </si>
  <si>
    <t>CIS-73-18261-01-SMT</t>
  </si>
  <si>
    <t>INSBU - HERMIT-D</t>
  </si>
  <si>
    <t>CIS-73-101979-02-SMT</t>
  </si>
  <si>
    <t>CIS-73-18509-02</t>
  </si>
  <si>
    <t>INSBU BLONDEBOCK</t>
  </si>
  <si>
    <t>CIS-73-18509-02-SMT</t>
  </si>
  <si>
    <t>CIS-73-19818-01</t>
  </si>
  <si>
    <t>INSBU BLONDEBOCK X</t>
  </si>
  <si>
    <t>CIS-73-19818-01-SMT</t>
  </si>
  <si>
    <t>CIS-73-16517-04</t>
  </si>
  <si>
    <t>INSBU BOBSLED</t>
  </si>
  <si>
    <t>CIS-73-16517-04-SMT</t>
  </si>
  <si>
    <t>CIS-73-18236-04</t>
  </si>
  <si>
    <t>INSBU CHIMAY</t>
  </si>
  <si>
    <t>CIS-73-18236-04-SMT</t>
  </si>
  <si>
    <t>CIS-73-20641-01</t>
  </si>
  <si>
    <t xml:space="preserve">INSBU CHIMAY </t>
  </si>
  <si>
    <t>CIS-73-20641-01-SMT</t>
  </si>
  <si>
    <t>CIS-73-20100-01</t>
  </si>
  <si>
    <t>INSBU CHIMAY S</t>
  </si>
  <si>
    <t>CIS-73-20100-01-SMT</t>
  </si>
  <si>
    <t>CIS-73-101855-02</t>
  </si>
  <si>
    <t>INSBU COOLBREZEE FAN</t>
  </si>
  <si>
    <t>CIS-73-101855-02-SMT</t>
  </si>
  <si>
    <t>CISC-73-16439-02</t>
  </si>
  <si>
    <t>INSBU DB PROMETHIUM-P PB-FREE</t>
  </si>
  <si>
    <t>CIS-800-47095-06</t>
  </si>
  <si>
    <t>INSBU DOPPELBOCK</t>
  </si>
  <si>
    <t>CIS-800-47095-07</t>
  </si>
  <si>
    <t>CIS-800-47095-07-ASSY</t>
  </si>
  <si>
    <t>CIS-73-18443-06</t>
  </si>
  <si>
    <t>INSBU DOPPELBOCK MB</t>
  </si>
  <si>
    <t>CIS-73-18443-06-SMT</t>
  </si>
  <si>
    <t>CIS-73-20663-01</t>
  </si>
  <si>
    <t xml:space="preserve">INSBU ESTRELLA </t>
  </si>
  <si>
    <t>CIS-73-20663-01-SMT</t>
  </si>
  <si>
    <t>INSBU FAN CONTROLLER</t>
  </si>
  <si>
    <t>CIS-73-101980-02-SMT</t>
  </si>
  <si>
    <t>CIS-73-19080-01</t>
  </si>
  <si>
    <t>INSBU HARBOR-SL</t>
  </si>
  <si>
    <t>CIS-73-19080-01-SMT</t>
  </si>
  <si>
    <t>CIS-73-20010-01</t>
  </si>
  <si>
    <t>INSBU HEFE</t>
  </si>
  <si>
    <t>CIS-800-46562-05-ASSY</t>
  </si>
  <si>
    <t>INSBU KINGSGATE</t>
  </si>
  <si>
    <t>800-46562-03</t>
  </si>
  <si>
    <t>CIS-800-46562-04</t>
  </si>
  <si>
    <t>CIS-800-46562-04-ASSY</t>
  </si>
  <si>
    <t>CIS-73-101845-01</t>
  </si>
  <si>
    <t>INSBU LEFFE</t>
  </si>
  <si>
    <t>CIS-73-101845-01-SMT</t>
  </si>
  <si>
    <t>CIS-73-18296-02</t>
  </si>
  <si>
    <t>INSBU LEFFE-U</t>
  </si>
  <si>
    <t>CIS-73-18296-02-SMT</t>
  </si>
  <si>
    <t>CIS-73-19151-03</t>
  </si>
  <si>
    <t>INSBU MAIBOCK</t>
  </si>
  <si>
    <t>CIS-73-19151-03-SMT</t>
  </si>
  <si>
    <t>CIS-800-48478-03</t>
  </si>
  <si>
    <t>CIS-800-48478-04</t>
  </si>
  <si>
    <t>CISC-73-18236-04</t>
  </si>
  <si>
    <t>INSBU MB CHIMAY</t>
  </si>
  <si>
    <t>CISC-73-19151-02</t>
  </si>
  <si>
    <t>INSBU MB Maibock</t>
  </si>
  <si>
    <t>CISC-73-18922-05</t>
  </si>
  <si>
    <t>INSBU MB PINEDROPS</t>
  </si>
  <si>
    <t>CISC-73-18971-04</t>
  </si>
  <si>
    <t>INSBU MB SOUTHLAKE</t>
  </si>
  <si>
    <t>CISC-73-19752-02</t>
  </si>
  <si>
    <t>INSBU MB ST.ARCHER</t>
  </si>
  <si>
    <t>CIS-73-21069-02</t>
  </si>
  <si>
    <t>INSBU MB ST.ARCHER AC (VISHAY)</t>
  </si>
  <si>
    <t>CIS-73-21069-02-SMT</t>
  </si>
  <si>
    <t>CISC-73-19492-03</t>
  </si>
  <si>
    <t>INSBU MB THURN</t>
  </si>
  <si>
    <t>CISC-73-19753-02</t>
  </si>
  <si>
    <t>INSBU MB TUCHER</t>
  </si>
  <si>
    <t>CIS-73-19817-01</t>
  </si>
  <si>
    <t>INSBU MB TyskieX</t>
  </si>
  <si>
    <t>CISC-73-19817-01</t>
  </si>
  <si>
    <t>CIS-73-18443-05</t>
  </si>
  <si>
    <t>INSBU MB-DOPPELBOCK</t>
  </si>
  <si>
    <t>CIS-73-18443-05-SMT</t>
  </si>
  <si>
    <t>CIS-73-18212-03</t>
  </si>
  <si>
    <t>INSBU MB-KINGSGATE</t>
  </si>
  <si>
    <t>CIS-73-18212-04</t>
  </si>
  <si>
    <t>CIS-73-18212-04-SMT</t>
  </si>
  <si>
    <t>CIS-73-18212-05</t>
  </si>
  <si>
    <t>CIS-73-19151-02</t>
  </si>
  <si>
    <t>INSBU MB-MAIBOCK</t>
  </si>
  <si>
    <t>CIS-73-19151-02-SMT</t>
  </si>
  <si>
    <t>CIS-73-18667-02</t>
  </si>
  <si>
    <t>INSBU MB-PIPEDREAM</t>
  </si>
  <si>
    <t>CIS-73-18667-02-SMT</t>
  </si>
  <si>
    <t>CIS-73-18667-03</t>
  </si>
  <si>
    <t>CIS-73-18667-03-SMT</t>
  </si>
  <si>
    <t>CIS-73-18766-03</t>
  </si>
  <si>
    <t>INSBU MB-SCRIMSHAW</t>
  </si>
  <si>
    <t>CIS-73-18766-03-SMT</t>
  </si>
  <si>
    <t>CIS-73-18766-04</t>
  </si>
  <si>
    <t>CIS-73-18766-04-SMT</t>
  </si>
  <si>
    <t>CIS-73-17776-06</t>
  </si>
  <si>
    <t>INSBU MB-SEOUL PC</t>
  </si>
  <si>
    <t>CIS-73-17776-06-SMT</t>
  </si>
  <si>
    <t>CIS-73-18363-02</t>
  </si>
  <si>
    <t>INSBU MB-SHUGGA</t>
  </si>
  <si>
    <t>CIS-73-18363-02-SMT</t>
  </si>
  <si>
    <t>CIS-73-18971-04</t>
  </si>
  <si>
    <t>INSBU MB-SOUTHLAKE</t>
  </si>
  <si>
    <t>CIS-73-18971-04-SMT</t>
  </si>
  <si>
    <t>CIS-73-19752-02</t>
  </si>
  <si>
    <t>INSBU MB-STARCHER</t>
  </si>
  <si>
    <t>CIS-73-19752-02-SMT</t>
  </si>
  <si>
    <t>CIS-73-18235-04</t>
  </si>
  <si>
    <t>INSBU MB-SUMPIN</t>
  </si>
  <si>
    <t>CIS-73-18235-04-SMT</t>
  </si>
  <si>
    <t>CIS-73-18235-05</t>
  </si>
  <si>
    <t>CIS-73-19492-03</t>
  </si>
  <si>
    <t>INSBU MB-THURN</t>
  </si>
  <si>
    <t>CIS-73-19492-03-SMT</t>
  </si>
  <si>
    <t>CIS-73-19753-02</t>
  </si>
  <si>
    <t>INSBU MB-TUCHER</t>
  </si>
  <si>
    <t>CIS-73-19753-02-SMT</t>
  </si>
  <si>
    <t>CIS-73-17948-07</t>
  </si>
  <si>
    <t>INSBU MB-TURIN PC</t>
  </si>
  <si>
    <t>CIS-73-17948-07-SMT</t>
  </si>
  <si>
    <t>CIS-73-20011-01</t>
  </si>
  <si>
    <t>INSBU NIGTH OWL</t>
  </si>
  <si>
    <t>INSBU PINEDROPS</t>
  </si>
  <si>
    <t>CIS-73-18922-05-SMT</t>
  </si>
  <si>
    <t>INSBU PINEDROPS-AC</t>
  </si>
  <si>
    <t>CIS-73-20667-01-SMT</t>
  </si>
  <si>
    <t>CIS-73-18985-05</t>
  </si>
  <si>
    <t>INSBU PINEDROP-SL</t>
  </si>
  <si>
    <t>CIS-73-18985-05-SMT</t>
  </si>
  <si>
    <t>CIS-73-19246-05</t>
  </si>
  <si>
    <t>INSBU PINEDROPS-M</t>
  </si>
  <si>
    <t>CIS-73-19246-05-SMT</t>
  </si>
  <si>
    <t>CIS-800-47498-03</t>
  </si>
  <si>
    <t>INSBU PIPEDREAM</t>
  </si>
  <si>
    <t>CIS-800-47498-04</t>
  </si>
  <si>
    <t>CIS-800-47498-05</t>
  </si>
  <si>
    <t>CIS-800-47498-05-ASSY</t>
  </si>
  <si>
    <t>CIS-73-103123-03</t>
  </si>
  <si>
    <t>INSBU PIPEDREAM-AC</t>
  </si>
  <si>
    <t>CIS-73-103123-03-SMT</t>
  </si>
  <si>
    <t>CIS-73-16439-02</t>
  </si>
  <si>
    <t>INSBU PROMETHIUM-P</t>
  </si>
  <si>
    <t>CIS-73-16439-02-SMT</t>
  </si>
  <si>
    <t>CIS-73-16123-03</t>
  </si>
  <si>
    <t>INSBU PROMETHIUM-U</t>
  </si>
  <si>
    <t>CIS-73-102882-01-SMT</t>
  </si>
  <si>
    <t>INSBU RAISIN</t>
  </si>
  <si>
    <t>CIS-73-102884-01</t>
  </si>
  <si>
    <t>CIS-73-102882-01</t>
  </si>
  <si>
    <t>INSBU RED CHAIR</t>
  </si>
  <si>
    <t>CIS-73-18923-04-SMT</t>
  </si>
  <si>
    <t>CIS-73-101854-01</t>
  </si>
  <si>
    <t>INSBU RED CHAIR-T</t>
  </si>
  <si>
    <t>CIS-73-101854-01-SMT</t>
  </si>
  <si>
    <t>CIS-800-47972-03</t>
  </si>
  <si>
    <t>INSBU SCRIMSHAW</t>
  </si>
  <si>
    <t>800-47972-03</t>
  </si>
  <si>
    <t>CIS-800-47972-04</t>
  </si>
  <si>
    <t>CIS-800-47972-05</t>
  </si>
  <si>
    <t>CIS-800-47972-06</t>
  </si>
  <si>
    <t>CIS-73-102897-01</t>
  </si>
  <si>
    <t>CIS-800-47972-06-ASSY</t>
  </si>
  <si>
    <t>CIS-800-47972-05-ASSY</t>
  </si>
  <si>
    <t>CIS-73-102897-01-SMT</t>
  </si>
  <si>
    <t>CIS-73-17776-07</t>
  </si>
  <si>
    <t>INSBU SEOUL PC</t>
  </si>
  <si>
    <t>CIS-73-17776-07-SMT</t>
  </si>
  <si>
    <t>CIS-800-46237-04</t>
  </si>
  <si>
    <t>CIS-800-46237-05-ASSY</t>
  </si>
  <si>
    <t>CIS-800-46237-05</t>
  </si>
  <si>
    <t>INSBU SEOUL-PC</t>
  </si>
  <si>
    <t>CIS-73-18508-01</t>
  </si>
  <si>
    <t>INSBU SHOCKTOP</t>
  </si>
  <si>
    <t>CIS-73-18508-01-SMT</t>
  </si>
  <si>
    <t>CIS-73-18363-03</t>
  </si>
  <si>
    <t>INSBU SHUGGA</t>
  </si>
  <si>
    <t>CIS-73-18363-03-SMT</t>
  </si>
  <si>
    <t>CIS-800-46961-05</t>
  </si>
  <si>
    <t>800-46961-05</t>
  </si>
  <si>
    <t>CIS-800-46961-06</t>
  </si>
  <si>
    <t>CIS-800-46961-06-ASSY</t>
  </si>
  <si>
    <t>CIS-800-46961-07-SUBASSY</t>
  </si>
  <si>
    <t>CIS-73-21071-03</t>
  </si>
  <si>
    <t>INSBU SHUGGA AC</t>
  </si>
  <si>
    <t>CIS-73-21071-03-SMT</t>
  </si>
  <si>
    <t>CIS-73-17751-03</t>
  </si>
  <si>
    <t>INSBU SKELETON</t>
  </si>
  <si>
    <t>CIS-73-17751-03-SMT</t>
  </si>
  <si>
    <t>CIS-800-48081-05</t>
  </si>
  <si>
    <t>INSBU SOUTHLAKE</t>
  </si>
  <si>
    <t>CIS-800-48081-07-SUBASSY</t>
  </si>
  <si>
    <t>CIS-800-48081-08-SUBASSY</t>
  </si>
  <si>
    <t>CIS-800-48081-08</t>
  </si>
  <si>
    <t>CIS-73-103132-04</t>
  </si>
  <si>
    <t>INSBU SOUTHLAKE AC</t>
  </si>
  <si>
    <t>CIS-73-103132-05</t>
  </si>
  <si>
    <t>CIS-73-103132-05-SMT</t>
  </si>
  <si>
    <t>CIS-800-48081-06</t>
  </si>
  <si>
    <t>INSBU SOUTHLAKE MB</t>
  </si>
  <si>
    <t>CIS-800-48081-06-ASSY</t>
  </si>
  <si>
    <t>CIS-800-106137-02</t>
  </si>
  <si>
    <t>INSBU ST. ARCHER</t>
  </si>
  <si>
    <t>CIS-800-106137-02-ASSY</t>
  </si>
  <si>
    <t>CIS-800-106137-03</t>
  </si>
  <si>
    <t>CIS-73-18235-05-SMT</t>
  </si>
  <si>
    <t>INSBU SUMPIN</t>
  </si>
  <si>
    <t>CIS-800-46745-06</t>
  </si>
  <si>
    <t>800-46745-06</t>
  </si>
  <si>
    <t>CIS-800-46745-07</t>
  </si>
  <si>
    <t>CIS-800-46745-07-ASSY</t>
  </si>
  <si>
    <t>CIS-800-46745-07-ASSY-DFNPI</t>
  </si>
  <si>
    <t>CIS-800-46745-07-DFNPI</t>
  </si>
  <si>
    <t>CIS-800-46745-07.</t>
  </si>
  <si>
    <t>CIS-800-46745-08</t>
  </si>
  <si>
    <t>CIS-800-46745-09</t>
  </si>
  <si>
    <t>CIS-800-46745-09-SUBASSY</t>
  </si>
  <si>
    <t>CIS-800-50542-01-SUBASSY</t>
  </si>
  <si>
    <t>INSBU SUMPIN ALTERNATE</t>
  </si>
  <si>
    <t>CIS-68-7483-01</t>
  </si>
  <si>
    <t>CIS-800-50542-01</t>
  </si>
  <si>
    <t>CIS-73-102928-01</t>
  </si>
  <si>
    <t>INSBU SUMPIN-AC</t>
  </si>
  <si>
    <t>CIS-73-102928-02</t>
  </si>
  <si>
    <t>CIS-800-50403-03-SUBASSY</t>
  </si>
  <si>
    <t>INSBU SUPERFUZZ</t>
  </si>
  <si>
    <t>CIS-800-50403-05</t>
  </si>
  <si>
    <t>CIS-73-101702-07</t>
  </si>
  <si>
    <t>INSBU TECATE</t>
  </si>
  <si>
    <t>CIS-800-49268-01</t>
  </si>
  <si>
    <t>INSBU THURN</t>
  </si>
  <si>
    <t>800-49268-01</t>
  </si>
  <si>
    <t>CIS-800-49268-01-ASSY</t>
  </si>
  <si>
    <t>CIS-73-19754-02</t>
  </si>
  <si>
    <t>INSBU TILT</t>
  </si>
  <si>
    <t>CIS-73-19754-02-SMT</t>
  </si>
  <si>
    <t>CIS-800-49320-02</t>
  </si>
  <si>
    <t>INSBU TUCHER</t>
  </si>
  <si>
    <t>CIS-800-46685-05</t>
  </si>
  <si>
    <t>INSBU TURIN</t>
  </si>
  <si>
    <t>CIS-800-46685-06</t>
  </si>
  <si>
    <t>CIS-800-46685-06-ASSY</t>
  </si>
  <si>
    <t>CIS-73-17948-08</t>
  </si>
  <si>
    <t>INSBU TURIN MB</t>
  </si>
  <si>
    <t>CIS-73-17948-08-SMT</t>
  </si>
  <si>
    <t>CIS-73-18472-04</t>
  </si>
  <si>
    <t>INSBU TYSKIE CPU</t>
  </si>
  <si>
    <t>CIS-73-18472-04-SMT</t>
  </si>
  <si>
    <t>INSBU TYSKIE X</t>
  </si>
  <si>
    <t>CIS-73-19817-02-SMT</t>
  </si>
  <si>
    <t>CIS-68-102624-01</t>
  </si>
  <si>
    <t>MERAKI</t>
  </si>
  <si>
    <t>CIS-68-102632-01</t>
  </si>
  <si>
    <t>CIS-68-102634-01</t>
  </si>
  <si>
    <t>CIS-68-102635-01</t>
  </si>
  <si>
    <t>CIS-68-102636-01</t>
  </si>
  <si>
    <t>CIS-68-102637-01</t>
  </si>
  <si>
    <t>CIS-73-102296-01</t>
  </si>
  <si>
    <t>CIS-73-102297-01</t>
  </si>
  <si>
    <t>CIS-800-107965-01</t>
  </si>
  <si>
    <t>CIS-73-13501-02</t>
  </si>
  <si>
    <t>MERAKI Arctic FL</t>
  </si>
  <si>
    <t>CIS-73-102290-01</t>
  </si>
  <si>
    <t>MERAKI MAIN NO POE</t>
  </si>
  <si>
    <t>CIS-73-102317-01</t>
  </si>
  <si>
    <t>CIS-800-107373-01</t>
  </si>
  <si>
    <t>CIS-800-107409-01</t>
  </si>
  <si>
    <t>CIS-73-102289-01</t>
  </si>
  <si>
    <t>MERAKI MAIN POE</t>
  </si>
  <si>
    <t>CIS-73-102291-01</t>
  </si>
  <si>
    <t>CIS-73-102294-01</t>
  </si>
  <si>
    <t>CIS-73-102295-01</t>
  </si>
  <si>
    <t>CIS-800-107397-01</t>
  </si>
  <si>
    <t>CIS-800-107412-01</t>
  </si>
  <si>
    <t>CIS-800-107415-01</t>
  </si>
  <si>
    <t>CIS-800-107417-01</t>
  </si>
  <si>
    <t>CIS-73-15202-01</t>
  </si>
  <si>
    <t>MERAKI STACK</t>
  </si>
  <si>
    <t>CIS-800-107943-01-M</t>
  </si>
  <si>
    <t>CIS-73-18775-01</t>
  </si>
  <si>
    <t>MERAKI Thunder &amp; Led</t>
  </si>
  <si>
    <t>CIS-73-18831-01</t>
  </si>
  <si>
    <t>CIS-73-18831-01-SMT</t>
  </si>
  <si>
    <t>CIS-73-20132-01</t>
  </si>
  <si>
    <t>CIS-73-20132-01-SMT</t>
  </si>
  <si>
    <t>CIS-800-107502-01</t>
  </si>
  <si>
    <t>CIS-68-102622-01</t>
  </si>
  <si>
    <t>MERAKI UPLINK</t>
  </si>
  <si>
    <t>CIS-68-102623-01</t>
  </si>
  <si>
    <t>CIS-800-107368-01</t>
  </si>
  <si>
    <t>CIS-800-107371-01</t>
  </si>
  <si>
    <t>CIS-73-102858-01</t>
  </si>
  <si>
    <t>PABU - LE TOUR - GLANDON MOTHERBOARD</t>
  </si>
  <si>
    <t>CIS-73-102858-01-SMT</t>
  </si>
  <si>
    <t>CIS-73-102739-01</t>
  </si>
  <si>
    <t>PABU - LE TOUR - PSU INTERFACE CARD</t>
  </si>
  <si>
    <t>CIS-73-102739-01-SMT</t>
  </si>
  <si>
    <t>CIS-73-102828-01</t>
  </si>
  <si>
    <t>PABU - LE TOUR - SETS TIMING CARD</t>
  </si>
  <si>
    <t>CIS-73-102828-01-SMT</t>
  </si>
  <si>
    <t>CIS-73-102828-02</t>
  </si>
  <si>
    <t>CIS-68-7462-01</t>
  </si>
  <si>
    <t>PABU - LE TOUR GLANDON</t>
  </si>
  <si>
    <t>CIS-68-7462-01-MECH</t>
  </si>
  <si>
    <t>CIS-68-7462-04-MECH</t>
  </si>
  <si>
    <t>CIS-68-7462-03-MECH</t>
  </si>
  <si>
    <t>CIS-73-20529-01</t>
  </si>
  <si>
    <t>PABU ARGON</t>
  </si>
  <si>
    <t>CIS-68-7445-01</t>
  </si>
  <si>
    <t>PABU ARGOS</t>
  </si>
  <si>
    <t>CIS-68-7445-01_SUBASSY</t>
  </si>
  <si>
    <t>CIS-73-20460-01</t>
  </si>
  <si>
    <t>CIS-73-20460-02</t>
  </si>
  <si>
    <t>CIS-73-20607-01</t>
  </si>
  <si>
    <t>PABU ARGOS PADDLE</t>
  </si>
  <si>
    <t>CIS-73-20457-01</t>
  </si>
  <si>
    <t>PABU DC ARGON</t>
  </si>
  <si>
    <t>CIS-68-6910-04</t>
  </si>
  <si>
    <t>PABU JAGUAR</t>
  </si>
  <si>
    <t>CIS-68-6910-04-MECH</t>
  </si>
  <si>
    <t>CIS-68-6910-05</t>
  </si>
  <si>
    <t>CIS-68-6910-05-MECH</t>
  </si>
  <si>
    <t>CIS-73-19510-03</t>
  </si>
  <si>
    <t>CIS-73-19510-04</t>
  </si>
  <si>
    <t>CIS-73-19510-05</t>
  </si>
  <si>
    <t>CIS-68-7574-02-MECH</t>
  </si>
  <si>
    <t>PABU LE TOUR GLANDON - MECH</t>
  </si>
  <si>
    <t>CIS-68-7575-02-MECH</t>
  </si>
  <si>
    <t>CIS-68-7464-01-MECH</t>
  </si>
  <si>
    <t>PABU LE TOUR GRAND COLOMBIER</t>
  </si>
  <si>
    <t>CIS-73-102778-01-SMT</t>
  </si>
  <si>
    <t>PABU LETOUR - COLOMBIER</t>
  </si>
  <si>
    <t>CIS-73-102827-01</t>
  </si>
  <si>
    <t>PABU LETOUR FAN</t>
  </si>
  <si>
    <t>CIS-73-102827-01-SMT</t>
  </si>
  <si>
    <t>CIS-68-6913-02</t>
  </si>
  <si>
    <t>PABU LION</t>
  </si>
  <si>
    <t>CIS-68-6913-03</t>
  </si>
  <si>
    <t>CIS-68-6913-04</t>
  </si>
  <si>
    <t>CIS-68-6913-04-MECH</t>
  </si>
  <si>
    <t>CIS-73-12195-02</t>
  </si>
  <si>
    <t>CIS-73-19513-02</t>
  </si>
  <si>
    <t>CIS-73-19513-03</t>
  </si>
  <si>
    <t>CIS-73-19513-04</t>
  </si>
  <si>
    <t>CIS-68-6916-03</t>
  </si>
  <si>
    <t>PUMA BOX</t>
  </si>
  <si>
    <t>CIS-73-20151-01</t>
  </si>
  <si>
    <t>PUMA CPU</t>
  </si>
  <si>
    <t>CIS-73-20151-01-SMT</t>
  </si>
  <si>
    <t>CIS-73-19517-01</t>
  </si>
  <si>
    <t>PUMA DCPSU</t>
  </si>
  <si>
    <t>CIS-73-19517-01-SMT</t>
  </si>
  <si>
    <t>CIS-73-19517-01-SMT_BOT</t>
  </si>
  <si>
    <t>CIS-800-49633-01</t>
  </si>
  <si>
    <t>CIS-73-19516-03</t>
  </si>
  <si>
    <t>PUMA MB</t>
  </si>
  <si>
    <t>CIS-73-19516-03-SMT</t>
  </si>
  <si>
    <t>CIS-800-49584-02</t>
  </si>
  <si>
    <t>CIS1-73-100841-01</t>
  </si>
  <si>
    <t>SPITFIRE - SPT-MIC</t>
  </si>
  <si>
    <t>CIS-73-103036-01</t>
  </si>
  <si>
    <t>SPITFIRE - TIMMING BOARD</t>
  </si>
  <si>
    <t>CIS-73-20560-01</t>
  </si>
  <si>
    <t>SPITFIRE 8203-SYS</t>
  </si>
  <si>
    <t>CIS-73-20447-03</t>
  </si>
  <si>
    <t>SPITFIRE BASE BOARD MATILDA 64</t>
  </si>
  <si>
    <t>CIS-68-7325-02</t>
  </si>
  <si>
    <t>SPITFIRE CHASSIS</t>
  </si>
  <si>
    <t>CIS-68-7325-03</t>
  </si>
  <si>
    <t>CIS-68-7325-04</t>
  </si>
  <si>
    <t>CIS-68-7325-04_SUBASSY</t>
  </si>
  <si>
    <t>CIS-68-7409-01</t>
  </si>
  <si>
    <t>SPITFIRE CHU</t>
  </si>
  <si>
    <t>CIS-68-7409-02</t>
  </si>
  <si>
    <t>CIS-68-7409-02_SUBASSY</t>
  </si>
  <si>
    <t>CIS-68-7409-03</t>
  </si>
  <si>
    <t>CIS-68-7547-01</t>
  </si>
  <si>
    <t>SPITFIRE CHURCHILL</t>
  </si>
  <si>
    <t>CIS-68-7547-01_SUBASSY</t>
  </si>
  <si>
    <t>CIS-68-7599-03</t>
  </si>
  <si>
    <t>SPITFIRE CHURCHILL BMC</t>
  </si>
  <si>
    <t>CIS-73-20873-02</t>
  </si>
  <si>
    <t>SPITFIRE CHURCHILL BMC - BASE BOARD</t>
  </si>
  <si>
    <t>CIS-73-20831-02</t>
  </si>
  <si>
    <t>SPITFIRE CHURCHILL BMC - CPU BOARD</t>
  </si>
  <si>
    <t>CIS-73-20831-03</t>
  </si>
  <si>
    <t>CIS-73-20841-02</t>
  </si>
  <si>
    <t>SPITFIRE CHURCHILL BMC - NG2 1RU</t>
  </si>
  <si>
    <t>CIS-73-20562-01</t>
  </si>
  <si>
    <t>SPITFIRE CHURCHILL HBM</t>
  </si>
  <si>
    <t>CIS-68-7325-05</t>
  </si>
  <si>
    <t>SPITFIRE CHURCHILL HBM XR</t>
  </si>
  <si>
    <t>CIS-68-7325-05_SUBASSY</t>
  </si>
  <si>
    <t>CIS-73-20873-01</t>
  </si>
  <si>
    <t>SPITFIRE CHURCHILL MON NG2 1RU</t>
  </si>
  <si>
    <t>CIS-68-7177-03</t>
  </si>
  <si>
    <t>SPITFIRE CHURCHILL MONO</t>
  </si>
  <si>
    <t>CIS-68-7177-03-SUBASSY</t>
  </si>
  <si>
    <t>CIS-68-7177-04</t>
  </si>
  <si>
    <t>CIS-68-7177-04_SUBASSY</t>
  </si>
  <si>
    <t>CIS-68-7410-01</t>
  </si>
  <si>
    <t>CIS-68-7410-02</t>
  </si>
  <si>
    <t>CIS-68-7410-02_SUBASSY</t>
  </si>
  <si>
    <t>CIS-73-20206-03</t>
  </si>
  <si>
    <t>CIS-68-7410-03</t>
  </si>
  <si>
    <t>CIS-68-7410-03_SUBASSY</t>
  </si>
  <si>
    <t>CIS-73-20841-01</t>
  </si>
  <si>
    <t>SPITFIRE CHURCHILL NG1 1RU</t>
  </si>
  <si>
    <t>CIS-73-20831-01</t>
  </si>
  <si>
    <t>SPITFIRE CHURCHILL NG2 1RU</t>
  </si>
  <si>
    <t>CIS-68-7565-02</t>
  </si>
  <si>
    <t xml:space="preserve">SPITFIRE CHURCHILL PEM </t>
  </si>
  <si>
    <t>CIS-68-7565-02_SUBASSY</t>
  </si>
  <si>
    <t>CIS-68-7565-03_SUBASSY</t>
  </si>
  <si>
    <t>CIS-73-20765-01</t>
  </si>
  <si>
    <t>CIS-73-20765-02</t>
  </si>
  <si>
    <t>CIS-73-20765-03</t>
  </si>
  <si>
    <t>CIS-73-20765-04</t>
  </si>
  <si>
    <t>CIS-68-7587-02</t>
  </si>
  <si>
    <t xml:space="preserve">SPITFIRE CHURCHILL RACKMON </t>
  </si>
  <si>
    <t>CIS-68-7587-03_SUBASSY</t>
  </si>
  <si>
    <t>CIS-73-20818-02</t>
  </si>
  <si>
    <t>CIS-73-20818-03</t>
  </si>
  <si>
    <t>CIS-73-102931-02</t>
  </si>
  <si>
    <t>INSBU SUPERFUZZ-AC (VISHAY)</t>
  </si>
  <si>
    <t>CIS-73-102931-02-SMT</t>
  </si>
  <si>
    <t>CIS-73-102931-01</t>
  </si>
  <si>
    <t>CIS-73-19830-02</t>
  </si>
  <si>
    <t>SPITFIRE CLIPPLER BAR</t>
  </si>
  <si>
    <t>CIS-73-19830-03</t>
  </si>
  <si>
    <t>CIS-73-19882-04</t>
  </si>
  <si>
    <t>SPITFIRE CPU</t>
  </si>
  <si>
    <t>CIS-73-19882-05</t>
  </si>
  <si>
    <t>CIS-73-19882-06</t>
  </si>
  <si>
    <t>CIS-73-19882-07</t>
  </si>
  <si>
    <t>CIS-68-7344-01</t>
  </si>
  <si>
    <t>SPITFIRE CROCODILE</t>
  </si>
  <si>
    <t>CIS-68-7344-01_ASSY</t>
  </si>
  <si>
    <t>CIS-68-7344-02_ASSY</t>
  </si>
  <si>
    <t>CIS-73-102423-02</t>
  </si>
  <si>
    <t>CIS-73-102477-02</t>
  </si>
  <si>
    <t>CIS-73-102477-02-SMT</t>
  </si>
  <si>
    <t>CIS-73-102670-01</t>
  </si>
  <si>
    <t>CIS-73-102857-01</t>
  </si>
  <si>
    <t>CIS-73-20339-01</t>
  </si>
  <si>
    <t>CIS-73-102890-02</t>
  </si>
  <si>
    <t>CIS-73-102670-02</t>
  </si>
  <si>
    <t>CIS-73-21103-01</t>
  </si>
  <si>
    <t>SPITFIRE CROCODILE - ATC</t>
  </si>
  <si>
    <t>CIS-68-7573-02_ASSY</t>
  </si>
  <si>
    <t>SPITFIRE CROCODILE - CHASSIS</t>
  </si>
  <si>
    <t>CIS-68-7573-02</t>
  </si>
  <si>
    <t>CIS-73-102735-01</t>
  </si>
  <si>
    <t>SPITFIRE CROCODILE - PARANA P FAN CARD</t>
  </si>
  <si>
    <t>CIS-73-102417-03</t>
  </si>
  <si>
    <t>SPITFIRE CROCODILE - PFGR8000-C</t>
  </si>
  <si>
    <t>CIS-73-102910-01</t>
  </si>
  <si>
    <t>SPITFIRE CROCODILE - WHIZBANG</t>
  </si>
  <si>
    <t>CIS-73-21174-01</t>
  </si>
  <si>
    <t>SPITFIRE CROCODILE BEND TEST VEHICLE</t>
  </si>
  <si>
    <t>CIS-73-103221-01</t>
  </si>
  <si>
    <t>SPITFIRE CROCODILE CPU OPEN</t>
  </si>
  <si>
    <t>CIS-73-102857-02</t>
  </si>
  <si>
    <t>SPITFIRE CROCODILE EXCELSIOR</t>
  </si>
  <si>
    <t>CIS-73-102477-03</t>
  </si>
  <si>
    <t>SPITFIRE CROCODILE FAN CONTROLLER</t>
  </si>
  <si>
    <t>CIS-73-20518-02</t>
  </si>
  <si>
    <t>SPITFIRE CROCODILE IO CARD</t>
  </si>
  <si>
    <t>CIS-73-20518-01</t>
  </si>
  <si>
    <t>CIS-73-102890-01</t>
  </si>
  <si>
    <t>SPITFIRE CROCODILE OPEN PID</t>
  </si>
  <si>
    <t>CIS-73-102423-03</t>
  </si>
  <si>
    <t>SPITFIRE CROCODILE PFG8000</t>
  </si>
  <si>
    <t>CIS-73-103170-01</t>
  </si>
  <si>
    <t>SPITFIRE CROCODILE TIMING BOARD</t>
  </si>
  <si>
    <t>CIS-73-103036-0</t>
  </si>
  <si>
    <t>SPITFIRE CROCODILE TIMMING BOARD</t>
  </si>
  <si>
    <t>CIS-73-20612-01</t>
  </si>
  <si>
    <t>SPITFIRE DC YUKON</t>
  </si>
  <si>
    <t>CIS-73-102411-02</t>
  </si>
  <si>
    <t>SPITFIRE FAN BOARD</t>
  </si>
  <si>
    <t>CIS-73-20338-02</t>
  </si>
  <si>
    <t>SPITFIRE FAN CONTROL</t>
  </si>
  <si>
    <t>CIS-73-19953-03</t>
  </si>
  <si>
    <t>SPITFIRE IO</t>
  </si>
  <si>
    <t>CIS-73-19953-04</t>
  </si>
  <si>
    <t>CIS-73-20822-01</t>
  </si>
  <si>
    <t xml:space="preserve">SPITFIRE L2 SHOCK TEST VEHICLE </t>
  </si>
  <si>
    <t>CIS-73-102439-01</t>
  </si>
  <si>
    <t>SPITFIRE LED BOARD</t>
  </si>
  <si>
    <t>CIS-68-7271-01</t>
  </si>
  <si>
    <t>SPITFIRE M32 XR</t>
  </si>
  <si>
    <t>CIS-68-7271-02</t>
  </si>
  <si>
    <t>CIS-73-102449-01</t>
  </si>
  <si>
    <t>SPITFIRE M64 FAN BOARD</t>
  </si>
  <si>
    <t>CIS-73-102449-02</t>
  </si>
  <si>
    <t>CIS-68-7272-02</t>
  </si>
  <si>
    <t>SPITFIRE M64 XR</t>
  </si>
  <si>
    <t>CIS-68-7272-03</t>
  </si>
  <si>
    <t>CIS-73-20364-01</t>
  </si>
  <si>
    <t>SPITFIRE MAIN</t>
  </si>
  <si>
    <t>CIS-73-20364-02</t>
  </si>
  <si>
    <t>CIS-68-7395-02</t>
  </si>
  <si>
    <t>SPITFIRE MATILDA M32</t>
  </si>
  <si>
    <t>CIS-68-7395-02-SUBASSY</t>
  </si>
  <si>
    <t>CIS-68-7371-02</t>
  </si>
  <si>
    <t>CIS-68-7371-02-SUBASSY</t>
  </si>
  <si>
    <t>CIS-73-20312-01</t>
  </si>
  <si>
    <t>CIS-73-20312-02</t>
  </si>
  <si>
    <t>CIS-73-20446-02</t>
  </si>
  <si>
    <t>CIS-73-20526-02</t>
  </si>
  <si>
    <t>CIS-73-20526-03</t>
  </si>
  <si>
    <t>CIS-68-7369-01</t>
  </si>
  <si>
    <t>SPITFIRE MATILDA M64</t>
  </si>
  <si>
    <t>CIS-68-7369-01_SUBASSY</t>
  </si>
  <si>
    <t>CIS-73-102409-02</t>
  </si>
  <si>
    <t>CIS-73-102409-03</t>
  </si>
  <si>
    <t>CIS-73-20447-04</t>
  </si>
  <si>
    <t>CIS-68-7369-02</t>
  </si>
  <si>
    <t>CIS-68-7369-02_SUBASSY</t>
  </si>
  <si>
    <t>CIS-73-20313-02</t>
  </si>
  <si>
    <t>SPITFIRE MATILDA M64 MB</t>
  </si>
  <si>
    <t>CIS-73-20313-03</t>
  </si>
  <si>
    <t>CIS-73-20559-01</t>
  </si>
  <si>
    <t>SPITFIRE NG2 CPU SONIC</t>
  </si>
  <si>
    <t>CIS-73-20559-02</t>
  </si>
  <si>
    <t>CIS-73-102733-01</t>
  </si>
  <si>
    <t>SPITFIRE PARANA - DAUGHTER BOARD</t>
  </si>
  <si>
    <t>CIS-73-102726-01</t>
  </si>
  <si>
    <t xml:space="preserve">SPITFIRE PARANA INTER POSER </t>
  </si>
  <si>
    <t>CIS-73-102730-01</t>
  </si>
  <si>
    <t>SPITFIRE PARANA MB</t>
  </si>
  <si>
    <t>CIS-73-102734-01</t>
  </si>
  <si>
    <t>SPITFIRE PARANA P HORIZONTAL PDB</t>
  </si>
  <si>
    <t>CIS-73-102732-01</t>
  </si>
  <si>
    <t>SPITFIRE PARANA P VERTICAL PDB</t>
  </si>
  <si>
    <t>CIS-73-102746-01</t>
  </si>
  <si>
    <t>SPITFIRE PCA G2L DC1</t>
  </si>
  <si>
    <t>CIS-73-102834-01</t>
  </si>
  <si>
    <t>SPITFIRE PCA G2L DC2</t>
  </si>
  <si>
    <t>CIS-73-102720-01</t>
  </si>
  <si>
    <t>SPITFIRE PCA G2L MB</t>
  </si>
  <si>
    <t>CIS-73-19884-05</t>
  </si>
  <si>
    <t>SPITFIRE PDB</t>
  </si>
  <si>
    <t>CIS-73-102417-02</t>
  </si>
  <si>
    <t>SPITFIRE PFGR80000-C</t>
  </si>
  <si>
    <t>CIS-73-20821-01</t>
  </si>
  <si>
    <t>SPITFIRE SHOCK TEST VEHICLE REV 01</t>
  </si>
  <si>
    <t>CIS-73-20334-02</t>
  </si>
  <si>
    <t>SPITFIRE SLUGGER</t>
  </si>
  <si>
    <t>CIS-68-7343-05_ASSY</t>
  </si>
  <si>
    <t>CIS-68-7343-05</t>
  </si>
  <si>
    <t>CIS-73-20334-04</t>
  </si>
  <si>
    <t>SPITFIRE SLUGGER DB</t>
  </si>
  <si>
    <t>CIS-73-20335-02</t>
  </si>
  <si>
    <t>SPITFIRE SLUGGER MB</t>
  </si>
  <si>
    <t>CIS-73-20335-03</t>
  </si>
  <si>
    <t>CIS-73-20335-04</t>
  </si>
  <si>
    <t>CIS-68-7370-01</t>
  </si>
  <si>
    <t>SPITFIRE SONIC M32</t>
  </si>
  <si>
    <t>CIS-68-7395-01</t>
  </si>
  <si>
    <t>CIS-73-20527-02</t>
  </si>
  <si>
    <t>CIS-73-20411-02</t>
  </si>
  <si>
    <t>SPITFIRE SUGGER IO CARD</t>
  </si>
  <si>
    <t>CIS-73-20411-03</t>
  </si>
  <si>
    <t>CIS-73-19544-02</t>
  </si>
  <si>
    <t>SPITFIRE SUTHERLAND</t>
  </si>
  <si>
    <t>CIS-73-19544-03</t>
  </si>
  <si>
    <t>CIS-68-161095-01</t>
  </si>
  <si>
    <t>SPITFIRE THERMAL TV</t>
  </si>
  <si>
    <t>CIS-68-161095-01-SMT</t>
  </si>
  <si>
    <t>CIS-73-102481-01</t>
  </si>
  <si>
    <t>SPITFIRE TIMING BOARD</t>
  </si>
  <si>
    <t>CIS-73-20614-01</t>
  </si>
  <si>
    <t>SPITFIRE TXCO</t>
  </si>
  <si>
    <t>CIS-73-20590-01</t>
  </si>
  <si>
    <t xml:space="preserve">SPITFIRE YUKON </t>
  </si>
  <si>
    <t>CIS-68-7442-01</t>
  </si>
  <si>
    <t>SPITFIRE YUKON NG2</t>
  </si>
  <si>
    <t>CIS-68-7442-01_ASSY</t>
  </si>
  <si>
    <t>CIS-68-7442-02</t>
  </si>
  <si>
    <t>CIS-68-7442-02_SUBASSY</t>
  </si>
  <si>
    <t>CIS-68-7442-03_SUBASSY</t>
  </si>
  <si>
    <t>CIS-68-7442-03</t>
  </si>
  <si>
    <t>CIS-68-7545-01_SUBASSY</t>
  </si>
  <si>
    <t>SPITFIRE YUKON SONIC</t>
  </si>
  <si>
    <t>CIS-73-20742-01</t>
  </si>
  <si>
    <t>CIS-73-16614-06</t>
  </si>
  <si>
    <t>SRG DAGGER</t>
  </si>
  <si>
    <t>CIS-73-16614-07</t>
  </si>
  <si>
    <t>CIS-73-16614-07-ASSY</t>
  </si>
  <si>
    <t>CIS-73-16614-07-R</t>
  </si>
  <si>
    <t>CIS-73-16614-08</t>
  </si>
  <si>
    <t>CIS-73-16614-08-ASSY</t>
  </si>
  <si>
    <t>CIS-73-16614-08-R</t>
  </si>
  <si>
    <t>CIS-73-16614-08-SMT</t>
  </si>
  <si>
    <t>CIS-73-16614-09</t>
  </si>
  <si>
    <t>CIS-73-16614-09-ASSY</t>
  </si>
  <si>
    <t>CIS-73-16614-09-SMT</t>
  </si>
  <si>
    <t>CIS-73-16614-10</t>
  </si>
  <si>
    <t>CIS-73-16614-10-ASSY</t>
  </si>
  <si>
    <t>CIS-73-16614-10-SMT</t>
  </si>
  <si>
    <t>CIS-73-16615-05</t>
  </si>
  <si>
    <t>SRG SWORD</t>
  </si>
  <si>
    <t>CIS-73-16615-06</t>
  </si>
  <si>
    <t>CIS-73-16615-06-SMT</t>
  </si>
  <si>
    <t>CIS-73-16615-07</t>
  </si>
  <si>
    <t>CIS-73-16615-07-SMT</t>
  </si>
  <si>
    <t>CIS-73-16615-08</t>
  </si>
  <si>
    <t>CIS-73-16615-08-SMT</t>
  </si>
  <si>
    <t>CIS-73-16615-09</t>
  </si>
  <si>
    <t>CIS-73-16615-09-SMT</t>
  </si>
  <si>
    <t>CIS-800-43302-03</t>
  </si>
  <si>
    <t>CIS1-800-43302-03</t>
  </si>
  <si>
    <t>CIS-800-43302-04</t>
  </si>
  <si>
    <t>CIS-800-43302-04-R</t>
  </si>
  <si>
    <t>CIS-800-43302-05</t>
  </si>
  <si>
    <t>CIS-800-43302-06</t>
  </si>
  <si>
    <t>CIS-800-43302-07</t>
  </si>
  <si>
    <t>CIS-73-16218-03</t>
  </si>
  <si>
    <t>SRG SWORD – DAUGHTER</t>
  </si>
  <si>
    <t>CIS-73-16218-03-ASSY</t>
  </si>
  <si>
    <t>CIS-73-16218-03-SMT</t>
  </si>
  <si>
    <t>CIS-73-16616-07</t>
  </si>
  <si>
    <t>SRG UTAH</t>
  </si>
  <si>
    <t>CIS-73-16616-07-SMT</t>
  </si>
  <si>
    <t>CIS-73-16616-08</t>
  </si>
  <si>
    <t>CIS-73-16616-09</t>
  </si>
  <si>
    <t>CIS-73-16616-09-SMT</t>
  </si>
  <si>
    <t>CIS-73-16616-10</t>
  </si>
  <si>
    <t>CIS-73-16616-10-SMT</t>
  </si>
  <si>
    <t>CIS-73-16616-11</t>
  </si>
  <si>
    <t>CIS-73-16616-11-SMT</t>
  </si>
  <si>
    <t>CIS-800-43303-03</t>
  </si>
  <si>
    <t>CIS-800-43303-04</t>
  </si>
  <si>
    <t>CIS-800-43303-04-R</t>
  </si>
  <si>
    <t>CIS-800-43303-05</t>
  </si>
  <si>
    <t>CIS-800-43303-06</t>
  </si>
  <si>
    <t>CIS-800-43303-07</t>
  </si>
  <si>
    <t>CIS-73-102928-02-SMT</t>
  </si>
  <si>
    <t>SUMPIN-AC</t>
  </si>
  <si>
    <t>CIS-73-20740-01</t>
  </si>
  <si>
    <t>TTV</t>
  </si>
  <si>
    <t>CIS3-68-5249-05</t>
  </si>
  <si>
    <t>UCS CALISTOGA</t>
  </si>
  <si>
    <t>CIS3-68-5249-07</t>
  </si>
  <si>
    <t>CIS3-68-5249-08</t>
  </si>
  <si>
    <t>CIS3C-68-5249-08</t>
  </si>
  <si>
    <t>CIS3-73-16181-07</t>
  </si>
  <si>
    <t>CIS3-73-16181-08</t>
  </si>
  <si>
    <t>CIS3-73-16181-08-SMT</t>
  </si>
  <si>
    <t>CIS3-73-17926-05-G</t>
  </si>
  <si>
    <t>CIS3-68-5249-08-G</t>
  </si>
  <si>
    <t>UCS CALISTOGA GOLDEN</t>
  </si>
  <si>
    <t>CIS3-68-5190-03</t>
  </si>
  <si>
    <t>UCS CANDLESTICK</t>
  </si>
  <si>
    <t>CIS3-68-5190-04</t>
  </si>
  <si>
    <t>CIS3C-68-5190-04</t>
  </si>
  <si>
    <t>CIS-73-12407-02</t>
  </si>
  <si>
    <t>CIS3-73-15862-04</t>
  </si>
  <si>
    <t>CIS3-73-15862-06</t>
  </si>
  <si>
    <t>CIS3-73-17425-01</t>
  </si>
  <si>
    <t>CIS3C-73-17425-01</t>
  </si>
  <si>
    <t>CIS3-73-17425-02</t>
  </si>
  <si>
    <t>CIS3-73-17425-02-SMT</t>
  </si>
  <si>
    <t>CIS3C-73-17425-02</t>
  </si>
  <si>
    <t>CIS3-73-17504-01</t>
  </si>
  <si>
    <t>CIS3-68-5122-05</t>
  </si>
  <si>
    <t>UCS GLACEIR PINT</t>
  </si>
  <si>
    <t>CIS3-73-15389-03</t>
  </si>
  <si>
    <t>CIS3-800-50509-02</t>
  </si>
  <si>
    <t>UCS HALF BLADE</t>
  </si>
  <si>
    <t>CIS3-68-4963-04</t>
  </si>
  <si>
    <t>UCS MALIBU</t>
  </si>
  <si>
    <t>CIS3-68-4963-05</t>
  </si>
  <si>
    <t>CIS3-68-4963-06</t>
  </si>
  <si>
    <t>CIS3C-68-4963-06</t>
  </si>
  <si>
    <t>CIS3-68-4963-07</t>
  </si>
  <si>
    <t>CIS3-73-15456-04</t>
  </si>
  <si>
    <t>CIS3-73-15456-05</t>
  </si>
  <si>
    <t>CIS3-73-15456-06</t>
  </si>
  <si>
    <t>CIS3-73-15456-06-SMT</t>
  </si>
  <si>
    <t>CIS3-73-15456-07</t>
  </si>
  <si>
    <t>CIS3-73-15456-07-SMT</t>
  </si>
  <si>
    <t>CIS3-68-5424-02</t>
  </si>
  <si>
    <t>UCS MOUNTAINVIEW</t>
  </si>
  <si>
    <t>CIS3C-68-5424-02</t>
  </si>
  <si>
    <t>CIS3-68-5424-03</t>
  </si>
  <si>
    <t>CIS3C-68-5424-03</t>
  </si>
  <si>
    <t>CIS3-73-16508-02</t>
  </si>
  <si>
    <t>CIS3-73-16508-03</t>
  </si>
  <si>
    <t>CIS3-73-16508-03-SMT</t>
  </si>
  <si>
    <t>CIS3-68-5424-03-G</t>
  </si>
  <si>
    <t>UCS MOUNTAINVIEW GOLDEN</t>
  </si>
  <si>
    <t>CIS3-73-16508-02-G</t>
  </si>
  <si>
    <t>CIS3-73-15995-02</t>
  </si>
  <si>
    <t>UCS MUSCLEBEACH</t>
  </si>
  <si>
    <t>CIS3-73-18901-01</t>
  </si>
  <si>
    <t>CIS3-73-18901-01-SMT</t>
  </si>
  <si>
    <t>CIS3-73-15454-03</t>
  </si>
  <si>
    <t>UCS PARAMOUNT</t>
  </si>
  <si>
    <t>CIS3-73-15454-04</t>
  </si>
  <si>
    <t>CIS3-73-15454-05</t>
  </si>
  <si>
    <t>CIS3-73-15454-05-SMT</t>
  </si>
  <si>
    <t>CIS3-68-6072-04</t>
  </si>
  <si>
    <t>UCS POMONA</t>
  </si>
  <si>
    <t>CIS3-68-6072-05</t>
  </si>
  <si>
    <t>CIS3-68-6072-07</t>
  </si>
  <si>
    <t>CIS3C-68-6072-07</t>
  </si>
  <si>
    <t>CIS3-68-6072-09</t>
  </si>
  <si>
    <t>CIS3-68-6072-10</t>
  </si>
  <si>
    <t>CIS3C-68-6072-10</t>
  </si>
  <si>
    <t>CIS3-73-17832-08</t>
  </si>
  <si>
    <t>CIS3-73-17832-10</t>
  </si>
  <si>
    <t>CIS3-73-17832-11</t>
  </si>
  <si>
    <t>CIS3-73-17832-11-SMT</t>
  </si>
  <si>
    <t>CIS3C-73-17832-11</t>
  </si>
  <si>
    <t>CIS3C-73-20007-01</t>
  </si>
  <si>
    <t>UCS PRESIDIO</t>
  </si>
  <si>
    <t>CIS3-15-103285-01</t>
  </si>
  <si>
    <t>CIS3-68-5800-04</t>
  </si>
  <si>
    <t>CIS3C-68-5800-04</t>
  </si>
  <si>
    <t>CIS3-68-5800-06</t>
  </si>
  <si>
    <t>CIS3C-68-5800-06</t>
  </si>
  <si>
    <t>CIS3-68-5800-07</t>
  </si>
  <si>
    <t>CIS3C-68-5800-07</t>
  </si>
  <si>
    <t>CIS3-73-17637-09</t>
  </si>
  <si>
    <t>CIS3-73-17637-11</t>
  </si>
  <si>
    <t>CIS3-73-17637-12</t>
  </si>
  <si>
    <t>CIS3-73-17637-12-SMT</t>
  </si>
  <si>
    <t>CIS3C-73-17637-12</t>
  </si>
  <si>
    <t>CIS3-73-18850-01</t>
  </si>
  <si>
    <t>CIS3-73-19232-01</t>
  </si>
  <si>
    <t>CIS3-73-19233-01</t>
  </si>
  <si>
    <t>CIS3C-73-19233-01</t>
  </si>
  <si>
    <t>CIS3-73-19332-01</t>
  </si>
  <si>
    <t>CIS3C-73-19332-01</t>
  </si>
  <si>
    <t>CIS3-73-19336-01</t>
  </si>
  <si>
    <t>CIS3C-73-19336-01</t>
  </si>
  <si>
    <t>CIS3-73-19337-01</t>
  </si>
  <si>
    <t>CIS3-73-20007-01</t>
  </si>
  <si>
    <t>CIS3C-73-19337-01</t>
  </si>
  <si>
    <t>CIS3C-73-19232-01</t>
  </si>
  <si>
    <t>CIS3C-73-18850-01</t>
  </si>
  <si>
    <t>CIS3-73-17637-12-P</t>
  </si>
  <si>
    <t>CIS3-68-4377-04</t>
  </si>
  <si>
    <t>UCS SOQUEL 4</t>
  </si>
  <si>
    <t>CIS3C-68-4377-04</t>
  </si>
  <si>
    <t>CIS3-73-14488-03</t>
  </si>
  <si>
    <t>CIS3-73-14488-03-SMT</t>
  </si>
  <si>
    <t>CIS3-68-3718-06</t>
  </si>
  <si>
    <t>UCS SOQUEL 8</t>
  </si>
  <si>
    <t>CIS3C-68-3718-06</t>
  </si>
  <si>
    <t>CIS3-73-13196-06</t>
  </si>
  <si>
    <t>CIS3-73-13196-06-SMT</t>
  </si>
  <si>
    <t>CIS3-73-20635-01-DOE</t>
  </si>
  <si>
    <t>UCS WASCO PLUS</t>
  </si>
  <si>
    <t>CIS3-73-20635-01-SMT-DOE</t>
  </si>
  <si>
    <t>CIS3-73-20635-01</t>
  </si>
  <si>
    <t>CIS3-73-20635-01-SMT</t>
  </si>
  <si>
    <t>CIS3-73-20635-01-P</t>
  </si>
  <si>
    <t>CIS3-73-101932-01</t>
  </si>
  <si>
    <t>UCS WASCO VENICE</t>
  </si>
  <si>
    <t>CIS3-73-14658-02</t>
  </si>
  <si>
    <t>UCS WINDSOR</t>
  </si>
  <si>
    <t>CIS3-73-14658-03</t>
  </si>
  <si>
    <t>CIS3-73-14658-03-SMT</t>
  </si>
  <si>
    <t>CIS3-800-37810-02</t>
  </si>
  <si>
    <t>CIS3C-800-37810-02</t>
  </si>
  <si>
    <t>CIS3-800-37810-03</t>
  </si>
  <si>
    <t>CIS-MRK-ADAPTER</t>
  </si>
  <si>
    <t>CIS-73-18235-06</t>
  </si>
  <si>
    <t>CIS-800-46961-07</t>
  </si>
  <si>
    <t>CIS-800-50541-01-SUBASSY</t>
  </si>
  <si>
    <t>INSBU SUMPIN PRIMARY</t>
  </si>
  <si>
    <t>CIS-800-38663-06</t>
  </si>
  <si>
    <t>CIS-68-7371-03</t>
  </si>
  <si>
    <t>CIS-800-46562-05</t>
  </si>
  <si>
    <t>CIS1-800-47631-06</t>
  </si>
  <si>
    <t>CIS-73-19646-02</t>
  </si>
  <si>
    <t>INSBU GREENFLASHX</t>
  </si>
  <si>
    <t>CIS-800-48880-07</t>
  </si>
  <si>
    <t>CIS-800-51294-01-SUBASSY</t>
  </si>
  <si>
    <t>INSBU SHUGGA ALTERNATE</t>
  </si>
  <si>
    <t>CIS-73-103123-04</t>
  </si>
  <si>
    <t>CIS-800-51292-01-SUBASSY</t>
  </si>
  <si>
    <t>INSBU PIPEDREAM ALTERNATE</t>
  </si>
  <si>
    <t>CIS-800-51293-01-SUBASSY</t>
  </si>
  <si>
    <t>INSBU SHUGGA PRIMARY</t>
  </si>
  <si>
    <t>CIS-73-17419-03-P</t>
  </si>
  <si>
    <t>CIS-800-50544-01-SUBASSY</t>
  </si>
  <si>
    <t>INSBU SCRIMSHAW ALTERNATE</t>
  </si>
  <si>
    <t>CIS-800-50543-01-SUBASSY</t>
  </si>
  <si>
    <t>INSBU SCRIMSHAW PRIMARY</t>
  </si>
  <si>
    <t>CIS-800-51291-01-SUBASSY</t>
  </si>
  <si>
    <t>CIS-800-50541-01</t>
  </si>
  <si>
    <t>CIS-73-102698-03</t>
  </si>
  <si>
    <t>CIS-73-20751-01</t>
  </si>
  <si>
    <t>SPITFIRE CHURCHILL RHINE BASE BOARD</t>
  </si>
  <si>
    <t>CIS-800-51308-01-SUBASSY</t>
  </si>
  <si>
    <t>CIS-73-103132-06</t>
  </si>
  <si>
    <t>CIS-800-51307-01-SUBASSY</t>
  </si>
  <si>
    <t>INSBU SUPERFUZZ PRIMARY</t>
  </si>
  <si>
    <t>CIS-800-51292-01</t>
  </si>
  <si>
    <t>CIS-73-103123-03-P</t>
  </si>
  <si>
    <t>CIS-800-51290-01-SUBASSY</t>
  </si>
  <si>
    <t>CIS-68-7442-04</t>
  </si>
  <si>
    <t>CIS-800-51307-01</t>
  </si>
  <si>
    <t>CIS-800-49842-01-SUBASSY</t>
  </si>
  <si>
    <t>Numero de Parte</t>
  </si>
  <si>
    <t>Unit State Actual</t>
  </si>
  <si>
    <t>Aging</t>
  </si>
  <si>
    <t>Area</t>
  </si>
  <si>
    <t>OUT</t>
  </si>
  <si>
    <t>flm27170egp</t>
  </si>
  <si>
    <t>flm27170juj</t>
  </si>
  <si>
    <t>flm27180997</t>
  </si>
  <si>
    <t>Completed</t>
  </si>
  <si>
    <t>SMKT0010</t>
  </si>
  <si>
    <t>13622-Supermarket To Inspection Check In</t>
  </si>
  <si>
    <t>J0258</t>
  </si>
  <si>
    <t>flm271906w4</t>
  </si>
  <si>
    <t>flm26520cpr</t>
  </si>
  <si>
    <t>flm271605q8</t>
  </si>
  <si>
    <t>flm27170eav</t>
  </si>
  <si>
    <t>flm27200077</t>
  </si>
  <si>
    <t>flm271809af</t>
  </si>
  <si>
    <t>flm272001me</t>
  </si>
  <si>
    <t>flm27150ned</t>
  </si>
  <si>
    <t>flm271503z5</t>
  </si>
  <si>
    <t>flm27140a67</t>
  </si>
  <si>
    <t>flm27170df4</t>
  </si>
  <si>
    <t>flm27180adl</t>
  </si>
  <si>
    <t>flm27030ahp</t>
  </si>
  <si>
    <t>flm271902vg</t>
  </si>
  <si>
    <t>flm27160sw9</t>
  </si>
  <si>
    <t>flm271804bh</t>
  </si>
  <si>
    <t>flm27150kxy</t>
  </si>
  <si>
    <t>flm27120bx6</t>
  </si>
  <si>
    <t>flm27120edw</t>
  </si>
  <si>
    <t>flm27150ghy</t>
  </si>
  <si>
    <t>flm271408w7</t>
  </si>
  <si>
    <t>flm272001je</t>
  </si>
  <si>
    <t>flm264204am</t>
  </si>
  <si>
    <t>flm2716031y</t>
  </si>
  <si>
    <t>6562-INSBU-INSPECTION-PRE-ASSY Fail</t>
  </si>
  <si>
    <t>flm271702pe</t>
  </si>
  <si>
    <t>flm271905k3</t>
  </si>
  <si>
    <t>flm27120cqz</t>
  </si>
  <si>
    <t>flm270408tb</t>
  </si>
  <si>
    <t>11624  INSBU REPAIR REINJECTION PASS TO ICT</t>
  </si>
  <si>
    <t>flm270403aq</t>
  </si>
  <si>
    <t>flm27120cbl</t>
  </si>
  <si>
    <t>flm271208g4</t>
  </si>
  <si>
    <t>Comentarios</t>
  </si>
  <si>
    <t>T1 SEGREGACION</t>
  </si>
  <si>
    <t>flm27190bgg</t>
  </si>
  <si>
    <t>SERGIO TEJEDA</t>
  </si>
  <si>
    <t>flm271603zv</t>
  </si>
  <si>
    <t>flm27170df6</t>
  </si>
  <si>
    <t>flm272003vh</t>
  </si>
  <si>
    <t>flm27170cd6</t>
  </si>
  <si>
    <t>MIGUEL AGUIRRE</t>
  </si>
  <si>
    <t>JOSE LUIS AGUILAR6/20/2023</t>
  </si>
  <si>
    <t>TURNO</t>
  </si>
  <si>
    <t>FLM271704M8</t>
  </si>
  <si>
    <t>FLM27160GV5</t>
  </si>
  <si>
    <t>FLM27160JKN</t>
  </si>
  <si>
    <t>FLM27160FPQ</t>
  </si>
  <si>
    <t>FLM27150JMX</t>
  </si>
  <si>
    <t>FLM27160JJN</t>
  </si>
  <si>
    <t>FLM27150L9P</t>
  </si>
  <si>
    <t>FLM27200395</t>
  </si>
  <si>
    <t>FLM27110FA4</t>
  </si>
  <si>
    <t>FLM27020A6C</t>
  </si>
  <si>
    <t>FLM270506NZ</t>
  </si>
  <si>
    <t>SCRAP VAL</t>
  </si>
  <si>
    <t>13625-INSBU-Supermarket Pass To Inspetion Pemtrom</t>
  </si>
  <si>
    <t>JESUS JACOBO 6/20/2023</t>
  </si>
  <si>
    <t>SMKT0009</t>
  </si>
  <si>
    <t>JUDITH OROZCO 6/20/2023</t>
  </si>
  <si>
    <t>JESUS ESCOBAR6/20/2023</t>
  </si>
  <si>
    <t>FLM271401U7</t>
  </si>
  <si>
    <t>FLM27180C1Y</t>
  </si>
  <si>
    <t>SEGREGACION CRITICAS T2 6/20/2023</t>
  </si>
  <si>
    <t>6/20/2023     Entregadas a Mario Rameño</t>
  </si>
  <si>
    <t>flm27150120</t>
  </si>
  <si>
    <t>flm27120de5</t>
  </si>
  <si>
    <t>flm27160359</t>
  </si>
  <si>
    <t xml:space="preserve">6/20/2023     Entregadas a Ivan Muñoz </t>
  </si>
  <si>
    <t>6577-INSBU-AOI-PEMTRON-MANUAL OK to Assy Daugther</t>
  </si>
  <si>
    <t>flm27150hkm</t>
  </si>
  <si>
    <t>flm271001hj</t>
  </si>
  <si>
    <t>GABRIELA ZAMUDIO 21/06/2023</t>
  </si>
  <si>
    <t>flm271204av</t>
  </si>
  <si>
    <t>NO UBICADA EN LA LOCALIDAD INDICADA</t>
  </si>
  <si>
    <t>6561-INSBU-INSPECTION-CHECK-IN Pass to Assy Dougther</t>
  </si>
  <si>
    <t>JESUS ESCOBAR 6/21/2023</t>
  </si>
  <si>
    <t>DESENSAMBLE 6/21/2023</t>
  </si>
  <si>
    <t>JOSE LUIS AGUILAR 6/21/2023</t>
  </si>
  <si>
    <t>JESUS JACOBO 6/21/2023</t>
  </si>
  <si>
    <t>CRITICAS T2 6/21/2023</t>
  </si>
  <si>
    <t>6/21/2023     ENTREGADAS A SMKT</t>
  </si>
  <si>
    <t>FLM27150QJX</t>
  </si>
  <si>
    <t>FLM27160GM9</t>
  </si>
  <si>
    <t>FLM27170EEN</t>
  </si>
  <si>
    <t>FLM27170D6D</t>
  </si>
  <si>
    <t>FLM27180ELX</t>
  </si>
  <si>
    <t>FLM27190AA2</t>
  </si>
  <si>
    <t>FLM272005SR</t>
  </si>
  <si>
    <t>6576-INSBU-AOI-PEMTRON-MANUAL Fail</t>
  </si>
  <si>
    <t>444019 - SPITFIRE_BKND_CRITICAL_QA_INSPECTION_FAIL</t>
  </si>
  <si>
    <t>6582-INSBU-ASSY PASS to Battery Test</t>
  </si>
  <si>
    <t>13618-INSBU-Supermarket To AOI Pentrom</t>
  </si>
  <si>
    <t>FLM2324080A</t>
  </si>
  <si>
    <t>FLM23310AUC</t>
  </si>
  <si>
    <t>FLM233300LL</t>
  </si>
  <si>
    <t>FLM234604C6</t>
  </si>
  <si>
    <t>FLM24170B28</t>
  </si>
  <si>
    <t>FLM24170B1L</t>
  </si>
  <si>
    <t>FLM24250AFL</t>
  </si>
  <si>
    <t>FLM242509UJ</t>
  </si>
  <si>
    <t>FLM24270B42</t>
  </si>
  <si>
    <t>FLM24300490</t>
  </si>
  <si>
    <t>FLM2430049K</t>
  </si>
  <si>
    <t>FLM243004AD</t>
  </si>
  <si>
    <t>FLM243004AH</t>
  </si>
  <si>
    <t>FLM243300AH</t>
  </si>
  <si>
    <t>FLM243408NN</t>
  </si>
  <si>
    <t>FLM2435029T</t>
  </si>
  <si>
    <t>FLM2435029G</t>
  </si>
  <si>
    <t>FLM242309CU</t>
  </si>
  <si>
    <t>FLM242309E7</t>
  </si>
  <si>
    <t>FLM2435021M</t>
  </si>
  <si>
    <t>FLM243408N7</t>
  </si>
  <si>
    <t>FLM244109UD</t>
  </si>
  <si>
    <t>FLM24410A09</t>
  </si>
  <si>
    <t>FLM244109UK</t>
  </si>
  <si>
    <t>FLM244109UE</t>
  </si>
  <si>
    <t>FLM242309MP</t>
  </si>
  <si>
    <t>FLM242309DB</t>
  </si>
  <si>
    <t>FLM244109UM</t>
  </si>
  <si>
    <t>FLM244100QM</t>
  </si>
  <si>
    <t>FLM2440056E</t>
  </si>
  <si>
    <t>FLM24400571</t>
  </si>
  <si>
    <t>FLM2538076M</t>
  </si>
  <si>
    <t>FLM260605NU</t>
  </si>
  <si>
    <t>FLM26160JN9</t>
  </si>
  <si>
    <t>FLM26220ADB</t>
  </si>
  <si>
    <t>FLM26220AF1</t>
  </si>
  <si>
    <t>FLM26220AD8</t>
  </si>
  <si>
    <t>FLM26220ADA</t>
  </si>
  <si>
    <t>FLM2606044F</t>
  </si>
  <si>
    <t>FLM2606046Q</t>
  </si>
  <si>
    <t>FLM2606044D</t>
  </si>
  <si>
    <t>FLM2606046P</t>
  </si>
  <si>
    <t>FLM2606044M</t>
  </si>
  <si>
    <t>FLM2606046R</t>
  </si>
  <si>
    <t>FLM26060441</t>
  </si>
  <si>
    <t>FLM26060470</t>
  </si>
  <si>
    <t>FLM2644006N</t>
  </si>
  <si>
    <t>FLM26480D6Y</t>
  </si>
  <si>
    <t>FLM264206H3</t>
  </si>
  <si>
    <t>FLM26510AMN</t>
  </si>
  <si>
    <t>FLM270100TD</t>
  </si>
  <si>
    <t>FLM270208KS</t>
  </si>
  <si>
    <t>GOLDEN AWS</t>
  </si>
  <si>
    <t>CONSIGNADA</t>
  </si>
  <si>
    <t>FLM270305N0</t>
  </si>
  <si>
    <t>FLM27020CQ6</t>
  </si>
  <si>
    <t>FLM270402MH</t>
  </si>
  <si>
    <t>FLM270405LT</t>
  </si>
  <si>
    <t>FLM27040A8B</t>
  </si>
  <si>
    <t>FLM2705005X</t>
  </si>
  <si>
    <t>FLM26450B5C</t>
  </si>
  <si>
    <t>FLM26490FVV</t>
  </si>
  <si>
    <t>FLM263505S0</t>
  </si>
  <si>
    <t>FLM264707UG</t>
  </si>
  <si>
    <t>FLM2647041W</t>
  </si>
  <si>
    <t>FLM2647044X</t>
  </si>
  <si>
    <t>FLM270507YU</t>
  </si>
  <si>
    <t>FLM265207B8</t>
  </si>
  <si>
    <t>FLM27040970</t>
  </si>
  <si>
    <t>FLM270506NN</t>
  </si>
  <si>
    <t>FLM26480D9A</t>
  </si>
  <si>
    <t>FLM2708056G</t>
  </si>
  <si>
    <t>FLM270102S9</t>
  </si>
  <si>
    <t>FLM270508SL</t>
  </si>
  <si>
    <t>FLM2702089F</t>
  </si>
  <si>
    <t>FLM270904QE</t>
  </si>
  <si>
    <t>FLM2708037L</t>
  </si>
  <si>
    <t>FLM270209JY</t>
  </si>
  <si>
    <t>FLM271009CZ</t>
  </si>
  <si>
    <t>FLM27110AZM</t>
  </si>
  <si>
    <t>FLM271205C8</t>
  </si>
  <si>
    <t>FLM271009HY</t>
  </si>
  <si>
    <t>FLM2702075U</t>
  </si>
  <si>
    <t>FLM26500AS4</t>
  </si>
  <si>
    <t>FLM27100DRL</t>
  </si>
  <si>
    <t>FLM2713005W</t>
  </si>
  <si>
    <t>FLM2710028C</t>
  </si>
  <si>
    <t>FLM270407Q7</t>
  </si>
  <si>
    <t>FLM271304A5</t>
  </si>
  <si>
    <t>FLM2711055C</t>
  </si>
  <si>
    <t>FLM270407NX</t>
  </si>
  <si>
    <t>FLM271208UP</t>
  </si>
  <si>
    <t>FLM270203W3</t>
  </si>
  <si>
    <t>FLM270205WA</t>
  </si>
  <si>
    <t>FLM271304J0</t>
  </si>
  <si>
    <t>FLM27130HHG</t>
  </si>
  <si>
    <t>FLM27130564</t>
  </si>
  <si>
    <t>FLM27130EPT</t>
  </si>
  <si>
    <t>FLM271109R6</t>
  </si>
  <si>
    <t>FLM27130EUX</t>
  </si>
  <si>
    <t>FLM27130N21</t>
  </si>
  <si>
    <t>FLM27130EKK</t>
  </si>
  <si>
    <t>FLM271404VY</t>
  </si>
  <si>
    <t>FLM271404W2</t>
  </si>
  <si>
    <t>FLM271404XH</t>
  </si>
  <si>
    <t>FLM271404XP</t>
  </si>
  <si>
    <t>FLM271401ST</t>
  </si>
  <si>
    <t>FLM27120F6L</t>
  </si>
  <si>
    <t>FLM271409UZ</t>
  </si>
  <si>
    <t>FLM271404U7</t>
  </si>
  <si>
    <t>FLM27140AHJ</t>
  </si>
  <si>
    <t>FLM27120BWL</t>
  </si>
  <si>
    <t>FLM2715006D</t>
  </si>
  <si>
    <t>FLM27110J66</t>
  </si>
  <si>
    <t>FLM27130PCV</t>
  </si>
  <si>
    <t>FLM27130PBL</t>
  </si>
  <si>
    <t>FLM271503X7</t>
  </si>
  <si>
    <t>FLM27120F6Z</t>
  </si>
  <si>
    <t>FLM271403DT</t>
  </si>
  <si>
    <t>FLM27100DQ0</t>
  </si>
  <si>
    <t>FLM271300BY</t>
  </si>
  <si>
    <t>FLM27150ETS</t>
  </si>
  <si>
    <t>FLM27150F4Z</t>
  </si>
  <si>
    <t>FLM27150DUK</t>
  </si>
  <si>
    <t>FLM271509A9</t>
  </si>
  <si>
    <t>FLM271009JC</t>
  </si>
  <si>
    <t>FLM271608TS</t>
  </si>
  <si>
    <t>FLM27120J35</t>
  </si>
  <si>
    <t>FLM27150438</t>
  </si>
  <si>
    <t>FLM271605X5</t>
  </si>
  <si>
    <t>FLM27150J90</t>
  </si>
  <si>
    <t>FLM27150NZV</t>
  </si>
  <si>
    <t>FLM27160AAU</t>
  </si>
  <si>
    <t>FLM27150PG3</t>
  </si>
  <si>
    <t>FLM27150R8Q</t>
  </si>
  <si>
    <t>FLM27150P45</t>
  </si>
  <si>
    <t>FLM27150QZV</t>
  </si>
  <si>
    <t>FLM271602BG</t>
  </si>
  <si>
    <t>FLM243502A0</t>
  </si>
  <si>
    <t>FLM27130GUG</t>
  </si>
  <si>
    <t>FLM27160FVZ</t>
  </si>
  <si>
    <t>FLM27160JUY</t>
  </si>
  <si>
    <t>FLM271502S8</t>
  </si>
  <si>
    <t>FLM271602C2</t>
  </si>
  <si>
    <t>FLM27160GPF</t>
  </si>
  <si>
    <t>FLM27160HG9</t>
  </si>
  <si>
    <t>FLM271602HT</t>
  </si>
  <si>
    <t>FLM271607S0</t>
  </si>
  <si>
    <t>FLM27160GJJ</t>
  </si>
  <si>
    <t>FLM27160K8K</t>
  </si>
  <si>
    <t>FLM27160TLJ</t>
  </si>
  <si>
    <t>FLM243502A8</t>
  </si>
  <si>
    <t>FLM27130F3S</t>
  </si>
  <si>
    <t>FLM244109UT</t>
  </si>
  <si>
    <t>FLM27130Q3W</t>
  </si>
  <si>
    <t>FLM271404QU</t>
  </si>
  <si>
    <t>FLM27160N96</t>
  </si>
  <si>
    <t>FLM27150G8S</t>
  </si>
  <si>
    <t>FLM2717021Q</t>
  </si>
  <si>
    <t>FLM27160J3B</t>
  </si>
  <si>
    <t>FLM27160MGH</t>
  </si>
  <si>
    <t>FLM27130DWM</t>
  </si>
  <si>
    <t>FLM27130NBB</t>
  </si>
  <si>
    <t>FLM27130NC4</t>
  </si>
  <si>
    <t>FLM27160ELK</t>
  </si>
  <si>
    <t>FLM271704WP</t>
  </si>
  <si>
    <t>FLM27160JGN</t>
  </si>
  <si>
    <t>FLM27160DDM</t>
  </si>
  <si>
    <t>FLM27160DKL</t>
  </si>
  <si>
    <t>FLM271707VJ</t>
  </si>
  <si>
    <t>FLM271700NH</t>
  </si>
  <si>
    <t>FLM27170B64</t>
  </si>
  <si>
    <t>FLM27170DVU</t>
  </si>
  <si>
    <t>FLM2717067J</t>
  </si>
  <si>
    <t>FLM271601PD</t>
  </si>
  <si>
    <t>FLM27170748</t>
  </si>
  <si>
    <t>FLM271806DT</t>
  </si>
  <si>
    <t>FLM271804HQ</t>
  </si>
  <si>
    <t>FLM2718069X</t>
  </si>
  <si>
    <t>FLM27130SZ2</t>
  </si>
  <si>
    <t>FLM271804D0</t>
  </si>
  <si>
    <t>FLM27180A1G</t>
  </si>
  <si>
    <t>FLM271508P3</t>
  </si>
  <si>
    <t>FLM271804BS</t>
  </si>
  <si>
    <t>FLM27180953</t>
  </si>
  <si>
    <t>FLM271808Z2</t>
  </si>
  <si>
    <t>FLM27150FVD</t>
  </si>
  <si>
    <t>FLM27180EGC</t>
  </si>
  <si>
    <t>FLM27160FG2</t>
  </si>
  <si>
    <t>FLM271809Y2</t>
  </si>
  <si>
    <t>FLM27180BLT</t>
  </si>
  <si>
    <t>FLM27180CW4</t>
  </si>
  <si>
    <t>FLM271303MB</t>
  </si>
  <si>
    <t>FLM271303P7</t>
  </si>
  <si>
    <t>FLM271808RD</t>
  </si>
  <si>
    <t>FLM27180D2E</t>
  </si>
  <si>
    <t>FLM27170R5K</t>
  </si>
  <si>
    <t>FLM27120A7W</t>
  </si>
  <si>
    <t>FLM271903Y4</t>
  </si>
  <si>
    <t>FLM271900EF</t>
  </si>
  <si>
    <t>FLM271902PT</t>
  </si>
  <si>
    <t>FLM27190454</t>
  </si>
  <si>
    <t>FLM271605WZ</t>
  </si>
  <si>
    <t>FLM271705A9</t>
  </si>
  <si>
    <t>FLM27180GBE</t>
  </si>
  <si>
    <t>FLM27180GAK</t>
  </si>
  <si>
    <t>FLM27160AUM</t>
  </si>
  <si>
    <t>FLM271707L2</t>
  </si>
  <si>
    <t>FLM27170U11</t>
  </si>
  <si>
    <t>FLM272005S8</t>
  </si>
  <si>
    <t>FLM27180GBW</t>
  </si>
  <si>
    <t>FLM27180GBY</t>
  </si>
  <si>
    <t>FLM2719036R</t>
  </si>
  <si>
    <t>FLM272002C7</t>
  </si>
  <si>
    <t>FLM2719036A</t>
  </si>
  <si>
    <t>FLM270905Q6</t>
  </si>
  <si>
    <t>FLM27200413</t>
  </si>
  <si>
    <t>FLM27180GBD</t>
  </si>
  <si>
    <t>FLM27180G9A</t>
  </si>
  <si>
    <t>FLM272009B3</t>
  </si>
  <si>
    <t>FLM2719036N</t>
  </si>
  <si>
    <t>FLM27200AGZ</t>
  </si>
  <si>
    <t>FLM27200AGG</t>
  </si>
  <si>
    <t>FLM270200ZU</t>
  </si>
  <si>
    <t>FLM272004DZ</t>
  </si>
  <si>
    <t>FLM272009YV</t>
  </si>
  <si>
    <t>FLM27200CSC</t>
  </si>
  <si>
    <t>FLM271800VW</t>
  </si>
  <si>
    <t>FLM271800VY</t>
  </si>
  <si>
    <t>FLM271006BF</t>
  </si>
  <si>
    <t>FLM27200AGT</t>
  </si>
  <si>
    <t>FLM272004D9</t>
  </si>
  <si>
    <t>FLM27200BW7</t>
  </si>
  <si>
    <t>FLM272009XK</t>
  </si>
  <si>
    <t>FLM27200A99</t>
  </si>
  <si>
    <t>FLM27170MQN</t>
  </si>
  <si>
    <t>FLM27210230</t>
  </si>
  <si>
    <t>FLM2721002E</t>
  </si>
  <si>
    <t>FLM272008UB</t>
  </si>
  <si>
    <t>FLM27170L39</t>
  </si>
  <si>
    <t>FLM271804AC</t>
  </si>
  <si>
    <t>FLM2721001U</t>
  </si>
  <si>
    <t>FLM27170U3B</t>
  </si>
  <si>
    <t>FLM272101Q0</t>
  </si>
  <si>
    <t>FLM27200BFL</t>
  </si>
  <si>
    <t>FLM272101PQ</t>
  </si>
  <si>
    <t>FLM272001GU</t>
  </si>
  <si>
    <t>FLM272101PS</t>
  </si>
  <si>
    <t>FLM27210021</t>
  </si>
  <si>
    <t>FLM27210023</t>
  </si>
  <si>
    <t>FLM27160B3X</t>
  </si>
  <si>
    <t>FLM272100CF</t>
  </si>
  <si>
    <t>FLM272000TN</t>
  </si>
  <si>
    <t>FLM27200A4Y</t>
  </si>
  <si>
    <t>FLM2720011R</t>
  </si>
  <si>
    <t>FLM272009Y0</t>
  </si>
  <si>
    <t>FLM2718094Z</t>
  </si>
  <si>
    <t>FLM272100AM</t>
  </si>
  <si>
    <t>FLM271902SW</t>
  </si>
  <si>
    <t>FLM27180DZT</t>
  </si>
  <si>
    <t>FLM272001PK</t>
  </si>
  <si>
    <t>FLM272000VX</t>
  </si>
  <si>
    <t>FLM272100BK</t>
  </si>
  <si>
    <t>FLM272100CH</t>
  </si>
  <si>
    <t>FLM27200CVT</t>
  </si>
  <si>
    <t>FLM2720043B</t>
  </si>
  <si>
    <t>FLM27120AA1</t>
  </si>
  <si>
    <t>FLM271207VF</t>
  </si>
  <si>
    <t>FLM272101ZX</t>
  </si>
  <si>
    <t>FLM272101ML</t>
  </si>
  <si>
    <t>FLM2704045P</t>
  </si>
  <si>
    <t>FLM27160TWX</t>
  </si>
  <si>
    <t>FLM27190BKA</t>
  </si>
  <si>
    <t>FLM2721020Z</t>
  </si>
  <si>
    <t>FLM272101N8</t>
  </si>
  <si>
    <t>FLM272101NS</t>
  </si>
  <si>
    <t>FLM27190BM6</t>
  </si>
  <si>
    <t>FLM272101M7</t>
  </si>
  <si>
    <t>FLM27210012</t>
  </si>
  <si>
    <t>FLM2721015R</t>
  </si>
  <si>
    <t>FLM271206KA</t>
  </si>
  <si>
    <t>FLM272102X7</t>
  </si>
  <si>
    <t>FLM27200AGB</t>
  </si>
  <si>
    <t>FLM2721004Y</t>
  </si>
  <si>
    <t>FLM272103Q7</t>
  </si>
  <si>
    <t>FLM2721008U</t>
  </si>
  <si>
    <t>FLM2721000L</t>
  </si>
  <si>
    <t>FLM27200BV6</t>
  </si>
  <si>
    <t>FLM2721069M</t>
  </si>
  <si>
    <t>FLM27170749</t>
  </si>
  <si>
    <t>FLM271905W9</t>
  </si>
  <si>
    <t>FLM272008Y1</t>
  </si>
  <si>
    <t>FLM27170DT2</t>
  </si>
  <si>
    <t>FLM27190AA1</t>
  </si>
  <si>
    <t>FLM272101CF</t>
  </si>
  <si>
    <t>FLM27170L7G</t>
  </si>
  <si>
    <t>FLM272100AQ</t>
  </si>
  <si>
    <t>FLM27160W9J</t>
  </si>
  <si>
    <t>FLM27190DHV</t>
  </si>
  <si>
    <t>FLM27190DRC</t>
  </si>
  <si>
    <t>FLM272009DC</t>
  </si>
  <si>
    <t>FLM27110AGJ</t>
  </si>
  <si>
    <t>FLM27200CS3</t>
  </si>
  <si>
    <t>FLM27200CSX</t>
  </si>
  <si>
    <t>FLM272101P5</t>
  </si>
  <si>
    <t>FLM271905Q5</t>
  </si>
  <si>
    <t>FLM270201SE</t>
  </si>
  <si>
    <t>FLM272008VT</t>
  </si>
  <si>
    <t>FLM272001Z6</t>
  </si>
  <si>
    <t>FLM272008M2</t>
  </si>
  <si>
    <t>FLM27020244</t>
  </si>
  <si>
    <t>FLM27200BXA</t>
  </si>
  <si>
    <t>FLM272101CV</t>
  </si>
  <si>
    <t>FLM272101PE</t>
  </si>
  <si>
    <t>FLM270700U5</t>
  </si>
  <si>
    <t>FLM270609MY</t>
  </si>
  <si>
    <t>FLM272106M1</t>
  </si>
  <si>
    <t>FLM2715054F</t>
  </si>
  <si>
    <t>FLM2718015L</t>
  </si>
  <si>
    <t>FLM272001X1</t>
  </si>
  <si>
    <t>FLM27200BXV</t>
  </si>
  <si>
    <t>FLM2721013H</t>
  </si>
  <si>
    <t>FLM27010J70</t>
  </si>
  <si>
    <t>FLM27200BZA</t>
  </si>
  <si>
    <t>FLM2720007U</t>
  </si>
  <si>
    <t>FLM272101XL</t>
  </si>
  <si>
    <t>FLM272007HF</t>
  </si>
  <si>
    <t>FLM27150NNR</t>
  </si>
  <si>
    <t>FLM2719032G</t>
  </si>
  <si>
    <t>FLM27210140</t>
  </si>
  <si>
    <t>FLM272101XM</t>
  </si>
  <si>
    <t>FLM2721000D</t>
  </si>
  <si>
    <t>FLM2720020D</t>
  </si>
  <si>
    <t>FLM272001K2</t>
  </si>
  <si>
    <t>FLM27200080</t>
  </si>
  <si>
    <t>FLM271800MD</t>
  </si>
  <si>
    <t>FLM2719007Y</t>
  </si>
  <si>
    <t>FLM2721000K</t>
  </si>
  <si>
    <t>FLM272106ML</t>
  </si>
  <si>
    <t>FLM27200CS7</t>
  </si>
  <si>
    <t>FLM271303AR</t>
  </si>
  <si>
    <t>FLM2713038J</t>
  </si>
  <si>
    <t>FLM27180JCW</t>
  </si>
  <si>
    <t>FLM272107DR</t>
  </si>
  <si>
    <t>FLM27180K5B</t>
  </si>
  <si>
    <t>FLM27190073</t>
  </si>
  <si>
    <t>FLM272101FY</t>
  </si>
  <si>
    <t>FLM272100CD</t>
  </si>
  <si>
    <t>FLM272101GB</t>
  </si>
  <si>
    <t>FLM27210149</t>
  </si>
  <si>
    <t>FLM27180C6X</t>
  </si>
  <si>
    <t>FLM272009BP</t>
  </si>
  <si>
    <t>FLM272108A3</t>
  </si>
  <si>
    <t>FLM272000B3</t>
  </si>
  <si>
    <t>FLM272106BY</t>
  </si>
  <si>
    <t>FLM27180HMF</t>
  </si>
  <si>
    <t>FLM2718097K</t>
  </si>
  <si>
    <t>FLM27210674</t>
  </si>
  <si>
    <t>FLM272100CA</t>
  </si>
  <si>
    <t>FLM27180K58</t>
  </si>
  <si>
    <t>FLM27020C28</t>
  </si>
  <si>
    <t>FLM27020CB8</t>
  </si>
  <si>
    <t>FLM272000A3</t>
  </si>
  <si>
    <t>FLM272101K0</t>
  </si>
  <si>
    <t>FLM27200BV5</t>
  </si>
  <si>
    <t>FLM270207VF</t>
  </si>
  <si>
    <t>FLM2721089K</t>
  </si>
  <si>
    <t>FLM2721009A</t>
  </si>
  <si>
    <t>FLM272106CQ</t>
  </si>
  <si>
    <t>FLM27160R9H</t>
  </si>
  <si>
    <t>FLM271303K9</t>
  </si>
  <si>
    <t>FLM271303PQ</t>
  </si>
  <si>
    <t>FLM27200CSB</t>
  </si>
  <si>
    <t>FLM272101RE</t>
  </si>
  <si>
    <t>FLM27200AHT</t>
  </si>
  <si>
    <t>FLM27200AHQ</t>
  </si>
  <si>
    <t>FLM272106M4</t>
  </si>
  <si>
    <t>FLM2702073U</t>
  </si>
  <si>
    <t>FLM272107GR</t>
  </si>
  <si>
    <t>FLM272101BJ</t>
  </si>
  <si>
    <t>FLM272102GS</t>
  </si>
  <si>
    <t>FLM27210180</t>
  </si>
  <si>
    <t>FLM27200AH8</t>
  </si>
  <si>
    <t>FLM272101T6</t>
  </si>
  <si>
    <t>FLM272101KB</t>
  </si>
  <si>
    <t>FLM272000T7</t>
  </si>
  <si>
    <t>FLM2721008G</t>
  </si>
  <si>
    <t>FLM272000NP</t>
  </si>
  <si>
    <t>FLM272000TJ</t>
  </si>
  <si>
    <t>FLM27190BNS</t>
  </si>
  <si>
    <t>FLM27200C01</t>
  </si>
  <si>
    <t>FLM272009U8</t>
  </si>
  <si>
    <t>FLM272009UT</t>
  </si>
  <si>
    <t>FLM27200386</t>
  </si>
  <si>
    <t>FLM27210005</t>
  </si>
  <si>
    <t>FLM272107DN</t>
  </si>
  <si>
    <t>FLM272101AZ</t>
  </si>
  <si>
    <t>FLM2721019W</t>
  </si>
  <si>
    <t>FLM272106J0</t>
  </si>
  <si>
    <t>FLM27200CEA</t>
  </si>
  <si>
    <t>FLM272107GT</t>
  </si>
  <si>
    <t>FLM272108AL</t>
  </si>
  <si>
    <t>FLM272100XZ</t>
  </si>
  <si>
    <t>FLM272106D0</t>
  </si>
  <si>
    <t>FLM27210190</t>
  </si>
  <si>
    <t>FLM271907T2</t>
  </si>
  <si>
    <t>FLM2720089Z</t>
  </si>
  <si>
    <t>FLM272101Z5</t>
  </si>
  <si>
    <t>FLM2721060B</t>
  </si>
  <si>
    <t>FLM272105GJ</t>
  </si>
  <si>
    <t>FLM272105GL</t>
  </si>
  <si>
    <t>FLM272105GP</t>
  </si>
  <si>
    <t>FLM272103RX</t>
  </si>
  <si>
    <t>FLM272107FS</t>
  </si>
  <si>
    <t>FLM272105GK</t>
  </si>
  <si>
    <t>FLM27090B6U</t>
  </si>
  <si>
    <t>FLM270603MT</t>
  </si>
  <si>
    <t>FLM27210193</t>
  </si>
  <si>
    <t>FLM2721000H</t>
  </si>
  <si>
    <t>FLM272100AE</t>
  </si>
  <si>
    <t>FLM271705W0</t>
  </si>
  <si>
    <t>FLM272102FY</t>
  </si>
  <si>
    <t>FLM272103CY</t>
  </si>
  <si>
    <t>FLM271103A3</t>
  </si>
  <si>
    <t>FLM27180FJ6</t>
  </si>
  <si>
    <t>FLM27210544</t>
  </si>
  <si>
    <t>FLM27130RAB</t>
  </si>
  <si>
    <t>FLM27200AT1</t>
  </si>
  <si>
    <t>FLM271904AV</t>
  </si>
  <si>
    <t>FLM272003DU</t>
  </si>
  <si>
    <t>FLM272009HJ</t>
  </si>
  <si>
    <t>FLM2721093R</t>
  </si>
  <si>
    <t>FLM272106C9</t>
  </si>
  <si>
    <t>FLM272105X3</t>
  </si>
  <si>
    <t>FLM272107GQ</t>
  </si>
  <si>
    <t>FLM272107DL</t>
  </si>
  <si>
    <t>FLM272105X9</t>
  </si>
  <si>
    <t>FLM272107L7</t>
  </si>
  <si>
    <t>FLM271902GD</t>
  </si>
  <si>
    <t>FLM27200C5T</t>
  </si>
  <si>
    <t>FLM272106C1</t>
  </si>
  <si>
    <t>FLM27190BJQ</t>
  </si>
  <si>
    <t>FLM27200AUC</t>
  </si>
  <si>
    <t>FLM27200AZP</t>
  </si>
  <si>
    <t>FLM27200BG0</t>
  </si>
  <si>
    <t>FLM27200CSF</t>
  </si>
  <si>
    <t>FLM2721000J</t>
  </si>
  <si>
    <t>FLM271902YY</t>
  </si>
  <si>
    <t>FLM272109L3</t>
  </si>
  <si>
    <t>FLM272109PA</t>
  </si>
  <si>
    <t>FLM2721018C</t>
  </si>
  <si>
    <t>FLM2720033P</t>
  </si>
  <si>
    <t>FLM2721009S</t>
  </si>
  <si>
    <t>FLM270300L5</t>
  </si>
  <si>
    <t>FLM2719008U</t>
  </si>
  <si>
    <t>FLM272109MP</t>
  </si>
  <si>
    <t>FLM2721003N</t>
  </si>
  <si>
    <t>FLM272108T1</t>
  </si>
  <si>
    <t>FLM2706025S</t>
  </si>
  <si>
    <t>FLM272108TY</t>
  </si>
  <si>
    <t>FLM272105HT</t>
  </si>
  <si>
    <t>FLM2717009M</t>
  </si>
  <si>
    <t>FLM2719005G</t>
  </si>
  <si>
    <t>FLM2719036D</t>
  </si>
  <si>
    <t>FLM27190BLM</t>
  </si>
  <si>
    <t>FLM27200AU7</t>
  </si>
  <si>
    <t>FLM27200CX7</t>
  </si>
  <si>
    <t>FLM272003CJ</t>
  </si>
  <si>
    <t>FLM272009FU</t>
  </si>
  <si>
    <t>FLM271604GV</t>
  </si>
  <si>
    <t>FLM272109MU</t>
  </si>
  <si>
    <t>FLM272105H0</t>
  </si>
  <si>
    <t>FLM272105HR</t>
  </si>
  <si>
    <t>FLM272105H3</t>
  </si>
  <si>
    <t>FLM272105GZ</t>
  </si>
  <si>
    <t>FLM272106B7</t>
  </si>
  <si>
    <t>FLM272105GX</t>
  </si>
  <si>
    <t>FLM272105HA</t>
  </si>
  <si>
    <t>FLM272109TH</t>
  </si>
  <si>
    <t>FLM272105HD</t>
  </si>
  <si>
    <t>FLM272109TT</t>
  </si>
  <si>
    <t>FLM272105HP</t>
  </si>
  <si>
    <t>FLM272105GW</t>
  </si>
  <si>
    <t>FLM272105H9</t>
  </si>
  <si>
    <t>FLM272100YV</t>
  </si>
  <si>
    <t>FLM272100V8</t>
  </si>
  <si>
    <t>FLM272106CD</t>
  </si>
  <si>
    <t>FLM27140004</t>
  </si>
  <si>
    <t>FLM271902PW</t>
  </si>
  <si>
    <t>FLM272109SL</t>
  </si>
  <si>
    <t>FLM272105HZ</t>
  </si>
  <si>
    <t>FLM272105H7</t>
  </si>
  <si>
    <t>FLM2719032U</t>
  </si>
  <si>
    <t>FLM2721014U</t>
  </si>
  <si>
    <t>FLM272108BF</t>
  </si>
  <si>
    <t>FLM27150H44</t>
  </si>
  <si>
    <t>FLM27150H54</t>
  </si>
  <si>
    <t>FLM27160ER2</t>
  </si>
  <si>
    <t>FLM27200CG8</t>
  </si>
  <si>
    <t>FLM27210925</t>
  </si>
  <si>
    <t>FLM272109T4</t>
  </si>
  <si>
    <t>FLM27210ALB</t>
  </si>
  <si>
    <t>FLM272109T2</t>
  </si>
  <si>
    <t>FLM271801Z5</t>
  </si>
  <si>
    <t>FLM272105GY</t>
  </si>
  <si>
    <t>FLM27190327</t>
  </si>
  <si>
    <t>FLM272105JJ</t>
  </si>
  <si>
    <t>FLM272108SV</t>
  </si>
  <si>
    <t>FLM272109ML</t>
  </si>
  <si>
    <t>FLM27180FL5</t>
  </si>
  <si>
    <t>FLM271500A7</t>
  </si>
  <si>
    <t>FLM272000UC</t>
  </si>
  <si>
    <t>FLM27200A27</t>
  </si>
  <si>
    <t>FLM27160D12</t>
  </si>
  <si>
    <t>FLM27160DA6</t>
  </si>
  <si>
    <t>FLM2706017V</t>
  </si>
  <si>
    <t>FLM27210025</t>
  </si>
  <si>
    <t>FLM272000TY</t>
  </si>
  <si>
    <t>FLM2720007J</t>
  </si>
  <si>
    <t>FLM272105J0</t>
  </si>
  <si>
    <t>FLM272108V2</t>
  </si>
  <si>
    <t>FLM272109VM</t>
  </si>
  <si>
    <t>FLM2721093U</t>
  </si>
  <si>
    <t>FLM271207UJ</t>
  </si>
  <si>
    <t>FLM271902HU</t>
  </si>
  <si>
    <t>FLM272109AQ</t>
  </si>
  <si>
    <t>FLM27210AJ7</t>
  </si>
  <si>
    <t>FLM272001XM</t>
  </si>
  <si>
    <t>FLM272105L7</t>
  </si>
  <si>
    <t>FLM272109NE</t>
  </si>
  <si>
    <t>FLM27170JV3</t>
  </si>
  <si>
    <t>FLM272108UH</t>
  </si>
  <si>
    <t>FLM272105KX</t>
  </si>
  <si>
    <t>FLM27210AJV</t>
  </si>
  <si>
    <t>FLM27210ALS</t>
  </si>
  <si>
    <t>FLM27170NGJ</t>
  </si>
  <si>
    <t>FLM272105KU</t>
  </si>
  <si>
    <t>FLM272105M7</t>
  </si>
  <si>
    <t>FLM27210B2R</t>
  </si>
  <si>
    <t>FLM27130SV2</t>
  </si>
  <si>
    <t>FLM27180JCY</t>
  </si>
  <si>
    <t>FLM27170D64</t>
  </si>
  <si>
    <t>FLM27210B3J</t>
  </si>
  <si>
    <t>FLM27150G99</t>
  </si>
  <si>
    <t>FLM27200AWA</t>
  </si>
  <si>
    <t>FLM27200B9Z</t>
  </si>
  <si>
    <t>FLM27200BPB</t>
  </si>
  <si>
    <t>FLM271409TH</t>
  </si>
  <si>
    <t>FLM27200AY3</t>
  </si>
  <si>
    <t>FLM27200B7D</t>
  </si>
  <si>
    <t>FLM27200BNH</t>
  </si>
  <si>
    <t>FLM2715053N</t>
  </si>
  <si>
    <t>FLM272105LX</t>
  </si>
  <si>
    <t>FLM272105M5</t>
  </si>
  <si>
    <t>FLM271905B0</t>
  </si>
  <si>
    <t>FLM272109T7</t>
  </si>
  <si>
    <t>FLM271408CU</t>
  </si>
  <si>
    <t>FLM272109T3</t>
  </si>
  <si>
    <t>FLM272105LW</t>
  </si>
  <si>
    <t>FLM272105MK</t>
  </si>
  <si>
    <t>FLM272109QB</t>
  </si>
  <si>
    <t>FLM272108M4</t>
  </si>
  <si>
    <t>FLM27210ATK</t>
  </si>
  <si>
    <t>FLM272101XP</t>
  </si>
  <si>
    <t>FLM2718099W</t>
  </si>
  <si>
    <t>FLM270709AY</t>
  </si>
  <si>
    <t>FLM2721012W</t>
  </si>
  <si>
    <t>FLM27210139</t>
  </si>
  <si>
    <t>FLM272107EZ</t>
  </si>
  <si>
    <t>FLM27150NL6</t>
  </si>
  <si>
    <t>FLM272001WT</t>
  </si>
  <si>
    <t>FLM272107ML</t>
  </si>
  <si>
    <t>FLM27130FP4</t>
  </si>
  <si>
    <t>FLM272108QV</t>
  </si>
  <si>
    <t>FLM27210B2L</t>
  </si>
  <si>
    <t>FLM27210A5U</t>
  </si>
  <si>
    <t>FLM27210AUE</t>
  </si>
  <si>
    <t>FLM27210BB0</t>
  </si>
  <si>
    <t>FLM27200385</t>
  </si>
  <si>
    <t>FLM272108QU</t>
  </si>
  <si>
    <t>FLM272007FK</t>
  </si>
  <si>
    <t>FLM272109FV</t>
  </si>
  <si>
    <t>FLM2721039G</t>
  </si>
  <si>
    <t>FLM2721050K</t>
  </si>
  <si>
    <t>FLM2721095U</t>
  </si>
  <si>
    <t>FLM272108ZZ</t>
  </si>
  <si>
    <t>FLM27210B80</t>
  </si>
  <si>
    <t>FLM272105P3</t>
  </si>
  <si>
    <t>FLM272107EW</t>
  </si>
  <si>
    <t>FLM27210A9N</t>
  </si>
  <si>
    <t>FLM27210A6P</t>
  </si>
  <si>
    <t>FLM272105N0</t>
  </si>
  <si>
    <t>FLM271805FV</t>
  </si>
  <si>
    <t>FLM27100EA7</t>
  </si>
  <si>
    <t>FLM272105L0</t>
  </si>
  <si>
    <t>FLM2719036B</t>
  </si>
  <si>
    <t>FLM27170ND3</t>
  </si>
  <si>
    <t>FLM272105N2</t>
  </si>
  <si>
    <t>FLM272105MH</t>
  </si>
  <si>
    <t>FLM27180G96</t>
  </si>
  <si>
    <t>FLM27180GAR</t>
  </si>
  <si>
    <t>FLM272109LA</t>
  </si>
  <si>
    <t>FLM2721098M</t>
  </si>
  <si>
    <t>FLM27110AX4</t>
  </si>
  <si>
    <t>FLM27210BAS</t>
  </si>
  <si>
    <t>FLM272105R6</t>
  </si>
  <si>
    <t>FLM27210AS1</t>
  </si>
  <si>
    <t>FLM270604JE</t>
  </si>
  <si>
    <t>FLM27180EVZ</t>
  </si>
  <si>
    <t>FLM27170C7A</t>
  </si>
  <si>
    <t>FLM272109NQ</t>
  </si>
  <si>
    <t>FLM27060BLQ</t>
  </si>
  <si>
    <t>FLM27060DCP</t>
  </si>
  <si>
    <t>FLM271506YT</t>
  </si>
  <si>
    <t>FLM24410A06</t>
  </si>
  <si>
    <t>FLM272108BH</t>
  </si>
  <si>
    <t>FLM2708038B</t>
  </si>
  <si>
    <t>FLM2719002B</t>
  </si>
  <si>
    <t>FLM272105MU</t>
  </si>
  <si>
    <t>FLM27210ATW</t>
  </si>
  <si>
    <t>FLM272008CY</t>
  </si>
  <si>
    <t>FLM272105KZ</t>
  </si>
  <si>
    <t>FLM272105ML</t>
  </si>
  <si>
    <t>FLM270709CJ</t>
  </si>
  <si>
    <t>FLM27210AU2</t>
  </si>
  <si>
    <t>FLM272105H8</t>
  </si>
  <si>
    <t>FLM272105LD</t>
  </si>
  <si>
    <t>FLM272200RZ</t>
  </si>
  <si>
    <t>FLM272200RU</t>
  </si>
  <si>
    <t>FLM271507AR</t>
  </si>
  <si>
    <t>FLM27170C79</t>
  </si>
  <si>
    <t>FLM27180K35</t>
  </si>
  <si>
    <t>FLM271807Q5</t>
  </si>
  <si>
    <t>FLM270201C5</t>
  </si>
  <si>
    <t>FF Unit State</t>
  </si>
  <si>
    <t xml:space="preserve">204- Critical QA inspec go to Add conformal
 </t>
  </si>
  <si>
    <t xml:space="preserve">315-NTK-RMA-ADUANA PASS
</t>
  </si>
  <si>
    <t xml:space="preserve">1409-GO TO CRITICAL
</t>
  </si>
  <si>
    <t xml:space="preserve">202 -REPAIR OK GO TO  DAGE VALIDATION
 </t>
  </si>
  <si>
    <t xml:space="preserve">242-CONFORMAL REMOVE OK GO TO CRITICAS REAPAIR IN
</t>
  </si>
  <si>
    <t>3755-
 CRBU-HAPPY TO UNHAPPY to QA BGA IN</t>
  </si>
  <si>
    <t>3162 Debug pass</t>
  </si>
  <si>
    <t>13760 Repair Secuence OK</t>
  </si>
  <si>
    <t>3768-CRBU-HAPPY TO UNHAPPY OK</t>
  </si>
  <si>
    <t>160196-160163-SPITFIRE ASSIGN REPAIR PASS TO REPAIR</t>
  </si>
  <si>
    <t>11504 INSBU FRESH MARKET PASS TO REP IN</t>
  </si>
  <si>
    <t>9000158-Repair ok</t>
  </si>
  <si>
    <t>90014489-Croc Debug Critical PASS</t>
  </si>
  <si>
    <t>820017 REPAIR IN PASS</t>
  </si>
  <si>
    <t>3160 DEBUG OUT RETEST TO BONE-PILE</t>
  </si>
  <si>
    <t>6575-INSBU-AOI-PEMTRON-MANUAL Pass to Upgrade</t>
  </si>
  <si>
    <t>2620-PRESSFIT-PASS</t>
  </si>
  <si>
    <t>810299-Upgrade Pass to PCBBS</t>
  </si>
  <si>
    <t>15112-ASSEMBLY DAUGTHER TO ASSEMBLY DIMM</t>
  </si>
  <si>
    <t>8880-INSBU-SAMPLING 5DX</t>
  </si>
  <si>
    <t>To</t>
  </si>
  <si>
    <t>Debug FT</t>
  </si>
  <si>
    <t>Debug ICT</t>
  </si>
  <si>
    <t>flm271401sk</t>
  </si>
  <si>
    <t>J0213</t>
  </si>
  <si>
    <t>flm271604w6</t>
  </si>
  <si>
    <t>J0214</t>
  </si>
  <si>
    <t>I0124</t>
  </si>
  <si>
    <t>J0224</t>
  </si>
  <si>
    <t>J0215</t>
  </si>
  <si>
    <t>J0216</t>
  </si>
  <si>
    <t>I095</t>
  </si>
  <si>
    <t>J0206</t>
  </si>
  <si>
    <t xml:space="preserve">BP00001  </t>
  </si>
  <si>
    <t>22/06/2023     ETREGADA A SMKT</t>
  </si>
  <si>
    <t>5939-DEASSEMBLY TO QA INSPECTION</t>
  </si>
  <si>
    <t>Entregada a Smkt T3</t>
  </si>
  <si>
    <t>Entregada a Reparaciones Criticas bajo concepto de Master Plan 23 de JUNIO // Recibe Ana Silva</t>
  </si>
  <si>
    <t>4015-INSBU-QA-INSPECTION-DIMM Pass to Assembly</t>
  </si>
  <si>
    <t>SE INGRESA A SMK 6/23/2023</t>
  </si>
  <si>
    <t>5DX</t>
  </si>
  <si>
    <t>SE ENTREGAN A JESUS ESCOBAR 6/23/2023</t>
  </si>
  <si>
    <t>ENTREGADAS A SMKT 6/23/2023</t>
  </si>
  <si>
    <t>6/23/2023     ENTREGADAS A SMKT</t>
  </si>
  <si>
    <t>ENTREGADAS A JOSE LUIS  6/23/2023</t>
  </si>
  <si>
    <t>6667-AOI PEMTRON TO ASSY</t>
  </si>
  <si>
    <t>flm272109th</t>
  </si>
  <si>
    <t>flm27190d8a</t>
  </si>
  <si>
    <t>flm272109sl</t>
  </si>
  <si>
    <t>flm272001s0</t>
  </si>
  <si>
    <t>flm27190a1j</t>
  </si>
  <si>
    <t>MASTER PLAN 24 DE JUNIO</t>
  </si>
  <si>
    <t>ENTREGADA A MFG POR CIERRE DE WO</t>
  </si>
  <si>
    <t>flm2720007p</t>
  </si>
  <si>
    <t>ENTRADAS</t>
  </si>
  <si>
    <t>SALIDAS</t>
  </si>
  <si>
    <t>JOSE LUIS AGUILAR 6/24/2023</t>
  </si>
  <si>
    <t>FLM2720040R</t>
  </si>
  <si>
    <t>Scrap by inventory</t>
  </si>
  <si>
    <t>Hold</t>
  </si>
  <si>
    <t>Quarantine</t>
  </si>
  <si>
    <t>Scrap</t>
  </si>
  <si>
    <t>Debug 5DX</t>
  </si>
  <si>
    <t>LAST DAY</t>
  </si>
  <si>
    <t>flm271802wl</t>
  </si>
  <si>
    <t>ERNESTO AYALA DEBUG VAL 6/24/2023</t>
  </si>
  <si>
    <t>ENTREGADO A SMKT 6/24/2023</t>
  </si>
  <si>
    <t>RMA-3 STRIKES QA VAL-UCS</t>
  </si>
  <si>
    <t>68-5800-07</t>
  </si>
  <si>
    <t>MassiveChangeStatus B16-SMT-L01</t>
  </si>
  <si>
    <t>68-6072-10</t>
  </si>
  <si>
    <t>68-4944-04</t>
  </si>
  <si>
    <t>FLM234607QR</t>
  </si>
  <si>
    <t>REPAIR NDF UCS</t>
  </si>
  <si>
    <t>73-17637-12</t>
  </si>
  <si>
    <t>800-40363-03</t>
  </si>
  <si>
    <t>73-15643-02</t>
  </si>
  <si>
    <t>BKND-MECHANICAL JOIN_B16-L06</t>
  </si>
  <si>
    <t>FLM2425052P</t>
  </si>
  <si>
    <t>Pack Cisco</t>
  </si>
  <si>
    <t>Repair-Traceability-NDF</t>
  </si>
  <si>
    <t>800-47647-05</t>
  </si>
  <si>
    <t>FLM242908LF</t>
  </si>
  <si>
    <t>MDS OUT UCS</t>
  </si>
  <si>
    <t>SNT TEST 5 PCBST _L6</t>
  </si>
  <si>
    <t>BGA-Incoming CISCO</t>
  </si>
  <si>
    <t>CRBU-QA Inspection</t>
  </si>
  <si>
    <t>DESENSAMBLE  INSBU</t>
  </si>
  <si>
    <t>800-46745-07-ASSY</t>
  </si>
  <si>
    <t>INSBU-DEBUG-IN 1</t>
  </si>
  <si>
    <t>800-47972-04-ASSY</t>
  </si>
  <si>
    <t>MRB_IN_B16</t>
  </si>
  <si>
    <t>73-19753-02</t>
  </si>
  <si>
    <t>BKND ASSY 1 PARANA</t>
  </si>
  <si>
    <t>73-102734-01</t>
  </si>
  <si>
    <t>BKND ASSY 5 PARANA</t>
  </si>
  <si>
    <t>73-102733-01</t>
  </si>
  <si>
    <t>BOX-UCS-PACK_PRESIDIO</t>
  </si>
  <si>
    <t>FLM254308HH</t>
  </si>
  <si>
    <t>Deassy-CRBU</t>
  </si>
  <si>
    <t>800-45793-04_SUBASSY</t>
  </si>
  <si>
    <t>UCS 5DX VALIDATION</t>
  </si>
  <si>
    <t>FreshMarket UCS</t>
  </si>
  <si>
    <t>SuperMarket-IN</t>
  </si>
  <si>
    <t>800-45597-07_SUBASSY</t>
  </si>
  <si>
    <t>FLM2601003R</t>
  </si>
  <si>
    <t>Aduana Happy to Unhappy UCS</t>
  </si>
  <si>
    <t>FLM26030228</t>
  </si>
  <si>
    <t>INSBU-FT-REP-OUT 1</t>
  </si>
  <si>
    <t>INSBU REWORK QA VALIDATION</t>
  </si>
  <si>
    <t>73-18923-04</t>
  </si>
  <si>
    <t>FLM260601UN</t>
  </si>
  <si>
    <t>PACK VALIDATION-INSBU</t>
  </si>
  <si>
    <t>800-47498-04</t>
  </si>
  <si>
    <t>MassiveChangeState B16-BKND</t>
  </si>
  <si>
    <t>800-48081-06-ASSY</t>
  </si>
  <si>
    <t>CRBU-PACK</t>
  </si>
  <si>
    <t>800-38663-06</t>
  </si>
  <si>
    <t>INSBU-NDF-SMK</t>
  </si>
  <si>
    <t>73-16439-02</t>
  </si>
  <si>
    <t>FLM261604C8</t>
  </si>
  <si>
    <t>UCS-Repair IN</t>
  </si>
  <si>
    <t>FLM26160JPP</t>
  </si>
  <si>
    <t>FLM26160LHU</t>
  </si>
  <si>
    <t>FLM261806J2</t>
  </si>
  <si>
    <t>FLM261807C0</t>
  </si>
  <si>
    <t>FLM26240JTN</t>
  </si>
  <si>
    <t>SpitFire-PACK-Churchill-RMA</t>
  </si>
  <si>
    <t>68-7325-04</t>
  </si>
  <si>
    <t>QA BGA OUT UCS</t>
  </si>
  <si>
    <t>73-18901-01</t>
  </si>
  <si>
    <t>FLM26260H42</t>
  </si>
  <si>
    <t>FLM2628V0LV</t>
  </si>
  <si>
    <t>ASSEMBLY DAUGHTER-INSBU_L01</t>
  </si>
  <si>
    <t>800-47498-04-ASSY</t>
  </si>
  <si>
    <t>FLM2628V6L0</t>
  </si>
  <si>
    <t>73-18212-04</t>
  </si>
  <si>
    <t>FLM26300F0H</t>
  </si>
  <si>
    <t>800-46562-04</t>
  </si>
  <si>
    <t>SuperMarket-OUT</t>
  </si>
  <si>
    <t>800-46562-04-ASSY</t>
  </si>
  <si>
    <t>FLM263400V8</t>
  </si>
  <si>
    <t>SpitFire-PACK-Churchill</t>
  </si>
  <si>
    <t>68-7325-05</t>
  </si>
  <si>
    <t>73-16495-07</t>
  </si>
  <si>
    <t>Validation-PRE QA_L01</t>
  </si>
  <si>
    <t>PTH-CRBU-Pre_QA</t>
  </si>
  <si>
    <t>Traceability CRBU</t>
  </si>
  <si>
    <t>BKND-Assy 1-CROCODILE</t>
  </si>
  <si>
    <t>73-102477-03</t>
  </si>
  <si>
    <t>73-102857-02</t>
  </si>
  <si>
    <t>BKND-Assy 4-CROCODILE</t>
  </si>
  <si>
    <t>BKND-Assy 2-CROCODILE</t>
  </si>
  <si>
    <t>73-103036-01</t>
  </si>
  <si>
    <t>73-20518-02</t>
  </si>
  <si>
    <t>FLM263907G5</t>
  </si>
  <si>
    <t>SpitFire_Pallet Pack</t>
  </si>
  <si>
    <t>68-7369-02</t>
  </si>
  <si>
    <t>FLM26390DDL</t>
  </si>
  <si>
    <t>FLM26400KSG</t>
  </si>
  <si>
    <t>FLM264100RL</t>
  </si>
  <si>
    <t>68-7410-03</t>
  </si>
  <si>
    <t>73-20641-01</t>
  </si>
  <si>
    <t>FLM264105F5</t>
  </si>
  <si>
    <t>INSBU-INSPECTION-CHECK-IN</t>
  </si>
  <si>
    <t>5DX-XRAY AUTOTEST-INSBU_L01</t>
  </si>
  <si>
    <t>PCN QA BGA OUT VALIDATION</t>
  </si>
  <si>
    <t>800-47498-05-ASSY</t>
  </si>
  <si>
    <t>Functional NDF Daugther Repair</t>
  </si>
  <si>
    <t>FRESH MARKET-CRBU</t>
  </si>
  <si>
    <t>INSBU-DEBUG-OUT 1</t>
  </si>
  <si>
    <t>800-46961-07-SUBASSY</t>
  </si>
  <si>
    <t>Strikes Validation</t>
  </si>
  <si>
    <t>73-16494-07</t>
  </si>
  <si>
    <t>SPITFIRE_BKND_REPAIR_OUT</t>
  </si>
  <si>
    <t>73-19882-06</t>
  </si>
  <si>
    <t>INSBU-DEASSEMBLY-TO-DEBUG 1</t>
  </si>
  <si>
    <t>800-50403-03-SUBASSY</t>
  </si>
  <si>
    <t>FLM26450B0U</t>
  </si>
  <si>
    <t>INSBU-CHECK-IN-L01</t>
  </si>
  <si>
    <t>73-19818-01</t>
  </si>
  <si>
    <t>FLM26450FCA</t>
  </si>
  <si>
    <t>INSBU-QA-BGA-IN 1</t>
  </si>
  <si>
    <t>800-106137-02-ASSY</t>
  </si>
  <si>
    <t>REWORK IN-HEATSINK AND PRESSFIT</t>
  </si>
  <si>
    <t>INSBU-REPAIR-TRACEABILITY 1</t>
  </si>
  <si>
    <t>73-101980-02</t>
  </si>
  <si>
    <t>73-102670-01</t>
  </si>
  <si>
    <t>CROCODILE-EDGE BONDING</t>
  </si>
  <si>
    <t>FLM264808S6</t>
  </si>
  <si>
    <t>FLM264808SM</t>
  </si>
  <si>
    <t>800-46745-09-SUBASSY</t>
  </si>
  <si>
    <t>73-20663-01</t>
  </si>
  <si>
    <t>Crocodile_ICT_REPAIR OUT</t>
  </si>
  <si>
    <t>73-20338-02</t>
  </si>
  <si>
    <t>BKND-ASSY 4-YUKON</t>
  </si>
  <si>
    <t>MRB_To Scrap</t>
  </si>
  <si>
    <t>BKND-ASSY 6-YUKON</t>
  </si>
  <si>
    <t>73-20612-01</t>
  </si>
  <si>
    <t>FLM265000LZ</t>
  </si>
  <si>
    <t>INSBU-PACK</t>
  </si>
  <si>
    <t>68-7483-01</t>
  </si>
  <si>
    <t>PCN QA BGA IN</t>
  </si>
  <si>
    <t>800-50542-01-SUBASSY</t>
  </si>
  <si>
    <t>PCBDL Test-INSBU</t>
  </si>
  <si>
    <t>SPITFIRE_BKND_NDF_REPAIR</t>
  </si>
  <si>
    <t>73-102439-01</t>
  </si>
  <si>
    <t>SNT_REPAIR_CHURCHILL</t>
  </si>
  <si>
    <t>73-20559-02</t>
  </si>
  <si>
    <t>FLM26500GZ4</t>
  </si>
  <si>
    <t>BKND-PACK YUKON</t>
  </si>
  <si>
    <t>68-7442-03</t>
  </si>
  <si>
    <t>73-102411-02</t>
  </si>
  <si>
    <t>SPITFIRE_BKND_REPAIR_IN</t>
  </si>
  <si>
    <t>INSBU-REPAIR-REINJECTION</t>
  </si>
  <si>
    <t>73-19884-05</t>
  </si>
  <si>
    <t>73-19953-04</t>
  </si>
  <si>
    <t>SPITFIRE_BKND_DEBUG_OK</t>
  </si>
  <si>
    <t>FLM265104PR</t>
  </si>
  <si>
    <t>FLM26510830</t>
  </si>
  <si>
    <t>73-102890-01</t>
  </si>
  <si>
    <t>73-20667-01</t>
  </si>
  <si>
    <t>800-47972-06-ASSY</t>
  </si>
  <si>
    <t>73-20447-04</t>
  </si>
  <si>
    <t>SPITFIRE_BKND_BENCH_TEST</t>
  </si>
  <si>
    <t>73-19080-01</t>
  </si>
  <si>
    <t>73-18236-04</t>
  </si>
  <si>
    <t>73-101854-01</t>
  </si>
  <si>
    <t>800-51294-01-SUBASSY</t>
  </si>
  <si>
    <t>73-20010-01</t>
  </si>
  <si>
    <t>800-50403-05</t>
  </si>
  <si>
    <t>FLM27010498</t>
  </si>
  <si>
    <t>FLM27010CEZ</t>
  </si>
  <si>
    <t>800-47498-05</t>
  </si>
  <si>
    <t>73-101979-02</t>
  </si>
  <si>
    <t>800-50403-05-SUBASSY</t>
  </si>
  <si>
    <t>73-19246-05</t>
  </si>
  <si>
    <t>FLM27010J5E</t>
  </si>
  <si>
    <t>FLM27010KTK</t>
  </si>
  <si>
    <t>PACK VALIDATION-INSBU-ROBOT-L01</t>
  </si>
  <si>
    <t>800-47972-06</t>
  </si>
  <si>
    <t>INSBU-QA Insp-Repair</t>
  </si>
  <si>
    <t>73-102931-02</t>
  </si>
  <si>
    <t>PCBP2 Test-INSBU</t>
  </si>
  <si>
    <t>73-18508-01</t>
  </si>
  <si>
    <t>73-18985-05</t>
  </si>
  <si>
    <t>INSBU-FRESH MARKET 1</t>
  </si>
  <si>
    <t>73-103123-03</t>
  </si>
  <si>
    <t>INSBU-HAPPY-TO-UNHAPPY 1</t>
  </si>
  <si>
    <t>FLM2702057L</t>
  </si>
  <si>
    <t>ASSEMBLY DAUGHTER-INSBU_L2</t>
  </si>
  <si>
    <t>FLM27020839</t>
  </si>
  <si>
    <t>INSBU-ASSEMBLY DIMM SN_L03</t>
  </si>
  <si>
    <t>PCB2C Test-INSBU</t>
  </si>
  <si>
    <t>FLM27020A88</t>
  </si>
  <si>
    <t>FLM27020A6Z</t>
  </si>
  <si>
    <t>FLM27020BHK</t>
  </si>
  <si>
    <t>800-49268-01-ASSY</t>
  </si>
  <si>
    <t>73-103221-01</t>
  </si>
  <si>
    <t>Crocodile-ICT-Autotest</t>
  </si>
  <si>
    <t>800-48081-08-SUBASSY</t>
  </si>
  <si>
    <t>FLM27020DZF</t>
  </si>
  <si>
    <t>FLM27020ERG</t>
  </si>
  <si>
    <t>800-51290-01-SUBASSY</t>
  </si>
  <si>
    <t>FLM270302KL</t>
  </si>
  <si>
    <t>73-103132-05</t>
  </si>
  <si>
    <t>FLM27030139</t>
  </si>
  <si>
    <t>INSPECTION BKND-INSBU_L01</t>
  </si>
  <si>
    <t>PCN INSBU DAGE VAL</t>
  </si>
  <si>
    <t>800-48478-04-ASSY</t>
  </si>
  <si>
    <t>FLM27030965</t>
  </si>
  <si>
    <t>73-19817-02</t>
  </si>
  <si>
    <t>FLM27030AHR</t>
  </si>
  <si>
    <t>SPITFIRE_BKND_CRITICAL_REPAIR_OUT</t>
  </si>
  <si>
    <t>73-19754-02</t>
  </si>
  <si>
    <t>FLM270402NZ</t>
  </si>
  <si>
    <t>INSBU-REPAIR-IN</t>
  </si>
  <si>
    <t>800-106137-03-SUBASSY</t>
  </si>
  <si>
    <t>FLM270403S1</t>
  </si>
  <si>
    <t>SPITFIRE_BKND_CRITICAL_QA_INSPECTION</t>
  </si>
  <si>
    <t>800-49320-02-ASSY</t>
  </si>
  <si>
    <t>800-49320-02</t>
  </si>
  <si>
    <t>PCBP2C Test Churchill</t>
  </si>
  <si>
    <t>FLM270402LG</t>
  </si>
  <si>
    <t>GRAL-INCOMING</t>
  </si>
  <si>
    <t>FLM270403LG</t>
  </si>
  <si>
    <t>FLM270403BS</t>
  </si>
  <si>
    <t>FLM27040956</t>
  </si>
  <si>
    <t>FLM270409YX</t>
  </si>
  <si>
    <t>Functional NDF Daugther Debug</t>
  </si>
  <si>
    <t>SPITFIRE_BKND_FRESHMARKET</t>
  </si>
  <si>
    <t>SPITFIRE_BKND_CRITICAL_REPAIR_RWK</t>
  </si>
  <si>
    <t>73-17751-03</t>
  </si>
  <si>
    <t>FLM270500GV</t>
  </si>
  <si>
    <t>73-20562-01</t>
  </si>
  <si>
    <t>73-101855-02</t>
  </si>
  <si>
    <t>SPITFIRE_BKND_PreQA_INSPECTION</t>
  </si>
  <si>
    <t>SpitFire-Deassy</t>
  </si>
  <si>
    <t>FLM270505LP</t>
  </si>
  <si>
    <t>FLM270507RQ</t>
  </si>
  <si>
    <t>73-18922-05</t>
  </si>
  <si>
    <t>FLM27050EHL</t>
  </si>
  <si>
    <t>Spitfire-PREASSY</t>
  </si>
  <si>
    <t>ASSY1 - CheckList</t>
  </si>
  <si>
    <t>FLM27050HZ0</t>
  </si>
  <si>
    <t>FLM2706029N</t>
  </si>
  <si>
    <t>800-50541-01-SUBASSY</t>
  </si>
  <si>
    <t>FLM27060AYD</t>
  </si>
  <si>
    <t>FLM27060C8D</t>
  </si>
  <si>
    <t>FLM27060C8P</t>
  </si>
  <si>
    <t>FLM270606M6</t>
  </si>
  <si>
    <t>PTH JOIN-INSBU_L9</t>
  </si>
  <si>
    <t>73-21069-02</t>
  </si>
  <si>
    <t>INSBU-INCOMING 1</t>
  </si>
  <si>
    <t>ICT AUTOTEST-INSBU_L01</t>
  </si>
  <si>
    <t>800-50544-01-SUBASSY</t>
  </si>
  <si>
    <t>800-51292-01-SUBASSY</t>
  </si>
  <si>
    <t>73-103123-03-P</t>
  </si>
  <si>
    <t>SPITFIRE_BKND_QA_INSPECTION</t>
  </si>
  <si>
    <t>CROC_ICT-DEBUG</t>
  </si>
  <si>
    <t>BKND-ASSY 2-YUKON</t>
  </si>
  <si>
    <t>73-20411-03</t>
  </si>
  <si>
    <t>BKND-ASSY 7-YUKON</t>
  </si>
  <si>
    <t>73-102481-01</t>
  </si>
  <si>
    <t>FLM270707US</t>
  </si>
  <si>
    <t>INSBU-AOI-PEMTRON-MANUAL</t>
  </si>
  <si>
    <t>INSBU-DAGE-VALIDATION 1</t>
  </si>
  <si>
    <t>800-46562-05-ASSY</t>
  </si>
  <si>
    <t>FLM270807H9</t>
  </si>
  <si>
    <t>73-16517-04</t>
  </si>
  <si>
    <t>FLM270808PA</t>
  </si>
  <si>
    <t>73-18212-05</t>
  </si>
  <si>
    <t>FLM27080CRD</t>
  </si>
  <si>
    <t>SPITFIRE-FRESH-MARKET MASS PROD</t>
  </si>
  <si>
    <t>SPITFIRE-INCOMING 1</t>
  </si>
  <si>
    <t>73-17726-02</t>
  </si>
  <si>
    <t>800-46961-06-ASSY</t>
  </si>
  <si>
    <t>800-51293-01-SUBASSY</t>
  </si>
  <si>
    <t>FLM270902EW</t>
  </si>
  <si>
    <t>MDS IN UCS</t>
  </si>
  <si>
    <t>FLM270904QJ</t>
  </si>
  <si>
    <t>FLM270905J3</t>
  </si>
  <si>
    <t>FLM270905K9</t>
  </si>
  <si>
    <t>73-101845-01</t>
  </si>
  <si>
    <t>FLM2709045F</t>
  </si>
  <si>
    <t>800-47972-04</t>
  </si>
  <si>
    <t>BKND-INSPECTION_B16-BKND-L06</t>
  </si>
  <si>
    <t>73-17419-03-P</t>
  </si>
  <si>
    <t>73-17419-03</t>
  </si>
  <si>
    <t>FLM270909S2</t>
  </si>
  <si>
    <t>73-17425-02</t>
  </si>
  <si>
    <t>73-14488-03</t>
  </si>
  <si>
    <t>FLM2710036M</t>
  </si>
  <si>
    <t>FLM2710036N</t>
  </si>
  <si>
    <t>FLM271003VF</t>
  </si>
  <si>
    <t>FLM271009BA</t>
  </si>
  <si>
    <t>FLM271009CV</t>
  </si>
  <si>
    <t>FLM271009Q7</t>
  </si>
  <si>
    <t>73-19646-02</t>
  </si>
  <si>
    <t>BKND-ASSY 1-YUKON</t>
  </si>
  <si>
    <t>73-20590-01</t>
  </si>
  <si>
    <t>73-16123-03</t>
  </si>
  <si>
    <t>FLM27100DLX</t>
  </si>
  <si>
    <t>800-50509-02</t>
  </si>
  <si>
    <t>800-48880-07-SUBASSY</t>
  </si>
  <si>
    <t>FLM2711030W</t>
  </si>
  <si>
    <t>73-102423-03</t>
  </si>
  <si>
    <t>73-20011-01</t>
  </si>
  <si>
    <t>FLM2711066V</t>
  </si>
  <si>
    <t>BGA Incoming UCS</t>
  </si>
  <si>
    <t>FLM27110A3P</t>
  </si>
  <si>
    <t>FLM27110A47</t>
  </si>
  <si>
    <t>CROCODILE ROUTER</t>
  </si>
  <si>
    <t>73-18766-04</t>
  </si>
  <si>
    <t>73-21071-03</t>
  </si>
  <si>
    <t>73-18818-05</t>
  </si>
  <si>
    <t>FLM27110HUC</t>
  </si>
  <si>
    <t>GRAL-QA-BGA-IN</t>
  </si>
  <si>
    <t>73-18363-03</t>
  </si>
  <si>
    <t>73-18261-01</t>
  </si>
  <si>
    <t>FLM27110D3W</t>
  </si>
  <si>
    <t>FLM271204KK</t>
  </si>
  <si>
    <t>FLM27120505</t>
  </si>
  <si>
    <t>73-15134-03</t>
  </si>
  <si>
    <t>73-20635-01</t>
  </si>
  <si>
    <t>FLM271207XR</t>
  </si>
  <si>
    <t>FLM27120810</t>
  </si>
  <si>
    <t>FLM27120A6B</t>
  </si>
  <si>
    <t>73-101702-07</t>
  </si>
  <si>
    <t>73-14658-03</t>
  </si>
  <si>
    <t>800-37810-03</t>
  </si>
  <si>
    <t>Quick Repair UCS</t>
  </si>
  <si>
    <t>GRAL-QA-BGA-OUT</t>
  </si>
  <si>
    <t>73-18667-03</t>
  </si>
  <si>
    <t>FLM271304CP</t>
  </si>
  <si>
    <t>FLM271304DF</t>
  </si>
  <si>
    <t>Repair OUT-CRBU</t>
  </si>
  <si>
    <t>Debug OUT-CRBU</t>
  </si>
  <si>
    <t>CRBU-Assy</t>
  </si>
  <si>
    <t>73-19492-03</t>
  </si>
  <si>
    <t>FLM27130BAZ</t>
  </si>
  <si>
    <t>PCBCEV Test-INSBU</t>
  </si>
  <si>
    <t>FLM27130BGT</t>
  </si>
  <si>
    <t>73-20364-02</t>
  </si>
  <si>
    <t>FLM27130BYY</t>
  </si>
  <si>
    <t>FLM27130CBE</t>
  </si>
  <si>
    <t>Spitfire-PCBDL Autotest</t>
  </si>
  <si>
    <t>FLM27130DZ4</t>
  </si>
  <si>
    <t>PCBC Test Churchill</t>
  </si>
  <si>
    <t>FLM27130EKQ</t>
  </si>
  <si>
    <t>FLM27130EPB</t>
  </si>
  <si>
    <t>CHURCHILL_ASSY 1</t>
  </si>
  <si>
    <t>FLM27130FKX</t>
  </si>
  <si>
    <t>SPITFIRE-UNHAPPY-TO-HAPPY 1</t>
  </si>
  <si>
    <t>FLM27130FVE</t>
  </si>
  <si>
    <t>FLM27130FZW</t>
  </si>
  <si>
    <t>FLM27130GA8</t>
  </si>
  <si>
    <t>FLM27130GCV</t>
  </si>
  <si>
    <t>CHURCHILL_ASSY 2</t>
  </si>
  <si>
    <t>CHURCHILL_ASSY 5</t>
  </si>
  <si>
    <t>FLM27130N2P</t>
  </si>
  <si>
    <t>FLM27130N55</t>
  </si>
  <si>
    <t>FLM27130NQ0</t>
  </si>
  <si>
    <t>INSBU-DEBUG-5DX 1</t>
  </si>
  <si>
    <t>SPITFIRE_BKND_DAGE_VALIDATION</t>
  </si>
  <si>
    <t>CHURCHILL_BKND_DEASSY</t>
  </si>
  <si>
    <t>FLM27130QEN</t>
  </si>
  <si>
    <t>FLM27130QHM</t>
  </si>
  <si>
    <t>FLM27130QLL</t>
  </si>
  <si>
    <t>FLM27130QQ7</t>
  </si>
  <si>
    <t>FLM27130QZH</t>
  </si>
  <si>
    <t>FLM27130R3N</t>
  </si>
  <si>
    <t>FLM27130RCN</t>
  </si>
  <si>
    <t>FLM27130RCQ</t>
  </si>
  <si>
    <t>73-20100-01</t>
  </si>
  <si>
    <t>FLM27130RW2</t>
  </si>
  <si>
    <t>FLM27130SBV</t>
  </si>
  <si>
    <t>SPITFIRE-ICT Autotest Conditional 1</t>
  </si>
  <si>
    <t>SPITFIRE-DAGE-VALIDATION 1</t>
  </si>
  <si>
    <t>73-18296-02</t>
  </si>
  <si>
    <t>FLM271401A5</t>
  </si>
  <si>
    <t>73-101932-01</t>
  </si>
  <si>
    <t>FLM271406LF</t>
  </si>
  <si>
    <t>FLM2714073Z</t>
  </si>
  <si>
    <t>73-17832-11</t>
  </si>
  <si>
    <t>FLM271408GN</t>
  </si>
  <si>
    <t>CHURCHILL_PACK</t>
  </si>
  <si>
    <t>FLM2714091A</t>
  </si>
  <si>
    <t>CROC_ICT-REPAIR</t>
  </si>
  <si>
    <t>FLM271409FE</t>
  </si>
  <si>
    <t>FLM27140A1R</t>
  </si>
  <si>
    <t>FLM271500HN</t>
  </si>
  <si>
    <t>FLM271500PR</t>
  </si>
  <si>
    <t>Deassy Criticas UCS</t>
  </si>
  <si>
    <t>FLM271404ZR</t>
  </si>
  <si>
    <t>800-48880-07</t>
  </si>
  <si>
    <t>FLM2715054S</t>
  </si>
  <si>
    <t>FLM2715057M</t>
  </si>
  <si>
    <t>73-19882-07</t>
  </si>
  <si>
    <t>SPITFIRE-XRAY-Autotest Conditional 1</t>
  </si>
  <si>
    <t>FLM271506EV</t>
  </si>
  <si>
    <t>Component Removal Criticas</t>
  </si>
  <si>
    <t>QA BGA IN UCS</t>
  </si>
  <si>
    <t>FLM271506T6</t>
  </si>
  <si>
    <t>68-7442-04</t>
  </si>
  <si>
    <t>FLM27150FC2</t>
  </si>
  <si>
    <t>FLM27150FUV</t>
  </si>
  <si>
    <t>FLM27150FVB</t>
  </si>
  <si>
    <t>FLM27150FVE</t>
  </si>
  <si>
    <t>FLM27150GFZ</t>
  </si>
  <si>
    <t>FLM27150GKG</t>
  </si>
  <si>
    <t>DAGE Val UCS</t>
  </si>
  <si>
    <t>FLM27150JEB</t>
  </si>
  <si>
    <t>FLM27150K2Q</t>
  </si>
  <si>
    <t>FLM27150K9K</t>
  </si>
  <si>
    <t>FLM27150L01</t>
  </si>
  <si>
    <t>FLM27150NFS</t>
  </si>
  <si>
    <t>FLM27150NJD</t>
  </si>
  <si>
    <t>FLM27150PVJ</t>
  </si>
  <si>
    <t>FLM2716010M</t>
  </si>
  <si>
    <t>FLM271601SC</t>
  </si>
  <si>
    <t>FLM271602VT</t>
  </si>
  <si>
    <t>FLM271602X5</t>
  </si>
  <si>
    <t>FLM27160317</t>
  </si>
  <si>
    <t>SMT-UCS-ASSING-REPAIR</t>
  </si>
  <si>
    <t>FLM271605P3</t>
  </si>
  <si>
    <t>FLM271605SG</t>
  </si>
  <si>
    <t>FLM271607Y9</t>
  </si>
  <si>
    <t>FLM27160933</t>
  </si>
  <si>
    <t>FLM2716094E</t>
  </si>
  <si>
    <t>FLM271609EQ</t>
  </si>
  <si>
    <t>FLM27160438</t>
  </si>
  <si>
    <t>FLM27160A12</t>
  </si>
  <si>
    <t>FLM27160ASS</t>
  </si>
  <si>
    <t>FLM27160BWJ</t>
  </si>
  <si>
    <t>FLM27160DER</t>
  </si>
  <si>
    <t>FLM27160DKS</t>
  </si>
  <si>
    <t>FLM27160DTA</t>
  </si>
  <si>
    <t>FLM27160EAD</t>
  </si>
  <si>
    <t>FLM27160FJR</t>
  </si>
  <si>
    <t>FLM27160GCB</t>
  </si>
  <si>
    <t>FLM27160GDU</t>
  </si>
  <si>
    <t>FLM27160GDX</t>
  </si>
  <si>
    <t>FLM27160GEC</t>
  </si>
  <si>
    <t>73-18235-06</t>
  </si>
  <si>
    <t>FLM27160LYG</t>
  </si>
  <si>
    <t>FLM27160M3A</t>
  </si>
  <si>
    <t>FLM27160RN7</t>
  </si>
  <si>
    <t>FLM27160TW6</t>
  </si>
  <si>
    <t>FLM27160W69</t>
  </si>
  <si>
    <t>FLM27160W9F</t>
  </si>
  <si>
    <t>FLM27160WDU</t>
  </si>
  <si>
    <t>FLM2717008W</t>
  </si>
  <si>
    <t>800-50541-01</t>
  </si>
  <si>
    <t>FLM271703PY</t>
  </si>
  <si>
    <t>FLM271704FX</t>
  </si>
  <si>
    <t>FLM271704GK</t>
  </si>
  <si>
    <t>FLM271704HV</t>
  </si>
  <si>
    <t>FLM271705RT</t>
  </si>
  <si>
    <t>FLM271706R1</t>
  </si>
  <si>
    <t>800-48478-04</t>
  </si>
  <si>
    <t>FLM271706S0</t>
  </si>
  <si>
    <t>FLM271706UC</t>
  </si>
  <si>
    <t>FLM271706UJ</t>
  </si>
  <si>
    <t>FLM2717079P</t>
  </si>
  <si>
    <t>FLM271707DP</t>
  </si>
  <si>
    <t>FLM271701X6</t>
  </si>
  <si>
    <t>FLM271708GG</t>
  </si>
  <si>
    <t>SPITFIRE-PCB2C Autotest</t>
  </si>
  <si>
    <t>FLM2717096V</t>
  </si>
  <si>
    <t>FLM271709L8</t>
  </si>
  <si>
    <t>FLM27170A2K</t>
  </si>
  <si>
    <t>FLM27170BZ2</t>
  </si>
  <si>
    <t>ORT SAMPLING-INSBU</t>
  </si>
  <si>
    <t>FLM27170CBR</t>
  </si>
  <si>
    <t>INSBU-ASSING-REPAIR 1</t>
  </si>
  <si>
    <t>FLM27170CGC</t>
  </si>
  <si>
    <t>FLM27170DQW</t>
  </si>
  <si>
    <t>INSBU-QA-BGA-OUT 1</t>
  </si>
  <si>
    <t>800-48081-08</t>
  </si>
  <si>
    <t>FLM27170KW0</t>
  </si>
  <si>
    <t>FLM27170LAN</t>
  </si>
  <si>
    <t>FLM27170LB7</t>
  </si>
  <si>
    <t>FLM27170LB9</t>
  </si>
  <si>
    <t>FLM27170LDB</t>
  </si>
  <si>
    <t>FLM27170LJ2</t>
  </si>
  <si>
    <t>FLM27170M3Y</t>
  </si>
  <si>
    <t>FLM27170NET</t>
  </si>
  <si>
    <t>FLM27170R3X</t>
  </si>
  <si>
    <t>FLM27170R6D</t>
  </si>
  <si>
    <t>FLM27170U2K</t>
  </si>
  <si>
    <t>FLM27170UJR</t>
  </si>
  <si>
    <t>FLM27170V1C</t>
  </si>
  <si>
    <t>FLM27170WLC</t>
  </si>
  <si>
    <t>FLM27170WLD</t>
  </si>
  <si>
    <t>FLM271801EU</t>
  </si>
  <si>
    <t>FLM271801VL</t>
  </si>
  <si>
    <t>FLM271801WH</t>
  </si>
  <si>
    <t>FLM271801WP</t>
  </si>
  <si>
    <t>73-16614-10</t>
  </si>
  <si>
    <t>FreshMarket-Cisco</t>
  </si>
  <si>
    <t>FLM271802X7</t>
  </si>
  <si>
    <t>FLM2718030V</t>
  </si>
  <si>
    <t>800-51307-01-SUBASSY</t>
  </si>
  <si>
    <t>FLM271807PX</t>
  </si>
  <si>
    <t>FLM271808AZ</t>
  </si>
  <si>
    <t>FLM271808BV</t>
  </si>
  <si>
    <t>FLM271808QZ</t>
  </si>
  <si>
    <t>800-48081-07-SUBASSY</t>
  </si>
  <si>
    <t>73-103132-04</t>
  </si>
  <si>
    <t>FLM271800LN</t>
  </si>
  <si>
    <t>FLM271800LD</t>
  </si>
  <si>
    <t>FLM271809TU</t>
  </si>
  <si>
    <t>FLM27180B0M</t>
  </si>
  <si>
    <t>FLM27180BV2</t>
  </si>
  <si>
    <t>FLM27180BZ2</t>
  </si>
  <si>
    <t>FLM27180C40</t>
  </si>
  <si>
    <t>FLM27180DFL</t>
  </si>
  <si>
    <t>FLM27180DUH</t>
  </si>
  <si>
    <t>FLM27180DUM</t>
  </si>
  <si>
    <t>73-20751-01</t>
  </si>
  <si>
    <t>FLM27180EKL</t>
  </si>
  <si>
    <t>FLM27180EXC</t>
  </si>
  <si>
    <t>Debug-Cisco</t>
  </si>
  <si>
    <t>FLM27180FJ1</t>
  </si>
  <si>
    <t>FLM27180FPR</t>
  </si>
  <si>
    <t>FLM27180G9D</t>
  </si>
  <si>
    <t>FLM27180G9K</t>
  </si>
  <si>
    <t>FLM27180G9W</t>
  </si>
  <si>
    <t>FLM27180GC1</t>
  </si>
  <si>
    <t>FLM27180GE6</t>
  </si>
  <si>
    <t>FLM27180HKZ</t>
  </si>
  <si>
    <t>FLM27180HPK</t>
  </si>
  <si>
    <t>FLM27180HR4</t>
  </si>
  <si>
    <t>FLM27180JBJ</t>
  </si>
  <si>
    <t>FLM27180JF8</t>
  </si>
  <si>
    <t>FLM27180K6Y</t>
  </si>
  <si>
    <t>800-40362-03</t>
  </si>
  <si>
    <t>FLM271900V0</t>
  </si>
  <si>
    <t>FLM271902GE</t>
  </si>
  <si>
    <t>FLM271902TW</t>
  </si>
  <si>
    <t>FLM2719031W</t>
  </si>
  <si>
    <t>FLM2719033W</t>
  </si>
  <si>
    <t>800-39992-03</t>
  </si>
  <si>
    <t>FLM271904AA</t>
  </si>
  <si>
    <t>FLM271904AU</t>
  </si>
  <si>
    <t>FLM271905EB</t>
  </si>
  <si>
    <t>FLM2719036Q</t>
  </si>
  <si>
    <t>FLM2719036S</t>
  </si>
  <si>
    <t>FLM2719079H</t>
  </si>
  <si>
    <t>FLM271905WS</t>
  </si>
  <si>
    <t>FLM27190A1R</t>
  </si>
  <si>
    <t>FLM27190A1T</t>
  </si>
  <si>
    <t>FLM27190A34</t>
  </si>
  <si>
    <t>FLM27190A9K</t>
  </si>
  <si>
    <t>FLM27190AA4</t>
  </si>
  <si>
    <t>FLM27190AAB</t>
  </si>
  <si>
    <t>FLM27190AFK</t>
  </si>
  <si>
    <t>FLM271906UJ</t>
  </si>
  <si>
    <t>FLM271906N2</t>
  </si>
  <si>
    <t>FLM27190B9Q</t>
  </si>
  <si>
    <t>FLM27190BQ2</t>
  </si>
  <si>
    <t>FLM27190CS9</t>
  </si>
  <si>
    <t>FLM27190DPW</t>
  </si>
  <si>
    <t>FLM27200012</t>
  </si>
  <si>
    <t>FLM272000SL</t>
  </si>
  <si>
    <t>FLM272000UA</t>
  </si>
  <si>
    <t>FLM272001AE</t>
  </si>
  <si>
    <t>FLM272001TL</t>
  </si>
  <si>
    <t>FLM272001V8</t>
  </si>
  <si>
    <t>FLM272001VG</t>
  </si>
  <si>
    <t>FLM272001VS</t>
  </si>
  <si>
    <t>FLM272001Y9</t>
  </si>
  <si>
    <t>FLM27200205</t>
  </si>
  <si>
    <t>FLM2720037X</t>
  </si>
  <si>
    <t>FLM2720038A</t>
  </si>
  <si>
    <t>FLM272003BK</t>
  </si>
  <si>
    <t>FLM272003EX</t>
  </si>
  <si>
    <t>800-51307-01</t>
  </si>
  <si>
    <t>FLM272003Z8</t>
  </si>
  <si>
    <t>73-102698-03</t>
  </si>
  <si>
    <t>FLM2720006H</t>
  </si>
  <si>
    <t>FLM2720077V</t>
  </si>
  <si>
    <t>FLM272007GV</t>
  </si>
  <si>
    <t>FLM2720087C</t>
  </si>
  <si>
    <t>FLM272008DS</t>
  </si>
  <si>
    <t>FLM272008M1</t>
  </si>
  <si>
    <t>FLM272003J8</t>
  </si>
  <si>
    <t>FLM272009AT</t>
  </si>
  <si>
    <t>FLM272009AZ</t>
  </si>
  <si>
    <t>FLM272009C1</t>
  </si>
  <si>
    <t>FLM272009L9</t>
  </si>
  <si>
    <t>FLM27200A08</t>
  </si>
  <si>
    <t>FLM27200A1K</t>
  </si>
  <si>
    <t>FLM27200A3A</t>
  </si>
  <si>
    <t>FLM27200A4Q</t>
  </si>
  <si>
    <t>FLM27200A7D</t>
  </si>
  <si>
    <t>FLM27200A7H</t>
  </si>
  <si>
    <t>FLM27200A86</t>
  </si>
  <si>
    <t>FLM27200AGQ</t>
  </si>
  <si>
    <t>FLM27200AHA</t>
  </si>
  <si>
    <t>FLM27200AHL</t>
  </si>
  <si>
    <t>FLM27200AV4</t>
  </si>
  <si>
    <t>FLM27200AYH</t>
  </si>
  <si>
    <t>FLM27200AZ2</t>
  </si>
  <si>
    <t>FLM27200AZ3</t>
  </si>
  <si>
    <t>FLM27200B09</t>
  </si>
  <si>
    <t>FLM27200B0T</t>
  </si>
  <si>
    <t>FLM27200B4M</t>
  </si>
  <si>
    <t>FLM27200B5A</t>
  </si>
  <si>
    <t>FLM27200BJ8</t>
  </si>
  <si>
    <t>FLM27200BJV</t>
  </si>
  <si>
    <t>FLM27200BNE</t>
  </si>
  <si>
    <t>FLM27200BPW</t>
  </si>
  <si>
    <t>FLM27200BQK</t>
  </si>
  <si>
    <t>FLM2720097L</t>
  </si>
  <si>
    <t>73-19752-02</t>
  </si>
  <si>
    <t>FLM27200BVF</t>
  </si>
  <si>
    <t>FLM27200BYY</t>
  </si>
  <si>
    <t>FLM27200C1H</t>
  </si>
  <si>
    <t>FLM27200C5E</t>
  </si>
  <si>
    <t>FLM27200CQC</t>
  </si>
  <si>
    <t>FLM27200CUL</t>
  </si>
  <si>
    <t>68-7547-01</t>
  </si>
  <si>
    <t>FLM27210094</t>
  </si>
  <si>
    <t>FLM272100R9</t>
  </si>
  <si>
    <t>FLM272102RB</t>
  </si>
  <si>
    <t>FLM272103QX</t>
  </si>
  <si>
    <t>FLM272101RG</t>
  </si>
  <si>
    <t>FLM272101RU</t>
  </si>
  <si>
    <t>FLM272101NK</t>
  </si>
  <si>
    <t>FLM272101MS</t>
  </si>
  <si>
    <t>FLM272105N1</t>
  </si>
  <si>
    <t>FLM272106NQ</t>
  </si>
  <si>
    <t>FLM272106NS</t>
  </si>
  <si>
    <t>FLM272106P4</t>
  </si>
  <si>
    <t>CRBU-PCBBS Autotest</t>
  </si>
  <si>
    <t>FLM2721079B</t>
  </si>
  <si>
    <t>FLM27210008</t>
  </si>
  <si>
    <t>FLM2721019Q</t>
  </si>
  <si>
    <t>FLM27210199</t>
  </si>
  <si>
    <t>FLM272101HJ</t>
  </si>
  <si>
    <t>FLM272101HC</t>
  </si>
  <si>
    <t>FLM272108DJ</t>
  </si>
  <si>
    <t>FLM272107M3</t>
  </si>
  <si>
    <t>FLM272101KK</t>
  </si>
  <si>
    <t>FLM272108WA</t>
  </si>
  <si>
    <t>FLM272108YL</t>
  </si>
  <si>
    <t>FLM272108Z6</t>
  </si>
  <si>
    <t>FLM27210961</t>
  </si>
  <si>
    <t>FLM272108TU</t>
  </si>
  <si>
    <t>FLM272107P6</t>
  </si>
  <si>
    <t>FLM272109K6</t>
  </si>
  <si>
    <t>FLM272109QF</t>
  </si>
  <si>
    <t>FLM272109SQ</t>
  </si>
  <si>
    <t>FLM272109U5</t>
  </si>
  <si>
    <t>FLM272109VS</t>
  </si>
  <si>
    <t>FLM272108LE</t>
  </si>
  <si>
    <t>FLM272108RZ</t>
  </si>
  <si>
    <t>FLM27210A5P</t>
  </si>
  <si>
    <t>FLM27210A7N</t>
  </si>
  <si>
    <t>FLM272109C2</t>
  </si>
  <si>
    <t>FLM272109AN</t>
  </si>
  <si>
    <t>FLM27210AM0</t>
  </si>
  <si>
    <t>FLM27210998</t>
  </si>
  <si>
    <t>FLM27210989</t>
  </si>
  <si>
    <t>FLM272108P1</t>
  </si>
  <si>
    <t>FLM27210ATQ</t>
  </si>
  <si>
    <t>FLM272108Q5</t>
  </si>
  <si>
    <t>FLM272108Q9</t>
  </si>
  <si>
    <t>FLM27210AN9</t>
  </si>
  <si>
    <t>FLM27210AHG</t>
  </si>
  <si>
    <t>FLM27210AU1</t>
  </si>
  <si>
    <t>FLM2722007X</t>
  </si>
  <si>
    <t>FLM2722009C</t>
  </si>
  <si>
    <t>PACK VALIDATION-INSBU-ROBOT-L02</t>
  </si>
  <si>
    <t>FLM272200BE</t>
  </si>
  <si>
    <t>FLM272200CC</t>
  </si>
  <si>
    <t>FLM2722006R</t>
  </si>
  <si>
    <t>FLM272200HH</t>
  </si>
  <si>
    <t>FLM272200J0</t>
  </si>
  <si>
    <t>FLM272200J3</t>
  </si>
  <si>
    <t>FLM272200J5</t>
  </si>
  <si>
    <t>FLM272200JE</t>
  </si>
  <si>
    <t>FLM27220026</t>
  </si>
  <si>
    <t>FLM27220030</t>
  </si>
  <si>
    <t>FLM272201KH</t>
  </si>
  <si>
    <t>FLM272201MA</t>
  </si>
  <si>
    <t>FLM272201MH</t>
  </si>
  <si>
    <t>FLM272201MK</t>
  </si>
  <si>
    <t>FLM272201NT</t>
  </si>
  <si>
    <t>FLM272201P6</t>
  </si>
  <si>
    <t>FLM272201RA</t>
  </si>
  <si>
    <t>FLM272201RR</t>
  </si>
  <si>
    <t>FLM272201S4</t>
  </si>
  <si>
    <t>FLM272201T4</t>
  </si>
  <si>
    <t>800-49842-01-SUBASSY</t>
  </si>
  <si>
    <t>FLM272201VU</t>
  </si>
  <si>
    <t>FLM27220059</t>
  </si>
  <si>
    <t>FLM272202BL</t>
  </si>
  <si>
    <t>FLM272202BT</t>
  </si>
  <si>
    <t>FLM272202BU</t>
  </si>
  <si>
    <t>FLM272202C4</t>
  </si>
  <si>
    <t>FLM272202CE</t>
  </si>
  <si>
    <t>FLM272202CM</t>
  </si>
  <si>
    <t>FLM272202D4</t>
  </si>
  <si>
    <t>FLM272202DA</t>
  </si>
  <si>
    <t>FLM272202DD</t>
  </si>
  <si>
    <t>FLM272202DQ</t>
  </si>
  <si>
    <t>FLM272202EZ</t>
  </si>
  <si>
    <t>FLM272202F3</t>
  </si>
  <si>
    <t>FLM272202FA</t>
  </si>
  <si>
    <t>FLM272202FY</t>
  </si>
  <si>
    <t>FLM272202G7</t>
  </si>
  <si>
    <t>FLM272202GA</t>
  </si>
  <si>
    <t>FLM2722026B</t>
  </si>
  <si>
    <t>FLM2722040S</t>
  </si>
  <si>
    <t>FLM2722041X</t>
  </si>
  <si>
    <t>FLM2722042C</t>
  </si>
  <si>
    <t>FLM2722044N</t>
  </si>
  <si>
    <t>CIS-73-20141-02</t>
  </si>
  <si>
    <t>73-20141-02</t>
  </si>
  <si>
    <t>FLM2722044X</t>
  </si>
  <si>
    <t>FLM27220248</t>
  </si>
  <si>
    <t>FLM27220243</t>
  </si>
  <si>
    <t>FLM272204PW</t>
  </si>
  <si>
    <t>FLM272204RC</t>
  </si>
  <si>
    <t>FLM272204VM</t>
  </si>
  <si>
    <t>FLM2722000Y</t>
  </si>
  <si>
    <t>FLM27220015</t>
  </si>
  <si>
    <t>FLM272205CG</t>
  </si>
  <si>
    <t>FLM272205LV</t>
  </si>
  <si>
    <t>FLM272205SP</t>
  </si>
  <si>
    <t>FLM27220688</t>
  </si>
  <si>
    <t>FLM2722068C</t>
  </si>
  <si>
    <t>FLM2722068G</t>
  </si>
  <si>
    <t>FLM2722068Z</t>
  </si>
  <si>
    <t>FLM2722069E</t>
  </si>
  <si>
    <t>FLM272206AK</t>
  </si>
  <si>
    <t>FLM272204A2</t>
  </si>
  <si>
    <t>FLM2722049L</t>
  </si>
  <si>
    <t>FLM272206AU</t>
  </si>
  <si>
    <t>FLM272206CT</t>
  </si>
  <si>
    <t>FLM272206CZ</t>
  </si>
  <si>
    <t>FLM272206DH</t>
  </si>
  <si>
    <t>FLM272206ZA</t>
  </si>
  <si>
    <t>FLM27220706</t>
  </si>
  <si>
    <t>FLM27220708</t>
  </si>
  <si>
    <t>FLM2722070Y</t>
  </si>
  <si>
    <t>FLM27220710</t>
  </si>
  <si>
    <t>FLM2722071B</t>
  </si>
  <si>
    <t>FLM2722071H</t>
  </si>
  <si>
    <t>FLM2722071J</t>
  </si>
  <si>
    <t>FLM2722071S</t>
  </si>
  <si>
    <t>FLM2722072K</t>
  </si>
  <si>
    <t>FLM27220771</t>
  </si>
  <si>
    <t>FLM272207NR</t>
  </si>
  <si>
    <t>FLM27220896</t>
  </si>
  <si>
    <t>FLM27220898</t>
  </si>
  <si>
    <t>FLM2722089D</t>
  </si>
  <si>
    <t>FLM2722089K</t>
  </si>
  <si>
    <t>FLM272208A5</t>
  </si>
  <si>
    <t>FLM272208AF</t>
  </si>
  <si>
    <t>FLM272207S5</t>
  </si>
  <si>
    <t>FLM272208C5</t>
  </si>
  <si>
    <t>FLM272208CD</t>
  </si>
  <si>
    <t>FLM272208CM</t>
  </si>
  <si>
    <t>FLM272208DL</t>
  </si>
  <si>
    <t>FLM272208E9</t>
  </si>
  <si>
    <t>FLM2722028X</t>
  </si>
  <si>
    <t>FLM2722028C</t>
  </si>
  <si>
    <t>FLM2722027K</t>
  </si>
  <si>
    <t>FLM27220238</t>
  </si>
  <si>
    <t>FLM2722022T</t>
  </si>
  <si>
    <t>FLM2722025D</t>
  </si>
  <si>
    <t>FLM2722091P</t>
  </si>
  <si>
    <t>FLM27220922</t>
  </si>
  <si>
    <t>FLM272209EX</t>
  </si>
  <si>
    <t>FLM272209F3</t>
  </si>
  <si>
    <t>FLM272209FK</t>
  </si>
  <si>
    <t>FLM272209G7</t>
  </si>
  <si>
    <t>FLM272209GS</t>
  </si>
  <si>
    <t>FLM272209GT</t>
  </si>
  <si>
    <t>FLM272209GY</t>
  </si>
  <si>
    <t>FLM272209H2</t>
  </si>
  <si>
    <t>FLM272209HJ</t>
  </si>
  <si>
    <t>FLM272208T1</t>
  </si>
  <si>
    <t>FLM272209UM</t>
  </si>
  <si>
    <t>FLM272209V1</t>
  </si>
  <si>
    <t>FLM27220A46</t>
  </si>
  <si>
    <t>FLM27220A4J</t>
  </si>
  <si>
    <t>FLM27220A53</t>
  </si>
  <si>
    <t>FLM27220A5X</t>
  </si>
  <si>
    <t>FLM27220A6D</t>
  </si>
  <si>
    <t>FLM27220A7W</t>
  </si>
  <si>
    <t>FLM27220A85</t>
  </si>
  <si>
    <t>FLM27220A8L</t>
  </si>
  <si>
    <t>FLM27220A8W</t>
  </si>
  <si>
    <t>FLM27220A94</t>
  </si>
  <si>
    <t>FLM27220A9A</t>
  </si>
  <si>
    <t>FLM27220A9D</t>
  </si>
  <si>
    <t>FLM27220ABT</t>
  </si>
  <si>
    <t>FLM27220ABZ</t>
  </si>
  <si>
    <t>FLM27220AC6</t>
  </si>
  <si>
    <t>FLM27220ACA</t>
  </si>
  <si>
    <t>FLM27220ACV</t>
  </si>
  <si>
    <t>FLM27220ADC</t>
  </si>
  <si>
    <t>FLM27220ADQ</t>
  </si>
  <si>
    <t>FLM27220AES</t>
  </si>
  <si>
    <t>FLM27220AGL</t>
  </si>
  <si>
    <t>FLM27220AGR</t>
  </si>
  <si>
    <t>FLM272208TF</t>
  </si>
  <si>
    <t>FLM27220AK4</t>
  </si>
  <si>
    <t>FLM27220AKH</t>
  </si>
  <si>
    <t>FLM27220AKS</t>
  </si>
  <si>
    <t>FLM272208WL</t>
  </si>
  <si>
    <t>FLM272208WG</t>
  </si>
  <si>
    <t>FLM272208ZM</t>
  </si>
  <si>
    <t>FLM2723001S</t>
  </si>
  <si>
    <t>FLM2723001Y</t>
  </si>
  <si>
    <t>FLM2723002F</t>
  </si>
  <si>
    <t>FLM27230039</t>
  </si>
  <si>
    <t>FLM2723004X</t>
  </si>
  <si>
    <t>FLM27230051</t>
  </si>
  <si>
    <t>FLM2723005Q</t>
  </si>
  <si>
    <t>FLM272300JV</t>
  </si>
  <si>
    <t>FLM272300K5</t>
  </si>
  <si>
    <t>FLM272300LC</t>
  </si>
  <si>
    <t>FLM272300LR</t>
  </si>
  <si>
    <t>FLM272300M1</t>
  </si>
  <si>
    <t>FLM272300PE</t>
  </si>
  <si>
    <t>FLM272300PH</t>
  </si>
  <si>
    <t>FLM272300HN</t>
  </si>
  <si>
    <t>FLM272301JX</t>
  </si>
  <si>
    <t>FLM272301K2</t>
  </si>
  <si>
    <t>FLM272301L6</t>
  </si>
  <si>
    <t>FLM272301LE</t>
  </si>
  <si>
    <t>FLM272301M4</t>
  </si>
  <si>
    <t>FLM272301NC</t>
  </si>
  <si>
    <t>FLM272301QW</t>
  </si>
  <si>
    <t>FLM2723020T</t>
  </si>
  <si>
    <t>FLM2723020Z</t>
  </si>
  <si>
    <t>FLM272300S7</t>
  </si>
  <si>
    <t>FLM272300SA</t>
  </si>
  <si>
    <t>FLM2723025X</t>
  </si>
  <si>
    <t>68-4377-04</t>
  </si>
  <si>
    <t>FLM272302CH</t>
  </si>
  <si>
    <t>FLM272302CJ</t>
  </si>
  <si>
    <t>FLM272302CM</t>
  </si>
  <si>
    <t>FLM272302CY</t>
  </si>
  <si>
    <t>73-102670-02</t>
  </si>
  <si>
    <t>FLM272302LV</t>
  </si>
  <si>
    <t>FLM27230374</t>
  </si>
  <si>
    <t>FLM272303L3</t>
  </si>
  <si>
    <t>FLM272303LE</t>
  </si>
  <si>
    <t>FLM272303PY</t>
  </si>
  <si>
    <t>FLM272303QJ</t>
  </si>
  <si>
    <t>FLM272303VE</t>
  </si>
  <si>
    <t>FLM272303WC</t>
  </si>
  <si>
    <t>FLM272303Y8</t>
  </si>
  <si>
    <t>FLM27230405</t>
  </si>
  <si>
    <t>FLM2723041P</t>
  </si>
  <si>
    <t>FLM2723042F</t>
  </si>
  <si>
    <t>FLM27230438</t>
  </si>
  <si>
    <t>FLM27230440</t>
  </si>
  <si>
    <t>FLM27230466</t>
  </si>
  <si>
    <t>FLM27230491</t>
  </si>
  <si>
    <t>FLM272304US</t>
  </si>
  <si>
    <t>FLM272305MW</t>
  </si>
  <si>
    <t>FLM272305N3</t>
  </si>
  <si>
    <t>FLM272305NA</t>
  </si>
  <si>
    <t>FLM272305NH</t>
  </si>
  <si>
    <t>FLM272305NK</t>
  </si>
  <si>
    <t>FLM272305NT</t>
  </si>
  <si>
    <t>FLM272305NW</t>
  </si>
  <si>
    <t>FLM272305UQ</t>
  </si>
  <si>
    <t>FLM27230675</t>
  </si>
  <si>
    <t>FLM272306N5</t>
  </si>
  <si>
    <t>FLM272306P6</t>
  </si>
  <si>
    <t>FLM272306P8</t>
  </si>
  <si>
    <t>FLM272306RV</t>
  </si>
  <si>
    <t>FLM272306S6</t>
  </si>
  <si>
    <t>FLM272306SZ</t>
  </si>
  <si>
    <t>FLM272306YW</t>
  </si>
  <si>
    <t>FLM272306Z3</t>
  </si>
  <si>
    <t>FLM272306Z5</t>
  </si>
  <si>
    <t>FLM2723072G</t>
  </si>
  <si>
    <t>FLM2723072L</t>
  </si>
  <si>
    <t>FLM2723072W</t>
  </si>
  <si>
    <t>FLM2723073L</t>
  </si>
  <si>
    <t>FLM2723073U</t>
  </si>
  <si>
    <t>FLM27230079</t>
  </si>
  <si>
    <t>FLM27230061</t>
  </si>
  <si>
    <t>FLM2723006G</t>
  </si>
  <si>
    <t>FLM272307TQ</t>
  </si>
  <si>
    <t>FLM272307U8</t>
  </si>
  <si>
    <t>FLM272307L4</t>
  </si>
  <si>
    <t>FLM272307VP</t>
  </si>
  <si>
    <t>FLM272307VV</t>
  </si>
  <si>
    <t>FLM272307VW</t>
  </si>
  <si>
    <t>FLM272307VZ</t>
  </si>
  <si>
    <t>FLM272307WF</t>
  </si>
  <si>
    <t>FLM272307WK</t>
  </si>
  <si>
    <t>FLM272307YN</t>
  </si>
  <si>
    <t>FLM272307Z6</t>
  </si>
  <si>
    <t>FLM272307ZA</t>
  </si>
  <si>
    <t>FLM272307ZD</t>
  </si>
  <si>
    <t>FLM272307ZE</t>
  </si>
  <si>
    <t>FLM272307ZG</t>
  </si>
  <si>
    <t>FLM272307QV</t>
  </si>
  <si>
    <t>FLM272307QH</t>
  </si>
  <si>
    <t>FLM272307LD</t>
  </si>
  <si>
    <t>FLM272307LY</t>
  </si>
  <si>
    <t>FLM272308NU</t>
  </si>
  <si>
    <t>FLM272307LT</t>
  </si>
  <si>
    <t>FLM27230803</t>
  </si>
  <si>
    <t>FLM27230804</t>
  </si>
  <si>
    <t>FLM272400M7</t>
  </si>
  <si>
    <t>FLM272400MF</t>
  </si>
  <si>
    <t>FLM2724017D</t>
  </si>
  <si>
    <t>FLM2724018V</t>
  </si>
  <si>
    <t>FLM2724018W</t>
  </si>
  <si>
    <t>FLM2724018Y</t>
  </si>
  <si>
    <t>FLM2724019F</t>
  </si>
  <si>
    <t>FLM272401A1</t>
  </si>
  <si>
    <t>FLM272401A2</t>
  </si>
  <si>
    <t>FLM272401AD</t>
  </si>
  <si>
    <t>FLM272401B4</t>
  </si>
  <si>
    <t>FLM272401Y0</t>
  </si>
  <si>
    <t>Fresh Market Crocodile</t>
  </si>
  <si>
    <t>FLM2724021K</t>
  </si>
  <si>
    <t>FLM2724021M</t>
  </si>
  <si>
    <t>CROCODILE CRITICAL REPAIR</t>
  </si>
  <si>
    <t>FLM27240238</t>
  </si>
  <si>
    <t>FLM2724023D</t>
  </si>
  <si>
    <t>CROCODILE  DEBUG_CRITICAL</t>
  </si>
  <si>
    <t>FLM27240255</t>
  </si>
  <si>
    <t>FLM2724025B</t>
  </si>
  <si>
    <t>FLM2724027X</t>
  </si>
  <si>
    <t>FLM2724029R</t>
  </si>
  <si>
    <t>FLM272402FF</t>
  </si>
  <si>
    <t>FLM272402SS</t>
  </si>
  <si>
    <t>FLM272402T6</t>
  </si>
  <si>
    <t>FLM272402TQ</t>
  </si>
  <si>
    <t>FLM272402RX</t>
  </si>
  <si>
    <t>FLM272402RR</t>
  </si>
  <si>
    <t>FLM272403CC</t>
  </si>
  <si>
    <t>FLM272403CR</t>
  </si>
  <si>
    <t>FLM272403F9</t>
  </si>
  <si>
    <t>FLM272403G6</t>
  </si>
  <si>
    <t>FLM272402QW</t>
  </si>
  <si>
    <t>FLM272403UM</t>
  </si>
  <si>
    <t>FLM272403V6</t>
  </si>
  <si>
    <t>FLM272403VA</t>
  </si>
  <si>
    <t>FLM272403VJ</t>
  </si>
  <si>
    <t>FLM272402R6</t>
  </si>
  <si>
    <t>FLM272402RC</t>
  </si>
  <si>
    <t>FLM272402RB</t>
  </si>
  <si>
    <t>FLM272402RD</t>
  </si>
  <si>
    <t>FLM272402R5</t>
  </si>
  <si>
    <t>FLM272402R7</t>
  </si>
  <si>
    <t>FLM272404AS</t>
  </si>
  <si>
    <t>FLM272404AU</t>
  </si>
  <si>
    <t>FLM272404B7</t>
  </si>
  <si>
    <t>FLM272404BM</t>
  </si>
  <si>
    <t>FLM272404BV</t>
  </si>
  <si>
    <t>FLM272404CR</t>
  </si>
  <si>
    <t>FLM272404D9</t>
  </si>
  <si>
    <t>FLM272404DF</t>
  </si>
  <si>
    <t>FLM272404FS</t>
  </si>
  <si>
    <t>FLM272405RL</t>
  </si>
  <si>
    <t>FLM272405SN</t>
  </si>
  <si>
    <t>FLM272405U6</t>
  </si>
  <si>
    <t>FLM272406QZ</t>
  </si>
  <si>
    <t>FLM272403AV</t>
  </si>
  <si>
    <t>FLM272403AX</t>
  </si>
  <si>
    <t>FLM272403BW</t>
  </si>
  <si>
    <t>FLM272403BA</t>
  </si>
  <si>
    <t>FLM2724081W</t>
  </si>
  <si>
    <t>FLM2724084C</t>
  </si>
  <si>
    <t>FLM2724084V</t>
  </si>
  <si>
    <t>FLM2724085Q</t>
  </si>
  <si>
    <t>FLM2724087T</t>
  </si>
  <si>
    <t>FLM2724089J</t>
  </si>
  <si>
    <t>FLM272409BR</t>
  </si>
  <si>
    <t>FLM272409A1</t>
  </si>
  <si>
    <t>FLM272408T9</t>
  </si>
  <si>
    <t>FLM272408U4</t>
  </si>
  <si>
    <t>FLM272409HJ</t>
  </si>
  <si>
    <t>FLM272408R7</t>
  </si>
  <si>
    <t>FLM272409KV</t>
  </si>
  <si>
    <t>FLM272409M8</t>
  </si>
  <si>
    <t>FLM272409S0</t>
  </si>
  <si>
    <t>FLM272409SV</t>
  </si>
  <si>
    <t>FLM272408QU</t>
  </si>
  <si>
    <t>FLM272408QD</t>
  </si>
  <si>
    <t>FLM272408NC</t>
  </si>
  <si>
    <t>FLM272408PH</t>
  </si>
  <si>
    <t>FLM27240A8L</t>
  </si>
  <si>
    <t>FLM27240A8Y</t>
  </si>
  <si>
    <t>FLM27240A9D</t>
  </si>
  <si>
    <t>FLM27240A9P</t>
  </si>
  <si>
    <t>FLM27240AAS</t>
  </si>
  <si>
    <t>FLM27240AB9</t>
  </si>
  <si>
    <t>FLM27240ABB</t>
  </si>
  <si>
    <t>FLM27240ABN</t>
  </si>
  <si>
    <t>FLM27240AC0</t>
  </si>
  <si>
    <t>FLM27240ACF</t>
  </si>
  <si>
    <t>FLM27240ACT</t>
  </si>
  <si>
    <t>FLM27240ADG</t>
  </si>
  <si>
    <t>FLM272408GC</t>
  </si>
  <si>
    <t>FLM272408EN</t>
  </si>
  <si>
    <t>FLM27240BMV</t>
  </si>
  <si>
    <t>FLM27240BNG</t>
  </si>
  <si>
    <t>FLM27240BQ9</t>
  </si>
  <si>
    <t>FLM27240BQV</t>
  </si>
  <si>
    <t>FLM27240BR3</t>
  </si>
  <si>
    <t>FLM27240BRN</t>
  </si>
  <si>
    <t>FLM27240BSH</t>
  </si>
  <si>
    <t>FLM27240BU6</t>
  </si>
  <si>
    <t>FLM27240BUN</t>
  </si>
  <si>
    <t>FLM272408J3</t>
  </si>
  <si>
    <t>FLM272408H6</t>
  </si>
  <si>
    <t>FLM27240B7C</t>
  </si>
  <si>
    <t>FLM27240B78</t>
  </si>
  <si>
    <t>FLM27240B73</t>
  </si>
  <si>
    <t>FLM27240BJ6</t>
  </si>
  <si>
    <t>FLM27240BVW</t>
  </si>
  <si>
    <t>FLM27240BVY</t>
  </si>
  <si>
    <t>FLM27240BVZ</t>
  </si>
  <si>
    <t>FLM27240BWN</t>
  </si>
  <si>
    <t>FLM27240BWX</t>
  </si>
  <si>
    <t>FLM27240BX3</t>
  </si>
  <si>
    <t>FLM27240BZS</t>
  </si>
  <si>
    <t>FLM27240BHY</t>
  </si>
  <si>
    <t>FLM27240C2M</t>
  </si>
  <si>
    <t>FLM27240C3H</t>
  </si>
  <si>
    <t>FLM27240C3J</t>
  </si>
  <si>
    <t>FLM27240C4B</t>
  </si>
  <si>
    <t>FLM27240C4W</t>
  </si>
  <si>
    <t>FLM27240C73</t>
  </si>
  <si>
    <t>FLM27240C7Q</t>
  </si>
  <si>
    <t>FLM27240C7S</t>
  </si>
  <si>
    <t>FLM27240BHA</t>
  </si>
  <si>
    <t>FLM27240BAY</t>
  </si>
  <si>
    <t>FLM27240BG9</t>
  </si>
  <si>
    <t>FLM27240BFK</t>
  </si>
  <si>
    <t>FLM27240BFH</t>
  </si>
  <si>
    <t>FLM27240BFB</t>
  </si>
  <si>
    <t>FLM27240BE8</t>
  </si>
  <si>
    <t>FLM27240BE5</t>
  </si>
  <si>
    <t>FLM27240BBM</t>
  </si>
  <si>
    <t>FLM27240CV8</t>
  </si>
  <si>
    <t>FLM27240CPP</t>
  </si>
  <si>
    <t>FLM27240E0C</t>
  </si>
  <si>
    <t>FLM27240EDX</t>
  </si>
  <si>
    <t>FLM27240CRP</t>
  </si>
  <si>
    <t>FLM27240CSX</t>
  </si>
  <si>
    <t>FLM27240CSS</t>
  </si>
  <si>
    <t>FLM27240CTU</t>
  </si>
  <si>
    <t>FLM27240EVD</t>
  </si>
  <si>
    <t>FLM27240EVN</t>
  </si>
  <si>
    <t>FLM27240EYH</t>
  </si>
  <si>
    <t>FLM27240F0L</t>
  </si>
  <si>
    <t>FLM27240EK0</t>
  </si>
  <si>
    <t>FLM27240EK1</t>
  </si>
  <si>
    <t>FLM27240F4V</t>
  </si>
  <si>
    <t>FLM272500BG</t>
  </si>
  <si>
    <t>FLM27240EKD</t>
  </si>
  <si>
    <t>6/24/2023     ENTREGADA A DANIEL SORIANO</t>
  </si>
  <si>
    <t>6/24/2023     ENTREGADO A MARIO RAMEÑO</t>
  </si>
  <si>
    <t>ENTREGADAS A AMKT     6/24/2023</t>
  </si>
  <si>
    <t>FLM27200AHB</t>
  </si>
  <si>
    <t>FLM270208LK</t>
  </si>
  <si>
    <t>SCANEO</t>
  </si>
  <si>
    <t>flm27080b29</t>
  </si>
  <si>
    <t>Modelo</t>
  </si>
  <si>
    <t xml:space="preserve">Cristian Garcia T3   </t>
  </si>
  <si>
    <t>MASTER PLAN 26 DE JUNIO</t>
  </si>
  <si>
    <t>ESCANEO</t>
  </si>
  <si>
    <t>INSBU-ASSEMBLY-DAUGHTER-VALIDATION</t>
  </si>
  <si>
    <t>Assembly-Daughter Val OK</t>
  </si>
  <si>
    <t>JUDITH OROZCO 6/26/2023</t>
  </si>
  <si>
    <t>OSCAR  LOMELI  6/26/20236/26/2023</t>
  </si>
  <si>
    <t>DESENSAMBLE L7 6/26/2023</t>
  </si>
  <si>
    <t>JESUS ESCOBAR 6/26/2023</t>
  </si>
  <si>
    <t>FLM270301PU</t>
  </si>
  <si>
    <t>FLM26500ND7</t>
  </si>
  <si>
    <t>SMKT 6/26/2023</t>
  </si>
  <si>
    <t>26/06/2023     Entregada a Daniel Soriano</t>
  </si>
  <si>
    <t>26/06/2023     Entregada a Mario Rameño</t>
  </si>
  <si>
    <t>26/06/2023     Entregada a SMKT</t>
  </si>
  <si>
    <t>flm272003d0</t>
  </si>
  <si>
    <t>26/06/2023     Entregadas a SMKT</t>
  </si>
  <si>
    <t>flm272105gx</t>
  </si>
  <si>
    <t>flm271503q3</t>
  </si>
  <si>
    <t>6561-INSBU-INSPECTION-CHECK-IN Pass to Assy Daugther</t>
  </si>
  <si>
    <t>flm271902yp</t>
  </si>
  <si>
    <t>SERIAL</t>
  </si>
  <si>
    <t>UNIT STATE</t>
  </si>
  <si>
    <t>FLM272300GQ</t>
  </si>
  <si>
    <t>FLM272505T4</t>
  </si>
  <si>
    <t>FLM272301WT</t>
  </si>
  <si>
    <t>FLM27170Q28</t>
  </si>
  <si>
    <t>JOSE LUIS AGUILAR 6/27/2023</t>
  </si>
  <si>
    <t>FLM27260SPR</t>
  </si>
  <si>
    <t>JESUS ESCOBAR CRITICAS 6/27/2023</t>
  </si>
  <si>
    <t>JESUS ESCOBAR EXPRESS 6/27/2023</t>
  </si>
  <si>
    <t>ENTREGADAS A SMKT 6/27/2023</t>
  </si>
  <si>
    <t>flm2719020k</t>
  </si>
  <si>
    <t>ANGEL RUIZ 6/27/2023</t>
  </si>
  <si>
    <t>flm270200wr</t>
  </si>
  <si>
    <t>flm264101as</t>
  </si>
  <si>
    <t>TONO CASTRO 6/27/2023</t>
  </si>
  <si>
    <t>ENTREGADA A SMKT 6/27/2023</t>
  </si>
  <si>
    <t>OWNER</t>
  </si>
  <si>
    <t>PART NUMBER</t>
  </si>
  <si>
    <t>MODEL</t>
  </si>
  <si>
    <t>SCRAP MISA</t>
  </si>
  <si>
    <t>flm270501jg</t>
  </si>
  <si>
    <t>flm270407n1</t>
  </si>
  <si>
    <t>QA RWK 6/27/2023</t>
  </si>
  <si>
    <t>flm27170cf4</t>
  </si>
  <si>
    <t>flm270707n6</t>
  </si>
  <si>
    <t>flm27020esp</t>
  </si>
  <si>
    <t>flm26410c64</t>
  </si>
  <si>
    <t>flm26520c2x</t>
  </si>
  <si>
    <t>flm27020bg7</t>
  </si>
  <si>
    <t>flm27030eks</t>
  </si>
  <si>
    <t>flm2703015v</t>
  </si>
  <si>
    <t>flm270300y8</t>
  </si>
  <si>
    <t>flm27030660</t>
  </si>
  <si>
    <t>flm270305py</t>
  </si>
  <si>
    <t>flm2704095n</t>
  </si>
  <si>
    <t>flm270201hs</t>
  </si>
  <si>
    <t>flm265207b8</t>
  </si>
  <si>
    <t>flm270507zq</t>
  </si>
  <si>
    <t>flm26520el1</t>
  </si>
  <si>
    <t>flm27020ctn</t>
  </si>
  <si>
    <t>flm27010hx2</t>
  </si>
  <si>
    <t>flm270403s6</t>
  </si>
  <si>
    <t>flm272007ug</t>
  </si>
  <si>
    <t>SEGREGACION ALTO AGING 6/27/2023</t>
  </si>
  <si>
    <t>INSBU-REPAIR HEATSINK</t>
  </si>
  <si>
    <t>PCBST Test-INSBU</t>
  </si>
  <si>
    <t>Entregadas a Daniel Soriano     27/06/2023</t>
  </si>
  <si>
    <t>Entregada aSMKT     27/06/2023</t>
  </si>
  <si>
    <t>flm27200a27</t>
  </si>
  <si>
    <t>CurrentStation</t>
  </si>
  <si>
    <t>LastUpdate</t>
  </si>
  <si>
    <t>Aging_LU</t>
  </si>
  <si>
    <t>UnitState</t>
  </si>
  <si>
    <t>PartNumber</t>
  </si>
  <si>
    <t>CreationTime</t>
  </si>
  <si>
    <t>Aging_CT</t>
  </si>
  <si>
    <t>PTH-CRBU-ICT AutoTest 1</t>
  </si>
  <si>
    <t>flm2720042g</t>
  </si>
  <si>
    <t>flm272007hf</t>
  </si>
  <si>
    <t>SMKT 28/06/2023</t>
  </si>
  <si>
    <t>flm271808rg</t>
  </si>
  <si>
    <t>flm27170nkb</t>
  </si>
  <si>
    <t>JOSE LUIS AGUILAR 6/28/2023</t>
  </si>
  <si>
    <t>JESUS JACOBO  6/28/2023</t>
  </si>
  <si>
    <t>ENTREGADA A SMKT 6/28/2023</t>
  </si>
  <si>
    <t>EDUARDO GARCIA VALENCIA 6/28/2023</t>
  </si>
  <si>
    <t>FLM27170FRD</t>
  </si>
  <si>
    <t>RMA-QA VALIDATION-UCS</t>
  </si>
  <si>
    <t>FLM270704L6</t>
  </si>
  <si>
    <t>FLM271906ZZ</t>
  </si>
  <si>
    <t>SEGREGADO PARA HEADSINCK 6/28/2023</t>
  </si>
  <si>
    <t>FLM230504T7</t>
  </si>
  <si>
    <t>FLM241202C4</t>
  </si>
  <si>
    <t>FLM260300M1</t>
  </si>
  <si>
    <t>FLM260301TD</t>
  </si>
  <si>
    <t>FLM26030J35</t>
  </si>
  <si>
    <t>800-46237-05-ASSY</t>
  </si>
  <si>
    <t>FLM26030J4B</t>
  </si>
  <si>
    <t>FLM26040HRB</t>
  </si>
  <si>
    <t>FLM2616017D</t>
  </si>
  <si>
    <t>FLM261708D3</t>
  </si>
  <si>
    <t>FLM261806JP</t>
  </si>
  <si>
    <t>FLM261807T1</t>
  </si>
  <si>
    <t>FLM261807KN</t>
  </si>
  <si>
    <t>FLM26260L10</t>
  </si>
  <si>
    <t>FLM26260MKQ</t>
  </si>
  <si>
    <t>FLM264206H6</t>
  </si>
  <si>
    <t>BKND-DEASSY-YUKON</t>
  </si>
  <si>
    <t>2047-BKND-DEASSY-YUKON-DEASSEMBLY</t>
  </si>
  <si>
    <t>Open Failures Repair M</t>
  </si>
  <si>
    <t>FLM265108TG</t>
  </si>
  <si>
    <t>FLM26520ABZ</t>
  </si>
  <si>
    <t>FLM2702037T</t>
  </si>
  <si>
    <t>FLM27020DMC</t>
  </si>
  <si>
    <t>FLM27020ECG</t>
  </si>
  <si>
    <t>FLM27020ETD</t>
  </si>
  <si>
    <t>FLM2703012S</t>
  </si>
  <si>
    <t>FLM2703060W</t>
  </si>
  <si>
    <t>FLM270407A0</t>
  </si>
  <si>
    <t>FLM27040969</t>
  </si>
  <si>
    <t>FLM2704096E</t>
  </si>
  <si>
    <t>FLM270500RG</t>
  </si>
  <si>
    <t>FLM270503CM</t>
  </si>
  <si>
    <t>FLM270604AX</t>
  </si>
  <si>
    <t>FLM270606EZ</t>
  </si>
  <si>
    <t>FLM27060B5Z</t>
  </si>
  <si>
    <t>FLM27060B9S</t>
  </si>
  <si>
    <t>FLM27060CA0</t>
  </si>
  <si>
    <t>FLM270809A9</t>
  </si>
  <si>
    <t>FLM270809B0</t>
  </si>
  <si>
    <t>FLM27080CG8</t>
  </si>
  <si>
    <t>FLM27080CHT</t>
  </si>
  <si>
    <t>FLM27080DAN</t>
  </si>
  <si>
    <t>FLM27100752</t>
  </si>
  <si>
    <t>FLM27100BQP</t>
  </si>
  <si>
    <t>FLM27100DDA</t>
  </si>
  <si>
    <t>FLM271106M8</t>
  </si>
  <si>
    <t>FLM27110DP0</t>
  </si>
  <si>
    <t>FLM27110HXP</t>
  </si>
  <si>
    <t>FLM271205CM</t>
  </si>
  <si>
    <t>FLM27120HZ7</t>
  </si>
  <si>
    <t>FLM27120JD0</t>
  </si>
  <si>
    <t>FLM27130BGE</t>
  </si>
  <si>
    <t>FLM27130C45</t>
  </si>
  <si>
    <t>FLM27130EK5</t>
  </si>
  <si>
    <t>FLM27130EQW</t>
  </si>
  <si>
    <t>FLM27130GBK</t>
  </si>
  <si>
    <t>FLM27130NLG</t>
  </si>
  <si>
    <t>FLM27130F95</t>
  </si>
  <si>
    <t>FLM27130RER</t>
  </si>
  <si>
    <t>FLM27130T2Q</t>
  </si>
  <si>
    <t>SpitFire-QA Validation 1</t>
  </si>
  <si>
    <t>FLM271500A3</t>
  </si>
  <si>
    <t>FLM271500NN</t>
  </si>
  <si>
    <t>FLM2715044E</t>
  </si>
  <si>
    <t>FLM271503H1</t>
  </si>
  <si>
    <t>FLM271503JN</t>
  </si>
  <si>
    <t>FLM2715084U</t>
  </si>
  <si>
    <t>FLM27150F9V</t>
  </si>
  <si>
    <t>FLM27150DUP</t>
  </si>
  <si>
    <t>FLM27150H4R</t>
  </si>
  <si>
    <t>FLM27150KYB</t>
  </si>
  <si>
    <t>FLM27150LCH</t>
  </si>
  <si>
    <t>FLM27150LD2</t>
  </si>
  <si>
    <t>FLM27150MCL</t>
  </si>
  <si>
    <t>FLM27150MGE</t>
  </si>
  <si>
    <t>FLM27150R8P</t>
  </si>
  <si>
    <t>FLM27150RHM</t>
  </si>
  <si>
    <t>FLM271602DY</t>
  </si>
  <si>
    <t>FLM27160AHE</t>
  </si>
  <si>
    <t>FLM27160B08</t>
  </si>
  <si>
    <t>FLM27160BTG</t>
  </si>
  <si>
    <t>FLM27160DDJ</t>
  </si>
  <si>
    <t>FLM27160GT8</t>
  </si>
  <si>
    <t>FLM27160NEG</t>
  </si>
  <si>
    <t>FLM271700WX</t>
  </si>
  <si>
    <t>FLM271701LH</t>
  </si>
  <si>
    <t>FLM2717071Q</t>
  </si>
  <si>
    <t>FLM2717074D</t>
  </si>
  <si>
    <t>FLM271707X9</t>
  </si>
  <si>
    <t>FLM271709RT</t>
  </si>
  <si>
    <t>FLM271702S4</t>
  </si>
  <si>
    <t>FLM27170C4Z</t>
  </si>
  <si>
    <t>FLM27170CFR</t>
  </si>
  <si>
    <t>FLM27170203</t>
  </si>
  <si>
    <t>FLM27170E56</t>
  </si>
  <si>
    <t>FLM27170LP3</t>
  </si>
  <si>
    <t>FLM27170LX2</t>
  </si>
  <si>
    <t>FLM27170RP1</t>
  </si>
  <si>
    <t>FLM27170RP2</t>
  </si>
  <si>
    <t>FLM27170RPR</t>
  </si>
  <si>
    <t>FLM27170SCT</t>
  </si>
  <si>
    <t>FLM2718007E</t>
  </si>
  <si>
    <t>FLM271800QL</t>
  </si>
  <si>
    <t>FLM271801HN</t>
  </si>
  <si>
    <t>FLM271801HP</t>
  </si>
  <si>
    <t>FLM27180309</t>
  </si>
  <si>
    <t>FLM2718032D</t>
  </si>
  <si>
    <t>FLM271800H5</t>
  </si>
  <si>
    <t>FLM271804N9</t>
  </si>
  <si>
    <t>FLM271804RB</t>
  </si>
  <si>
    <t>FLM271804RD</t>
  </si>
  <si>
    <t>FLM271808KK</t>
  </si>
  <si>
    <t>FLM271808Q8</t>
  </si>
  <si>
    <t>FLM271808Y3</t>
  </si>
  <si>
    <t>FLM2718098X</t>
  </si>
  <si>
    <t>FLM271809A2</t>
  </si>
  <si>
    <t>FLM27180BJ4</t>
  </si>
  <si>
    <t>FLM27180BKP</t>
  </si>
  <si>
    <t>FLM27180BLE</t>
  </si>
  <si>
    <t>FLM27180BMU</t>
  </si>
  <si>
    <t>FLM27180BN3</t>
  </si>
  <si>
    <t>FLM27180BNE</t>
  </si>
  <si>
    <t>FLM27180BQ6</t>
  </si>
  <si>
    <t>FLM27180BQP</t>
  </si>
  <si>
    <t>FLM27180BQZ</t>
  </si>
  <si>
    <t>FLM27180BZF</t>
  </si>
  <si>
    <t>FLM27180C3M</t>
  </si>
  <si>
    <t>FLM27180D3X</t>
  </si>
  <si>
    <t>FLM27180D6N</t>
  </si>
  <si>
    <t>FLM27180D81</t>
  </si>
  <si>
    <t>FLM27180D94</t>
  </si>
  <si>
    <t>FLM27180DAE</t>
  </si>
  <si>
    <t>FLM27180G9B</t>
  </si>
  <si>
    <t>FLM27180GBB</t>
  </si>
  <si>
    <t>FLM27180CUL</t>
  </si>
  <si>
    <t>FLM27180HUA</t>
  </si>
  <si>
    <t>FLM27180HUZ</t>
  </si>
  <si>
    <t>FLM27180HY4</t>
  </si>
  <si>
    <t>FLM27180J1P</t>
  </si>
  <si>
    <t>FLM27180J1Y</t>
  </si>
  <si>
    <t>FLM27180J2S</t>
  </si>
  <si>
    <t>FLM27180J36</t>
  </si>
  <si>
    <t>FLM27180J3Y</t>
  </si>
  <si>
    <t>FLM27180KEQ</t>
  </si>
  <si>
    <t>FLM27180KHW</t>
  </si>
  <si>
    <t>FLM27180KJE</t>
  </si>
  <si>
    <t>FLM27180KK4</t>
  </si>
  <si>
    <t>FLM27180KKK</t>
  </si>
  <si>
    <t>FLM27180KKU</t>
  </si>
  <si>
    <t>FLM27180KL9</t>
  </si>
  <si>
    <t>FLM27180KLL</t>
  </si>
  <si>
    <t>FLM27180KNU</t>
  </si>
  <si>
    <t>FLM27180JEP</t>
  </si>
  <si>
    <t>73-15582-03</t>
  </si>
  <si>
    <t>FLM271901D5</t>
  </si>
  <si>
    <t>FLM271901DK</t>
  </si>
  <si>
    <t>FLM271901EA</t>
  </si>
  <si>
    <t>FLM271901G1</t>
  </si>
  <si>
    <t>FLM271901G5</t>
  </si>
  <si>
    <t>FLM271901J7</t>
  </si>
  <si>
    <t>FLM271901JR</t>
  </si>
  <si>
    <t>FLM271901KY</t>
  </si>
  <si>
    <t>FLM271901LA</t>
  </si>
  <si>
    <t>FLM271901M3</t>
  </si>
  <si>
    <t>FLM271901NA</t>
  </si>
  <si>
    <t>FLM271901QA</t>
  </si>
  <si>
    <t>FLM271901R8</t>
  </si>
  <si>
    <t>FLM271901RD</t>
  </si>
  <si>
    <t>FLM271901SG</t>
  </si>
  <si>
    <t>FLM271901UC</t>
  </si>
  <si>
    <t>FLM271901UW</t>
  </si>
  <si>
    <t>FLM2719023F</t>
  </si>
  <si>
    <t>FLM2719026M</t>
  </si>
  <si>
    <t>FLM271904L7</t>
  </si>
  <si>
    <t>FLM271904MZ</t>
  </si>
  <si>
    <t>FLM271904Q1</t>
  </si>
  <si>
    <t>FLM271904Q3</t>
  </si>
  <si>
    <t>FLM271904QQ</t>
  </si>
  <si>
    <t>FLM271904QR</t>
  </si>
  <si>
    <t>FLM271904R7</t>
  </si>
  <si>
    <t>FLM271904RU</t>
  </si>
  <si>
    <t>FLM271904S0</t>
  </si>
  <si>
    <t>FLM271904S3</t>
  </si>
  <si>
    <t>FLM271904ST</t>
  </si>
  <si>
    <t>FLM271904SV</t>
  </si>
  <si>
    <t>FLM271905AB</t>
  </si>
  <si>
    <t>FLM271903WU</t>
  </si>
  <si>
    <t>FLM2719076N</t>
  </si>
  <si>
    <t>FLM2719076P</t>
  </si>
  <si>
    <t>FLM2719076Y</t>
  </si>
  <si>
    <t>FLM2719093M</t>
  </si>
  <si>
    <t>FLM2719093R</t>
  </si>
  <si>
    <t>FLM27190946</t>
  </si>
  <si>
    <t>FLM2719095Q</t>
  </si>
  <si>
    <t>FLM27190962</t>
  </si>
  <si>
    <t>FLM2719097B</t>
  </si>
  <si>
    <t>FLM271909C6</t>
  </si>
  <si>
    <t>FLM271909CD</t>
  </si>
  <si>
    <t>FLM271909EK</t>
  </si>
  <si>
    <t>FLM271909EL</t>
  </si>
  <si>
    <t>FLM271909EY</t>
  </si>
  <si>
    <t>FLM271909EZ</t>
  </si>
  <si>
    <t>FLM271909F5</t>
  </si>
  <si>
    <t>FLM271909F7</t>
  </si>
  <si>
    <t>FLM271909FT</t>
  </si>
  <si>
    <t>FLM271909G0</t>
  </si>
  <si>
    <t>FLM271909G1</t>
  </si>
  <si>
    <t>FLM271909G9</t>
  </si>
  <si>
    <t>FLM271909GE</t>
  </si>
  <si>
    <t>FLM271909GJ</t>
  </si>
  <si>
    <t>FLM271909GK</t>
  </si>
  <si>
    <t>FLM271909GY</t>
  </si>
  <si>
    <t>FLM271909GZ</t>
  </si>
  <si>
    <t>FLM271909HB</t>
  </si>
  <si>
    <t>FLM271909HF</t>
  </si>
  <si>
    <t>FLM271909HJ</t>
  </si>
  <si>
    <t>FLM271909HP</t>
  </si>
  <si>
    <t>FLM27190A61</t>
  </si>
  <si>
    <t>FLM27190A7F</t>
  </si>
  <si>
    <t>FLM27190ACC</t>
  </si>
  <si>
    <t>FLM27190ACX</t>
  </si>
  <si>
    <t>FLM27190ACZ</t>
  </si>
  <si>
    <t>FLM27190B9P</t>
  </si>
  <si>
    <t>FLM27190BCL</t>
  </si>
  <si>
    <t>FLM2720003L</t>
  </si>
  <si>
    <t>FLM272000K1</t>
  </si>
  <si>
    <t>FLM272000LE</t>
  </si>
  <si>
    <t>FLM27200187</t>
  </si>
  <si>
    <t>FLM27200099</t>
  </si>
  <si>
    <t>FLM272005S5</t>
  </si>
  <si>
    <t>FLM272008BS</t>
  </si>
  <si>
    <t>FLM2720046N</t>
  </si>
  <si>
    <t>FLM27200A1R</t>
  </si>
  <si>
    <t>FLM27200AGC</t>
  </si>
  <si>
    <t>FLM27200AGF</t>
  </si>
  <si>
    <t>FLM27200BYC</t>
  </si>
  <si>
    <t>FLM27200CVU</t>
  </si>
  <si>
    <t>FLM2721021E</t>
  </si>
  <si>
    <t>FLM2721068H</t>
  </si>
  <si>
    <t>FLM272106CU</t>
  </si>
  <si>
    <t>FLM272101LW</t>
  </si>
  <si>
    <t>FLM272106FC</t>
  </si>
  <si>
    <t>FLM272106LC</t>
  </si>
  <si>
    <t>FLM272107DC</t>
  </si>
  <si>
    <t>FLM272107DK</t>
  </si>
  <si>
    <t>FLM272101HB</t>
  </si>
  <si>
    <t>FLM27210A74</t>
  </si>
  <si>
    <t>FLM272108MJ</t>
  </si>
  <si>
    <t>FLM27210ARW</t>
  </si>
  <si>
    <t>FLM27210AUD</t>
  </si>
  <si>
    <t>FLM27210BBD</t>
  </si>
  <si>
    <t>FLM272200CP</t>
  </si>
  <si>
    <t>FLM272202F9</t>
  </si>
  <si>
    <t>FLM272204B9</t>
  </si>
  <si>
    <t>FLM272204AA</t>
  </si>
  <si>
    <t>FLM27220851</t>
  </si>
  <si>
    <t>FLM272201YF</t>
  </si>
  <si>
    <t>FLM272209EA</t>
  </si>
  <si>
    <t>CIS-800-51289-01-ASSY</t>
  </si>
  <si>
    <t>800-51289-01-ASSY</t>
  </si>
  <si>
    <t>FLM272208UD</t>
  </si>
  <si>
    <t>FLM27230019</t>
  </si>
  <si>
    <t>FLM272300MF</t>
  </si>
  <si>
    <t>FLM272301EC</t>
  </si>
  <si>
    <t>FLM272301QA</t>
  </si>
  <si>
    <t>FLM272300RK</t>
  </si>
  <si>
    <t>FLM272300SD</t>
  </si>
  <si>
    <t>800-49988-05</t>
  </si>
  <si>
    <t>FLM2723013K</t>
  </si>
  <si>
    <t>73-20288-05</t>
  </si>
  <si>
    <t>FLM272302Y4</t>
  </si>
  <si>
    <t>FLM272302ZB</t>
  </si>
  <si>
    <t>FLM27230312</t>
  </si>
  <si>
    <t>FLM2723031U</t>
  </si>
  <si>
    <t>FLM272303BE</t>
  </si>
  <si>
    <t>FLM272303F4</t>
  </si>
  <si>
    <t>FLM27230551</t>
  </si>
  <si>
    <t>FLM272305MK</t>
  </si>
  <si>
    <t>FLM272305ND</t>
  </si>
  <si>
    <t>FLM272306JF</t>
  </si>
  <si>
    <t>FLM272306LA</t>
  </si>
  <si>
    <t>FLM272307FQ</t>
  </si>
  <si>
    <t>FLM2724003J</t>
  </si>
  <si>
    <t>FLM272400ZN</t>
  </si>
  <si>
    <t>FLM2724013H</t>
  </si>
  <si>
    <t>FLM2724024W</t>
  </si>
  <si>
    <t>FLM2724025L</t>
  </si>
  <si>
    <t>FLM2724025M</t>
  </si>
  <si>
    <t>FLM2724025P</t>
  </si>
  <si>
    <t>FLM27240262</t>
  </si>
  <si>
    <t>FLM272402AL</t>
  </si>
  <si>
    <t>FLM272403G4</t>
  </si>
  <si>
    <t>FLM272402R8</t>
  </si>
  <si>
    <t>FLM272402QV</t>
  </si>
  <si>
    <t>FLM2724048Z</t>
  </si>
  <si>
    <t>FLM272404CZ</t>
  </si>
  <si>
    <t>FLM272404D7</t>
  </si>
  <si>
    <t>FLM272404D8</t>
  </si>
  <si>
    <t>FLM272404DE</t>
  </si>
  <si>
    <t>FLM272404DH</t>
  </si>
  <si>
    <t>FLM272404DU</t>
  </si>
  <si>
    <t>FLM272404DZ</t>
  </si>
  <si>
    <t>FLM272404EX</t>
  </si>
  <si>
    <t>FLM2724054W</t>
  </si>
  <si>
    <t>FLM2724057N</t>
  </si>
  <si>
    <t>FLM2724058E</t>
  </si>
  <si>
    <t>FLM272405CC</t>
  </si>
  <si>
    <t>FLM272405QZ</t>
  </si>
  <si>
    <t>FLM272403BU</t>
  </si>
  <si>
    <t>FLM272403BT</t>
  </si>
  <si>
    <t>FLM272408T6</t>
  </si>
  <si>
    <t>FLM272409P3</t>
  </si>
  <si>
    <t>FLM272409WY</t>
  </si>
  <si>
    <t>FLM27240A56</t>
  </si>
  <si>
    <t>FLM27240AB7</t>
  </si>
  <si>
    <t>FLM27240ABU</t>
  </si>
  <si>
    <t>FLM27240BNV</t>
  </si>
  <si>
    <t>FLM27240BTF</t>
  </si>
  <si>
    <t>FLM27240BTG</t>
  </si>
  <si>
    <t>FLM27240BTS</t>
  </si>
  <si>
    <t>FLM27240BTZ</t>
  </si>
  <si>
    <t>FLM27240BKN</t>
  </si>
  <si>
    <t>FLM27240BWK</t>
  </si>
  <si>
    <t>FLM27240BWR</t>
  </si>
  <si>
    <t>FLM27240BZZ</t>
  </si>
  <si>
    <t>FLM27240C6S</t>
  </si>
  <si>
    <t>FLM27240C7B</t>
  </si>
  <si>
    <t>FLM27240B87</t>
  </si>
  <si>
    <t>FLM27240CGJ</t>
  </si>
  <si>
    <t>FLM27240CK1</t>
  </si>
  <si>
    <t>FLM27240BGE</t>
  </si>
  <si>
    <t>FLM27240BE1</t>
  </si>
  <si>
    <t>FLM27240BDC</t>
  </si>
  <si>
    <t>FLM27240CZE</t>
  </si>
  <si>
    <t>FLM27240E2W</t>
  </si>
  <si>
    <t>FLM27240E7E</t>
  </si>
  <si>
    <t>FLM27240EWH</t>
  </si>
  <si>
    <t>FLM27240EY4</t>
  </si>
  <si>
    <t>FLM27240EHL</t>
  </si>
  <si>
    <t>FLM27240F06</t>
  </si>
  <si>
    <t>FLM27240F07</t>
  </si>
  <si>
    <t>FLM27240EN4</t>
  </si>
  <si>
    <t>FLM27240F3B</t>
  </si>
  <si>
    <t>FLM27240F4Z</t>
  </si>
  <si>
    <t>FLM2725000W</t>
  </si>
  <si>
    <t>FLM27250016</t>
  </si>
  <si>
    <t>FLM2725002H</t>
  </si>
  <si>
    <t>FLM2725004T</t>
  </si>
  <si>
    <t>FLM2725004X</t>
  </si>
  <si>
    <t>FLM27250054</t>
  </si>
  <si>
    <t>FLM2725006G</t>
  </si>
  <si>
    <t>FLM272500BV</t>
  </si>
  <si>
    <t>FLM272500C2</t>
  </si>
  <si>
    <t>FLM27250112</t>
  </si>
  <si>
    <t>FLM27240ELY</t>
  </si>
  <si>
    <t>FLM2725014Z</t>
  </si>
  <si>
    <t>FLM27250156</t>
  </si>
  <si>
    <t>FLM2725015L</t>
  </si>
  <si>
    <t>FLM2725016S</t>
  </si>
  <si>
    <t>FLM272501CP</t>
  </si>
  <si>
    <t>FLM272501J8</t>
  </si>
  <si>
    <t>FLM272501WM</t>
  </si>
  <si>
    <t>FLM27250232</t>
  </si>
  <si>
    <t>FLM2725024X</t>
  </si>
  <si>
    <t>FLM27250262</t>
  </si>
  <si>
    <t>FLM272500QC</t>
  </si>
  <si>
    <t>FLM2725026Y</t>
  </si>
  <si>
    <t>FLM2725026Z</t>
  </si>
  <si>
    <t>FLM27250271</t>
  </si>
  <si>
    <t>FLM27250272</t>
  </si>
  <si>
    <t>FLM27250277</t>
  </si>
  <si>
    <t>FLM27250279</t>
  </si>
  <si>
    <t>FLM2725027F</t>
  </si>
  <si>
    <t>FLM2725027K</t>
  </si>
  <si>
    <t>FLM2725027L</t>
  </si>
  <si>
    <t>FLM2725027M</t>
  </si>
  <si>
    <t>FLM2725027P</t>
  </si>
  <si>
    <t>FLM2725027Q</t>
  </si>
  <si>
    <t>FLM2725027T</t>
  </si>
  <si>
    <t>FLM2725027U</t>
  </si>
  <si>
    <t>FLM2725027W</t>
  </si>
  <si>
    <t>FLM2725027Y</t>
  </si>
  <si>
    <t>FLM27250280</t>
  </si>
  <si>
    <t>FLM27250283</t>
  </si>
  <si>
    <t>FLM27250285</t>
  </si>
  <si>
    <t>FLM2725031A</t>
  </si>
  <si>
    <t>FLM27250321</t>
  </si>
  <si>
    <t>FLM27250322</t>
  </si>
  <si>
    <t>FLM27250340</t>
  </si>
  <si>
    <t>FLM2725034G</t>
  </si>
  <si>
    <t>FLM2725035M</t>
  </si>
  <si>
    <t>FLM27250361</t>
  </si>
  <si>
    <t>FLM27250362</t>
  </si>
  <si>
    <t>FLM27250372</t>
  </si>
  <si>
    <t>FLM2725037S</t>
  </si>
  <si>
    <t>FLM27250387</t>
  </si>
  <si>
    <t>FLM272503TB</t>
  </si>
  <si>
    <t>FLM272504XQ</t>
  </si>
  <si>
    <t>FLM272504YE</t>
  </si>
  <si>
    <t>FLM2725052B</t>
  </si>
  <si>
    <t>FLM2725053J</t>
  </si>
  <si>
    <t>FLM27250552</t>
  </si>
  <si>
    <t>FLM2725055F</t>
  </si>
  <si>
    <t>FLM2725056M</t>
  </si>
  <si>
    <t>FLM2725057D</t>
  </si>
  <si>
    <t>FLM2725057X</t>
  </si>
  <si>
    <t>FLM272505C2</t>
  </si>
  <si>
    <t>FLM272505GN</t>
  </si>
  <si>
    <t>FLM272505GR</t>
  </si>
  <si>
    <t>FLM272505GS</t>
  </si>
  <si>
    <t>FLM272505GV</t>
  </si>
  <si>
    <t>FLM272505H0</t>
  </si>
  <si>
    <t>FLM272505HA</t>
  </si>
  <si>
    <t>FLM272505HC</t>
  </si>
  <si>
    <t>FLM272505HG</t>
  </si>
  <si>
    <t>FLM272505HP</t>
  </si>
  <si>
    <t>FLM272504LN</t>
  </si>
  <si>
    <t>FLM272504TU</t>
  </si>
  <si>
    <t>FLM272504JT</t>
  </si>
  <si>
    <t>FLM2725061E</t>
  </si>
  <si>
    <t>73-17776-07</t>
  </si>
  <si>
    <t>FLM27250634</t>
  </si>
  <si>
    <t>FLM27250635</t>
  </si>
  <si>
    <t>FLM2725065M</t>
  </si>
  <si>
    <t>FLM2725066K</t>
  </si>
  <si>
    <t>FLM2725066L</t>
  </si>
  <si>
    <t>FLM2725066W</t>
  </si>
  <si>
    <t>FLM2725067W</t>
  </si>
  <si>
    <t>FLM27250684</t>
  </si>
  <si>
    <t>FLM2725069M</t>
  </si>
  <si>
    <t>FLM272506A4</t>
  </si>
  <si>
    <t>FLM272506BE</t>
  </si>
  <si>
    <t>FLM272505SN</t>
  </si>
  <si>
    <t>FLM272505J5</t>
  </si>
  <si>
    <t>FLM272505JA</t>
  </si>
  <si>
    <t>FLM272504T8</t>
  </si>
  <si>
    <t>FLM272506EC</t>
  </si>
  <si>
    <t>FLM272506EE</t>
  </si>
  <si>
    <t>FLM272506EP</t>
  </si>
  <si>
    <t>FLM272506ER</t>
  </si>
  <si>
    <t>FLM272506EW</t>
  </si>
  <si>
    <t>FLM272506EZ</t>
  </si>
  <si>
    <t>FLM272506F6</t>
  </si>
  <si>
    <t>FLM272506F9</t>
  </si>
  <si>
    <t>FLM272506FA</t>
  </si>
  <si>
    <t>FLM272506FC</t>
  </si>
  <si>
    <t>FLM272506FL</t>
  </si>
  <si>
    <t>FLM272505KE</t>
  </si>
  <si>
    <t>FLM272505U9</t>
  </si>
  <si>
    <t>FLM272505UX</t>
  </si>
  <si>
    <t>FLM272505Tt</t>
  </si>
  <si>
    <t>FLM272505VW</t>
  </si>
  <si>
    <t>FLM272505Y0</t>
  </si>
  <si>
    <t>FLM272505PT</t>
  </si>
  <si>
    <t>FLM272507EV</t>
  </si>
  <si>
    <t>FLM272507EW</t>
  </si>
  <si>
    <t>FLM272507EY</t>
  </si>
  <si>
    <t>FLM272507F7</t>
  </si>
  <si>
    <t>FLM272507FB</t>
  </si>
  <si>
    <t>FLM272507FD</t>
  </si>
  <si>
    <t>FLM272507FL</t>
  </si>
  <si>
    <t>FLM272507FQ</t>
  </si>
  <si>
    <t>FLM272507FT</t>
  </si>
  <si>
    <t>FLM272507G1</t>
  </si>
  <si>
    <t>FLM272507G4</t>
  </si>
  <si>
    <t>FLM272506KM</t>
  </si>
  <si>
    <t>FLM272506J2</t>
  </si>
  <si>
    <t>FLM272506FX</t>
  </si>
  <si>
    <t>FLM272507HS</t>
  </si>
  <si>
    <t>FLM272507JD</t>
  </si>
  <si>
    <t>FLM272507JJ</t>
  </si>
  <si>
    <t>FLM272507RF</t>
  </si>
  <si>
    <t>FLM272507RP</t>
  </si>
  <si>
    <t>FLM272507RX</t>
  </si>
  <si>
    <t>FLM272506MR</t>
  </si>
  <si>
    <t>FLM272507TX</t>
  </si>
  <si>
    <t>FLM272507V0</t>
  </si>
  <si>
    <t>FLM2725060U</t>
  </si>
  <si>
    <t>FLM27250816</t>
  </si>
  <si>
    <t>FLM27250829</t>
  </si>
  <si>
    <t>FLM272506WS</t>
  </si>
  <si>
    <t>FLM272507AP</t>
  </si>
  <si>
    <t>FLM272507AM</t>
  </si>
  <si>
    <t>FLM2725085L</t>
  </si>
  <si>
    <t>FLM2725087Q</t>
  </si>
  <si>
    <t>FLM2725089N</t>
  </si>
  <si>
    <t>FLM2725089P</t>
  </si>
  <si>
    <t>FLM2725076A</t>
  </si>
  <si>
    <t>FLM2725074Y</t>
  </si>
  <si>
    <t>FLM272508JJ</t>
  </si>
  <si>
    <t>FLM272506NK</t>
  </si>
  <si>
    <t>FLM272506PA</t>
  </si>
  <si>
    <t>FLM272506PC</t>
  </si>
  <si>
    <t>FLM272506VE</t>
  </si>
  <si>
    <t>FLM272506VB</t>
  </si>
  <si>
    <t>FLM272506UN</t>
  </si>
  <si>
    <t>FLM272506U2</t>
  </si>
  <si>
    <t>FLM27260004</t>
  </si>
  <si>
    <t>FLM272506SD</t>
  </si>
  <si>
    <t>FLM272506RW</t>
  </si>
  <si>
    <t>FLM272506S2</t>
  </si>
  <si>
    <t>FLM2725074B</t>
  </si>
  <si>
    <t>FLM2725074C</t>
  </si>
  <si>
    <t>FLM2725074E</t>
  </si>
  <si>
    <t>FLM2725073Z</t>
  </si>
  <si>
    <t>FLM27250734</t>
  </si>
  <si>
    <t>Entregada a Daniel Soriano     6/28/2023</t>
  </si>
  <si>
    <t>Entregadas a Mario Rameño     28/06/2023</t>
  </si>
  <si>
    <t>MFG_Rep_Out</t>
  </si>
  <si>
    <t xml:space="preserve">ANA MARIA CRITICAS </t>
  </si>
  <si>
    <t>flm271804g2</t>
  </si>
  <si>
    <t>flm27080cgw</t>
  </si>
  <si>
    <t>flm270409ws</t>
  </si>
  <si>
    <t>flm270209cn</t>
  </si>
  <si>
    <t>flm270500jq</t>
  </si>
  <si>
    <t>flm270102s9</t>
  </si>
  <si>
    <t>flm26520awe</t>
  </si>
  <si>
    <t>flm270804m7</t>
  </si>
  <si>
    <t>flm270605ds</t>
  </si>
  <si>
    <t>flm270403f9</t>
  </si>
  <si>
    <t>flm27120d0k</t>
  </si>
  <si>
    <t>flm270403lg</t>
  </si>
  <si>
    <t>flm270403cj</t>
  </si>
  <si>
    <t>flm27230440</t>
  </si>
  <si>
    <t>flm2703061g</t>
  </si>
  <si>
    <t>flm27200cvt</t>
  </si>
  <si>
    <t>flm27120cb8</t>
  </si>
  <si>
    <t>flm2720008b</t>
  </si>
  <si>
    <t>flm27100ac6</t>
  </si>
  <si>
    <t>flm27110c81</t>
  </si>
  <si>
    <t>MP SEGREGACION T1</t>
  </si>
  <si>
    <t>flm27040452</t>
  </si>
  <si>
    <t>flm272000bt</t>
  </si>
  <si>
    <t>RETURNTOPCA</t>
  </si>
  <si>
    <t>SYSVF</t>
  </si>
  <si>
    <t>FOC24512YNX</t>
  </si>
  <si>
    <t>FOC250357PU</t>
  </si>
  <si>
    <t>SYSPB</t>
  </si>
  <si>
    <t>FOC24512YNV</t>
  </si>
  <si>
    <t>FDO27020GH5</t>
  </si>
  <si>
    <t>FDO26411VZZ</t>
  </si>
  <si>
    <t>FOC23091A43</t>
  </si>
  <si>
    <t>FOC2522309S</t>
  </si>
  <si>
    <t>FOC24512YRZ</t>
  </si>
  <si>
    <t>FLM271912DE</t>
  </si>
  <si>
    <t>FDO27133H4G</t>
  </si>
  <si>
    <t>FDO27133H58</t>
  </si>
  <si>
    <t>FDO27133H6H</t>
  </si>
  <si>
    <t>FDO27133H4M</t>
  </si>
  <si>
    <t>FDO27133H4E</t>
  </si>
  <si>
    <t>FLM272110KX</t>
  </si>
  <si>
    <t>FLM272110KW</t>
  </si>
  <si>
    <t>FLM272111EP</t>
  </si>
  <si>
    <t>FDO26430NJP</t>
  </si>
  <si>
    <t>FDO27070SXJ</t>
  </si>
  <si>
    <t>FLM2722135F</t>
  </si>
  <si>
    <t>JESUS ESCOBAR  6/29/2023</t>
  </si>
  <si>
    <t>JOSE LUIS AGUILAR 6/29/2023</t>
  </si>
  <si>
    <t>ENTREGADA A SMKT 6/29/2023</t>
  </si>
  <si>
    <t>SpitFire- PCBP2 Autotest</t>
  </si>
  <si>
    <t>JESUS JACOBO 6/29/2023</t>
  </si>
  <si>
    <t>NO LOCALIZADA EN SU UBICACION</t>
  </si>
  <si>
    <t>flm27170dt5</t>
  </si>
  <si>
    <t>J0243</t>
  </si>
  <si>
    <t>Entegada a SMKT     6/29/2023</t>
  </si>
  <si>
    <t>BRENDA GARCIA</t>
  </si>
  <si>
    <t>ESPERANZA RODRIGUEZ</t>
  </si>
  <si>
    <t>flm27150kaq</t>
  </si>
  <si>
    <t>flm27210025</t>
  </si>
  <si>
    <t>flm27170hv0</t>
  </si>
  <si>
    <t>flm272101bj</t>
  </si>
  <si>
    <t>flm27180jcy</t>
  </si>
  <si>
    <t>flm270408xe</t>
  </si>
  <si>
    <t>flm272301rt</t>
  </si>
  <si>
    <t>flm272404dm</t>
  </si>
  <si>
    <t>flm270500kt</t>
  </si>
  <si>
    <t>flm272308nu</t>
  </si>
  <si>
    <t>flm27150n11</t>
  </si>
  <si>
    <t>DALAY</t>
  </si>
  <si>
    <t>JOSE LUIS AGUILAR 6/30/2023</t>
  </si>
  <si>
    <t>ENTREGADA A SMK 6/30/2023</t>
  </si>
  <si>
    <t>JESUS JACOBO 6/30/2023</t>
  </si>
  <si>
    <t xml:space="preserve">NO MOVER </t>
  </si>
  <si>
    <t>ENTREGADA A SMKT 6/30/2023</t>
  </si>
  <si>
    <t>OSCAR LOMELI 6/30/2023</t>
  </si>
  <si>
    <t>73-102928-02</t>
  </si>
  <si>
    <t>JUDITH GARNICA 6/30/2023</t>
  </si>
  <si>
    <t>Entregada a Daniel Soriano     30/06/2023</t>
  </si>
  <si>
    <t>flm2713070l</t>
  </si>
  <si>
    <t>flm27160k8k</t>
  </si>
  <si>
    <t>flm272109aq</t>
  </si>
  <si>
    <t>Entregada a SMKT     30/06/2023</t>
  </si>
  <si>
    <t>SerialNumber</t>
  </si>
  <si>
    <t>3147-INSBU-DEBUG-OUT-TO CRITICAS BKND</t>
  </si>
  <si>
    <t>5835-INS DEBUG OUT-TO REPAIR</t>
  </si>
  <si>
    <t>T1 MP SEGREGACION</t>
  </si>
  <si>
    <t>flm27210ajv</t>
  </si>
  <si>
    <t>flm272004dw</t>
  </si>
  <si>
    <t>flm2721009a</t>
  </si>
  <si>
    <t>flm272209hj</t>
  </si>
  <si>
    <t>flm27150qzv</t>
  </si>
  <si>
    <t>flm2720097l</t>
  </si>
  <si>
    <t>flm271103a3</t>
  </si>
  <si>
    <t>DALAY SMKT</t>
  </si>
  <si>
    <t>flm2709047q</t>
  </si>
  <si>
    <t>flm272107l7</t>
  </si>
  <si>
    <t>flm271100y1</t>
  </si>
  <si>
    <t>flm271600rl</t>
  </si>
  <si>
    <t>flm27160eh1</t>
  </si>
  <si>
    <t>flm271205ga</t>
  </si>
  <si>
    <t>flm2718069x</t>
  </si>
  <si>
    <t>flm27170r54</t>
  </si>
  <si>
    <t>flm271905r1</t>
  </si>
  <si>
    <t>JOSE LUIS AGUILAR 7/1/2023</t>
  </si>
  <si>
    <t>ENTREGADA A SMKT 7/1/2023</t>
  </si>
  <si>
    <t>JESUS JACOBO 7/1/2023</t>
  </si>
  <si>
    <t>EDUARDO GARCIA VALENCIA 7/1/2023</t>
  </si>
  <si>
    <t>ENTREGADO A SMKT 7/1/2023</t>
  </si>
  <si>
    <t>VICENTE GUTIERRES DEBUG 7/1/2023</t>
  </si>
  <si>
    <t>Entregada a Daniel Soriano     01/07/2023</t>
  </si>
  <si>
    <t>Entregada a Mario Rameño     01/07/2023</t>
  </si>
  <si>
    <t>flm27170c3n</t>
  </si>
  <si>
    <t>BRENDA GARCIA 03/07/2023</t>
  </si>
  <si>
    <t>flm272105x9</t>
  </si>
  <si>
    <t>DALAY SMKT 03/07/2023</t>
  </si>
  <si>
    <t>flm2711093q</t>
  </si>
  <si>
    <t>flm27190c47</t>
  </si>
  <si>
    <t>flm272005sr</t>
  </si>
  <si>
    <t>flm271906x4</t>
  </si>
  <si>
    <t>flm27160v9e</t>
  </si>
  <si>
    <t>flm27110d81</t>
  </si>
  <si>
    <t>JOSE LUIS AGUILAR 7/3/2023</t>
  </si>
  <si>
    <t>ENTREGADA A SMKT 7/3/2023</t>
  </si>
  <si>
    <t>KARLA RUBIO 7/3/2023</t>
  </si>
  <si>
    <t xml:space="preserve">SEGRGACION AA JESUS JACOBO </t>
  </si>
  <si>
    <t xml:space="preserve">SEGREGACION AA ANTONIO CASTRO </t>
  </si>
  <si>
    <t>JESUS ESCOBAR 7/3/2023</t>
  </si>
  <si>
    <t>EDUARDO GARCIA VALENCIA 7/3/2023</t>
  </si>
  <si>
    <t>YUKON-ICT-Autotest</t>
  </si>
  <si>
    <t>flm272100aq</t>
  </si>
  <si>
    <t>FLM27170K42</t>
  </si>
  <si>
    <t>Entregadas a SMKT     03/07/2023</t>
  </si>
  <si>
    <t>BRENDA GARCIA 04/07/2023</t>
  </si>
  <si>
    <t>J0205</t>
  </si>
  <si>
    <t>flm27200929</t>
  </si>
  <si>
    <t>flm271608ts</t>
  </si>
  <si>
    <t>T1 SEGREGCION PARA SMKT</t>
  </si>
  <si>
    <t>JESUS JACOBO 7/4/2023</t>
  </si>
  <si>
    <t>JOSE LUIS AGUILAR 7/4/2023</t>
  </si>
  <si>
    <t>ENTREGADA A SMKT 7/4/2023</t>
  </si>
  <si>
    <t>FLM27150D2C</t>
  </si>
  <si>
    <t>FLM27150D26</t>
  </si>
  <si>
    <t>FLM27150D2D</t>
  </si>
  <si>
    <t>FLM27150D2N</t>
  </si>
  <si>
    <t>FLM271409HN</t>
  </si>
  <si>
    <t>FLM271707CU</t>
  </si>
  <si>
    <t>FLM27150G76</t>
  </si>
  <si>
    <t>FLM27070A53</t>
  </si>
  <si>
    <t>FLM271409GG</t>
  </si>
  <si>
    <t>FLM2715051H</t>
  </si>
  <si>
    <t>FLM27150G6F</t>
  </si>
  <si>
    <t>FLM27150G7W</t>
  </si>
  <si>
    <t>FLM27150D1Q</t>
  </si>
  <si>
    <t>flm2720008h</t>
  </si>
  <si>
    <t>flm27180cuh</t>
  </si>
  <si>
    <t>flm271503x7</t>
  </si>
  <si>
    <t>flm270403b1</t>
  </si>
  <si>
    <t>flm271401u7</t>
  </si>
  <si>
    <t>flm27180cu7</t>
  </si>
  <si>
    <t>flm27180cvs</t>
  </si>
  <si>
    <t>flm271603pz</t>
  </si>
  <si>
    <t>flm27150paq</t>
  </si>
  <si>
    <t>flm27150gey</t>
  </si>
  <si>
    <t>flm27110azm</t>
  </si>
  <si>
    <t>flm27160t66</t>
  </si>
  <si>
    <t>flm270407nx</t>
  </si>
  <si>
    <t>flm27140766</t>
  </si>
  <si>
    <t>flm272000ct</t>
  </si>
  <si>
    <t>flm27150hh5</t>
  </si>
  <si>
    <t>flm27150dr0</t>
  </si>
  <si>
    <t>flm27170efp</t>
  </si>
  <si>
    <t>flm271003cq</t>
  </si>
  <si>
    <t>flm2709056c</t>
  </si>
  <si>
    <t>flm27170ng6</t>
  </si>
  <si>
    <t>flm27170d64</t>
  </si>
  <si>
    <t>flm271102q8</t>
  </si>
  <si>
    <t>flm2716048a</t>
  </si>
  <si>
    <t>flm27110c8c</t>
  </si>
  <si>
    <t>flm272105j0</t>
  </si>
  <si>
    <t>flm272200j0</t>
  </si>
  <si>
    <t>flm2718091v</t>
  </si>
  <si>
    <t>flm2720007j</t>
  </si>
  <si>
    <t>flm271804du</t>
  </si>
  <si>
    <t>flm27170s33</t>
  </si>
  <si>
    <t>flm27120jez</t>
  </si>
  <si>
    <t>flm2714066t</t>
  </si>
  <si>
    <t>flm264602v1</t>
  </si>
  <si>
    <t>flm27190202</t>
  </si>
  <si>
    <t>flm2720033p</t>
  </si>
  <si>
    <t>flm271500sj</t>
  </si>
  <si>
    <t>flm271504zf</t>
  </si>
  <si>
    <t>flm26490dup</t>
  </si>
  <si>
    <t>flm270900mn</t>
  </si>
  <si>
    <t>flm25080c6p</t>
  </si>
  <si>
    <t>flm27170car</t>
  </si>
  <si>
    <t>flm27150g94</t>
  </si>
  <si>
    <t>flm272007xa</t>
  </si>
  <si>
    <t>flm27180d22</t>
  </si>
  <si>
    <t>flm271600ue</t>
  </si>
  <si>
    <t>flm253702bu</t>
  </si>
  <si>
    <t>flm271604my</t>
  </si>
  <si>
    <t>flm271904vs</t>
  </si>
  <si>
    <t>flm27020a6c</t>
  </si>
  <si>
    <t>flm27160ssu</t>
  </si>
  <si>
    <t>flm27180328</t>
  </si>
  <si>
    <t>flm2714059q</t>
  </si>
  <si>
    <t>flm264902bj</t>
  </si>
  <si>
    <t>flm270709cj</t>
  </si>
  <si>
    <t>J0207</t>
  </si>
  <si>
    <t>J0208</t>
  </si>
  <si>
    <t xml:space="preserve">FLM27150DU4 </t>
  </si>
  <si>
    <t>KARLA ARCE CWO 7/4/2023</t>
  </si>
  <si>
    <t>flm27170r2d</t>
  </si>
  <si>
    <t>flm272505j5</t>
  </si>
  <si>
    <t>VICENTE GUTIERRES DEBUG 7/4/2023</t>
  </si>
  <si>
    <t>SEGREGACION 5DX T2 7/4/2023</t>
  </si>
  <si>
    <t>SEGREGACION QA RWK/SMKT T2 7/4/2023</t>
  </si>
  <si>
    <t>04/07/2023   Entregada a SMKT</t>
  </si>
  <si>
    <t>DALAY SMKT 05/07/2023</t>
  </si>
  <si>
    <t>BRENDA GARCIA 05/07/2023</t>
  </si>
  <si>
    <t>flm272009ge</t>
  </si>
  <si>
    <t>flm27170ugm</t>
  </si>
  <si>
    <t>flm272000vv</t>
  </si>
  <si>
    <t>flm272001a0</t>
  </si>
  <si>
    <t>JESUS ESCOBAR 7/5/2023</t>
  </si>
  <si>
    <t>KARLA ARCE 7/5/2023</t>
  </si>
  <si>
    <t>ENTREGADA A SMKT 7/5/2023</t>
  </si>
  <si>
    <t>LAURA JARAMILLO 7/5/2023</t>
  </si>
  <si>
    <t>KARLA ARCE CWO 7/5/2023</t>
  </si>
  <si>
    <t>flm264602vx</t>
  </si>
  <si>
    <t>FREDDY HERNANDEZ 7/5/2023</t>
  </si>
  <si>
    <t>flm27170jt1</t>
  </si>
  <si>
    <t>FLM230202T6</t>
  </si>
  <si>
    <t>73-14144-02</t>
  </si>
  <si>
    <t>FLM231602U6</t>
  </si>
  <si>
    <t>FLM252004N7</t>
  </si>
  <si>
    <t>ASSY5 - CheckList</t>
  </si>
  <si>
    <t>147513 SpitFire-Assy2-CheckList Assy OK</t>
  </si>
  <si>
    <t>73-20614-01</t>
  </si>
  <si>
    <t>FLM2520055C</t>
  </si>
  <si>
    <t>FLM252005EU</t>
  </si>
  <si>
    <t>FLM25210CJA</t>
  </si>
  <si>
    <t>FLM2536016B</t>
  </si>
  <si>
    <t>BOX-UCS-PACK_L03</t>
  </si>
  <si>
    <t>68-5249-08</t>
  </si>
  <si>
    <t>FLM253601AH</t>
  </si>
  <si>
    <t>FLM253601GB</t>
  </si>
  <si>
    <t>FLM2537046R</t>
  </si>
  <si>
    <t>FLM253704DT</t>
  </si>
  <si>
    <t>FLM253806TF</t>
  </si>
  <si>
    <t>FLM2538073T</t>
  </si>
  <si>
    <t>FLM25410GGL</t>
  </si>
  <si>
    <t>SPIT-RMA-Assign PO</t>
  </si>
  <si>
    <t>FLM26030BR7</t>
  </si>
  <si>
    <t>FLM26030J44</t>
  </si>
  <si>
    <t>FLM2610068P</t>
  </si>
  <si>
    <t>FLM26170KUT</t>
  </si>
  <si>
    <t>FLM262604A5</t>
  </si>
  <si>
    <t>73-102449-02</t>
  </si>
  <si>
    <t>CIS-73-20446-03</t>
  </si>
  <si>
    <t>73-20446-03</t>
  </si>
  <si>
    <t>FLM2628V57J</t>
  </si>
  <si>
    <t>FLM2629VM1L</t>
  </si>
  <si>
    <t>FLM2631094N</t>
  </si>
  <si>
    <t>FLM263206GH</t>
  </si>
  <si>
    <t>FLM263207FM</t>
  </si>
  <si>
    <t>FLM263406DV</t>
  </si>
  <si>
    <t>FLM263406LF</t>
  </si>
  <si>
    <t>FLM26340AQ3</t>
  </si>
  <si>
    <t>FLM26380B55</t>
  </si>
  <si>
    <t>FLM2639003Y</t>
  </si>
  <si>
    <t>ASSY M64</t>
  </si>
  <si>
    <t>433131 ASSY MAIN PASS</t>
  </si>
  <si>
    <t>FLM2639052K</t>
  </si>
  <si>
    <t>FLM264609TA</t>
  </si>
  <si>
    <t>FLM27020EU4</t>
  </si>
  <si>
    <t>FLM270300YV</t>
  </si>
  <si>
    <t>FLM270306R0</t>
  </si>
  <si>
    <t>FLM2703078X</t>
  </si>
  <si>
    <t>FLM270307XN</t>
  </si>
  <si>
    <t>FLM270402WW</t>
  </si>
  <si>
    <t>FLM2704030B</t>
  </si>
  <si>
    <t>FLM270403HJ</t>
  </si>
  <si>
    <t>FLM270405QY</t>
  </si>
  <si>
    <t>FLM270405SX</t>
  </si>
  <si>
    <t>FLM270405T2</t>
  </si>
  <si>
    <t>FLM270407PN</t>
  </si>
  <si>
    <t>FLM270403G8</t>
  </si>
  <si>
    <t>FLM270409UP</t>
  </si>
  <si>
    <t>FLM2705010K</t>
  </si>
  <si>
    <t>FLM270504S3</t>
  </si>
  <si>
    <t>FLM270604D8</t>
  </si>
  <si>
    <t>FLM270606C7</t>
  </si>
  <si>
    <t>FLM27070419</t>
  </si>
  <si>
    <t>FLM270808L6</t>
  </si>
  <si>
    <t>FLM27080CLC</t>
  </si>
  <si>
    <t>FLM270905U3</t>
  </si>
  <si>
    <t>800-45201-03_SUBASSY</t>
  </si>
  <si>
    <t>FLM271209ES</t>
  </si>
  <si>
    <t>FLM27120J34</t>
  </si>
  <si>
    <t>FLM27120J3T</t>
  </si>
  <si>
    <t>FLM27130C9V</t>
  </si>
  <si>
    <t>FLM27130ENV</t>
  </si>
  <si>
    <t>444018 - SPITFIRE_BKND_QA_INSPECTION_FAIL</t>
  </si>
  <si>
    <t>FLM27130MMV</t>
  </si>
  <si>
    <t>FLM271401VH</t>
  </si>
  <si>
    <t>FLM271404HR</t>
  </si>
  <si>
    <t>FLM271404TQ</t>
  </si>
  <si>
    <t>FLM2714074X</t>
  </si>
  <si>
    <t>FLM2714075K</t>
  </si>
  <si>
    <t>FLM271409JA</t>
  </si>
  <si>
    <t>FLM271409KF</t>
  </si>
  <si>
    <t>FLM27140501</t>
  </si>
  <si>
    <t>FLM2715053R</t>
  </si>
  <si>
    <t>FLM2715076T</t>
  </si>
  <si>
    <t>FLM271507AT</t>
  </si>
  <si>
    <t>FLM27150D1H</t>
  </si>
  <si>
    <t>FLM27150D28</t>
  </si>
  <si>
    <t>FLM27150415</t>
  </si>
  <si>
    <t>FLM27150E62</t>
  </si>
  <si>
    <t>FLM27150E92</t>
  </si>
  <si>
    <t>FLM27150F22</t>
  </si>
  <si>
    <t>FLM27150DRX</t>
  </si>
  <si>
    <t>FLM27150NT4</t>
  </si>
  <si>
    <t>FLM27150P47</t>
  </si>
  <si>
    <t>FLM271605SQ</t>
  </si>
  <si>
    <t>FLM271606ZN</t>
  </si>
  <si>
    <t>FLM271607NE</t>
  </si>
  <si>
    <t>FLM2716044Z</t>
  </si>
  <si>
    <t>FLM27160AF4</t>
  </si>
  <si>
    <t>FLM27160B8E</t>
  </si>
  <si>
    <t>FLM27160BNE</t>
  </si>
  <si>
    <t>FLM27160CZS</t>
  </si>
  <si>
    <t>FLM27160D3W</t>
  </si>
  <si>
    <t>FLM27160DZ8</t>
  </si>
  <si>
    <t>FLM27160F6Y</t>
  </si>
  <si>
    <t>FLM27160KQB</t>
  </si>
  <si>
    <t>FLM27160LX7</t>
  </si>
  <si>
    <t>FLM2717033A</t>
  </si>
  <si>
    <t>FLM271700Z2</t>
  </si>
  <si>
    <t>FLM2717044T</t>
  </si>
  <si>
    <t>FLM27170106</t>
  </si>
  <si>
    <t>FLM271704MG</t>
  </si>
  <si>
    <t>FLM271705SW</t>
  </si>
  <si>
    <t>FLM27170BP8</t>
  </si>
  <si>
    <t>FLM27170CE9</t>
  </si>
  <si>
    <t>FLM27170DN3</t>
  </si>
  <si>
    <t>FLM2717020B</t>
  </si>
  <si>
    <t>FLM27170KX3</t>
  </si>
  <si>
    <t>FLM27170L82</t>
  </si>
  <si>
    <t>FLM27170LJF</t>
  </si>
  <si>
    <t>FLM27170LP6</t>
  </si>
  <si>
    <t>FLM27170EGR</t>
  </si>
  <si>
    <t>FLM27170MT1</t>
  </si>
  <si>
    <t>FLM27170N5P</t>
  </si>
  <si>
    <t>FLM27170E6R</t>
  </si>
  <si>
    <t>FLM27170E7J</t>
  </si>
  <si>
    <t>FLM27170R2M</t>
  </si>
  <si>
    <t>FLM27170EA5</t>
  </si>
  <si>
    <t>FLM27170EEP</t>
  </si>
  <si>
    <t>FLM27170TYR</t>
  </si>
  <si>
    <t>FLM27170U87</t>
  </si>
  <si>
    <t>FLM27170UEE</t>
  </si>
  <si>
    <t>FLM27170UGM</t>
  </si>
  <si>
    <t>FLM27170S2Y</t>
  </si>
  <si>
    <t>FLM27170SB4</t>
  </si>
  <si>
    <t>FLM27170SB6</t>
  </si>
  <si>
    <t>FLM271800QD</t>
  </si>
  <si>
    <t>FLM27180135</t>
  </si>
  <si>
    <t>FLM271801WR</t>
  </si>
  <si>
    <t>FLM271801YX</t>
  </si>
  <si>
    <t>FLM271800M8</t>
  </si>
  <si>
    <t>FLM271804K6</t>
  </si>
  <si>
    <t>FLM271805J5</t>
  </si>
  <si>
    <t>FLM271809U5</t>
  </si>
  <si>
    <t>FLM271809WC</t>
  </si>
  <si>
    <t>FLM27180D7C</t>
  </si>
  <si>
    <t>FLM27180D96</t>
  </si>
  <si>
    <t>FLM271804GA</t>
  </si>
  <si>
    <t>FLM271804DE</t>
  </si>
  <si>
    <t>FLM271804CJ</t>
  </si>
  <si>
    <t>FLM27180CUK</t>
  </si>
  <si>
    <t>FLM27180CZS</t>
  </si>
  <si>
    <t>FLM27180CZN</t>
  </si>
  <si>
    <t>FLM27180CZ5</t>
  </si>
  <si>
    <t>FLM27180KGR</t>
  </si>
  <si>
    <t>DAGE VALIDATION</t>
  </si>
  <si>
    <t>FLM271901E6</t>
  </si>
  <si>
    <t>FLM271901ER</t>
  </si>
  <si>
    <t>FLM271901JH</t>
  </si>
  <si>
    <t>FLM271901KJ</t>
  </si>
  <si>
    <t>FLM271901P0</t>
  </si>
  <si>
    <t>FLM271901P9</t>
  </si>
  <si>
    <t>FLM271904RT</t>
  </si>
  <si>
    <t>FLM271905AL</t>
  </si>
  <si>
    <t>FLM271907RW</t>
  </si>
  <si>
    <t>FLM271907V9</t>
  </si>
  <si>
    <t>FLM271908KT</t>
  </si>
  <si>
    <t>FLM271908YF</t>
  </si>
  <si>
    <t>FLM2719095D</t>
  </si>
  <si>
    <t>FLM2719098A</t>
  </si>
  <si>
    <t>FLM271909GQ</t>
  </si>
  <si>
    <t>FLM271909HM</t>
  </si>
  <si>
    <t>FLM271909NH</t>
  </si>
  <si>
    <t>FLM271909WZ</t>
  </si>
  <si>
    <t>FLM271906YT</t>
  </si>
  <si>
    <t>FLM271904VW</t>
  </si>
  <si>
    <t>FLM2720000S</t>
  </si>
  <si>
    <t>FLM2720003V</t>
  </si>
  <si>
    <t>FLM272000N4</t>
  </si>
  <si>
    <t>FLM272000TX</t>
  </si>
  <si>
    <t>FLM272001NX</t>
  </si>
  <si>
    <t>FLM272001UB</t>
  </si>
  <si>
    <t>FLM272001XP</t>
  </si>
  <si>
    <t>FLM272001XY</t>
  </si>
  <si>
    <t>FLM272001YC</t>
  </si>
  <si>
    <t>FLM272001YW</t>
  </si>
  <si>
    <t>FLM2720020B</t>
  </si>
  <si>
    <t>FLM27200235</t>
  </si>
  <si>
    <t>FLM272003G8</t>
  </si>
  <si>
    <t>FLM272008JQ</t>
  </si>
  <si>
    <t>FLM272009BT</t>
  </si>
  <si>
    <t>FLM272009CU</t>
  </si>
  <si>
    <t>FLM272009EZ</t>
  </si>
  <si>
    <t>FLM272009JT</t>
  </si>
  <si>
    <t>FLM272009M4</t>
  </si>
  <si>
    <t>FLM272009ND</t>
  </si>
  <si>
    <t>FLM272009NK</t>
  </si>
  <si>
    <t>FLM272009QB</t>
  </si>
  <si>
    <t>FLM27200AGE</t>
  </si>
  <si>
    <t>FLM27200AGH</t>
  </si>
  <si>
    <t>FLM27200AGS</t>
  </si>
  <si>
    <t>FLM27200AGY</t>
  </si>
  <si>
    <t>FLM27200AM6</t>
  </si>
  <si>
    <t>FLM27200AXV</t>
  </si>
  <si>
    <t>FLM27200B1D</t>
  </si>
  <si>
    <t>FLM27200B60</t>
  </si>
  <si>
    <t>FLM27200B62</t>
  </si>
  <si>
    <t>FLM27200BHT</t>
  </si>
  <si>
    <t>FLM27200BPU</t>
  </si>
  <si>
    <t>FLM27200C1T</t>
  </si>
  <si>
    <t>FLM27200938</t>
  </si>
  <si>
    <t>FLM272008UD</t>
  </si>
  <si>
    <t>FLM2721001H</t>
  </si>
  <si>
    <t>FLM2721001Y</t>
  </si>
  <si>
    <t>FLM2721003J</t>
  </si>
  <si>
    <t>FLM272100B0</t>
  </si>
  <si>
    <t>FLM272100CS</t>
  </si>
  <si>
    <t>FLM272100JJ</t>
  </si>
  <si>
    <t>FLM272100PY</t>
  </si>
  <si>
    <t>FLM27210117</t>
  </si>
  <si>
    <t>FLM27200CSS</t>
  </si>
  <si>
    <t>FLM272102F3</t>
  </si>
  <si>
    <t>FLM2721067T</t>
  </si>
  <si>
    <t>FLM272101K6</t>
  </si>
  <si>
    <t>FLM272107M1</t>
  </si>
  <si>
    <t>FLM2721096E</t>
  </si>
  <si>
    <t>FLM272200L2</t>
  </si>
  <si>
    <t>FLM272201WG</t>
  </si>
  <si>
    <t>FLM272201XB</t>
  </si>
  <si>
    <t>FLM272205KK</t>
  </si>
  <si>
    <t>FLM272205ME</t>
  </si>
  <si>
    <t>FLM272205N1</t>
  </si>
  <si>
    <t>FLM27220496</t>
  </si>
  <si>
    <t>FLM27220762</t>
  </si>
  <si>
    <t>FLM2722026Z</t>
  </si>
  <si>
    <t>FLM272208WP</t>
  </si>
  <si>
    <t>TEST-Pre2C PCBP2
_L6</t>
  </si>
  <si>
    <t>FLM2723013H</t>
  </si>
  <si>
    <t>FLM272302KZ</t>
  </si>
  <si>
    <t>FLM272302XQ</t>
  </si>
  <si>
    <t>FLM272302YT</t>
  </si>
  <si>
    <t>FLM2723032C</t>
  </si>
  <si>
    <t>FLM2723034E</t>
  </si>
  <si>
    <t>FLM272303C6</t>
  </si>
  <si>
    <t>FLM272303DB</t>
  </si>
  <si>
    <t>FLM272305YU</t>
  </si>
  <si>
    <t>FLM272306J4</t>
  </si>
  <si>
    <t>FLM2724018K</t>
  </si>
  <si>
    <t>FLM2724018X</t>
  </si>
  <si>
    <t>FLM27240232</t>
  </si>
  <si>
    <t>FLM2724023B</t>
  </si>
  <si>
    <t>FLM27240241</t>
  </si>
  <si>
    <t>FLM2724024G</t>
  </si>
  <si>
    <t>FLM2724025K</t>
  </si>
  <si>
    <t>FLM2724029V</t>
  </si>
  <si>
    <t>FLM272402RQ</t>
  </si>
  <si>
    <t>FLM272402RJ</t>
  </si>
  <si>
    <t>FLM272402RA</t>
  </si>
  <si>
    <t>FLM2724040C</t>
  </si>
  <si>
    <t>FLM272404EE</t>
  </si>
  <si>
    <t>FLM272407AG</t>
  </si>
  <si>
    <t>FLM272403BR</t>
  </si>
  <si>
    <t>FLM272403BG</t>
  </si>
  <si>
    <t>FLM272403B6</t>
  </si>
  <si>
    <t>FLM272403AZ</t>
  </si>
  <si>
    <t>FLM272403B1</t>
  </si>
  <si>
    <t>FLM272403B2</t>
  </si>
  <si>
    <t>FLM272408Z4</t>
  </si>
  <si>
    <t>FLM272409JH</t>
  </si>
  <si>
    <t>FLM27240ACX</t>
  </si>
  <si>
    <t>FLM27240BN7</t>
  </si>
  <si>
    <t>FLM27240BN8</t>
  </si>
  <si>
    <t>FLM27240BPD</t>
  </si>
  <si>
    <t>FLM27240BDR</t>
  </si>
  <si>
    <t>FLM27240DP1</t>
  </si>
  <si>
    <t>FLM27240CTB</t>
  </si>
  <si>
    <t>FLM27240EJ7</t>
  </si>
  <si>
    <t>FLM27240F1F</t>
  </si>
  <si>
    <t>FLM272500CJ</t>
  </si>
  <si>
    <t>FLM27240EL0</t>
  </si>
  <si>
    <t>FLM272500TJ</t>
  </si>
  <si>
    <t>FLM272500YY</t>
  </si>
  <si>
    <t>FLM27250215</t>
  </si>
  <si>
    <t>FLM2725021H</t>
  </si>
  <si>
    <t>FLM2725022F</t>
  </si>
  <si>
    <t>FLM2725023J</t>
  </si>
  <si>
    <t>FLM2725023P</t>
  </si>
  <si>
    <t>FLM2725026P</t>
  </si>
  <si>
    <t>FLM2725027X</t>
  </si>
  <si>
    <t>FLM272502NC</t>
  </si>
  <si>
    <t>FLM272502VW</t>
  </si>
  <si>
    <t>FLM272502W1</t>
  </si>
  <si>
    <t>FLM2725033C</t>
  </si>
  <si>
    <t>FLM27250342</t>
  </si>
  <si>
    <t>FLM272503E2</t>
  </si>
  <si>
    <t>FLM272503ML</t>
  </si>
  <si>
    <t>FLM272503YL</t>
  </si>
  <si>
    <t>FLM272504VD</t>
  </si>
  <si>
    <t>FLM272504WS</t>
  </si>
  <si>
    <t>FLM272504Z6</t>
  </si>
  <si>
    <t>FLM272504ZV</t>
  </si>
  <si>
    <t>FLM2725050N</t>
  </si>
  <si>
    <t>FLM2725051R</t>
  </si>
  <si>
    <t>FLM2725056K</t>
  </si>
  <si>
    <t>FLM2725059J</t>
  </si>
  <si>
    <t>FLM272505CB</t>
  </si>
  <si>
    <t>FLM272505CW</t>
  </si>
  <si>
    <t>FLM272505DE</t>
  </si>
  <si>
    <t>FLM272505DQ</t>
  </si>
  <si>
    <t>FLM272505DR</t>
  </si>
  <si>
    <t>FLM272505DS</t>
  </si>
  <si>
    <t>FLM272505EH</t>
  </si>
  <si>
    <t>FLM272505EK</t>
  </si>
  <si>
    <t>FLM272505GL</t>
  </si>
  <si>
    <t>FLM2725065U</t>
  </si>
  <si>
    <t>FLM2725065Y</t>
  </si>
  <si>
    <t>FLM27250687</t>
  </si>
  <si>
    <t>FLM272506AD</t>
  </si>
  <si>
    <t>FLM272505SS</t>
  </si>
  <si>
    <t>FLM272506EJ</t>
  </si>
  <si>
    <t>FLM272505U7</t>
  </si>
  <si>
    <t>FLM272505WU</t>
  </si>
  <si>
    <t>FLM272507FE</t>
  </si>
  <si>
    <t>FLM272507FY</t>
  </si>
  <si>
    <t>FLM272506HF</t>
  </si>
  <si>
    <t>FLM272506GV</t>
  </si>
  <si>
    <t>FLM272506GU</t>
  </si>
  <si>
    <t>FLM272506MT</t>
  </si>
  <si>
    <t>FLM272507XG</t>
  </si>
  <si>
    <t>FLM272507XV</t>
  </si>
  <si>
    <t>FLM272507Y2</t>
  </si>
  <si>
    <t>FLM2725082X</t>
  </si>
  <si>
    <t>FLM2725085C</t>
  </si>
  <si>
    <t>FLM2725085J</t>
  </si>
  <si>
    <t>FLM2725088F</t>
  </si>
  <si>
    <t>FLM272508ED</t>
  </si>
  <si>
    <t>68-5424-03</t>
  </si>
  <si>
    <t>FLM272508PN</t>
  </si>
  <si>
    <t>FLM272506NM</t>
  </si>
  <si>
    <t>FLM272506P1</t>
  </si>
  <si>
    <t>FLM272506Q4</t>
  </si>
  <si>
    <t>FLM272506QA</t>
  </si>
  <si>
    <t>FLM272506QR</t>
  </si>
  <si>
    <t>FLM272506V4</t>
  </si>
  <si>
    <t>FLM272506U4</t>
  </si>
  <si>
    <t>FLM27250A0S</t>
  </si>
  <si>
    <t>FLM27250A19</t>
  </si>
  <si>
    <t>FLM27250A2G</t>
  </si>
  <si>
    <t>FLM27250A3X</t>
  </si>
  <si>
    <t>FLM27260008</t>
  </si>
  <si>
    <t>FLM272506T3</t>
  </si>
  <si>
    <t>FLM272506SX</t>
  </si>
  <si>
    <t>FLM2726005R</t>
  </si>
  <si>
    <t>FLM2726005W</t>
  </si>
  <si>
    <t>FLM2726005Z</t>
  </si>
  <si>
    <t>FLM27260066</t>
  </si>
  <si>
    <t>FLM27260069</t>
  </si>
  <si>
    <t>FLM2726006A</t>
  </si>
  <si>
    <t>FLM2726006J</t>
  </si>
  <si>
    <t>FLM2726006X</t>
  </si>
  <si>
    <t>FLM27260070</t>
  </si>
  <si>
    <t>FLM2726007B</t>
  </si>
  <si>
    <t>FLM2726007P</t>
  </si>
  <si>
    <t>FLM2726007Q</t>
  </si>
  <si>
    <t>FLM2726007V</t>
  </si>
  <si>
    <t>FLM27260086</t>
  </si>
  <si>
    <t>FLM2726008G</t>
  </si>
  <si>
    <t>FLM2726008W</t>
  </si>
  <si>
    <t>FLM27260099</t>
  </si>
  <si>
    <t>FLM2726009G</t>
  </si>
  <si>
    <t>FLM2726009S</t>
  </si>
  <si>
    <t>FLM272506RQ</t>
  </si>
  <si>
    <t>FLM2726003T</t>
  </si>
  <si>
    <t>FLM2726003J</t>
  </si>
  <si>
    <t>FLM2726003Q</t>
  </si>
  <si>
    <t>FLM2726003B</t>
  </si>
  <si>
    <t>FLM2726003V</t>
  </si>
  <si>
    <t>FLM2726010Q</t>
  </si>
  <si>
    <t>FLM2726011D</t>
  </si>
  <si>
    <t>FLM2726011F</t>
  </si>
  <si>
    <t>FLM2726011R</t>
  </si>
  <si>
    <t>FLM27260021</t>
  </si>
  <si>
    <t>FLM27260161</t>
  </si>
  <si>
    <t>FLM27260163</t>
  </si>
  <si>
    <t>FLM2726017N</t>
  </si>
  <si>
    <t>FLM272601DE</t>
  </si>
  <si>
    <t>FLM272601JU</t>
  </si>
  <si>
    <t>FLM272601KS</t>
  </si>
  <si>
    <t>FLM272601L9</t>
  </si>
  <si>
    <t>FLM272601LP</t>
  </si>
  <si>
    <t>FLM272601N6</t>
  </si>
  <si>
    <t>FLM272601N7</t>
  </si>
  <si>
    <t>FLM272601NJ</t>
  </si>
  <si>
    <t>FLM272601P0</t>
  </si>
  <si>
    <t>FLM272601PN</t>
  </si>
  <si>
    <t>FLM272601PR</t>
  </si>
  <si>
    <t>FLM272601U3</t>
  </si>
  <si>
    <t>FLM272601UB</t>
  </si>
  <si>
    <t>FLM272601UC</t>
  </si>
  <si>
    <t>FLM2726022Q</t>
  </si>
  <si>
    <t>FLM2726024B</t>
  </si>
  <si>
    <t>FLM2726026A</t>
  </si>
  <si>
    <t>FLM272602D8</t>
  </si>
  <si>
    <t>FLM272603CC</t>
  </si>
  <si>
    <t>FLM272603C9</t>
  </si>
  <si>
    <t>FLM272603C3</t>
  </si>
  <si>
    <t>FLM272603DR</t>
  </si>
  <si>
    <t>FLM272603DY</t>
  </si>
  <si>
    <t>FLM272603EG</t>
  </si>
  <si>
    <t>FLM272603ES</t>
  </si>
  <si>
    <t>FLM272603EU</t>
  </si>
  <si>
    <t>FLM272603F5</t>
  </si>
  <si>
    <t>FLM272603FA</t>
  </si>
  <si>
    <t>FLM272603FM</t>
  </si>
  <si>
    <t>FLM272602VU</t>
  </si>
  <si>
    <t>FLM272602VY</t>
  </si>
  <si>
    <t>FLM272602WK</t>
  </si>
  <si>
    <t>FLM272602XH</t>
  </si>
  <si>
    <t>FLM272603QT</t>
  </si>
  <si>
    <t>FLM272602YE</t>
  </si>
  <si>
    <t>FLM272602YL</t>
  </si>
  <si>
    <t>FLM272602ZQ</t>
  </si>
  <si>
    <t>FLM272602ZL</t>
  </si>
  <si>
    <t>FLM272603U4</t>
  </si>
  <si>
    <t>FLM272603UR</t>
  </si>
  <si>
    <t>FLM272603VK</t>
  </si>
  <si>
    <t>FLM272603Z9</t>
  </si>
  <si>
    <t>FLM272602ZZ</t>
  </si>
  <si>
    <t>FLM2726030L</t>
  </si>
  <si>
    <t>FLM2726030K</t>
  </si>
  <si>
    <t>FLM2726040S</t>
  </si>
  <si>
    <t>FLM27260418</t>
  </si>
  <si>
    <t>FLM2726043N</t>
  </si>
  <si>
    <t>FLM2726044D</t>
  </si>
  <si>
    <t>FLM2726049M</t>
  </si>
  <si>
    <t>FLM272604CM</t>
  </si>
  <si>
    <t>FLM272604CS</t>
  </si>
  <si>
    <t>FLM2726032D</t>
  </si>
  <si>
    <t>FLM27260333</t>
  </si>
  <si>
    <t>FLM272603BP</t>
  </si>
  <si>
    <t>FLM272604EP</t>
  </si>
  <si>
    <t>FLM272604EQ</t>
  </si>
  <si>
    <t>FLM272603AK</t>
  </si>
  <si>
    <t>FLM272603AG</t>
  </si>
  <si>
    <t>FLM272604FU</t>
  </si>
  <si>
    <t>FLM272604GR</t>
  </si>
  <si>
    <t>FLM272604H1</t>
  </si>
  <si>
    <t>FLM272604H8</t>
  </si>
  <si>
    <t>FLM272604HF</t>
  </si>
  <si>
    <t>FLM272604JS</t>
  </si>
  <si>
    <t>FLM272604K5</t>
  </si>
  <si>
    <t>FLM272604KB</t>
  </si>
  <si>
    <t>FLM272604KE</t>
  </si>
  <si>
    <t>FLM272604KL</t>
  </si>
  <si>
    <t>FLM272604LB</t>
  </si>
  <si>
    <t>FLM272604LC</t>
  </si>
  <si>
    <t>FLM2726039Q</t>
  </si>
  <si>
    <t>FLM2726038B</t>
  </si>
  <si>
    <t>FLM2726035Y</t>
  </si>
  <si>
    <t>FLM2726035B</t>
  </si>
  <si>
    <t>FLM272605CN</t>
  </si>
  <si>
    <t>FLM272605CP</t>
  </si>
  <si>
    <t>FLM272603CD</t>
  </si>
  <si>
    <t>FLM272605CY</t>
  </si>
  <si>
    <t>FLM272605FZ</t>
  </si>
  <si>
    <t>FLM272606KQ</t>
  </si>
  <si>
    <t>FLM272606L8</t>
  </si>
  <si>
    <t>FLM272606LB</t>
  </si>
  <si>
    <t>FLM272606M8</t>
  </si>
  <si>
    <t>FLM272606NM</t>
  </si>
  <si>
    <t>FLM272606P2</t>
  </si>
  <si>
    <t>FLM272606PD</t>
  </si>
  <si>
    <t>FLM272606PW</t>
  </si>
  <si>
    <t>FLM272606QQ</t>
  </si>
  <si>
    <t>FLM272606R8</t>
  </si>
  <si>
    <t>FLM272606SS</t>
  </si>
  <si>
    <t>FLM272605G9</t>
  </si>
  <si>
    <t>FLM272605VZ</t>
  </si>
  <si>
    <t>FLM272606XU</t>
  </si>
  <si>
    <t>FLM272607AZ</t>
  </si>
  <si>
    <t>FLM272605V4</t>
  </si>
  <si>
    <t>FLM272605UT</t>
  </si>
  <si>
    <t>FLM272605UX</t>
  </si>
  <si>
    <t>FLM272605U7</t>
  </si>
  <si>
    <t>FLM272605UE</t>
  </si>
  <si>
    <t>FLM272605UB</t>
  </si>
  <si>
    <t>FLM272605TK</t>
  </si>
  <si>
    <t>FLM272605SS</t>
  </si>
  <si>
    <t>FLM272605SR</t>
  </si>
  <si>
    <t>FLM272605QA</t>
  </si>
  <si>
    <t>FLM272607EA</t>
  </si>
  <si>
    <t>FLM272607FF</t>
  </si>
  <si>
    <t>FLM272607FG</t>
  </si>
  <si>
    <t>FLM272607FS</t>
  </si>
  <si>
    <t>FLM272607HD</t>
  </si>
  <si>
    <t>FLM272607J2</t>
  </si>
  <si>
    <t>FLM272607J6</t>
  </si>
  <si>
    <t>FLM272607JG</t>
  </si>
  <si>
    <t>FLM272607JY</t>
  </si>
  <si>
    <t>FLM272605N6</t>
  </si>
  <si>
    <t>FLM272605NC</t>
  </si>
  <si>
    <t>FLM272607QP</t>
  </si>
  <si>
    <t>FLM272607QR</t>
  </si>
  <si>
    <t>FLM272608PS</t>
  </si>
  <si>
    <t>FLM272605KH</t>
  </si>
  <si>
    <t>FLM272605JJ</t>
  </si>
  <si>
    <t>FLM272605JB</t>
  </si>
  <si>
    <t>FLM27260A6B</t>
  </si>
  <si>
    <t>FLM27260BA8</t>
  </si>
  <si>
    <t>FLM27260BBT</t>
  </si>
  <si>
    <t>FLM27260BCD</t>
  </si>
  <si>
    <t>FLM27260BCU</t>
  </si>
  <si>
    <t>FLM27260BD8</t>
  </si>
  <si>
    <t>FLM27260BDS</t>
  </si>
  <si>
    <t>FLM27260BE1</t>
  </si>
  <si>
    <t>FLM27260BE2</t>
  </si>
  <si>
    <t>FLM27260BE9</t>
  </si>
  <si>
    <t>FLM27260BET</t>
  </si>
  <si>
    <t>FLM27260BEU</t>
  </si>
  <si>
    <t>FLM27260BF1</t>
  </si>
  <si>
    <t>FLM27260BJJ</t>
  </si>
  <si>
    <t>FLM27260BK9</t>
  </si>
  <si>
    <t>FLM272608YN</t>
  </si>
  <si>
    <t>FLM272608XL</t>
  </si>
  <si>
    <t>FLM272608WG</t>
  </si>
  <si>
    <t>FLM272609F1</t>
  </si>
  <si>
    <t>FLM27260BP5</t>
  </si>
  <si>
    <t>FLM272609WR</t>
  </si>
  <si>
    <t>FLM272609WY</t>
  </si>
  <si>
    <t>FLM272609VX</t>
  </si>
  <si>
    <t>FLM272609XH</t>
  </si>
  <si>
    <t>FLM272609XQ</t>
  </si>
  <si>
    <t>FLM2726091X</t>
  </si>
  <si>
    <t>FLM2726090E</t>
  </si>
  <si>
    <t>FLM272609V0</t>
  </si>
  <si>
    <t>FLM272609U5</t>
  </si>
  <si>
    <t>FLM272609CH</t>
  </si>
  <si>
    <t>FLM272609BE</t>
  </si>
  <si>
    <t>FLM272609B5</t>
  </si>
  <si>
    <t>FLM272609AX</t>
  </si>
  <si>
    <t>FLM272609A4</t>
  </si>
  <si>
    <t>FLM272609AU</t>
  </si>
  <si>
    <t>FLM2726099T</t>
  </si>
  <si>
    <t>FLM2726099H</t>
  </si>
  <si>
    <t>FLM272609PE</t>
  </si>
  <si>
    <t>FLM272609Q4</t>
  </si>
  <si>
    <t>FLM2727001V</t>
  </si>
  <si>
    <t>FLM27270024</t>
  </si>
  <si>
    <t>FLM27270029</t>
  </si>
  <si>
    <t>FLM2727002B</t>
  </si>
  <si>
    <t>FLM2727002R</t>
  </si>
  <si>
    <t>FLM2727002V</t>
  </si>
  <si>
    <t>FLM2727002W</t>
  </si>
  <si>
    <t>FLM2727002X</t>
  </si>
  <si>
    <t>FLM272700NN</t>
  </si>
  <si>
    <t>FLM272700XW</t>
  </si>
  <si>
    <t>FLM272700YA</t>
  </si>
  <si>
    <t>DF</t>
  </si>
  <si>
    <t>PASS</t>
  </si>
  <si>
    <t>NO REPARABLES</t>
  </si>
  <si>
    <t xml:space="preserve">05/07/2023   Entregada a La Supervisora Maria Ruben </t>
  </si>
  <si>
    <t>05/07/2023   Entregada a Mario Rameño</t>
  </si>
  <si>
    <t>05/07/2023   Entregada a Minerva Pulido</t>
  </si>
  <si>
    <t>PTH JOIN-INSBU_L02</t>
  </si>
  <si>
    <t>05/07/2023   Entregada a SMKT</t>
  </si>
  <si>
    <t>CARLOS RESENDEZ 06/07/2023</t>
  </si>
  <si>
    <t>flm27130env</t>
  </si>
  <si>
    <t>flm27120be5</t>
  </si>
  <si>
    <t>flm272202cm</t>
  </si>
  <si>
    <t>BRENDA GARCIA 06/07/2023</t>
  </si>
  <si>
    <t>flm271804gb</t>
  </si>
  <si>
    <t>flm270403jp</t>
  </si>
  <si>
    <t>SMKT DALAY 06/07/2023</t>
  </si>
  <si>
    <t>JESUS ESCOBAR 7/6/2023</t>
  </si>
  <si>
    <t>JESUS JACOBO 7/6/2023</t>
  </si>
  <si>
    <t>ENTREGADA A SMKT 7/6/2023</t>
  </si>
  <si>
    <t>FREDDY GOMEZ 7/6/2023</t>
  </si>
  <si>
    <t>NO ES BONE PILE 7/6/2023</t>
  </si>
  <si>
    <t>73-19332-01</t>
  </si>
  <si>
    <t>SEGREGACION 5DX T2 7/6/2023</t>
  </si>
  <si>
    <t>06/07/23   Entregada a Minerva Pulido</t>
  </si>
  <si>
    <t xml:space="preserve">06/07/23   entregada a Irma Bernal </t>
  </si>
  <si>
    <t>06/07/23   ENTREGADA A SMKT</t>
  </si>
  <si>
    <t>BOX-UCS-PACK_STBU</t>
  </si>
  <si>
    <t>flm2719023m</t>
  </si>
  <si>
    <t>flm27170mqb</t>
  </si>
  <si>
    <t>flm272200lc</t>
  </si>
  <si>
    <t>flm2722069s</t>
  </si>
  <si>
    <t>flm27220a83</t>
  </si>
  <si>
    <t>flm27150111</t>
  </si>
  <si>
    <t>flm27160ek2</t>
  </si>
  <si>
    <t>Flm271406ns</t>
  </si>
  <si>
    <t>flm27200agc</t>
  </si>
  <si>
    <t>flm271809a2</t>
  </si>
  <si>
    <t>flm271605sq</t>
  </si>
  <si>
    <t>flm271904wq</t>
  </si>
  <si>
    <t>flm271008dn</t>
  </si>
  <si>
    <t>flm27110c83</t>
  </si>
  <si>
    <t>SMKT DALAY 07/07/2023</t>
  </si>
  <si>
    <t>flm2715053r</t>
  </si>
  <si>
    <t>flm27150538</t>
  </si>
  <si>
    <t>ENTREGADO  A SMKT 7/7/2023</t>
  </si>
  <si>
    <t>LAURA JARAMILLO 7/7/2023</t>
  </si>
  <si>
    <t>JESUS ESCOBAR 7/7/2023</t>
  </si>
  <si>
    <t>JUSUS ESCOBAR 7/7/2023</t>
  </si>
  <si>
    <t>ENTREGADA A SMKT 7/7/2023</t>
  </si>
  <si>
    <t>JUDITH GARNICA 7/7/2023</t>
  </si>
  <si>
    <t>MARIO JIMENEZ 7/7/2023</t>
  </si>
  <si>
    <t>INSBU-BACKFLUSH BKND_L01</t>
  </si>
  <si>
    <t>INSBU-QA-INSPECTION-DIMM</t>
  </si>
  <si>
    <t>INSBU-ASSEMBLY-DAUGHTER-VALIDATION-L01</t>
  </si>
  <si>
    <t>07/07/2023   Se Entrega a supervisora Maria Ruben</t>
  </si>
  <si>
    <t>07/07/2023   Entregada a Minerva Pulido</t>
  </si>
  <si>
    <t>07/07/2023   Entregada a Irma Bernal</t>
  </si>
  <si>
    <t>07/07/2023   Entregada a SMKT</t>
  </si>
  <si>
    <t>INSBU - QA RETURN SMK</t>
  </si>
  <si>
    <t>SPITFIRE-REP OUT MASS PROD</t>
  </si>
  <si>
    <t>BRENDA GARCIA 08/07/2023</t>
  </si>
  <si>
    <t>flm270209cs</t>
  </si>
  <si>
    <t>flm25270450</t>
  </si>
  <si>
    <t>flm272202cy</t>
  </si>
  <si>
    <t>DALAY SMKT 08/07/2023</t>
  </si>
  <si>
    <t>flm2715064q</t>
  </si>
  <si>
    <t>SEGREGACION 5DX PARA T1</t>
  </si>
  <si>
    <t>JESUS ESCOBAR 7/8/2023</t>
  </si>
  <si>
    <t>LAURA JARAMILLO 7/8/2023</t>
  </si>
  <si>
    <t>JESUS JACOBO 7/8/2023</t>
  </si>
  <si>
    <t>CRBU-PCBP2 Autotest</t>
  </si>
  <si>
    <t>ENTREGADA A SMKT 7/8/2023</t>
  </si>
  <si>
    <t>KARLA ARCE 7/8/2023</t>
  </si>
  <si>
    <t xml:space="preserve">SHORT MATERIAL CIS-19-100733-01  </t>
  </si>
  <si>
    <t>FDO RWK SSD</t>
  </si>
  <si>
    <t>WRONG_UUT_RECORDED</t>
  </si>
  <si>
    <t>RISK</t>
  </si>
  <si>
    <t>FDO2653007C</t>
  </si>
  <si>
    <t>FDO26280UL0</t>
  </si>
  <si>
    <t>FLM234503CF</t>
  </si>
  <si>
    <t>08/07/2023   Unidad Entregada a Minerva Pulido</t>
  </si>
  <si>
    <t>08/07/2023   Unidad Entregada a Mario Rameño</t>
  </si>
  <si>
    <t>J0248</t>
  </si>
  <si>
    <t>J0212</t>
  </si>
  <si>
    <t>J0193</t>
  </si>
  <si>
    <t>08/07/2023   Entregada a SMKT</t>
  </si>
  <si>
    <t>J0204</t>
  </si>
  <si>
    <t>J0194</t>
  </si>
  <si>
    <t>flm27220a81</t>
  </si>
  <si>
    <t>flm27170eg4</t>
  </si>
  <si>
    <t>flm2715007q</t>
  </si>
  <si>
    <t>BRENDA GARCIA 10/07/2023</t>
  </si>
  <si>
    <t>PARA T1 EN SEGREGACION DE MASTER PLAN</t>
  </si>
  <si>
    <t>DALAY SMKT 10/07/2023</t>
  </si>
  <si>
    <t>JESUS ESCOBAR 7/10/2023</t>
  </si>
  <si>
    <t>JESUS JACOBO 7/10/2023</t>
  </si>
  <si>
    <t>LAURA JARAMILLO 7/10/2023</t>
  </si>
  <si>
    <t>FLM272602F7</t>
  </si>
  <si>
    <t>ENTREGADA A SMKT 7/10/2023</t>
  </si>
  <si>
    <t>J0249</t>
  </si>
  <si>
    <t>J0192</t>
  </si>
  <si>
    <t>J0191</t>
  </si>
  <si>
    <t>J0245</t>
  </si>
  <si>
    <t>J0247</t>
  </si>
  <si>
    <t>J0252</t>
  </si>
  <si>
    <t>FREDDY ERNANDEZ 7/10/2023</t>
  </si>
  <si>
    <t>ENTREGADA A JESUS ESCOBAR 7/10/23</t>
  </si>
  <si>
    <t>se entrega Unidad a Karla Arce 7/10/23</t>
  </si>
  <si>
    <t>JUDITH GARNICA 7/10/2023</t>
  </si>
  <si>
    <t>SEGREGACION PRESFIT/HEATSINK T2 7/10/2023</t>
  </si>
  <si>
    <t>INSBU-EXPRESS NDF REPAIR</t>
  </si>
  <si>
    <t>11626-INSBU-EXPRESS NDF REPAIR TO ASSY</t>
  </si>
  <si>
    <t>MassiveChangeState INSBU PTH1</t>
  </si>
  <si>
    <t>SPITFIRE-REPAIR MASS PROD</t>
  </si>
  <si>
    <t>PACK CISCO MAYA DAGGER</t>
  </si>
  <si>
    <t>ENTREGADA A SMKT 7/10/2028</t>
  </si>
  <si>
    <t>ENTREGADA A SMKT 7/10/2031</t>
  </si>
  <si>
    <t>ENTREGADA A SMKT 7/10/2032</t>
  </si>
  <si>
    <t>ENTREGADA A SMKT 7/10/2034</t>
  </si>
  <si>
    <t>ENTREGADA A SMKT 7/10/2036</t>
  </si>
  <si>
    <t>ENTREGADA A SMKT 7/10/2037</t>
  </si>
  <si>
    <t>10/07/2023   Entregada a SMKT</t>
  </si>
  <si>
    <t>10/07/2023   Entregada a Minerva Pulido</t>
  </si>
  <si>
    <t>10/07/2023   Entregada a Oscar Valdivia (TEC Asignado)</t>
  </si>
  <si>
    <t>10/07/2023   Entregada a Irma Bernal Para Asignar a Reparadores</t>
  </si>
  <si>
    <t>J0200</t>
  </si>
  <si>
    <t>J0196</t>
  </si>
  <si>
    <t>J0197</t>
  </si>
  <si>
    <t>J0198</t>
  </si>
  <si>
    <t>J0199</t>
  </si>
  <si>
    <t>J0201</t>
  </si>
  <si>
    <t>7005-AOI PEMTRON TO ASSY DAUGHTER</t>
  </si>
  <si>
    <t>INSBU-EXPRESS REPAIR</t>
  </si>
  <si>
    <t>11616-INSBU-EXPRESS REPAIR PASS</t>
  </si>
  <si>
    <t>Unidad entregada a Ana Silva para su disposicion en reparaciones de piso T3</t>
  </si>
  <si>
    <t>FLM27120H27</t>
  </si>
  <si>
    <t>Unidad entregada a Andrea Murillo para Debug Validation (Ulises Glez T3)</t>
  </si>
  <si>
    <t>flm27130cek</t>
  </si>
  <si>
    <t>Entregada a Brenda Garcia para su prueba correspondiente en estructurales T3</t>
  </si>
  <si>
    <t>flm27150gq7</t>
  </si>
  <si>
    <t>Unidad segregada para 5DX T1</t>
  </si>
  <si>
    <t>JESUS ESCOBAR 7/11/2023</t>
  </si>
  <si>
    <t>LAURA JARAMILLO 7/11/2023</t>
  </si>
  <si>
    <t>OSCAR LOMELI 7/11/2023</t>
  </si>
  <si>
    <t>flm27010j70</t>
  </si>
  <si>
    <t>flm272101cv</t>
  </si>
  <si>
    <t>ENTREGADA A SMKT 7/11/2023</t>
  </si>
  <si>
    <t>JULISA AGUILAR CWO 7/11/2023</t>
  </si>
  <si>
    <t>SEGREGACION ICT T/2 7/11/2023</t>
  </si>
  <si>
    <t>J0297</t>
  </si>
  <si>
    <t>J0298</t>
  </si>
  <si>
    <t>1659-5DX VALIDATION TO REPAIR OR DEBUG</t>
  </si>
  <si>
    <t>11614-DEBUG FT TO EXPRESS REPAIR</t>
  </si>
  <si>
    <t>FLM272701GH</t>
  </si>
  <si>
    <t>FLM27120GVB</t>
  </si>
  <si>
    <t>SEGREGACION PRESFIT/HEATSINK T2 7/11/2023</t>
  </si>
  <si>
    <t>11/07/2023   Entregada a Jesus Esquibel (C.I.)</t>
  </si>
  <si>
    <t>11/07/2023   Entregada a Minerva Pulido</t>
  </si>
  <si>
    <t xml:space="preserve">11/07/2023   Entregada a Juan Vicente Gutierrez </t>
  </si>
  <si>
    <t>11/07/2023   Entregada a Maribel Islas Granados</t>
  </si>
  <si>
    <t>11/07/2023   Entregada a SMKT</t>
  </si>
  <si>
    <t>INSBU-DEBUG-FT 1</t>
  </si>
  <si>
    <t>CROC_5DX REPAIR IN</t>
  </si>
  <si>
    <t>I093</t>
  </si>
  <si>
    <t>J0202</t>
  </si>
  <si>
    <t>REPARACION EXPRESS ANA MARIA SILVA 11/07/2023 11:21 p. m.</t>
  </si>
  <si>
    <t>I097</t>
  </si>
  <si>
    <t>BRENDA GARCIA 11/07/2023 23:50 P. m.</t>
  </si>
  <si>
    <t>smkt0009</t>
  </si>
  <si>
    <t>flm270403am</t>
  </si>
  <si>
    <t>flm270403k6</t>
  </si>
  <si>
    <t>flm271600q9</t>
  </si>
  <si>
    <t>BRENDA GARCIA 12/07/2023 03:02 a. m.</t>
  </si>
  <si>
    <t>DALAY SMKT 12/07/2023 03:05 a. m.</t>
  </si>
  <si>
    <t>JOSE PARDO CIEERRE DE WO 12/07/2023 05:57 a. m.</t>
  </si>
  <si>
    <t>flm270403el</t>
  </si>
  <si>
    <t>SEGREGACION DE PRESSFIT/HEATSINK PARA T1</t>
  </si>
  <si>
    <t>DALAY SMKT 12/07/2023 06:07 a. m.</t>
  </si>
  <si>
    <t>JESUS ESCOBAR 7/12/2023</t>
  </si>
  <si>
    <t>JESUS JACOBO 7/12/2023</t>
  </si>
  <si>
    <t>LAURA JARAMILLO 7/12/2023</t>
  </si>
  <si>
    <t>ENTREGADA A SMKT 7/12/2023</t>
  </si>
  <si>
    <t>J0210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</si>
  <si>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</si>
  <si>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</si>
  <si>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</si>
  <si>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</si>
  <si>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</si>
  <si>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</si>
  <si>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</si>
  <si>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</si>
  <si>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</si>
  <si>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</si>
  <si>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</si>
  <si>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I066</t>
  </si>
  <si>
    <t>I067</t>
  </si>
  <si>
    <t>I068</t>
  </si>
  <si>
    <t>I069</t>
  </si>
  <si>
    <t>I070</t>
  </si>
  <si>
    <t>I071</t>
  </si>
  <si>
    <t>ENTREGADAS DE SMKT 7/12/2023</t>
  </si>
  <si>
    <t>SEGREGACION ENTREGAS DE T2 7/12/2023</t>
  </si>
  <si>
    <t xml:space="preserve">7/12/2023   Entregada a Antonio Castro </t>
  </si>
  <si>
    <t>7/12/2023   Entregada a  Minerva  Pulido</t>
  </si>
  <si>
    <t>7/12/2023   Entregada a SMKT</t>
  </si>
  <si>
    <t>FLM2416061C</t>
  </si>
  <si>
    <t>RMA-INCOMING TO REPAIR-UCS</t>
  </si>
  <si>
    <t>FLM25410GD7</t>
  </si>
  <si>
    <t>FLM26010HRD</t>
  </si>
  <si>
    <t>FLM26020DEE</t>
  </si>
  <si>
    <t>FLM260300RH</t>
  </si>
  <si>
    <t>FLM26030854</t>
  </si>
  <si>
    <t>FLM26050J1R</t>
  </si>
  <si>
    <t>FLM261600TG</t>
  </si>
  <si>
    <t>FLM26240BEB</t>
  </si>
  <si>
    <t>FLM2626049T</t>
  </si>
  <si>
    <t>SPITFIRE_BKND_DEBUG_IN</t>
  </si>
  <si>
    <t>FLM262608UP</t>
  </si>
  <si>
    <t>FLM264602MD</t>
  </si>
  <si>
    <t>800-47095-07-ASSY</t>
  </si>
  <si>
    <t>FLM270202S7</t>
  </si>
  <si>
    <t>FLM2702053L</t>
  </si>
  <si>
    <t>FLM270207RS</t>
  </si>
  <si>
    <t>FLM27020AVH</t>
  </si>
  <si>
    <t>FLM27020AVL</t>
  </si>
  <si>
    <t>FLM27020C1W</t>
  </si>
  <si>
    <t>FLM270300PM</t>
  </si>
  <si>
    <t>FLM270300PY</t>
  </si>
  <si>
    <t>FLM27030EM1</t>
  </si>
  <si>
    <t>FLM270404BQ</t>
  </si>
  <si>
    <t>FLM270402K7</t>
  </si>
  <si>
    <t>FLM270405PG</t>
  </si>
  <si>
    <t>FLM270508A7</t>
  </si>
  <si>
    <t>FLM27050F8L</t>
  </si>
  <si>
    <t>FLM27050GKF</t>
  </si>
  <si>
    <t>FLM2706017M</t>
  </si>
  <si>
    <t>FLM2706017T</t>
  </si>
  <si>
    <t>FLM2706035N</t>
  </si>
  <si>
    <t>FLM270603FS</t>
  </si>
  <si>
    <t>FLM27060A51</t>
  </si>
  <si>
    <t>FLM27070002</t>
  </si>
  <si>
    <t>FLM2707003P</t>
  </si>
  <si>
    <t>FLM2708032G</t>
  </si>
  <si>
    <t>FLM27080962</t>
  </si>
  <si>
    <t>FLM270905RX</t>
  </si>
  <si>
    <t>FLM271009R7</t>
  </si>
  <si>
    <t>FLM27120002</t>
  </si>
  <si>
    <t>FLM271206QK</t>
  </si>
  <si>
    <t>FLM27130D1B</t>
  </si>
  <si>
    <t>FLM27130EB3</t>
  </si>
  <si>
    <t>FLM27130N8W</t>
  </si>
  <si>
    <t>FLM27130N96</t>
  </si>
  <si>
    <t>FLM27130NU1</t>
  </si>
  <si>
    <t>FLM27130FA0</t>
  </si>
  <si>
    <t>FLM27130SPJ</t>
  </si>
  <si>
    <t>FLM2714053N</t>
  </si>
  <si>
    <t>FLM27150134</t>
  </si>
  <si>
    <t>FLM271501WK</t>
  </si>
  <si>
    <t>FLM2715045L</t>
  </si>
  <si>
    <t>FLM2715055V</t>
  </si>
  <si>
    <t>FLM2715058N</t>
  </si>
  <si>
    <t>FLM271506ML</t>
  </si>
  <si>
    <t>FLM271507U0</t>
  </si>
  <si>
    <t>FLM27150AMM</t>
  </si>
  <si>
    <t>FLM27150E4W</t>
  </si>
  <si>
    <t>FLM27150EGP</t>
  </si>
  <si>
    <t>FLM27150FC6</t>
  </si>
  <si>
    <t>FLM27150GRV</t>
  </si>
  <si>
    <t>FLM27150HA9</t>
  </si>
  <si>
    <t>FLM27150L7T</t>
  </si>
  <si>
    <t>FLM27150PKB</t>
  </si>
  <si>
    <t>FLM27150R8N</t>
  </si>
  <si>
    <t>FLM27150R9C</t>
  </si>
  <si>
    <t>FLM27150RUF</t>
  </si>
  <si>
    <t>FLM27160208</t>
  </si>
  <si>
    <t>FLM2716035L</t>
  </si>
  <si>
    <t>FLM27160CNB</t>
  </si>
  <si>
    <t>FLM27160CNC</t>
  </si>
  <si>
    <t>FLM27160DC9</t>
  </si>
  <si>
    <t>FLM27160DL7</t>
  </si>
  <si>
    <t>FLM27160DMS</t>
  </si>
  <si>
    <t>FLM27160DNV</t>
  </si>
  <si>
    <t>FLM271609JW</t>
  </si>
  <si>
    <t>FLM27160FAY</t>
  </si>
  <si>
    <t>FLM27160KXQ</t>
  </si>
  <si>
    <t>INSBU PRE_QA_L03</t>
  </si>
  <si>
    <t>FLM27160S4F</t>
  </si>
  <si>
    <t>INCOMING-CRBU</t>
  </si>
  <si>
    <t>FLM2717006E</t>
  </si>
  <si>
    <t>FLM271703Q5</t>
  </si>
  <si>
    <t>FLM271709BE</t>
  </si>
  <si>
    <t>FLM271709LH</t>
  </si>
  <si>
    <t>FLM271709W3</t>
  </si>
  <si>
    <t>FLM271709Y4</t>
  </si>
  <si>
    <t>FLM27170EY6</t>
  </si>
  <si>
    <t>FLM27170L4J</t>
  </si>
  <si>
    <t>FLM27170L4K</t>
  </si>
  <si>
    <t>FLM27170L5V</t>
  </si>
  <si>
    <t>FLM27170LHZ</t>
  </si>
  <si>
    <t>FLM27170LJJ</t>
  </si>
  <si>
    <t>FLM27170LU2</t>
  </si>
  <si>
    <t>FLM27170M1Q</t>
  </si>
  <si>
    <t>FLM27170M1V</t>
  </si>
  <si>
    <t>FLM27170M5P</t>
  </si>
  <si>
    <t>FLM27170M9T</t>
  </si>
  <si>
    <t>FLM27170MA1</t>
  </si>
  <si>
    <t>FLM27170MAF</t>
  </si>
  <si>
    <t>FLM27170MAW</t>
  </si>
  <si>
    <t>FLM27170TFX</t>
  </si>
  <si>
    <t>FLM27170WHC</t>
  </si>
  <si>
    <t>FLM2718004V</t>
  </si>
  <si>
    <t>FLM2718007B</t>
  </si>
  <si>
    <t>FLM2718013N</t>
  </si>
  <si>
    <t>FLM271801DG</t>
  </si>
  <si>
    <t>FLM271801XK</t>
  </si>
  <si>
    <t>FLM271804QB</t>
  </si>
  <si>
    <t>FLM2718084C</t>
  </si>
  <si>
    <t>FLM27180860</t>
  </si>
  <si>
    <t>FLM271804H4</t>
  </si>
  <si>
    <t>FLM27180BKA</t>
  </si>
  <si>
    <t>FLM27180BND</t>
  </si>
  <si>
    <t>FLM27180BQB</t>
  </si>
  <si>
    <t>FLM27180CB0</t>
  </si>
  <si>
    <t>FLM27180D5E</t>
  </si>
  <si>
    <t>FLM27180D5H</t>
  </si>
  <si>
    <t>FLM27180DAN</t>
  </si>
  <si>
    <t>FLM27180DBS</t>
  </si>
  <si>
    <t>FLM271804FM</t>
  </si>
  <si>
    <t>FLM27180DWE</t>
  </si>
  <si>
    <t>FLM27180DZJ</t>
  </si>
  <si>
    <t>FLM271804ET</t>
  </si>
  <si>
    <t>FLM27180G92</t>
  </si>
  <si>
    <t>FLM27180G9G</t>
  </si>
  <si>
    <t>FLM27180G9M</t>
  </si>
  <si>
    <t>FLM27180G9V</t>
  </si>
  <si>
    <t>FLM27180GAF</t>
  </si>
  <si>
    <t>FLM27180GAT</t>
  </si>
  <si>
    <t>FLM27180GAW</t>
  </si>
  <si>
    <t>FLM27180GBC</t>
  </si>
  <si>
    <t>FLM27180HY3</t>
  </si>
  <si>
    <t>FLM27180J09</t>
  </si>
  <si>
    <t>FLM27180J1Q</t>
  </si>
  <si>
    <t>FLM27180CU9</t>
  </si>
  <si>
    <t>FLM27180KEN</t>
  </si>
  <si>
    <t>FLM27180KHE</t>
  </si>
  <si>
    <t>FLM27180KN6</t>
  </si>
  <si>
    <t>FLM271901GZ</t>
  </si>
  <si>
    <t>FLM271901KW</t>
  </si>
  <si>
    <t>FLM271901MS</t>
  </si>
  <si>
    <t>FLM271901MZ</t>
  </si>
  <si>
    <t>FLM271901N1</t>
  </si>
  <si>
    <t>FLM271901PD</t>
  </si>
  <si>
    <t>FLM271901TE</t>
  </si>
  <si>
    <t>FLM271901UQ</t>
  </si>
  <si>
    <t>FLM271901VA</t>
  </si>
  <si>
    <t>FLM271901W4</t>
  </si>
  <si>
    <t>FLM271901W8</t>
  </si>
  <si>
    <t>FLM2719036H</t>
  </si>
  <si>
    <t>FLM271904GP</t>
  </si>
  <si>
    <t>FLM271904J0</t>
  </si>
  <si>
    <t>FLM271904JP</t>
  </si>
  <si>
    <t>FLM271904JW</t>
  </si>
  <si>
    <t>FLM271904NR</t>
  </si>
  <si>
    <t>FLM271904S8</t>
  </si>
  <si>
    <t>FLM271904TY</t>
  </si>
  <si>
    <t>FLM271904V0</t>
  </si>
  <si>
    <t>FLM271904V3</t>
  </si>
  <si>
    <t>FLM2719052S</t>
  </si>
  <si>
    <t>FLM2719064F</t>
  </si>
  <si>
    <t>FLM27190771</t>
  </si>
  <si>
    <t>FLM27190779</t>
  </si>
  <si>
    <t>SPITFIRE-ASSIGN-REPAIR 1</t>
  </si>
  <si>
    <t>FLM271907AZ</t>
  </si>
  <si>
    <t>FLM271907DA</t>
  </si>
  <si>
    <t>FLM271907DW</t>
  </si>
  <si>
    <t>FLM2719093J</t>
  </si>
  <si>
    <t>FLM27190957</t>
  </si>
  <si>
    <t>FLM2719095L</t>
  </si>
  <si>
    <t>FLM2719096L</t>
  </si>
  <si>
    <t>FLM27190982</t>
  </si>
  <si>
    <t>FLM27190987</t>
  </si>
  <si>
    <t>FLM271909AW</t>
  </si>
  <si>
    <t>FLM271909BL</t>
  </si>
  <si>
    <t>FLM271909F8</t>
  </si>
  <si>
    <t>FLM271909FQ</t>
  </si>
  <si>
    <t>FLM271909L0</t>
  </si>
  <si>
    <t>FLM271909WG</t>
  </si>
  <si>
    <t>FLM271909WN</t>
  </si>
  <si>
    <t>FLM271909YL</t>
  </si>
  <si>
    <t>FLM271909YQ</t>
  </si>
  <si>
    <t>FLM271904XP</t>
  </si>
  <si>
    <t>FLM2720000N</t>
  </si>
  <si>
    <t>FLM2720001Z</t>
  </si>
  <si>
    <t>FLM2720002M</t>
  </si>
  <si>
    <t>FLM272001HS</t>
  </si>
  <si>
    <t>FLM272001V4</t>
  </si>
  <si>
    <t>FLM272001YY</t>
  </si>
  <si>
    <t>FLM272001ZV</t>
  </si>
  <si>
    <t>FLM2720027J</t>
  </si>
  <si>
    <t>FLM2720028Y</t>
  </si>
  <si>
    <t>FLM272008G8</t>
  </si>
  <si>
    <t>FLM272008GH</t>
  </si>
  <si>
    <t>FLM272009B2</t>
  </si>
  <si>
    <t>FLM272009CZ</t>
  </si>
  <si>
    <t>FLM272009DH</t>
  </si>
  <si>
    <t>FLM272009FD</t>
  </si>
  <si>
    <t>FLM272009JH</t>
  </si>
  <si>
    <t>FLM272009KZ</t>
  </si>
  <si>
    <t>FLM272009MK</t>
  </si>
  <si>
    <t>FLM272009MP</t>
  </si>
  <si>
    <t>FLM272009Q9</t>
  </si>
  <si>
    <t>FLM272009QR</t>
  </si>
  <si>
    <t>FLM272009SF</t>
  </si>
  <si>
    <t>FLM272009SR</t>
  </si>
  <si>
    <t>FLM272009T4</t>
  </si>
  <si>
    <t>FLM272009TH</t>
  </si>
  <si>
    <t>FLM272009UJ</t>
  </si>
  <si>
    <t>FLM272009US</t>
  </si>
  <si>
    <t>FLM272009UW</t>
  </si>
  <si>
    <t>FLM27200AEQ</t>
  </si>
  <si>
    <t>FLM27200AHU</t>
  </si>
  <si>
    <t>FLM27200ALX</t>
  </si>
  <si>
    <t>FLM27200AMA</t>
  </si>
  <si>
    <t>FLM27200ANW</t>
  </si>
  <si>
    <t>FLM27200ANX</t>
  </si>
  <si>
    <t>FLM27200ARM</t>
  </si>
  <si>
    <t>FLM27200ATK</t>
  </si>
  <si>
    <t>FLM27200AUT</t>
  </si>
  <si>
    <t>FLM27200AUU</t>
  </si>
  <si>
    <t>FLM27200AUX</t>
  </si>
  <si>
    <t>FLM27200AVL</t>
  </si>
  <si>
    <t>FLM27200AVN</t>
  </si>
  <si>
    <t>FLM27200AVP</t>
  </si>
  <si>
    <t>FLM27200AWV</t>
  </si>
  <si>
    <t>FLM27200AWY</t>
  </si>
  <si>
    <t>FLM27200AXD</t>
  </si>
  <si>
    <t>FLM27200AXR</t>
  </si>
  <si>
    <t>FLM27200AZW</t>
  </si>
  <si>
    <t>FLM27200B03</t>
  </si>
  <si>
    <t>FLM27200B04</t>
  </si>
  <si>
    <t>FLM27200B0X</t>
  </si>
  <si>
    <t>FLM27200B1R</t>
  </si>
  <si>
    <t>FLM27200B40</t>
  </si>
  <si>
    <t>FLM27200B4G</t>
  </si>
  <si>
    <t>FLM27200B6A</t>
  </si>
  <si>
    <t>FLM27200B7G</t>
  </si>
  <si>
    <t>FLM27200B7R</t>
  </si>
  <si>
    <t>FLM27200B80</t>
  </si>
  <si>
    <t>FLM27200B8S</t>
  </si>
  <si>
    <t>FLM27200B9F</t>
  </si>
  <si>
    <t>FLM27200B9U</t>
  </si>
  <si>
    <t>FLM27200BA5</t>
  </si>
  <si>
    <t>FLM27200BD1</t>
  </si>
  <si>
    <t>FLM27200BD2</t>
  </si>
  <si>
    <t>FLM27200BFK</t>
  </si>
  <si>
    <t>FLM27200BK1</t>
  </si>
  <si>
    <t>FLM27200BK4</t>
  </si>
  <si>
    <t>FLM27200BK6</t>
  </si>
  <si>
    <t>FLM27200BKM</t>
  </si>
  <si>
    <t>FLM27200BL8</t>
  </si>
  <si>
    <t>FLM27200BLL</t>
  </si>
  <si>
    <t>FLM27200BLX</t>
  </si>
  <si>
    <t>FLM27200BME</t>
  </si>
  <si>
    <t>FLM27200BMK</t>
  </si>
  <si>
    <t>FLM27200BQH</t>
  </si>
  <si>
    <t>FLM27200BQM</t>
  </si>
  <si>
    <t>FLM27200BVW</t>
  </si>
  <si>
    <t>FLM27200BW0</t>
  </si>
  <si>
    <t>FLM27200BYM</t>
  </si>
  <si>
    <t>FLM27200C02</t>
  </si>
  <si>
    <t>FLM27200C05</t>
  </si>
  <si>
    <t>FLM27200C09</t>
  </si>
  <si>
    <t>FLM27200C0S</t>
  </si>
  <si>
    <t>FLM27200C1G</t>
  </si>
  <si>
    <t>FLM27200CX3</t>
  </si>
  <si>
    <t>FLM2721001X</t>
  </si>
  <si>
    <t>FLM2721002V</t>
  </si>
  <si>
    <t>FLM2721022P</t>
  </si>
  <si>
    <t>FLM272105HL</t>
  </si>
  <si>
    <t>FLM272105M1</t>
  </si>
  <si>
    <t>FLM2721000G</t>
  </si>
  <si>
    <t>FLM272101TZ</t>
  </si>
  <si>
    <t>FLM272101KH</t>
  </si>
  <si>
    <t>FLM272109SN</t>
  </si>
  <si>
    <t>FLM272202BY</t>
  </si>
  <si>
    <t>FLM272202BZ</t>
  </si>
  <si>
    <t>CIS-73-19698-02</t>
  </si>
  <si>
    <t>73-19698-02</t>
  </si>
  <si>
    <t>FLM27220806</t>
  </si>
  <si>
    <t>FLM272300J2</t>
  </si>
  <si>
    <t>FLM272300QU</t>
  </si>
  <si>
    <t>FLM272301BZ</t>
  </si>
  <si>
    <t>FLM272300R1</t>
  </si>
  <si>
    <t>FLM27230255</t>
  </si>
  <si>
    <t>FLM272302H2</t>
  </si>
  <si>
    <t>FLM272302W7</t>
  </si>
  <si>
    <t>FLM272302W9</t>
  </si>
  <si>
    <t>FLM272302XB</t>
  </si>
  <si>
    <t>FLM272302XD</t>
  </si>
  <si>
    <t>FLM2723030C</t>
  </si>
  <si>
    <t>FLM2723030Q</t>
  </si>
  <si>
    <t>FLM2723031C</t>
  </si>
  <si>
    <t>FLM2723031D</t>
  </si>
  <si>
    <t>FLM2723034J</t>
  </si>
  <si>
    <t>FLM272303BB</t>
  </si>
  <si>
    <t>FLM272303D4</t>
  </si>
  <si>
    <t>FLM272303DK</t>
  </si>
  <si>
    <t>FLM272303DQ</t>
  </si>
  <si>
    <t>FLM272303DS</t>
  </si>
  <si>
    <t>FLM272303EM</t>
  </si>
  <si>
    <t>FLM272303F7</t>
  </si>
  <si>
    <t>FLM272306GR</t>
  </si>
  <si>
    <t>FLM272306H7</t>
  </si>
  <si>
    <t>FLM272306HZ</t>
  </si>
  <si>
    <t>FLM272306JC</t>
  </si>
  <si>
    <t>FLM272306JL</t>
  </si>
  <si>
    <t>BKND-QA INSPECTION-YUKON</t>
  </si>
  <si>
    <t>FLM272306JS</t>
  </si>
  <si>
    <t>FLM272306K8</t>
  </si>
  <si>
    <t>FLM272307JP</t>
  </si>
  <si>
    <t>FLM272307JW</t>
  </si>
  <si>
    <t>FLM27240004</t>
  </si>
  <si>
    <t>FLM27240008</t>
  </si>
  <si>
    <t>FLM2724000C</t>
  </si>
  <si>
    <t>FLM27240025</t>
  </si>
  <si>
    <t>FLM2724021X</t>
  </si>
  <si>
    <t>FLM27240220</t>
  </si>
  <si>
    <t>FLM2724022D</t>
  </si>
  <si>
    <t>FLM2724022V</t>
  </si>
  <si>
    <t>FLM2724022Y</t>
  </si>
  <si>
    <t>Crocodile-XRAY-Autotest-PIC</t>
  </si>
  <si>
    <t>FLM2724023E</t>
  </si>
  <si>
    <t>FLM2724023V</t>
  </si>
  <si>
    <t>FLM2724023Y</t>
  </si>
  <si>
    <t>FLM2724024P</t>
  </si>
  <si>
    <t>FLM27240261</t>
  </si>
  <si>
    <t>FLM27240274</t>
  </si>
  <si>
    <t>FLM2724027S</t>
  </si>
  <si>
    <t>FLM2724028H</t>
  </si>
  <si>
    <t>FLM2724028Y</t>
  </si>
  <si>
    <t>FLM27240298</t>
  </si>
  <si>
    <t>FLM2724029H</t>
  </si>
  <si>
    <t>FLM272402RU</t>
  </si>
  <si>
    <t>FLM272402RN</t>
  </si>
  <si>
    <t>5DX-XRAY AUTOTEST-INSBU_L07</t>
  </si>
  <si>
    <t>FLM272402QY</t>
  </si>
  <si>
    <t>FLM2724048B</t>
  </si>
  <si>
    <t>FLM272404DL</t>
  </si>
  <si>
    <t>Assy 4 Slugger</t>
  </si>
  <si>
    <t>4238-ASSY 4 OK</t>
  </si>
  <si>
    <t>FLM272405DC</t>
  </si>
  <si>
    <t>FLM272403B4</t>
  </si>
  <si>
    <t>FLM272403B3</t>
  </si>
  <si>
    <t>FLM27240BPE</t>
  </si>
  <si>
    <t>FLM27240BPH</t>
  </si>
  <si>
    <t>FLM27240CEH</t>
  </si>
  <si>
    <t>FLM27240CF2</t>
  </si>
  <si>
    <t>FLM27240BER</t>
  </si>
  <si>
    <t>FLM27240E0K</t>
  </si>
  <si>
    <t>FLM272500HF</t>
  </si>
  <si>
    <t>FLM272501Q9</t>
  </si>
  <si>
    <t>FLM27250216</t>
  </si>
  <si>
    <t>FLM272504VJ</t>
  </si>
  <si>
    <t>FLM272505HB</t>
  </si>
  <si>
    <t>FLM2725061F</t>
  </si>
  <si>
    <t>FLM2725062G</t>
  </si>
  <si>
    <t>FLM272506EQ</t>
  </si>
  <si>
    <t>FLM272507ES</t>
  </si>
  <si>
    <t>FLM272507F5</t>
  </si>
  <si>
    <t>FLM272507UV</t>
  </si>
  <si>
    <t>FLM2725085E</t>
  </si>
  <si>
    <t>FLM272509P8</t>
  </si>
  <si>
    <t>FLM27250A1K</t>
  </si>
  <si>
    <t>FLM2726000T</t>
  </si>
  <si>
    <t>FLM2726007E</t>
  </si>
  <si>
    <t>FLM2726007T</t>
  </si>
  <si>
    <t>FLM27260098</t>
  </si>
  <si>
    <t>FLM272600WH</t>
  </si>
  <si>
    <t>FLM272600WQ</t>
  </si>
  <si>
    <t>FLM272600WU</t>
  </si>
  <si>
    <t>FLM272600WY</t>
  </si>
  <si>
    <t>FLM27260157</t>
  </si>
  <si>
    <t>FLM272601T3</t>
  </si>
  <si>
    <t>FLM2726020A</t>
  </si>
  <si>
    <t>FLM2726024P</t>
  </si>
  <si>
    <t>FLM2726025X</t>
  </si>
  <si>
    <t>FLM2726028Q</t>
  </si>
  <si>
    <t>FLM272603G9</t>
  </si>
  <si>
    <t>FLM272603GH</t>
  </si>
  <si>
    <t>FLM272603GM</t>
  </si>
  <si>
    <t>FLM272603GR</t>
  </si>
  <si>
    <t>FLM272603KE</t>
  </si>
  <si>
    <t>FLM272603P7</t>
  </si>
  <si>
    <t>FLM272603YE</t>
  </si>
  <si>
    <t>FLM272603ZP</t>
  </si>
  <si>
    <t>FLM27260423</t>
  </si>
  <si>
    <t>FLM2726045N</t>
  </si>
  <si>
    <t>FLM2726045P</t>
  </si>
  <si>
    <t>FLM272604DP</t>
  </si>
  <si>
    <t>FLM2726031T</t>
  </si>
  <si>
    <t>FLM272604ED</t>
  </si>
  <si>
    <t>FLM272604EN</t>
  </si>
  <si>
    <t>FLM272604EW</t>
  </si>
  <si>
    <t>FLM272604FM</t>
  </si>
  <si>
    <t>FLM272604HX</t>
  </si>
  <si>
    <t>FLM272604LP</t>
  </si>
  <si>
    <t>FLM272604LY</t>
  </si>
  <si>
    <t>FLM272604N8</t>
  </si>
  <si>
    <t>FLM272604NJ</t>
  </si>
  <si>
    <t>FLM2726033K</t>
  </si>
  <si>
    <t>FLM2726056U</t>
  </si>
  <si>
    <t>FLM272605WC</t>
  </si>
  <si>
    <t>FLM272605WD</t>
  </si>
  <si>
    <t>FLM272605WM</t>
  </si>
  <si>
    <t>FLM272605X4</t>
  </si>
  <si>
    <t>FLM272605X9</t>
  </si>
  <si>
    <t>FLM272605CR</t>
  </si>
  <si>
    <t>FLM272605Z2</t>
  </si>
  <si>
    <t>FLM272605ZN</t>
  </si>
  <si>
    <t>FLM27260605</t>
  </si>
  <si>
    <t>FLM27260643</t>
  </si>
  <si>
    <t>FLM2726065W</t>
  </si>
  <si>
    <t>FLM2726066M</t>
  </si>
  <si>
    <t>FLM2726067L</t>
  </si>
  <si>
    <t>FLM27260697</t>
  </si>
  <si>
    <t>FLM272606E0</t>
  </si>
  <si>
    <t>FLM272605FS</t>
  </si>
  <si>
    <t>FLM272605G6</t>
  </si>
  <si>
    <t>FLM272606KT</t>
  </si>
  <si>
    <t>FLM272606LZ</t>
  </si>
  <si>
    <t>FLM272606N6</t>
  </si>
  <si>
    <t>FLM272606PA</t>
  </si>
  <si>
    <t>FLM272606PB</t>
  </si>
  <si>
    <t>FLM272606S3</t>
  </si>
  <si>
    <t>FLM272606SW</t>
  </si>
  <si>
    <t>FLM272606UB</t>
  </si>
  <si>
    <t>FLM272606WN</t>
  </si>
  <si>
    <t>FLM2726070Z</t>
  </si>
  <si>
    <t>FLM2726077P</t>
  </si>
  <si>
    <t>FLM2726078H</t>
  </si>
  <si>
    <t>FLM272607BB</t>
  </si>
  <si>
    <t>FLM272605UP</t>
  </si>
  <si>
    <t>FLM272605TM</t>
  </si>
  <si>
    <t>FLM272605TJ</t>
  </si>
  <si>
    <t>FLM272605R3</t>
  </si>
  <si>
    <t>FLM272605PH</t>
  </si>
  <si>
    <t>FLM272607G5</t>
  </si>
  <si>
    <t>FLM272607GD</t>
  </si>
  <si>
    <t>FLM272607GL</t>
  </si>
  <si>
    <t>FLM272607H5</t>
  </si>
  <si>
    <t>FLM272607HC</t>
  </si>
  <si>
    <t>FLM272607HT</t>
  </si>
  <si>
    <t>FLM272607J7</t>
  </si>
  <si>
    <t>FLM272607JM</t>
  </si>
  <si>
    <t>FLM272607K3</t>
  </si>
  <si>
    <t>FLM272607K7</t>
  </si>
  <si>
    <t>FLM272605N3</t>
  </si>
  <si>
    <t>FLM272605MU</t>
  </si>
  <si>
    <t>FLM272607U9</t>
  </si>
  <si>
    <t>FLM272607VE</t>
  </si>
  <si>
    <t>FLM272608EH</t>
  </si>
  <si>
    <t>FLM272608HY</t>
  </si>
  <si>
    <t>FLM272608KT</t>
  </si>
  <si>
    <t>FLM272608LF</t>
  </si>
  <si>
    <t>FLM272608MW</t>
  </si>
  <si>
    <t>FLM272608N9</t>
  </si>
  <si>
    <t>FLM272608T2</t>
  </si>
  <si>
    <t>FLM272608T3</t>
  </si>
  <si>
    <t>FLM272608T5</t>
  </si>
  <si>
    <t>FLM272605LB</t>
  </si>
  <si>
    <t>FLM272605JE</t>
  </si>
  <si>
    <t>FLM272605J1</t>
  </si>
  <si>
    <t>FLM2726092Z</t>
  </si>
  <si>
    <t>FLM2726094J</t>
  </si>
  <si>
    <t>FLM2726095V</t>
  </si>
  <si>
    <t>FLM27260A06</t>
  </si>
  <si>
    <t>FLM27260AD9</t>
  </si>
  <si>
    <t>FLM27260ADA</t>
  </si>
  <si>
    <t>FLM27260ADC</t>
  </si>
  <si>
    <t>FLM27260AF2</t>
  </si>
  <si>
    <t>FLM27260AFG</t>
  </si>
  <si>
    <t>FLM27260AHG</t>
  </si>
  <si>
    <t>FLM27260AMM</t>
  </si>
  <si>
    <t>FLM27260AX1</t>
  </si>
  <si>
    <t>FLM27260BD3</t>
  </si>
  <si>
    <t>FLM27260BE7</t>
  </si>
  <si>
    <t>FLM27260BEE</t>
  </si>
  <si>
    <t>FLM27260BF4</t>
  </si>
  <si>
    <t>FLM27260BGG</t>
  </si>
  <si>
    <t>FLM27260BH7</t>
  </si>
  <si>
    <t>FLM27260BHF</t>
  </si>
  <si>
    <t>FLM27260BHK</t>
  </si>
  <si>
    <t>FLM27260BJ8</t>
  </si>
  <si>
    <t>FLM27260BJF</t>
  </si>
  <si>
    <t>FLM27260BJK</t>
  </si>
  <si>
    <t>FLM27260BJN</t>
  </si>
  <si>
    <t>FLM27260BJQ</t>
  </si>
  <si>
    <t>FLM27260BKA</t>
  </si>
  <si>
    <t>FLM27260BL1</t>
  </si>
  <si>
    <t>FLM27260BLM</t>
  </si>
  <si>
    <t>FLM27260BLY</t>
  </si>
  <si>
    <t>FLM27260BM7</t>
  </si>
  <si>
    <t>FLM27260BMP</t>
  </si>
  <si>
    <t>FLM272608Z1</t>
  </si>
  <si>
    <t>FLM272608Y2</t>
  </si>
  <si>
    <t>FLM27260BNU</t>
  </si>
  <si>
    <t>FLM27260BP7</t>
  </si>
  <si>
    <t>FLM27260BPF</t>
  </si>
  <si>
    <t>FLM272609VM</t>
  </si>
  <si>
    <t>FLM27260BSU</t>
  </si>
  <si>
    <t>FLM27260BTU</t>
  </si>
  <si>
    <t>FLM272609UZ</t>
  </si>
  <si>
    <t>FLM2726098R</t>
  </si>
  <si>
    <t>FLM272609PP</t>
  </si>
  <si>
    <t>FLM27260BYK</t>
  </si>
  <si>
    <t>MassiveChangestatus BOX</t>
  </si>
  <si>
    <t>FLM2727000C</t>
  </si>
  <si>
    <t>FLM2727000E</t>
  </si>
  <si>
    <t>FLM2727000F</t>
  </si>
  <si>
    <t>FLM2727000N</t>
  </si>
  <si>
    <t>FLM2727001T</t>
  </si>
  <si>
    <t>FLM2727001Y</t>
  </si>
  <si>
    <t>FLM2727001Z</t>
  </si>
  <si>
    <t>FLM2727002S</t>
  </si>
  <si>
    <t>FLM2727003Q</t>
  </si>
  <si>
    <t>FLM2727004K</t>
  </si>
  <si>
    <t>FLM2727004M</t>
  </si>
  <si>
    <t>FLM27270051</t>
  </si>
  <si>
    <t>FLM2727005S</t>
  </si>
  <si>
    <t>FLM2727005Z</t>
  </si>
  <si>
    <t>FLM27270068</t>
  </si>
  <si>
    <t>FLM27270069</t>
  </si>
  <si>
    <t>FLM2727006A</t>
  </si>
  <si>
    <t>FLM2727006B</t>
  </si>
  <si>
    <t>FLM2727006C</t>
  </si>
  <si>
    <t>FLM2727006E</t>
  </si>
  <si>
    <t>FLM2727006H</t>
  </si>
  <si>
    <t>FLM2727006M</t>
  </si>
  <si>
    <t>FLM2727006V</t>
  </si>
  <si>
    <t>FLM2727006W</t>
  </si>
  <si>
    <t>FLM2727006Z</t>
  </si>
  <si>
    <t>FLM27270070</t>
  </si>
  <si>
    <t>FLM27270071</t>
  </si>
  <si>
    <t>FLM27270072</t>
  </si>
  <si>
    <t>FLM27270073</t>
  </si>
  <si>
    <t>FLM27270074</t>
  </si>
  <si>
    <t>FLM27270075</t>
  </si>
  <si>
    <t>FLM27270077</t>
  </si>
  <si>
    <t>FLM2727007B</t>
  </si>
  <si>
    <t>FLM2727007C</t>
  </si>
  <si>
    <t>FLM2727007D</t>
  </si>
  <si>
    <t>FLM2727007J</t>
  </si>
  <si>
    <t>FLM2727007X</t>
  </si>
  <si>
    <t>FLM272700BV</t>
  </si>
  <si>
    <t>FLM272700C3</t>
  </si>
  <si>
    <t>FLM272700ES</t>
  </si>
  <si>
    <t>FLM272700F5</t>
  </si>
  <si>
    <t>FLM272700GX</t>
  </si>
  <si>
    <t>FLM272700HU</t>
  </si>
  <si>
    <t>FLM272700KJ</t>
  </si>
  <si>
    <t>FLM272700MT</t>
  </si>
  <si>
    <t>FLM272700N5</t>
  </si>
  <si>
    <t>FLM272700N8</t>
  </si>
  <si>
    <t>FLM272700P3</t>
  </si>
  <si>
    <t>FLM272609SQ</t>
  </si>
  <si>
    <t>FLM272609S2</t>
  </si>
  <si>
    <t>FLM272700AV</t>
  </si>
  <si>
    <t>FLM2727009P</t>
  </si>
  <si>
    <t>FLM2727011B</t>
  </si>
  <si>
    <t>FLM27270129</t>
  </si>
  <si>
    <t>FLM2727012F</t>
  </si>
  <si>
    <t>FLM272700ZX</t>
  </si>
  <si>
    <t>FLM272701K8</t>
  </si>
  <si>
    <t>FLM272701KZ</t>
  </si>
  <si>
    <t>FLM272701L1</t>
  </si>
  <si>
    <t>FLM272701L2</t>
  </si>
  <si>
    <t>FLM272700XU</t>
  </si>
  <si>
    <t>FLM272701LX</t>
  </si>
  <si>
    <t>FLM272701MA</t>
  </si>
  <si>
    <t>FLM272701MM</t>
  </si>
  <si>
    <t>FLM272701N7</t>
  </si>
  <si>
    <t>FLM272700VY</t>
  </si>
  <si>
    <t>FLM272700VP</t>
  </si>
  <si>
    <t>FLM272700V9</t>
  </si>
  <si>
    <t>FLM272701UQ</t>
  </si>
  <si>
    <t>FLM272701UR</t>
  </si>
  <si>
    <t>FLM272701VJ</t>
  </si>
  <si>
    <t>FLM2727015F</t>
  </si>
  <si>
    <t>FLM2727016N</t>
  </si>
  <si>
    <t>FLM2727016W</t>
  </si>
  <si>
    <t>FLM27270172</t>
  </si>
  <si>
    <t>FLM2727017R</t>
  </si>
  <si>
    <t>FLM2727016Y</t>
  </si>
  <si>
    <t>FLM27270185</t>
  </si>
  <si>
    <t>FLM272701XW</t>
  </si>
  <si>
    <t>FLM272701YA</t>
  </si>
  <si>
    <t>FLM272701ZL</t>
  </si>
  <si>
    <t>FLM2727020C</t>
  </si>
  <si>
    <t>FLM27270212</t>
  </si>
  <si>
    <t>FLM272700UF</t>
  </si>
  <si>
    <t>FLM272701EY</t>
  </si>
  <si>
    <t>FLM2727022T</t>
  </si>
  <si>
    <t>FLM272701EH</t>
  </si>
  <si>
    <t>FLM272701DQ</t>
  </si>
  <si>
    <t>FLM272701DP</t>
  </si>
  <si>
    <t>FLM272701C6</t>
  </si>
  <si>
    <t>FLM2727024V</t>
  </si>
  <si>
    <t>FLM2727024X</t>
  </si>
  <si>
    <t>FLM2727024Y</t>
  </si>
  <si>
    <t>FLM27270250</t>
  </si>
  <si>
    <t>FLM27270252</t>
  </si>
  <si>
    <t>FLM27270258</t>
  </si>
  <si>
    <t>FLM2727025A</t>
  </si>
  <si>
    <t>FLM2727025B</t>
  </si>
  <si>
    <t>FLM2727025H</t>
  </si>
  <si>
    <t>FLM2727025K</t>
  </si>
  <si>
    <t>FLM2727025L</t>
  </si>
  <si>
    <t>FLM2727025P</t>
  </si>
  <si>
    <t>FLM2727025T</t>
  </si>
  <si>
    <t>FLM2727025U</t>
  </si>
  <si>
    <t>FLM2727025Y</t>
  </si>
  <si>
    <t>FLM2727025Z</t>
  </si>
  <si>
    <t>FLM27270264</t>
  </si>
  <si>
    <t>FLM2727026L</t>
  </si>
  <si>
    <t>FLM2727026R</t>
  </si>
  <si>
    <t>FLM2727026Z</t>
  </si>
  <si>
    <t>FLM27270274</t>
  </si>
  <si>
    <t>FLM27270275</t>
  </si>
  <si>
    <t>FLM27270277</t>
  </si>
  <si>
    <t>FLM27270278</t>
  </si>
  <si>
    <t>FLM2727027E</t>
  </si>
  <si>
    <t>FLM2727027J</t>
  </si>
  <si>
    <t>FLM27270286</t>
  </si>
  <si>
    <t>FLM2727028F</t>
  </si>
  <si>
    <t>FLM2727028H</t>
  </si>
  <si>
    <t>FLM2727028U</t>
  </si>
  <si>
    <t>FLM2727029K</t>
  </si>
  <si>
    <t>FLM2727029N</t>
  </si>
  <si>
    <t>FLM2727029P</t>
  </si>
  <si>
    <t>FLM2727029R</t>
  </si>
  <si>
    <t>FLM2727029W</t>
  </si>
  <si>
    <t>FLM2727029X</t>
  </si>
  <si>
    <t>FLM272702A4</t>
  </si>
  <si>
    <t>FLM272702AC</t>
  </si>
  <si>
    <t>FLM272702AE</t>
  </si>
  <si>
    <t>FLM272702AF</t>
  </si>
  <si>
    <t>FLM272702AQ</t>
  </si>
  <si>
    <t>FLM272702AZ</t>
  </si>
  <si>
    <t>FLM272702B4</t>
  </si>
  <si>
    <t>FLM272702B7</t>
  </si>
  <si>
    <t>FLM272702BB</t>
  </si>
  <si>
    <t>FLM272702C0</t>
  </si>
  <si>
    <t>FLM272702EA</t>
  </si>
  <si>
    <t>FLM272702FQ</t>
  </si>
  <si>
    <t>FLM272702FW</t>
  </si>
  <si>
    <t>FLM272702GX</t>
  </si>
  <si>
    <t>FLM272702H6</t>
  </si>
  <si>
    <t>FLM272702H8</t>
  </si>
  <si>
    <t>FLM272702HF</t>
  </si>
  <si>
    <t>FLM272702JH</t>
  </si>
  <si>
    <t>FLM272702KE</t>
  </si>
  <si>
    <t>FLM272702KQ</t>
  </si>
  <si>
    <t>FLM272702L8</t>
  </si>
  <si>
    <t>FLM272702LG</t>
  </si>
  <si>
    <t>FLM272702LH</t>
  </si>
  <si>
    <t>FLM272702LL</t>
  </si>
  <si>
    <t>FLM272702LW</t>
  </si>
  <si>
    <t>FLM272702M1</t>
  </si>
  <si>
    <t>FLM272702MG</t>
  </si>
  <si>
    <t>FLM272702NE</t>
  </si>
  <si>
    <t>FLM272702PT</t>
  </si>
  <si>
    <t>FLM272702PV</t>
  </si>
  <si>
    <t>FLM272702RB</t>
  </si>
  <si>
    <t>FLM272702RC</t>
  </si>
  <si>
    <t>FLM272702RJ</t>
  </si>
  <si>
    <t>FLM272702RY</t>
  </si>
  <si>
    <t>FLM272702SB</t>
  </si>
  <si>
    <t>FLM272702SW</t>
  </si>
  <si>
    <t>FLM272702TJ</t>
  </si>
  <si>
    <t>FLM272702TP</t>
  </si>
  <si>
    <t>FLM272702TQ</t>
  </si>
  <si>
    <t>FLM272702TX</t>
  </si>
  <si>
    <t>FLM272702U6</t>
  </si>
  <si>
    <t>FLM272702UP</t>
  </si>
  <si>
    <t>FLM272702UX</t>
  </si>
  <si>
    <t>FLM272702V5</t>
  </si>
  <si>
    <t>FLM272702VF</t>
  </si>
  <si>
    <t>FLM272702VP</t>
  </si>
  <si>
    <t>FLM272702VT</t>
  </si>
  <si>
    <t>FLM272702WQ</t>
  </si>
  <si>
    <t>FLM272702WW</t>
  </si>
  <si>
    <t>FLM272702XA</t>
  </si>
  <si>
    <t>FLM272702XU</t>
  </si>
  <si>
    <t>FLM272702XY</t>
  </si>
  <si>
    <t>FLM272702Y2</t>
  </si>
  <si>
    <t>FLM272702YJ</t>
  </si>
  <si>
    <t>FLM272702YN</t>
  </si>
  <si>
    <t>FLM272702YP</t>
  </si>
  <si>
    <t>FLM272702ZF</t>
  </si>
  <si>
    <t>FLM272702ZQ</t>
  </si>
  <si>
    <t>FLM27270301</t>
  </si>
  <si>
    <t>FLM2727030U</t>
  </si>
  <si>
    <t>FLM27270348</t>
  </si>
  <si>
    <t>FLM2727036E</t>
  </si>
  <si>
    <t>FLM27270372</t>
  </si>
  <si>
    <t>FLM272701AG</t>
  </si>
  <si>
    <t>FLM272701AP</t>
  </si>
  <si>
    <t>FLM272701B4</t>
  </si>
  <si>
    <t>FLM2727019J</t>
  </si>
  <si>
    <t>FLM272700S3</t>
  </si>
  <si>
    <t>FLM272703HB</t>
  </si>
  <si>
    <t>FLM272703HP</t>
  </si>
  <si>
    <t>FLM272703HR</t>
  </si>
  <si>
    <t>FLM272703JD</t>
  </si>
  <si>
    <t>FLM272703JJ</t>
  </si>
  <si>
    <t>FLM272703JK</t>
  </si>
  <si>
    <t>FLM272703JL</t>
  </si>
  <si>
    <t>FLM272703M9</t>
  </si>
  <si>
    <t>FLM272703MN</t>
  </si>
  <si>
    <t>FLM272703N9</t>
  </si>
  <si>
    <t>FLM272703NZ</t>
  </si>
  <si>
    <t>FLM272703S3</t>
  </si>
  <si>
    <t>FLM272703S5</t>
  </si>
  <si>
    <t>FLM272703SV</t>
  </si>
  <si>
    <t>FLM272703T7</t>
  </si>
  <si>
    <t>FLM272703U3</t>
  </si>
  <si>
    <t>FLM272703W5</t>
  </si>
  <si>
    <t>FLM272703WG</t>
  </si>
  <si>
    <t>FLM272703WW</t>
  </si>
  <si>
    <t>FLM272703X8</t>
  </si>
  <si>
    <t>FLM272703XH</t>
  </si>
  <si>
    <t>FLM272703ZE</t>
  </si>
  <si>
    <t>FLM272703ZH</t>
  </si>
  <si>
    <t>FLM272703ZV</t>
  </si>
  <si>
    <t>FLM272703ZW</t>
  </si>
  <si>
    <t>FLM27270409</t>
  </si>
  <si>
    <t>FLM2727040A</t>
  </si>
  <si>
    <t>FLM2727040L</t>
  </si>
  <si>
    <t>FLM2727040P</t>
  </si>
  <si>
    <t>FLM2727040S</t>
  </si>
  <si>
    <t>FLM2727040X</t>
  </si>
  <si>
    <t>FLM27270419</t>
  </si>
  <si>
    <t>FLM272703UB</t>
  </si>
  <si>
    <t>FLM27270451</t>
  </si>
  <si>
    <t>FLM27270461</t>
  </si>
  <si>
    <t>CIS-73-21020-02</t>
  </si>
  <si>
    <t>73-21020-02</t>
  </si>
  <si>
    <t>FLM272704C3</t>
  </si>
  <si>
    <t>FLM272704FC</t>
  </si>
  <si>
    <t>FLM272704GY</t>
  </si>
  <si>
    <t>FLM272704MF</t>
  </si>
  <si>
    <t>FLM272704UF</t>
  </si>
  <si>
    <t>FLM272704UQ</t>
  </si>
  <si>
    <t>FLM272704VD</t>
  </si>
  <si>
    <t>FLM272705DV</t>
  </si>
  <si>
    <t>73-16614-10-ASSY</t>
  </si>
  <si>
    <t>FLM272705GV</t>
  </si>
  <si>
    <t>FLM272705H3</t>
  </si>
  <si>
    <t>FLM2727046D</t>
  </si>
  <si>
    <t>FLM2727046E</t>
  </si>
  <si>
    <t>FLM27270603</t>
  </si>
  <si>
    <t>FLM27270609</t>
  </si>
  <si>
    <t>FLM2727060G</t>
  </si>
  <si>
    <t>FLM2727060U</t>
  </si>
  <si>
    <t>FLM27270617</t>
  </si>
  <si>
    <t>FLM2727061J</t>
  </si>
  <si>
    <t>FLM2727061P</t>
  </si>
  <si>
    <t>FLM2727061Y</t>
  </si>
  <si>
    <t>FLM27270653</t>
  </si>
  <si>
    <t>FLM27270693</t>
  </si>
  <si>
    <t>106111-SPITFIRE FRESH MARKET OK</t>
  </si>
  <si>
    <t>FLM2727069P</t>
  </si>
  <si>
    <t>FLM272706A9</t>
  </si>
  <si>
    <t>FLM272706QD</t>
  </si>
  <si>
    <t>FLM272706XL</t>
  </si>
  <si>
    <t>7/12/2023   Entregada a Luis  C.W.O.</t>
  </si>
  <si>
    <t>CHURCHILL_BKND_GOING TO</t>
  </si>
  <si>
    <t xml:space="preserve">CARLOS RESENDEZ 13/07/2023 </t>
  </si>
  <si>
    <t>BRENDA GARCIA 13/07/2023</t>
  </si>
  <si>
    <t>ANA MARIA SILVA</t>
  </si>
  <si>
    <t>DALAY 13/07/2023 05:24 a. m.</t>
  </si>
  <si>
    <t>flm271506l7</t>
  </si>
  <si>
    <t>SEGREGACION PARA QA RWK DE T1</t>
  </si>
  <si>
    <t>LAURA JARAMILLO 7/13/2023</t>
  </si>
  <si>
    <t>JESUS JACOBO 7/13/2023</t>
  </si>
  <si>
    <t>JESUS ESCOBAR 7/13/2023</t>
  </si>
  <si>
    <t>FLM24501281</t>
  </si>
  <si>
    <t>FLM244910KC</t>
  </si>
  <si>
    <t>FLM244910LP</t>
  </si>
  <si>
    <t>FLM244910KJ</t>
  </si>
  <si>
    <t>FLM244910LJ</t>
  </si>
  <si>
    <t>FLM244910LQ</t>
  </si>
  <si>
    <t>FLM244910LR</t>
  </si>
  <si>
    <t>FLM2517116C</t>
  </si>
  <si>
    <t>FLM272411CW</t>
  </si>
  <si>
    <t>FLM2724120Z</t>
  </si>
  <si>
    <t>FLM272412BV</t>
  </si>
  <si>
    <t xml:space="preserve"> &gt; 100 Days Last Station Flex Flow</t>
  </si>
  <si>
    <t>PTH UCS ICT CONDITIONAL</t>
  </si>
  <si>
    <t>AGING</t>
  </si>
  <si>
    <t>SEGREGADAS PARA 5DX T/2 JISE URIBE</t>
  </si>
  <si>
    <t>13/07/2023   Entregada a Minerva Pulido</t>
  </si>
  <si>
    <t>800-46961-07</t>
  </si>
  <si>
    <t>I094</t>
  </si>
  <si>
    <t>DAGE VALIDATION-CRBU</t>
  </si>
  <si>
    <t>BRENDA GARCIA 13/07/2023 11:49 p. m.</t>
  </si>
  <si>
    <t>flm27070036</t>
  </si>
  <si>
    <t>flm27240c4m</t>
  </si>
  <si>
    <t>flm272302bw</t>
  </si>
  <si>
    <t>BRENDA GARCIA 14/07/2023 05:11 a. m.</t>
  </si>
  <si>
    <t>DALAY SMKT 14/07/2023 05:31 a. m.</t>
  </si>
  <si>
    <t>DALAY SMKT 14/07/2023 05:40 a. m.</t>
  </si>
  <si>
    <t>flm27190a7f</t>
  </si>
  <si>
    <t>flm272208a9</t>
  </si>
  <si>
    <t>flm27190d9b</t>
  </si>
  <si>
    <t>flm272005qk</t>
  </si>
  <si>
    <t>flm27130gyj</t>
  </si>
  <si>
    <t>flm27200af2</t>
  </si>
  <si>
    <t>flm272007pd</t>
  </si>
  <si>
    <t>JESUS ESCOBAR 7/14/2023</t>
  </si>
  <si>
    <t>JESUS JACOBO 7/14/2023</t>
  </si>
  <si>
    <t>LAURA JARAMILLO 7/14/2023</t>
  </si>
  <si>
    <t>ENTREGADA A SMKT 7/14/2023</t>
  </si>
  <si>
    <t>flm272208ab</t>
  </si>
  <si>
    <t>flm271807q5</t>
  </si>
  <si>
    <t>flm27130bl5</t>
  </si>
  <si>
    <t>flm271205hn</t>
  </si>
  <si>
    <t>flm270304e0</t>
  </si>
  <si>
    <t>FLM27110HW0</t>
  </si>
  <si>
    <t>7/14/2023   Entregada a Minerva Pulido MFG</t>
  </si>
  <si>
    <t>7/14/2023   Entregada a SMKT</t>
  </si>
  <si>
    <t>I092</t>
  </si>
  <si>
    <t>J0209</t>
  </si>
  <si>
    <t>Segregacion 5DX para T3</t>
  </si>
  <si>
    <t>INSBU-NDF-RETEST 1</t>
  </si>
  <si>
    <t>11620-REP EXPRESS TO NDF REP</t>
  </si>
  <si>
    <t>INSBU-EXPRESS DEBUG VALIDATION</t>
  </si>
  <si>
    <t>11628-REP EXPRESS TO ASSY</t>
  </si>
  <si>
    <t>CONDITIONAL ORT-INSBU</t>
  </si>
  <si>
    <t>BRENDA GARCIA 14/07/2023 11:37 p. m.</t>
  </si>
  <si>
    <t>BRENDA GARCIA 15/07/2023 02:40 a. m.</t>
  </si>
  <si>
    <t>flm27240c2l</t>
  </si>
  <si>
    <t>flm272408c6</t>
  </si>
  <si>
    <t>flm271107hw</t>
  </si>
  <si>
    <t>flm27200agf</t>
  </si>
  <si>
    <t>flm2706035n</t>
  </si>
  <si>
    <t>flm2704060x</t>
  </si>
  <si>
    <t>flm271207f2</t>
  </si>
  <si>
    <t>SEGREGACION DE DEBUG ESTRUCTURALES PARA T1</t>
  </si>
  <si>
    <t>CRISTIAN GARCIA 15/07/2023 06:16 a. m.</t>
  </si>
  <si>
    <t>SEGREGACION DE SMKT PARA T1</t>
  </si>
  <si>
    <t>I096</t>
  </si>
  <si>
    <t>JESUS ESCOBAR 7/15/2023</t>
  </si>
  <si>
    <t>LAURA JARAMILLO 7/15/2023</t>
  </si>
  <si>
    <t>PARA CAMBIO DE ASSIC</t>
  </si>
  <si>
    <t>FLM27180DX8</t>
  </si>
  <si>
    <t>FLM27170BWP</t>
  </si>
  <si>
    <t>FLM27200BEH</t>
  </si>
  <si>
    <t>FLM27150DYT</t>
  </si>
  <si>
    <t>FLM27190C5T</t>
  </si>
  <si>
    <t>FLM27190DK3</t>
  </si>
  <si>
    <t>FLM2651054J</t>
  </si>
  <si>
    <t>I098</t>
  </si>
  <si>
    <t>I099</t>
  </si>
  <si>
    <t>I0100</t>
  </si>
  <si>
    <t>FLM270708EE</t>
  </si>
  <si>
    <t>FLM27150D5P</t>
  </si>
  <si>
    <t>FLM270605GX</t>
  </si>
  <si>
    <t>FLM27170WLQ</t>
  </si>
  <si>
    <t>FLM271506SU</t>
  </si>
  <si>
    <t>FLM27170WMC</t>
  </si>
  <si>
    <t>FLM27150N99</t>
  </si>
  <si>
    <t>FLM2707072S</t>
  </si>
  <si>
    <t>I0103</t>
  </si>
  <si>
    <t>I0104</t>
  </si>
  <si>
    <t>FLM27150Q4J</t>
  </si>
  <si>
    <t>FLM27170S26</t>
  </si>
  <si>
    <t>FLM271707AJ</t>
  </si>
  <si>
    <t>FLM27170FCY</t>
  </si>
  <si>
    <t>FLM27170QJY</t>
  </si>
  <si>
    <t>FLM27170F9A</t>
  </si>
  <si>
    <t>FLM27180DW5</t>
  </si>
  <si>
    <t>FLM271406UJ</t>
  </si>
  <si>
    <t>FLM271508AQ</t>
  </si>
  <si>
    <t>FLM272507GM</t>
  </si>
  <si>
    <t>FLM27080ETQ</t>
  </si>
  <si>
    <t>FLM27170761</t>
  </si>
  <si>
    <t>FLM27160U21</t>
  </si>
  <si>
    <t>FLM27150LJ0</t>
  </si>
  <si>
    <t>I072</t>
  </si>
  <si>
    <t>I073</t>
  </si>
  <si>
    <t>FLM27150P3W</t>
  </si>
  <si>
    <t>FLM27090B57</t>
  </si>
  <si>
    <t>FLM27090CPC</t>
  </si>
  <si>
    <t>FLM27150KRQ</t>
  </si>
  <si>
    <t>I074</t>
  </si>
  <si>
    <t>I075</t>
  </si>
  <si>
    <t>FLM2705022F</t>
  </si>
  <si>
    <t>FLM2708025M</t>
  </si>
  <si>
    <t>FLM27150RDY</t>
  </si>
  <si>
    <t>FLM270806FZ</t>
  </si>
  <si>
    <t>I076</t>
  </si>
  <si>
    <t>ENTREGADA A SMKT 7/15/2023</t>
  </si>
  <si>
    <t>SEGREGACION 5DX T2 7/15/2023</t>
  </si>
  <si>
    <t>FLM272009AG</t>
  </si>
  <si>
    <t>I0105</t>
  </si>
  <si>
    <t>FLM271601GF</t>
  </si>
  <si>
    <t>I0106</t>
  </si>
  <si>
    <t>FLM27150RDH</t>
  </si>
  <si>
    <t>I0108</t>
  </si>
  <si>
    <t>FLM27150G8J</t>
  </si>
  <si>
    <t>I0109</t>
  </si>
  <si>
    <t>FLM27190DH9</t>
  </si>
  <si>
    <t>FLM270708EG</t>
  </si>
  <si>
    <t>i0110</t>
  </si>
  <si>
    <t>FLM271609GP</t>
  </si>
  <si>
    <t>FLM271706P9</t>
  </si>
  <si>
    <t>I0111</t>
  </si>
  <si>
    <t>FLM27160GBN</t>
  </si>
  <si>
    <t>INSPECTION BKND-INSBU_ROBOT-L02-A</t>
  </si>
  <si>
    <t>15/07/2023   ENTREGADA A SMKT</t>
  </si>
  <si>
    <t>15/07/2023   Segregacion T3</t>
  </si>
  <si>
    <t>flm272100bf</t>
  </si>
  <si>
    <t>flm272001v6</t>
  </si>
  <si>
    <t>flm270905az</t>
  </si>
  <si>
    <t>CARLOS RESENDEZ CIERRE DE WO 17/07/2023 01:27 a. m.</t>
  </si>
  <si>
    <t>BRENDA GARCIA 17/07/2023 01:25 a. m.</t>
  </si>
  <si>
    <t>J0244</t>
  </si>
  <si>
    <t>BRENDA GARCIA 17/07/2023 02:05 a. m.</t>
  </si>
  <si>
    <t>DALAY SMKT 17/07/2023 05:26 a. m.</t>
  </si>
  <si>
    <t>SEGREGACION DE QA RWK PARA T1</t>
  </si>
  <si>
    <t>flm272001mr</t>
  </si>
  <si>
    <t>flm271600rn</t>
  </si>
  <si>
    <t>flm272209gt</t>
  </si>
  <si>
    <t>SEGREGACION DE PRESSFIT / HEATSINK PARA T1</t>
  </si>
  <si>
    <t>LAURA JARAMILLO 7/17/2023</t>
  </si>
  <si>
    <t>JESUS JACOBO 7/17/2023</t>
  </si>
  <si>
    <t>JESUS ESCOBAR 7/17/2023</t>
  </si>
  <si>
    <t>J0203</t>
  </si>
  <si>
    <t>ENTREGADA A SMKT 7/17/2023</t>
  </si>
  <si>
    <t>JUDITH GARNICA 7/17/2023</t>
  </si>
  <si>
    <t>Bake Out - CRBU</t>
  </si>
  <si>
    <t>GRAL-UNHAPPY-TO-HAPPY</t>
  </si>
  <si>
    <t>J0250</t>
  </si>
  <si>
    <t>J0251</t>
  </si>
  <si>
    <t>J0253</t>
  </si>
  <si>
    <t>SN</t>
  </si>
  <si>
    <t xml:space="preserve">AGING </t>
  </si>
  <si>
    <t xml:space="preserve">MODELO </t>
  </si>
  <si>
    <t xml:space="preserve">FECHA </t>
  </si>
  <si>
    <t>PN</t>
  </si>
  <si>
    <t>FLM27060650</t>
  </si>
  <si>
    <t>FLM27070048</t>
  </si>
  <si>
    <t>FLM272803QB</t>
  </si>
  <si>
    <t>FLM272803PH</t>
  </si>
  <si>
    <t>FLM272803SS</t>
  </si>
  <si>
    <t>SEGREGACION 5DX/ICT T2 7/17/2023</t>
  </si>
  <si>
    <t>flm2714050n</t>
  </si>
  <si>
    <t>PTH-UCS-ICT AutoTest_L05</t>
  </si>
  <si>
    <t>SPITFIRE_BKND_CRITICAL_REPAIR_IN</t>
  </si>
  <si>
    <t>INSBU BACKFLUSH L01</t>
  </si>
  <si>
    <t>MassiveChangePart B16-PTH-L01</t>
  </si>
  <si>
    <t>flm2425052p</t>
  </si>
  <si>
    <t>flm272301qw</t>
  </si>
  <si>
    <t>flm272202bz</t>
  </si>
  <si>
    <t>flm27240br3</t>
  </si>
  <si>
    <t>flm272307wk</t>
  </si>
  <si>
    <t xml:space="preserve">A00001  </t>
  </si>
  <si>
    <t xml:space="preserve">A00004    </t>
  </si>
  <si>
    <t>flm27180ge6</t>
  </si>
  <si>
    <t>flm2715033f</t>
  </si>
  <si>
    <t>flm272408qd</t>
  </si>
  <si>
    <t>flm2716029e</t>
  </si>
  <si>
    <t>flm272109qf</t>
  </si>
  <si>
    <t>flm272000ty</t>
  </si>
  <si>
    <t>flm27200a1r</t>
  </si>
  <si>
    <t>flm272109ml</t>
  </si>
  <si>
    <t>flm272303y8</t>
  </si>
  <si>
    <t>flm27200ahl</t>
  </si>
  <si>
    <t>flm272202ez</t>
  </si>
  <si>
    <t>flm27220a46</t>
  </si>
  <si>
    <t>flm272403cc</t>
  </si>
  <si>
    <t>flm27160sud</t>
  </si>
  <si>
    <t>flm271809yh</t>
  </si>
  <si>
    <t>flm2724019f</t>
  </si>
  <si>
    <t>flm27190bka</t>
  </si>
  <si>
    <t>flm27240css</t>
  </si>
  <si>
    <t>flm272101xp</t>
  </si>
  <si>
    <t>flm27100j8h</t>
  </si>
  <si>
    <t>flm27220ac6</t>
  </si>
  <si>
    <t>flm27240bx3</t>
  </si>
  <si>
    <t>flm27140574</t>
  </si>
  <si>
    <t>flm272307zd</t>
  </si>
  <si>
    <t>flm272305mw</t>
  </si>
  <si>
    <t>flm271605ub</t>
  </si>
  <si>
    <t>flm2724018v</t>
  </si>
  <si>
    <t>flm272400mf</t>
  </si>
  <si>
    <t>flm272404as</t>
  </si>
  <si>
    <t>flm271802x7</t>
  </si>
  <si>
    <t>ENTREGADA A SMKT // Recibe Dalay Gallegos T3</t>
  </si>
  <si>
    <t>JESUS ESCOBAR 7/18/2023</t>
  </si>
  <si>
    <t>LAURA JARAMILLO 7/18/2023</t>
  </si>
  <si>
    <t>JESUS JACOBO 7/18/2023</t>
  </si>
  <si>
    <t>ENTREGADA A SMKT 7/18/2023</t>
  </si>
  <si>
    <t>ENTREGADO A SMKT 7/18/2023</t>
  </si>
  <si>
    <t>444032 - SPITFIRE_BKND_BENCH_TEST_FAIL</t>
  </si>
  <si>
    <t>ENTREGDA A SMKT 7/18/2023</t>
  </si>
  <si>
    <t>ANTONIO CASTRO 7/18/2023</t>
  </si>
  <si>
    <t>J0218</t>
  </si>
  <si>
    <t>J0219</t>
  </si>
  <si>
    <t>18/07/2023     Entregada a Minerva Pulido Lider MFG</t>
  </si>
  <si>
    <t>7/18/2023   Etregada a SMKT</t>
  </si>
  <si>
    <t>J0223</t>
  </si>
  <si>
    <t>J0221</t>
  </si>
  <si>
    <t>J0222</t>
  </si>
  <si>
    <t>CRBU-PCBST Autotest</t>
  </si>
  <si>
    <t>INSBU-ASSEMBLY DIMM SN_L02</t>
  </si>
  <si>
    <t>BGA Repair UCS</t>
  </si>
  <si>
    <t>2415-Bake Out to BGA Repair</t>
  </si>
  <si>
    <t>ConditionalTest-MIBU</t>
  </si>
  <si>
    <t>PARA VALIDACION DE SCRAP</t>
  </si>
  <si>
    <t>ENTREGADA A CRISTIAN GARCIA 18/07/2023 11:43 p. m.</t>
  </si>
  <si>
    <t>ENTREGADA A ANA MARIA SILVA PARA REP. EXPRESS 19/07/2023 12:31 a. m.</t>
  </si>
  <si>
    <t>ENTREGADA A DALAY 19/07/2023 01:44 a. m.</t>
  </si>
  <si>
    <t>I0118</t>
  </si>
  <si>
    <t>J0230</t>
  </si>
  <si>
    <t>ENTREGADA AL DEPTO DE PRUEBAS POR AUSENCIA DE BRENDA GARCIA 19/07/2023 04:15 a. m.</t>
  </si>
  <si>
    <t>flm27190b9p</t>
  </si>
  <si>
    <t>flm272003z8</t>
  </si>
  <si>
    <t>flm2719033w</t>
  </si>
  <si>
    <t>flm2718068r</t>
  </si>
  <si>
    <t>flm2717020b</t>
  </si>
  <si>
    <t>flm2721019q</t>
  </si>
  <si>
    <t>flm272402ss</t>
  </si>
  <si>
    <t>flm272409s0</t>
  </si>
  <si>
    <t>flm271800ln</t>
  </si>
  <si>
    <t>SEGREGACION PARA PRESSFIT / HEATSINK T1</t>
  </si>
  <si>
    <t>RESGUARDO DE LUIS FERNANDO CALDERON</t>
  </si>
  <si>
    <t>SEGREGACION PARA MASTER PLAN JULIO 19 DE T1</t>
  </si>
  <si>
    <t>flm27040b2p</t>
  </si>
  <si>
    <t>flm270808v3</t>
  </si>
  <si>
    <t>flm272407er</t>
  </si>
  <si>
    <t>flm27110ad6</t>
  </si>
  <si>
    <t>flm2711034l</t>
  </si>
  <si>
    <t>J0233</t>
  </si>
  <si>
    <t>J0234</t>
  </si>
  <si>
    <t>SMK0010</t>
  </si>
  <si>
    <t>J0235</t>
  </si>
  <si>
    <t>J0236</t>
  </si>
  <si>
    <t>J0225</t>
  </si>
  <si>
    <t>J0226</t>
  </si>
  <si>
    <t>flm27150nfs</t>
  </si>
  <si>
    <t>flm2724084v</t>
  </si>
  <si>
    <t>flm27220896</t>
  </si>
  <si>
    <t>flm271604lg</t>
  </si>
  <si>
    <t>flm27180fpr</t>
  </si>
  <si>
    <t>flm27190acx</t>
  </si>
  <si>
    <t>flm2704095a</t>
  </si>
  <si>
    <t>LUIS CALDERON 7/19/2023</t>
  </si>
  <si>
    <t>LAURA JARAMILLO 7/19/2023</t>
  </si>
  <si>
    <t>JESUS JACOBO 7/19/2023</t>
  </si>
  <si>
    <t>J0237</t>
  </si>
  <si>
    <t>J0238</t>
  </si>
  <si>
    <t>J0239</t>
  </si>
  <si>
    <t>A00042</t>
  </si>
  <si>
    <t>ENTREGADA A SMKT 7/19/2023</t>
  </si>
  <si>
    <t>SEGUIMIENTO DE ANA PARA REPA</t>
  </si>
  <si>
    <t>ANTONIO CASTRO 7/19/2023</t>
  </si>
  <si>
    <t>SEGUIMIENTO DE ANA PARA REPA SIN INVENTARIO CIS-19-100733-01</t>
  </si>
  <si>
    <t>j0219</t>
  </si>
  <si>
    <t>A00004</t>
  </si>
  <si>
    <t>A00044</t>
  </si>
  <si>
    <t>FLM242309KJ</t>
  </si>
  <si>
    <t>FLM242309KN</t>
  </si>
  <si>
    <t>FLM244109UB</t>
  </si>
  <si>
    <t>FLM253206FL</t>
  </si>
  <si>
    <t>73-18472-04</t>
  </si>
  <si>
    <t>FLM26020CNH</t>
  </si>
  <si>
    <t>FLM260300L6</t>
  </si>
  <si>
    <t>FLM26030GGR</t>
  </si>
  <si>
    <t>FLM26120794</t>
  </si>
  <si>
    <t>SPIT-RMA-UNPACK</t>
  </si>
  <si>
    <t>91801-RMA-UNPACK PASS</t>
  </si>
  <si>
    <t>68-7369-01</t>
  </si>
  <si>
    <t>FLM26130A7U</t>
  </si>
  <si>
    <t>FLM261806LM</t>
  </si>
  <si>
    <t>BOX-UCS-Contamination_Photo-PRESIDIO/POMONA</t>
  </si>
  <si>
    <t>FLM26250DAQ</t>
  </si>
  <si>
    <t>FLM26260J07</t>
  </si>
  <si>
    <t>RMA-CLOSE FAILURES VAL-UCS</t>
  </si>
  <si>
    <t>FLM2631093K</t>
  </si>
  <si>
    <t>68-7371-03</t>
  </si>
  <si>
    <t>FLM263808XB</t>
  </si>
  <si>
    <t>FLM26380AP1</t>
  </si>
  <si>
    <t>SpitFire_Pallet Pack-RMA</t>
  </si>
  <si>
    <t>FLM263905E5</t>
  </si>
  <si>
    <t>FLM263906FG</t>
  </si>
  <si>
    <t>FLM26450BC8</t>
  </si>
  <si>
    <t>FLM26450CED</t>
  </si>
  <si>
    <t>FLM270200RP</t>
  </si>
  <si>
    <t>FLM2702014A</t>
  </si>
  <si>
    <t>FLM270202AG</t>
  </si>
  <si>
    <t>FLM270202CU</t>
  </si>
  <si>
    <t>FLM270202D9</t>
  </si>
  <si>
    <t>FLM270202DS</t>
  </si>
  <si>
    <t>FLM270202Q0</t>
  </si>
  <si>
    <t>FLM27020BHP</t>
  </si>
  <si>
    <t>FLM270208LA</t>
  </si>
  <si>
    <t>FLM270300A7</t>
  </si>
  <si>
    <t>FLM270300M9</t>
  </si>
  <si>
    <t>FLM270302TH</t>
  </si>
  <si>
    <t>FLM270303WM</t>
  </si>
  <si>
    <t>FLM270306S5</t>
  </si>
  <si>
    <t>FLM27030AH6</t>
  </si>
  <si>
    <t>FLM27030AHU</t>
  </si>
  <si>
    <t>FLM270402P8</t>
  </si>
  <si>
    <t>FLM270402PH</t>
  </si>
  <si>
    <t>FLM270402JU</t>
  </si>
  <si>
    <t>FLM2704046X</t>
  </si>
  <si>
    <t>FLM270404A6</t>
  </si>
  <si>
    <t>FLM270405MH</t>
  </si>
  <si>
    <t>FLM270405N5</t>
  </si>
  <si>
    <t>FLM270405NT</t>
  </si>
  <si>
    <t>FLM270405PE</t>
  </si>
  <si>
    <t>FLM270405PZ</t>
  </si>
  <si>
    <t>FLM270405Q0</t>
  </si>
  <si>
    <t>FLM270405S2</t>
  </si>
  <si>
    <t>FLM270405SD</t>
  </si>
  <si>
    <t>FLM270403N3</t>
  </si>
  <si>
    <t>FLM270403EZ</t>
  </si>
  <si>
    <t>FLM270402KN</t>
  </si>
  <si>
    <t>FLM270407PT</t>
  </si>
  <si>
    <t>FLM270408PR</t>
  </si>
  <si>
    <t>FLM270408Q5</t>
  </si>
  <si>
    <t>FLM270403C6</t>
  </si>
  <si>
    <t>FLM2704095S</t>
  </si>
  <si>
    <t>FLM27040A4R</t>
  </si>
  <si>
    <t>FLM2704063B</t>
  </si>
  <si>
    <t>FLM270504SH</t>
  </si>
  <si>
    <t>FLM2705082N</t>
  </si>
  <si>
    <t>FLM2705089J</t>
  </si>
  <si>
    <t>FLM270508DE</t>
  </si>
  <si>
    <t>FLM270508S1</t>
  </si>
  <si>
    <t>FLM270508T2</t>
  </si>
  <si>
    <t>FLM270508X1</t>
  </si>
  <si>
    <t>FLM2705090Z</t>
  </si>
  <si>
    <t>FLM2705092X</t>
  </si>
  <si>
    <t>FLM2705093Y</t>
  </si>
  <si>
    <t>FLM27050FZ9</t>
  </si>
  <si>
    <t>FLM27050GLE</t>
  </si>
  <si>
    <t>FLM27060177</t>
  </si>
  <si>
    <t>FLM2706019Q</t>
  </si>
  <si>
    <t>FLM2706021M</t>
  </si>
  <si>
    <t>FLM27060399</t>
  </si>
  <si>
    <t>FLM270606CB</t>
  </si>
  <si>
    <t>FLM270606EJ</t>
  </si>
  <si>
    <t>FLM270606FL</t>
  </si>
  <si>
    <t>FLM270606G6</t>
  </si>
  <si>
    <t>FLM27060BPC</t>
  </si>
  <si>
    <t>FLM2707001Q</t>
  </si>
  <si>
    <t>FLM2707002E</t>
  </si>
  <si>
    <t>800-106137-03</t>
  </si>
  <si>
    <t>FLM2707005R</t>
  </si>
  <si>
    <t>FLM27070062</t>
  </si>
  <si>
    <t>FLM270700M0</t>
  </si>
  <si>
    <t>FLM270709GM</t>
  </si>
  <si>
    <t>FLM2708098D</t>
  </si>
  <si>
    <t>FLM270905JF</t>
  </si>
  <si>
    <t>FLM270905JM</t>
  </si>
  <si>
    <t>FLM2710035S</t>
  </si>
  <si>
    <t>FLM27100367</t>
  </si>
  <si>
    <t>FLM27100C65</t>
  </si>
  <si>
    <t>FLM27100EB6</t>
  </si>
  <si>
    <t>FLM27100ECH</t>
  </si>
  <si>
    <t>FLM27110A3X</t>
  </si>
  <si>
    <t>FLM27110AY4</t>
  </si>
  <si>
    <t>FLM271201RC</t>
  </si>
  <si>
    <t>FLM271209H0</t>
  </si>
  <si>
    <t>FLM271209KG</t>
  </si>
  <si>
    <t>FLM27120HN6</t>
  </si>
  <si>
    <t>FLM27120HN8</t>
  </si>
  <si>
    <t>FLM27120HQW</t>
  </si>
  <si>
    <t>FLM27120HW4</t>
  </si>
  <si>
    <t>FLM27120HWQ</t>
  </si>
  <si>
    <t>FLM27120HY7</t>
  </si>
  <si>
    <t>FLM27120JFB</t>
  </si>
  <si>
    <t>FLM2713032V</t>
  </si>
  <si>
    <t>FLM27130PC1</t>
  </si>
  <si>
    <t>FLM27130QJP</t>
  </si>
  <si>
    <t>FLM27130SCH</t>
  </si>
  <si>
    <t>FLM27130SCR</t>
  </si>
  <si>
    <t>FLM27130SXF</t>
  </si>
  <si>
    <t>FLM271401ZY</t>
  </si>
  <si>
    <t>FLM271406AV</t>
  </si>
  <si>
    <t>FLM271406KT</t>
  </si>
  <si>
    <t>FLM271406L7</t>
  </si>
  <si>
    <t>FLM271406P0</t>
  </si>
  <si>
    <t>FLM271409J0</t>
  </si>
  <si>
    <t>FLM271409T3</t>
  </si>
  <si>
    <t>FLM271500H8</t>
  </si>
  <si>
    <t>FLM271504Z3</t>
  </si>
  <si>
    <t>FLM271504ZQ</t>
  </si>
  <si>
    <t>FLM2715050H</t>
  </si>
  <si>
    <t>FLM27150522</t>
  </si>
  <si>
    <t>FLM271506ET</t>
  </si>
  <si>
    <t>FLM271507F4</t>
  </si>
  <si>
    <t>FLM271507J3</t>
  </si>
  <si>
    <t>FLM271503XP</t>
  </si>
  <si>
    <t>FLM27150E69</t>
  </si>
  <si>
    <t>FLM27150E6B</t>
  </si>
  <si>
    <t>FLM27150ECL</t>
  </si>
  <si>
    <t>FLM27150ET0</t>
  </si>
  <si>
    <t>FLM27150EY5</t>
  </si>
  <si>
    <t>FLM27150EYW</t>
  </si>
  <si>
    <t>FLM27150F07</t>
  </si>
  <si>
    <t>FLM27150F3R</t>
  </si>
  <si>
    <t>FLM27150F41</t>
  </si>
  <si>
    <t>FLM27150GBS</t>
  </si>
  <si>
    <t>FLM27150GSV</t>
  </si>
  <si>
    <t>FLM27150GY6</t>
  </si>
  <si>
    <t>FLM27150H1T</t>
  </si>
  <si>
    <t>FLM27150H3S</t>
  </si>
  <si>
    <t>FLM27150H45</t>
  </si>
  <si>
    <t>FLM27150H79</t>
  </si>
  <si>
    <t>FLM27150DWP</t>
  </si>
  <si>
    <t>FLM27150HMQ</t>
  </si>
  <si>
    <t>FLM27150LBW</t>
  </si>
  <si>
    <t>FLM27150N3X</t>
  </si>
  <si>
    <t>FLM27150PG5</t>
  </si>
  <si>
    <t>FLM27150Q3M</t>
  </si>
  <si>
    <t>FLM27150R38</t>
  </si>
  <si>
    <t>FLM27150R44</t>
  </si>
  <si>
    <t>FLM27150R82</t>
  </si>
  <si>
    <t>FLM2716003Z</t>
  </si>
  <si>
    <t>FLM27160185</t>
  </si>
  <si>
    <t>FLM27160301</t>
  </si>
  <si>
    <t>FLM2716035V</t>
  </si>
  <si>
    <t>FLM271604PA</t>
  </si>
  <si>
    <t>FLM271604XG</t>
  </si>
  <si>
    <t>FLM2716085U</t>
  </si>
  <si>
    <t>FLM2716086L</t>
  </si>
  <si>
    <t>FLM2716092T</t>
  </si>
  <si>
    <t>FLM2716096V</t>
  </si>
  <si>
    <t>FLM27160AU5</t>
  </si>
  <si>
    <t>FLM27160B1M</t>
  </si>
  <si>
    <t>FLM27160CMF</t>
  </si>
  <si>
    <t>FLM27160CMG</t>
  </si>
  <si>
    <t>FLM27160CQ5</t>
  </si>
  <si>
    <t>FLM27160D7Z</t>
  </si>
  <si>
    <t>FLM27160DGS</t>
  </si>
  <si>
    <t>FLM27160EDW</t>
  </si>
  <si>
    <t>FLM27160F9S</t>
  </si>
  <si>
    <t>FLM27160FSB</t>
  </si>
  <si>
    <t>FLM27160LZK</t>
  </si>
  <si>
    <t>FLM27160N8V</t>
  </si>
  <si>
    <t>FLM27160NZV</t>
  </si>
  <si>
    <t>FLM27160TEX</t>
  </si>
  <si>
    <t>FLM27160TZH</t>
  </si>
  <si>
    <t>FLM27160WAG</t>
  </si>
  <si>
    <t>FLM271703L4</t>
  </si>
  <si>
    <t>FLM271702DR</t>
  </si>
  <si>
    <t>FLM271704QR</t>
  </si>
  <si>
    <t>FLM271704SV</t>
  </si>
  <si>
    <t>FLM271704T7</t>
  </si>
  <si>
    <t>FLM271705MA</t>
  </si>
  <si>
    <t>FLM271705MJ</t>
  </si>
  <si>
    <t>FLM271707BF</t>
  </si>
  <si>
    <t>FLM271707Y8</t>
  </si>
  <si>
    <t>FLM271701WK</t>
  </si>
  <si>
    <t>FLM271708UQ</t>
  </si>
  <si>
    <t>FLM271708VD</t>
  </si>
  <si>
    <t>FLM271708WL</t>
  </si>
  <si>
    <t>FLM27170928</t>
  </si>
  <si>
    <t>FLM27170931</t>
  </si>
  <si>
    <t>FLM271709DW</t>
  </si>
  <si>
    <t>FLM271709F3</t>
  </si>
  <si>
    <t>FLM271709NH</t>
  </si>
  <si>
    <t>FLM271709SW</t>
  </si>
  <si>
    <t>FLM271709TF</t>
  </si>
  <si>
    <t>FLM271709TJ</t>
  </si>
  <si>
    <t>FLM271709VE</t>
  </si>
  <si>
    <t>FLM271709WL</t>
  </si>
  <si>
    <t>FLM271709XX</t>
  </si>
  <si>
    <t>FLM27170DXW</t>
  </si>
  <si>
    <t>FLM27170FQR</t>
  </si>
  <si>
    <t>FLM27170JST</t>
  </si>
  <si>
    <t>FLM27170L9Q</t>
  </si>
  <si>
    <t>FLM27170M15</t>
  </si>
  <si>
    <t>FLM27170M16</t>
  </si>
  <si>
    <t>FLM27170M29</t>
  </si>
  <si>
    <t>FLM27170M2A</t>
  </si>
  <si>
    <t>FLM27170M8X</t>
  </si>
  <si>
    <t>FLM27170M95</t>
  </si>
  <si>
    <t>FLM27170M9N</t>
  </si>
  <si>
    <t>FLM27170MAN</t>
  </si>
  <si>
    <t>FLM27170ME9</t>
  </si>
  <si>
    <t>FLM27170MHR</t>
  </si>
  <si>
    <t>FLM27170MZ9</t>
  </si>
  <si>
    <t>FLM27170N0B</t>
  </si>
  <si>
    <t>FLM27170N1D</t>
  </si>
  <si>
    <t>FLM27170N77</t>
  </si>
  <si>
    <t>FLM27170ND7</t>
  </si>
  <si>
    <t>FLM27170QZU</t>
  </si>
  <si>
    <t>FLM27170RMB</t>
  </si>
  <si>
    <t>FLM27170RMV</t>
  </si>
  <si>
    <t>FLM27170RY1</t>
  </si>
  <si>
    <t>FLM27170EF7</t>
  </si>
  <si>
    <t>FLM27170EBV</t>
  </si>
  <si>
    <t>FLM27170TZX</t>
  </si>
  <si>
    <t>FLM27170U0H</t>
  </si>
  <si>
    <t>FLM27170U0M</t>
  </si>
  <si>
    <t>FLM27170U75</t>
  </si>
  <si>
    <t>FLM27170UCF</t>
  </si>
  <si>
    <t>FLM27170UCH</t>
  </si>
  <si>
    <t>FLM27170UH1</t>
  </si>
  <si>
    <t>FLM27170V0G</t>
  </si>
  <si>
    <t>FLM2718000T</t>
  </si>
  <si>
    <t>FLM2718001E</t>
  </si>
  <si>
    <t>FLM2718003M</t>
  </si>
  <si>
    <t>FLM2718003P</t>
  </si>
  <si>
    <t>FLM2718003T</t>
  </si>
  <si>
    <t>FLM27180069</t>
  </si>
  <si>
    <t>FLM2718006N</t>
  </si>
  <si>
    <t>FLM2718008Q</t>
  </si>
  <si>
    <t>FLM271800P0</t>
  </si>
  <si>
    <t>FLM271800PV</t>
  </si>
  <si>
    <t>FLM271800WF</t>
  </si>
  <si>
    <t>FLM2718011S</t>
  </si>
  <si>
    <t>FLM2718011U</t>
  </si>
  <si>
    <t>FLM2718013V</t>
  </si>
  <si>
    <t>FLM2718013W</t>
  </si>
  <si>
    <t>FLM2718014U</t>
  </si>
  <si>
    <t>FLM2718014V</t>
  </si>
  <si>
    <t>FLM27180155</t>
  </si>
  <si>
    <t>FLM27180174</t>
  </si>
  <si>
    <t>FLM271801D6</t>
  </si>
  <si>
    <t>FLM271801J9</t>
  </si>
  <si>
    <t>FLM271801M7</t>
  </si>
  <si>
    <t>FLM271801M8</t>
  </si>
  <si>
    <t>FLM271801M9</t>
  </si>
  <si>
    <t>FLM271801MA</t>
  </si>
  <si>
    <t>FLM271802W3</t>
  </si>
  <si>
    <t>FLM271804K3</t>
  </si>
  <si>
    <t>FLM271804LJ</t>
  </si>
  <si>
    <t>FLM271804M7</t>
  </si>
  <si>
    <t>FLM271804MB</t>
  </si>
  <si>
    <t>FLM271804MP</t>
  </si>
  <si>
    <t>FLM271804MS</t>
  </si>
  <si>
    <t>FLM271804PD</t>
  </si>
  <si>
    <t>FLM271804QX</t>
  </si>
  <si>
    <t>FLM271804R2</t>
  </si>
  <si>
    <t>FLM271804S9</t>
  </si>
  <si>
    <t>FLM271804T0</t>
  </si>
  <si>
    <t>FLM271804T3</t>
  </si>
  <si>
    <t>FLM271804TL</t>
  </si>
  <si>
    <t>FLM271804TR</t>
  </si>
  <si>
    <t>FLM271804U5</t>
  </si>
  <si>
    <t>FLM271807PC</t>
  </si>
  <si>
    <t>FLM271807RD</t>
  </si>
  <si>
    <t>FLM271807S1</t>
  </si>
  <si>
    <t>FLM271807U7</t>
  </si>
  <si>
    <t>FLM271807Y0</t>
  </si>
  <si>
    <t>FLM271807ZH</t>
  </si>
  <si>
    <t>FLM2718080T</t>
  </si>
  <si>
    <t>FLM2718082Q</t>
  </si>
  <si>
    <t>FLM2718082T</t>
  </si>
  <si>
    <t>FLM2718083U</t>
  </si>
  <si>
    <t>FLM2718084U</t>
  </si>
  <si>
    <t>FLM27180882</t>
  </si>
  <si>
    <t>FLM271808AF</t>
  </si>
  <si>
    <t>FLM271808AJ</t>
  </si>
  <si>
    <t>FLM271809TE</t>
  </si>
  <si>
    <t>FLM27180BL6</t>
  </si>
  <si>
    <t>FLM27180BMN</t>
  </si>
  <si>
    <t>FLM27180BN1</t>
  </si>
  <si>
    <t>FLM27180BR3</t>
  </si>
  <si>
    <t>FLM27180BS6</t>
  </si>
  <si>
    <t>FLM27180BS7</t>
  </si>
  <si>
    <t>FLM27180BSZ</t>
  </si>
  <si>
    <t>FLM27180D2L</t>
  </si>
  <si>
    <t>FLM27180D4L</t>
  </si>
  <si>
    <t>FLM27180D4W</t>
  </si>
  <si>
    <t>FLM27180D4Y</t>
  </si>
  <si>
    <t>FLM27180D5R</t>
  </si>
  <si>
    <t>FLM27180D6S</t>
  </si>
  <si>
    <t>FLM27180D79</t>
  </si>
  <si>
    <t>FLM27180D85</t>
  </si>
  <si>
    <t>FLM27180D9D</t>
  </si>
  <si>
    <t>FLM27180D9X</t>
  </si>
  <si>
    <t>FLM27180DBY</t>
  </si>
  <si>
    <t>FLM27180DC4</t>
  </si>
  <si>
    <t>FLM27180DC9</t>
  </si>
  <si>
    <t>FLM27180DCE</t>
  </si>
  <si>
    <t>FLM27180EJ0</t>
  </si>
  <si>
    <t>FLM27180HTM</t>
  </si>
  <si>
    <t>FLM27180HVF</t>
  </si>
  <si>
    <t>FLM27180HVP</t>
  </si>
  <si>
    <t>FLM27180HW6</t>
  </si>
  <si>
    <t>FLM27180HYA</t>
  </si>
  <si>
    <t>FLM27180HYF</t>
  </si>
  <si>
    <t>FLM27180HYM</t>
  </si>
  <si>
    <t>FLM27180HYQ</t>
  </si>
  <si>
    <t>FLM27180HYR</t>
  </si>
  <si>
    <t>FLM27180HZ6</t>
  </si>
  <si>
    <t>FLM27180J0P</t>
  </si>
  <si>
    <t>FLM27180J0R</t>
  </si>
  <si>
    <t>FLM27180J34</t>
  </si>
  <si>
    <t>FLM27180J3P</t>
  </si>
  <si>
    <t>FLM27180J44</t>
  </si>
  <si>
    <t>FLM27180J48</t>
  </si>
  <si>
    <t>FLM27180J4D</t>
  </si>
  <si>
    <t>FLM27180J4R</t>
  </si>
  <si>
    <t>FLM27180J4Y</t>
  </si>
  <si>
    <t>FLM27180J55</t>
  </si>
  <si>
    <t>FLM27180J6B</t>
  </si>
  <si>
    <t>INSBU VALIDACION PCBP2 PASS</t>
  </si>
  <si>
    <t>FLM27180KFJ</t>
  </si>
  <si>
    <t>FLM27180KGB</t>
  </si>
  <si>
    <t>FLM27180KGL</t>
  </si>
  <si>
    <t>FLM27180KGT</t>
  </si>
  <si>
    <t>FLM27180KJK</t>
  </si>
  <si>
    <t>FLM27180KKE</t>
  </si>
  <si>
    <t>FLM27180KLH</t>
  </si>
  <si>
    <t>FLM27180KNB</t>
  </si>
  <si>
    <t>FLM2719002E</t>
  </si>
  <si>
    <t>FLM271901GX</t>
  </si>
  <si>
    <t>FLM271901HB</t>
  </si>
  <si>
    <t>FLM271901K2</t>
  </si>
  <si>
    <t>FLM271901KA</t>
  </si>
  <si>
    <t>FLM271901KB</t>
  </si>
  <si>
    <t>FLM271901LE</t>
  </si>
  <si>
    <t>FLM271901MG</t>
  </si>
  <si>
    <t>FLM271901NT</t>
  </si>
  <si>
    <t>FLM271901PW</t>
  </si>
  <si>
    <t>FLM271901Q6</t>
  </si>
  <si>
    <t>FLM271901QZ</t>
  </si>
  <si>
    <t>FLM271901RM</t>
  </si>
  <si>
    <t>FLM271901S0</t>
  </si>
  <si>
    <t>FLM271901S9</t>
  </si>
  <si>
    <t>FLM271901TA</t>
  </si>
  <si>
    <t>FLM271902JN</t>
  </si>
  <si>
    <t>FLM27180CV9</t>
  </si>
  <si>
    <t>FLM271904G7</t>
  </si>
  <si>
    <t>FLM271904HA</t>
  </si>
  <si>
    <t>FLM271904HL</t>
  </si>
  <si>
    <t>FLM271904HM</t>
  </si>
  <si>
    <t>FLM271904HT</t>
  </si>
  <si>
    <t>FLM271904HU</t>
  </si>
  <si>
    <t>FLM271904K4</t>
  </si>
  <si>
    <t>FLM271904LB</t>
  </si>
  <si>
    <t>FLM271904MS</t>
  </si>
  <si>
    <t>FLM271904MT</t>
  </si>
  <si>
    <t>FLM271904N4</t>
  </si>
  <si>
    <t>FLM271904R8</t>
  </si>
  <si>
    <t>FLM271904RH</t>
  </si>
  <si>
    <t>FLM271904RM</t>
  </si>
  <si>
    <t>FLM271904TD</t>
  </si>
  <si>
    <t>FLM271904TF</t>
  </si>
  <si>
    <t>FLM271904TJ</t>
  </si>
  <si>
    <t>FLM271904U4</t>
  </si>
  <si>
    <t>FLM271904UN</t>
  </si>
  <si>
    <t>FLM271904UT</t>
  </si>
  <si>
    <t>FLM271904UX</t>
  </si>
  <si>
    <t>FLM271904V2</t>
  </si>
  <si>
    <t>FLM2719050J</t>
  </si>
  <si>
    <t>FLM2719050K</t>
  </si>
  <si>
    <t>FLM2719051C</t>
  </si>
  <si>
    <t>FLM2719052Z</t>
  </si>
  <si>
    <t>FLM2719054J</t>
  </si>
  <si>
    <t>FLM2719054V</t>
  </si>
  <si>
    <t>FLM27190553</t>
  </si>
  <si>
    <t>FLM2719055N</t>
  </si>
  <si>
    <t>FLM2719055R</t>
  </si>
  <si>
    <t>FLM27190743</t>
  </si>
  <si>
    <t>FLM27190748</t>
  </si>
  <si>
    <t>FLM2719075K</t>
  </si>
  <si>
    <t>FLM2719075Q</t>
  </si>
  <si>
    <t>FLM27190765</t>
  </si>
  <si>
    <t>FLM2719076C</t>
  </si>
  <si>
    <t>FLM2719076F</t>
  </si>
  <si>
    <t>FLM27190773</t>
  </si>
  <si>
    <t>FLM27190775</t>
  </si>
  <si>
    <t>FLM2719078Z</t>
  </si>
  <si>
    <t>FLM2719079N</t>
  </si>
  <si>
    <t>FLM27190943</t>
  </si>
  <si>
    <t>FLM27190968</t>
  </si>
  <si>
    <t>FLM2719098D</t>
  </si>
  <si>
    <t>FLM2719098N</t>
  </si>
  <si>
    <t>FLM2719098X</t>
  </si>
  <si>
    <t>FLM2719099L</t>
  </si>
  <si>
    <t>FLM271909AF</t>
  </si>
  <si>
    <t>FLM271909AH</t>
  </si>
  <si>
    <t>FLM271909AX</t>
  </si>
  <si>
    <t>FLM271909CW</t>
  </si>
  <si>
    <t>FLM271909FE</t>
  </si>
  <si>
    <t>FLM271909H8</t>
  </si>
  <si>
    <t>FLM271909HT</t>
  </si>
  <si>
    <t>FLM271909JK</t>
  </si>
  <si>
    <t>FLM271909KZ</t>
  </si>
  <si>
    <t>FLM271909LK</t>
  </si>
  <si>
    <t>FLM271909LP</t>
  </si>
  <si>
    <t>FLM271909NA</t>
  </si>
  <si>
    <t>FLM271909NX</t>
  </si>
  <si>
    <t>FLM271909P0</t>
  </si>
  <si>
    <t>FLM271909PB</t>
  </si>
  <si>
    <t>FLM271909Q4</t>
  </si>
  <si>
    <t>FLM271909Q7</t>
  </si>
  <si>
    <t>FLM271909QB</t>
  </si>
  <si>
    <t>FLM271909WB</t>
  </si>
  <si>
    <t>FLM271909WL</t>
  </si>
  <si>
    <t>FLM271909XG</t>
  </si>
  <si>
    <t>FLM271909YF</t>
  </si>
  <si>
    <t>FLM271904VV</t>
  </si>
  <si>
    <t>FLM27190BSP</t>
  </si>
  <si>
    <t>FLM27190BS3</t>
  </si>
  <si>
    <t>FLM27190DQ5</t>
  </si>
  <si>
    <t>FLM27190DQG</t>
  </si>
  <si>
    <t>FLM27190DRG</t>
  </si>
  <si>
    <t>FLM27200023</t>
  </si>
  <si>
    <t>LABELING BKND-INSBU_L2</t>
  </si>
  <si>
    <t>FLM2720002D</t>
  </si>
  <si>
    <t>FLM2720003Z</t>
  </si>
  <si>
    <t>FLM272001H1</t>
  </si>
  <si>
    <t>FLM272001H8</t>
  </si>
  <si>
    <t>FLM272001HE</t>
  </si>
  <si>
    <t>FLM272001JG</t>
  </si>
  <si>
    <t>SPITFIRE-DEBUG-OUT MASS PROD</t>
  </si>
  <si>
    <t>FLM272001U6</t>
  </si>
  <si>
    <t>FLM272001UU</t>
  </si>
  <si>
    <t>FLM272001X6</t>
  </si>
  <si>
    <t>FLM27200216</t>
  </si>
  <si>
    <t>FLM2720022G</t>
  </si>
  <si>
    <t>FLM2720023Y</t>
  </si>
  <si>
    <t>FLM2720024P</t>
  </si>
  <si>
    <t>FLM2720026M</t>
  </si>
  <si>
    <t>FLM2720026N</t>
  </si>
  <si>
    <t>FLM27200274</t>
  </si>
  <si>
    <t>FLM2720029U</t>
  </si>
  <si>
    <t>FLM272002AX</t>
  </si>
  <si>
    <t>FLM272002B5</t>
  </si>
  <si>
    <t>FLM272002B7</t>
  </si>
  <si>
    <t>FLM2720032Y</t>
  </si>
  <si>
    <t>FLM27200836</t>
  </si>
  <si>
    <t>FLM27200844</t>
  </si>
  <si>
    <t>FLM2720084D</t>
  </si>
  <si>
    <t>FLM2720086E</t>
  </si>
  <si>
    <t>FLM272008GG</t>
  </si>
  <si>
    <t>FLM272008J1</t>
  </si>
  <si>
    <t>FLM272008LV</t>
  </si>
  <si>
    <t>FLM272008LX</t>
  </si>
  <si>
    <t>FLM272008MG</t>
  </si>
  <si>
    <t>FLM272008NC</t>
  </si>
  <si>
    <t>FLM272008NM</t>
  </si>
  <si>
    <t>FLM272009AX</t>
  </si>
  <si>
    <t>FLM272009B6</t>
  </si>
  <si>
    <t>FLM272009BJ</t>
  </si>
  <si>
    <t>FLM272009BQ</t>
  </si>
  <si>
    <t>FLM272009C7</t>
  </si>
  <si>
    <t>FLM272009CF</t>
  </si>
  <si>
    <t>FLM272009CY</t>
  </si>
  <si>
    <t>FLM272009D8</t>
  </si>
  <si>
    <t>FLM272009D9</t>
  </si>
  <si>
    <t>FLM272009DR</t>
  </si>
  <si>
    <t>FLM272009DW</t>
  </si>
  <si>
    <t>FLM272009E1</t>
  </si>
  <si>
    <t>FLM272009EP</t>
  </si>
  <si>
    <t>FLM272004FZ</t>
  </si>
  <si>
    <t>FLM272009HV</t>
  </si>
  <si>
    <t>FLM272009KL</t>
  </si>
  <si>
    <t>FLM272009KY</t>
  </si>
  <si>
    <t>FLM272009L2</t>
  </si>
  <si>
    <t>FLM272009L4</t>
  </si>
  <si>
    <t>FLM272009S0</t>
  </si>
  <si>
    <t>FLM27200AED</t>
  </si>
  <si>
    <t>FLM27200AEF</t>
  </si>
  <si>
    <t>FLM27200AEG</t>
  </si>
  <si>
    <t>FLM27200AEW</t>
  </si>
  <si>
    <t>FLM27200AF9</t>
  </si>
  <si>
    <t>FLM27200AFJ</t>
  </si>
  <si>
    <t>FLM27200AFP</t>
  </si>
  <si>
    <t>FLM27200AFX</t>
  </si>
  <si>
    <t>FLM27200AG6</t>
  </si>
  <si>
    <t>FLM27200AGK</t>
  </si>
  <si>
    <t>FLM27200AGM</t>
  </si>
  <si>
    <t>FLM27200AH0</t>
  </si>
  <si>
    <t>FLM27200AH5</t>
  </si>
  <si>
    <t>FLM27200AH9</t>
  </si>
  <si>
    <t>FLM27200AHF</t>
  </si>
  <si>
    <t>FLM27200AHJ</t>
  </si>
  <si>
    <t>FLM27200ALH</t>
  </si>
  <si>
    <t>FLM27200AM4</t>
  </si>
  <si>
    <t>FLM27200AMD</t>
  </si>
  <si>
    <t>FLM27200AMT</t>
  </si>
  <si>
    <t>FLM27200AMU</t>
  </si>
  <si>
    <t>FLM27200AP0</t>
  </si>
  <si>
    <t>FLM27200ARU</t>
  </si>
  <si>
    <t>FLM27200AS4</t>
  </si>
  <si>
    <t>FLM27200AUS</t>
  </si>
  <si>
    <t>FLM27200AV3</t>
  </si>
  <si>
    <t>FLM27200AVR</t>
  </si>
  <si>
    <t>FLM27200AVU</t>
  </si>
  <si>
    <t>FLM27200AVW</t>
  </si>
  <si>
    <t>FLM27200AWC</t>
  </si>
  <si>
    <t>FLM27200AWJ</t>
  </si>
  <si>
    <t>FLM27200AWK</t>
  </si>
  <si>
    <t>FLM27200AWN</t>
  </si>
  <si>
    <t>FLM27200AX9</t>
  </si>
  <si>
    <t>FLM27200B0U</t>
  </si>
  <si>
    <t>FLM27200B1G</t>
  </si>
  <si>
    <t>FLM27200B74</t>
  </si>
  <si>
    <t>FLM27200B7S</t>
  </si>
  <si>
    <t>FLM27200B82</t>
  </si>
  <si>
    <t>FLM27200B8B</t>
  </si>
  <si>
    <t>FLM27200B8G</t>
  </si>
  <si>
    <t>FLM27200B8J</t>
  </si>
  <si>
    <t>FLM27200B8M</t>
  </si>
  <si>
    <t>FLM27200B91</t>
  </si>
  <si>
    <t>FLM27200BBF</t>
  </si>
  <si>
    <t>FLM27200BDJ</t>
  </si>
  <si>
    <t>FLM27200BDK</t>
  </si>
  <si>
    <t>FLM27200BJL</t>
  </si>
  <si>
    <t>FLM27200BKP</t>
  </si>
  <si>
    <t>FLM27200BN8</t>
  </si>
  <si>
    <t>FLM27200BUH</t>
  </si>
  <si>
    <t>FLM27200BV2</t>
  </si>
  <si>
    <t>FLM27200BYV</t>
  </si>
  <si>
    <t>FLM27200C1E</t>
  </si>
  <si>
    <t>PTH-CRBU-Condicional I.C.T.</t>
  </si>
  <si>
    <t>FLM27200CWY</t>
  </si>
  <si>
    <t>FLM27200D0F</t>
  </si>
  <si>
    <t>FLM27210015</t>
  </si>
  <si>
    <t>FLM27210027</t>
  </si>
  <si>
    <t>FLM27210B1N</t>
  </si>
  <si>
    <t>FLM272200B4</t>
  </si>
  <si>
    <t>FLM272206Z3</t>
  </si>
  <si>
    <t>FLM272208CG</t>
  </si>
  <si>
    <t>FLM272208CJ</t>
  </si>
  <si>
    <t>FLM272208CN</t>
  </si>
  <si>
    <t>TEST-Pre2C PCBP2</t>
  </si>
  <si>
    <t>FLM272300RJ</t>
  </si>
  <si>
    <t>FLM272302XZ</t>
  </si>
  <si>
    <t>FLM272302YK</t>
  </si>
  <si>
    <t>FLM272302ZS</t>
  </si>
  <si>
    <t>FLM2723030A</t>
  </si>
  <si>
    <t>FLM2723030G</t>
  </si>
  <si>
    <t>FLM2723030T</t>
  </si>
  <si>
    <t>FLM27230315</t>
  </si>
  <si>
    <t>FLM2723032K</t>
  </si>
  <si>
    <t>FLM27230346</t>
  </si>
  <si>
    <t>FLM2723034A</t>
  </si>
  <si>
    <t>FLM272303CS</t>
  </si>
  <si>
    <t>FLM272303E0</t>
  </si>
  <si>
    <t>FLM272303E2</t>
  </si>
  <si>
    <t>FLM272303E9</t>
  </si>
  <si>
    <t>FLM272305NF</t>
  </si>
  <si>
    <t>FLM272305NV</t>
  </si>
  <si>
    <t>FLM272306GS</t>
  </si>
  <si>
    <t>FLM272306GW</t>
  </si>
  <si>
    <t>FLM272306J8</t>
  </si>
  <si>
    <t>FLM272306KC</t>
  </si>
  <si>
    <t>FLM272306LP</t>
  </si>
  <si>
    <t>FLM272306LR</t>
  </si>
  <si>
    <t>FLM272307JQ</t>
  </si>
  <si>
    <t>FLM272307JT</t>
  </si>
  <si>
    <t>FLM272307VG</t>
  </si>
  <si>
    <t>FLM27240009</t>
  </si>
  <si>
    <t>FLM2724021U</t>
  </si>
  <si>
    <t>FLM2724021W</t>
  </si>
  <si>
    <t>FLM2724022T</t>
  </si>
  <si>
    <t>FLM2724022U</t>
  </si>
  <si>
    <t>FLM27240239</t>
  </si>
  <si>
    <t>FLM2724023C</t>
  </si>
  <si>
    <t>FLM27240249</t>
  </si>
  <si>
    <t>FLM27240287</t>
  </si>
  <si>
    <t>FLM27240289</t>
  </si>
  <si>
    <t>FLM2724028D</t>
  </si>
  <si>
    <t>FLM27240299</t>
  </si>
  <si>
    <t>FLM272402A0</t>
  </si>
  <si>
    <t>FLM272402A3</t>
  </si>
  <si>
    <t>FLM272402QU</t>
  </si>
  <si>
    <t>FLM272402R4</t>
  </si>
  <si>
    <t>FLM272402RF</t>
  </si>
  <si>
    <t>FLM2724055M</t>
  </si>
  <si>
    <t>FLM272403BL</t>
  </si>
  <si>
    <t>FLM272409WV</t>
  </si>
  <si>
    <t>FLM27240BNA</t>
  </si>
  <si>
    <t>FLM272408HS</t>
  </si>
  <si>
    <t>FLM27240CNQ</t>
  </si>
  <si>
    <t>FLM27240DF3</t>
  </si>
  <si>
    <t>FLM27240EPD</t>
  </si>
  <si>
    <t>FLM2725026X</t>
  </si>
  <si>
    <t>FLM272503RQ</t>
  </si>
  <si>
    <t>FLM2725030Y</t>
  </si>
  <si>
    <t>FLM272507RU</t>
  </si>
  <si>
    <t>FLM272507U8</t>
  </si>
  <si>
    <t>FLM272507UX</t>
  </si>
  <si>
    <t>FLM272507XB</t>
  </si>
  <si>
    <t>FLM272507YK</t>
  </si>
  <si>
    <t>FLM272507ZU</t>
  </si>
  <si>
    <t>FLM27250864</t>
  </si>
  <si>
    <t>FLM27250868</t>
  </si>
  <si>
    <t>FLM27250A2D</t>
  </si>
  <si>
    <t>PTH-5DX_XRAY-PANINI</t>
  </si>
  <si>
    <t>FLM27250A3D</t>
  </si>
  <si>
    <t>FLM27250A3S</t>
  </si>
  <si>
    <t>FLM272506SZ</t>
  </si>
  <si>
    <t>FLM27260087</t>
  </si>
  <si>
    <t>FLM2726008C</t>
  </si>
  <si>
    <t>FLM2726009L</t>
  </si>
  <si>
    <t>FLM272601A9</t>
  </si>
  <si>
    <t>FLM272601M5</t>
  </si>
  <si>
    <t>FLM272601TU</t>
  </si>
  <si>
    <t>FLM272601TW</t>
  </si>
  <si>
    <t>FLM272601UN</t>
  </si>
  <si>
    <t>FLM272601VQ</t>
  </si>
  <si>
    <t>FLM272601YV</t>
  </si>
  <si>
    <t>FLM272601Z7</t>
  </si>
  <si>
    <t>FLM27260205</t>
  </si>
  <si>
    <t>FLM2726026B</t>
  </si>
  <si>
    <t>FLM2726026L</t>
  </si>
  <si>
    <t>FLM272602J8</t>
  </si>
  <si>
    <t>FLM272602JC</t>
  </si>
  <si>
    <t>FLM272602LM</t>
  </si>
  <si>
    <t>FLM272602NM</t>
  </si>
  <si>
    <t>FLM272603DN</t>
  </si>
  <si>
    <t>FLM272603EA</t>
  </si>
  <si>
    <t>FLM272603FS</t>
  </si>
  <si>
    <t>FLM272603FY</t>
  </si>
  <si>
    <t>FLM272603G1</t>
  </si>
  <si>
    <t>FLM272603G6</t>
  </si>
  <si>
    <t>FLM272603GB</t>
  </si>
  <si>
    <t>FLM272603GJ</t>
  </si>
  <si>
    <t>FLM272603GN</t>
  </si>
  <si>
    <t>FLM272603GP</t>
  </si>
  <si>
    <t>FLM272603GS</t>
  </si>
  <si>
    <t>FLM272603GX</t>
  </si>
  <si>
    <t>FLM272603KD</t>
  </si>
  <si>
    <t>FLM272603YH</t>
  </si>
  <si>
    <t>FLM272603YQ</t>
  </si>
  <si>
    <t>FLM272603YU</t>
  </si>
  <si>
    <t>FLM2726044U</t>
  </si>
  <si>
    <t>FLM27260466</t>
  </si>
  <si>
    <t>FLM272604AZ</t>
  </si>
  <si>
    <t>FLM272604EA</t>
  </si>
  <si>
    <t>FLM272604EB</t>
  </si>
  <si>
    <t>FLM272604EE</t>
  </si>
  <si>
    <t>FLM272604EG</t>
  </si>
  <si>
    <t>FLM272604EJ</t>
  </si>
  <si>
    <t>FLM272604EK</t>
  </si>
  <si>
    <t>FLM272604ER</t>
  </si>
  <si>
    <t>FLM272604EX</t>
  </si>
  <si>
    <t>FLM272604F7</t>
  </si>
  <si>
    <t>FLM272604FB</t>
  </si>
  <si>
    <t>FLM272604FC</t>
  </si>
  <si>
    <t>FLM272604FE</t>
  </si>
  <si>
    <t>FLM272604GS</t>
  </si>
  <si>
    <t>FLM272604K2</t>
  </si>
  <si>
    <t>FLM2726038H</t>
  </si>
  <si>
    <t>FLM272604MJ</t>
  </si>
  <si>
    <t>FLM272604MM</t>
  </si>
  <si>
    <t>FLM272604MV</t>
  </si>
  <si>
    <t>FLM272604MW</t>
  </si>
  <si>
    <t>FLM272604N4</t>
  </si>
  <si>
    <t>FLM272604NA</t>
  </si>
  <si>
    <t>FLM272604NC</t>
  </si>
  <si>
    <t>FLM272604NM</t>
  </si>
  <si>
    <t>FLM272604NT</t>
  </si>
  <si>
    <t>FLM272604RF</t>
  </si>
  <si>
    <t>FLM272605AZ</t>
  </si>
  <si>
    <t>FLM272605WB</t>
  </si>
  <si>
    <t>FLM272605WF</t>
  </si>
  <si>
    <t>FLM272605WJ</t>
  </si>
  <si>
    <t>FLM272605WK</t>
  </si>
  <si>
    <t>FLM272605WU</t>
  </si>
  <si>
    <t>FLM272605WV</t>
  </si>
  <si>
    <t>FLM272605WW</t>
  </si>
  <si>
    <t>FLM272605WZ</t>
  </si>
  <si>
    <t>FLM272605XB</t>
  </si>
  <si>
    <t>FLM272605XF</t>
  </si>
  <si>
    <t>FLM272605XG</t>
  </si>
  <si>
    <t>FLM272605DJ</t>
  </si>
  <si>
    <t>FLM272606L5</t>
  </si>
  <si>
    <t>FLM272606L6</t>
  </si>
  <si>
    <t>FLM272606LE</t>
  </si>
  <si>
    <t>FLM272606MD</t>
  </si>
  <si>
    <t>FLM272606MQ</t>
  </si>
  <si>
    <t>FLM272606R0</t>
  </si>
  <si>
    <t>FLM272606RD</t>
  </si>
  <si>
    <t>FLM2726071W</t>
  </si>
  <si>
    <t>FLM27260737</t>
  </si>
  <si>
    <t>FLM2726077A</t>
  </si>
  <si>
    <t>FLM272605RV</t>
  </si>
  <si>
    <t>FLM272607KN</t>
  </si>
  <si>
    <t>FLM272607KX</t>
  </si>
  <si>
    <t>FLM272607P4</t>
  </si>
  <si>
    <t>FLM272608FH</t>
  </si>
  <si>
    <t>FLM272609JB</t>
  </si>
  <si>
    <t>FLM272609JC</t>
  </si>
  <si>
    <t>FLM272609JD</t>
  </si>
  <si>
    <t>FLM272609JE</t>
  </si>
  <si>
    <t>FLM272609JG</t>
  </si>
  <si>
    <t>FLM272609JK</t>
  </si>
  <si>
    <t>FLM27260ANJ</t>
  </si>
  <si>
    <t>FLM27260AY9</t>
  </si>
  <si>
    <t>FLM27260AZF</t>
  </si>
  <si>
    <t>FLM27260BCW</t>
  </si>
  <si>
    <t>FLM27260BDJ</t>
  </si>
  <si>
    <t>FLM27260BJG</t>
  </si>
  <si>
    <t>FLM27260BJU</t>
  </si>
  <si>
    <t>FLM27260BLG</t>
  </si>
  <si>
    <t>FLM27260BM8</t>
  </si>
  <si>
    <t>FLM272609FX</t>
  </si>
  <si>
    <t>FLM272609F8</t>
  </si>
  <si>
    <t>FLM27260BNW</t>
  </si>
  <si>
    <t>FLM27260913</t>
  </si>
  <si>
    <t>FLM272609CK</t>
  </si>
  <si>
    <t>FLM2727006F</t>
  </si>
  <si>
    <t>FLM27270084</t>
  </si>
  <si>
    <t>FLM2727008A</t>
  </si>
  <si>
    <t>FLM2727008B</t>
  </si>
  <si>
    <t>FLM2727008G</t>
  </si>
  <si>
    <t>FLM2727008L</t>
  </si>
  <si>
    <t>FLM2727008M</t>
  </si>
  <si>
    <t>FLM2727008P</t>
  </si>
  <si>
    <t>FLM272700F9</t>
  </si>
  <si>
    <t>FLM272700MW</t>
  </si>
  <si>
    <t>FLM2727009W</t>
  </si>
  <si>
    <t>FLM272700A0</t>
  </si>
  <si>
    <t>FLM272700A5</t>
  </si>
  <si>
    <t>FLM272701GV</t>
  </si>
  <si>
    <t>FLM272701HK</t>
  </si>
  <si>
    <t>FLM272700YH</t>
  </si>
  <si>
    <t>FLM272701PT</t>
  </si>
  <si>
    <t>FLM272701PV</t>
  </si>
  <si>
    <t>FLM2727016A</t>
  </si>
  <si>
    <t>FLM2727016B</t>
  </si>
  <si>
    <t>FLM2727017V</t>
  </si>
  <si>
    <t>FLM27270188</t>
  </si>
  <si>
    <t>FLM272701YH</t>
  </si>
  <si>
    <t>FLM272701YN</t>
  </si>
  <si>
    <t>FLM2727020L</t>
  </si>
  <si>
    <t>FLM27270211</t>
  </si>
  <si>
    <t>FLM27270224</t>
  </si>
  <si>
    <t>FLM2727022P</t>
  </si>
  <si>
    <t>FLM27270257</t>
  </si>
  <si>
    <t>FLM2727025F</t>
  </si>
  <si>
    <t>FLM27270261</t>
  </si>
  <si>
    <t>FLM2727026H</t>
  </si>
  <si>
    <t>FLM2727027F</t>
  </si>
  <si>
    <t>FLM2727027W</t>
  </si>
  <si>
    <t>FLM27270290</t>
  </si>
  <si>
    <t>FLM2727029A</t>
  </si>
  <si>
    <t>FLM2727029H</t>
  </si>
  <si>
    <t>FLM2727029M</t>
  </si>
  <si>
    <t>FLM2727029S</t>
  </si>
  <si>
    <t>FLM272702AB</t>
  </si>
  <si>
    <t>FLM272702AJ</t>
  </si>
  <si>
    <t>FLM272702FT</t>
  </si>
  <si>
    <t>FLM272702FX</t>
  </si>
  <si>
    <t>FLM272702FY</t>
  </si>
  <si>
    <t>FLM272702G5</t>
  </si>
  <si>
    <t>FLM272702H7</t>
  </si>
  <si>
    <t>FLM272702KU</t>
  </si>
  <si>
    <t>FLM272702L0</t>
  </si>
  <si>
    <t>FLM272702LA</t>
  </si>
  <si>
    <t>FLM272702LP</t>
  </si>
  <si>
    <t>FLM272702LT</t>
  </si>
  <si>
    <t>FLM272702MD</t>
  </si>
  <si>
    <t>FLM272702MM</t>
  </si>
  <si>
    <t>FLM272702MQ</t>
  </si>
  <si>
    <t>FLM272702MZ</t>
  </si>
  <si>
    <t>FLM272702NW</t>
  </si>
  <si>
    <t>FLM272702P2</t>
  </si>
  <si>
    <t>FLM272702P4</t>
  </si>
  <si>
    <t>FLM272702P6</t>
  </si>
  <si>
    <t>FLM272702PF</t>
  </si>
  <si>
    <t>FLM272702PX</t>
  </si>
  <si>
    <t>FLM272702S5</t>
  </si>
  <si>
    <t>FLM272702S8</t>
  </si>
  <si>
    <t>FLM272702V1</t>
  </si>
  <si>
    <t>FLM272702X2</t>
  </si>
  <si>
    <t>FLM272702X9</t>
  </si>
  <si>
    <t>FLM272702ZY</t>
  </si>
  <si>
    <t>FLM2727030P</t>
  </si>
  <si>
    <t>FLM27270312</t>
  </si>
  <si>
    <t>FLM2727032B</t>
  </si>
  <si>
    <t>FLM27270367</t>
  </si>
  <si>
    <t>FLM27270377</t>
  </si>
  <si>
    <t>FLM272703FW</t>
  </si>
  <si>
    <t>FLM272700QE</t>
  </si>
  <si>
    <t>FLM272703M5</t>
  </si>
  <si>
    <t>FLM272703MG</t>
  </si>
  <si>
    <t>FLM272703RY</t>
  </si>
  <si>
    <t>FLM272703S1</t>
  </si>
  <si>
    <t>FLM272703SH</t>
  </si>
  <si>
    <t>FLM272703SU</t>
  </si>
  <si>
    <t>FLM272703T8</t>
  </si>
  <si>
    <t>FLM272703VT</t>
  </si>
  <si>
    <t>FLM272703VZ</t>
  </si>
  <si>
    <t>FLM272703W4</t>
  </si>
  <si>
    <t>FLM272703WA</t>
  </si>
  <si>
    <t>FLM272703X4</t>
  </si>
  <si>
    <t>FLM272703XX</t>
  </si>
  <si>
    <t>FLM272703YF</t>
  </si>
  <si>
    <t>FLM272703YG</t>
  </si>
  <si>
    <t>FLM272703YS</t>
  </si>
  <si>
    <t>FLM272703YY</t>
  </si>
  <si>
    <t>FLM272703ZN</t>
  </si>
  <si>
    <t>FLM27270400</t>
  </si>
  <si>
    <t>FLM2727040N</t>
  </si>
  <si>
    <t>FLM272703U9</t>
  </si>
  <si>
    <t>FLM27270422</t>
  </si>
  <si>
    <t>FLM2727047Y</t>
  </si>
  <si>
    <t>FLM27270481</t>
  </si>
  <si>
    <t>FLM2727048G</t>
  </si>
  <si>
    <t>FLM2727048N</t>
  </si>
  <si>
    <t>FLM2727048P</t>
  </si>
  <si>
    <t>FLM2727048S</t>
  </si>
  <si>
    <t>FLM2727048T</t>
  </si>
  <si>
    <t>FLM2727048W</t>
  </si>
  <si>
    <t>FLM2727049L</t>
  </si>
  <si>
    <t>FLM272704A1</t>
  </si>
  <si>
    <t>FLM272704A3</t>
  </si>
  <si>
    <t>FLM272704AJ</t>
  </si>
  <si>
    <t>FLM272704AP</t>
  </si>
  <si>
    <t>FLM272704B2</t>
  </si>
  <si>
    <t>FLM272704B9</t>
  </si>
  <si>
    <t>FLM272704BB</t>
  </si>
  <si>
    <t>FLM272704BS</t>
  </si>
  <si>
    <t>FLM272704CS</t>
  </si>
  <si>
    <t>FLM272704CW</t>
  </si>
  <si>
    <t>FLM272704DE</t>
  </si>
  <si>
    <t>FLM272704DJ</t>
  </si>
  <si>
    <t>FLM272704EA</t>
  </si>
  <si>
    <t>FLM272704EL</t>
  </si>
  <si>
    <t>FLM272704F8</t>
  </si>
  <si>
    <t>FLM272704FX</t>
  </si>
  <si>
    <t>FLM272704FZ</t>
  </si>
  <si>
    <t>FLM272704G0</t>
  </si>
  <si>
    <t>FLM272704GJ</t>
  </si>
  <si>
    <t>FLM272704GR</t>
  </si>
  <si>
    <t>FLM272704GV</t>
  </si>
  <si>
    <t>FLM272704GZ</t>
  </si>
  <si>
    <t>FLM272704H0</t>
  </si>
  <si>
    <t>FLM272704H4</t>
  </si>
  <si>
    <t>FLM272704HC</t>
  </si>
  <si>
    <t>FLM272704HE</t>
  </si>
  <si>
    <t>FLM272704HL</t>
  </si>
  <si>
    <t>FLM272704J4</t>
  </si>
  <si>
    <t>FLM272704JA</t>
  </si>
  <si>
    <t>FLM272704M1</t>
  </si>
  <si>
    <t>FLM272704ML</t>
  </si>
  <si>
    <t>FLM272704MN</t>
  </si>
  <si>
    <t>FLM272704MX</t>
  </si>
  <si>
    <t>FLM272704N4</t>
  </si>
  <si>
    <t>FLM272704NF</t>
  </si>
  <si>
    <t>FLM272704NH</t>
  </si>
  <si>
    <t>FLM272704NU</t>
  </si>
  <si>
    <t>FLM272704PJ</t>
  </si>
  <si>
    <t>FLM272704PQ</t>
  </si>
  <si>
    <t>FLM272704PY</t>
  </si>
  <si>
    <t>FLM272704Q0</t>
  </si>
  <si>
    <t>FLM272704Q6</t>
  </si>
  <si>
    <t>FLM272704QA</t>
  </si>
  <si>
    <t>FLM272704R4</t>
  </si>
  <si>
    <t>FLM272704RM</t>
  </si>
  <si>
    <t>FLM272704S4</t>
  </si>
  <si>
    <t>FLM272704SG</t>
  </si>
  <si>
    <t>FLM272704T3</t>
  </si>
  <si>
    <t>FLM272704TT</t>
  </si>
  <si>
    <t>FLM272704TW</t>
  </si>
  <si>
    <t>FLM272704TX</t>
  </si>
  <si>
    <t>FLM272704U4</t>
  </si>
  <si>
    <t>FLM272704U5</t>
  </si>
  <si>
    <t>FLM272704UH</t>
  </si>
  <si>
    <t>FLM272704UN</t>
  </si>
  <si>
    <t>FLM272705HX</t>
  </si>
  <si>
    <t>FLM2727046H</t>
  </si>
  <si>
    <t>FLM272705KC</t>
  </si>
  <si>
    <t>FLM272705U5</t>
  </si>
  <si>
    <t>FLM272705UJ</t>
  </si>
  <si>
    <t>FLM272705VE</t>
  </si>
  <si>
    <t>FLM272705W0</t>
  </si>
  <si>
    <t>FLM272705W8</t>
  </si>
  <si>
    <t>FLM272705WX</t>
  </si>
  <si>
    <t>FLM272705XU</t>
  </si>
  <si>
    <t>FLM272705YU</t>
  </si>
  <si>
    <t>FLM272705Z4</t>
  </si>
  <si>
    <t>FLM272705Z7</t>
  </si>
  <si>
    <t>FLM272705Z9</t>
  </si>
  <si>
    <t>FLM272705ZE</t>
  </si>
  <si>
    <t>FLM272705ZG</t>
  </si>
  <si>
    <t>FLM2727060B</t>
  </si>
  <si>
    <t>FLM27270610</t>
  </si>
  <si>
    <t>FLM2727061C</t>
  </si>
  <si>
    <t>FLM27270624</t>
  </si>
  <si>
    <t>FLM2727062C</t>
  </si>
  <si>
    <t>FLM2727062E</t>
  </si>
  <si>
    <t>FLM2727062K</t>
  </si>
  <si>
    <t>FLM2727062P</t>
  </si>
  <si>
    <t>FLM2727062S</t>
  </si>
  <si>
    <t>FLM2727062Y</t>
  </si>
  <si>
    <t>FLM27270639</t>
  </si>
  <si>
    <t>FLM2727063C</t>
  </si>
  <si>
    <t>FLM2727063D</t>
  </si>
  <si>
    <t>FLM2727063E</t>
  </si>
  <si>
    <t>FLM2727064P</t>
  </si>
  <si>
    <t>FLM2727064T</t>
  </si>
  <si>
    <t>FLM2727064W</t>
  </si>
  <si>
    <t>FLM2727065C</t>
  </si>
  <si>
    <t>FLM2727065H</t>
  </si>
  <si>
    <t>FLM2727065R</t>
  </si>
  <si>
    <t>FLM2727066J</t>
  </si>
  <si>
    <t>FLM2727066L</t>
  </si>
  <si>
    <t>FLM2727066Q</t>
  </si>
  <si>
    <t>FLM2727066T</t>
  </si>
  <si>
    <t>FLM2727067A</t>
  </si>
  <si>
    <t>FLM2727067H</t>
  </si>
  <si>
    <t>FLM2727067X</t>
  </si>
  <si>
    <t>FLM2727067Y</t>
  </si>
  <si>
    <t>FLM2727067Z</t>
  </si>
  <si>
    <t>FLM27270681</t>
  </si>
  <si>
    <t>FLM2727068H</t>
  </si>
  <si>
    <t>FLM27270695</t>
  </si>
  <si>
    <t>FLM2727069K</t>
  </si>
  <si>
    <t>FLM2727069S</t>
  </si>
  <si>
    <t>FLM272706A0</t>
  </si>
  <si>
    <t>FLM272706AA</t>
  </si>
  <si>
    <t>FLM272706AC</t>
  </si>
  <si>
    <t>FLM272706AE</t>
  </si>
  <si>
    <t>FLM272706AU</t>
  </si>
  <si>
    <t>FLM272706B5</t>
  </si>
  <si>
    <t>FLM272706BQ</t>
  </si>
  <si>
    <t>FLM272706BZ</t>
  </si>
  <si>
    <t>FLM272706C4</t>
  </si>
  <si>
    <t>FLM272706DU</t>
  </si>
  <si>
    <t>FLM272706DZ</t>
  </si>
  <si>
    <t>FLM272706EX</t>
  </si>
  <si>
    <t>FLM272706FV</t>
  </si>
  <si>
    <t>FLM272706G8</t>
  </si>
  <si>
    <t>FLM272706HQ</t>
  </si>
  <si>
    <t>FLM272706J1</t>
  </si>
  <si>
    <t>FLM272706JR</t>
  </si>
  <si>
    <t>FLM272706JS</t>
  </si>
  <si>
    <t>FLM272706P4</t>
  </si>
  <si>
    <t>FLM272706PZ</t>
  </si>
  <si>
    <t>FLM272706QB</t>
  </si>
  <si>
    <t>FLM272706SG</t>
  </si>
  <si>
    <t>FLM272706U9</t>
  </si>
  <si>
    <t>FLM272706WE</t>
  </si>
  <si>
    <t>FLM272706XH</t>
  </si>
  <si>
    <t>FLM2727078K</t>
  </si>
  <si>
    <t>FLM2727078R</t>
  </si>
  <si>
    <t>FLM27270798</t>
  </si>
  <si>
    <t>FLM2727079C</t>
  </si>
  <si>
    <t>FLM2727079G</t>
  </si>
  <si>
    <t>FLM2727079N</t>
  </si>
  <si>
    <t>FLM272707A6</t>
  </si>
  <si>
    <t>FLM272707AX</t>
  </si>
  <si>
    <t>FLM272707B1</t>
  </si>
  <si>
    <t>FLM272707BK</t>
  </si>
  <si>
    <t>FLM272707BX</t>
  </si>
  <si>
    <t>FLM272707C9</t>
  </si>
  <si>
    <t>FLM272707CB</t>
  </si>
  <si>
    <t>FLM272707CJ</t>
  </si>
  <si>
    <t>FLM272707CK</t>
  </si>
  <si>
    <t>FLM272707CW</t>
  </si>
  <si>
    <t>FLM272707DN</t>
  </si>
  <si>
    <t>FLM272707E2</t>
  </si>
  <si>
    <t>FLM272707FN</t>
  </si>
  <si>
    <t>FLM272707FT</t>
  </si>
  <si>
    <t>FLM272707FU</t>
  </si>
  <si>
    <t>FLM272707SN</t>
  </si>
  <si>
    <t>FLM272707XF</t>
  </si>
  <si>
    <t>FLM27270800</t>
  </si>
  <si>
    <t>FLM272708D1</t>
  </si>
  <si>
    <t>FLM27280019</t>
  </si>
  <si>
    <t>FLM2728001D</t>
  </si>
  <si>
    <t>FLM2728001H</t>
  </si>
  <si>
    <t>FLM2728001P</t>
  </si>
  <si>
    <t>FLM27280023</t>
  </si>
  <si>
    <t>FLM2728003N</t>
  </si>
  <si>
    <t>BKND-DEASSY-SRG</t>
  </si>
  <si>
    <t>FLM27280041</t>
  </si>
  <si>
    <t>Only Debug 5DX 1</t>
  </si>
  <si>
    <t>FLM2728005Q</t>
  </si>
  <si>
    <t>FLM2728006S</t>
  </si>
  <si>
    <t>FLM2728006Y</t>
  </si>
  <si>
    <t>FLM27280071</t>
  </si>
  <si>
    <t>FLM2728007F</t>
  </si>
  <si>
    <t>FLM272800DM</t>
  </si>
  <si>
    <t>FLM272800FW</t>
  </si>
  <si>
    <t>FLM272800GE</t>
  </si>
  <si>
    <t>FLM272800GY</t>
  </si>
  <si>
    <t>FLM272800H4</t>
  </si>
  <si>
    <t>FLM272800JT</t>
  </si>
  <si>
    <t>FLM272800L0</t>
  </si>
  <si>
    <t>FLM272800L8</t>
  </si>
  <si>
    <t>FLM272800NH</t>
  </si>
  <si>
    <t>FLM272800PD</t>
  </si>
  <si>
    <t>FLM272800PG</t>
  </si>
  <si>
    <t>FLM272800R5</t>
  </si>
  <si>
    <t>FLM272801J6</t>
  </si>
  <si>
    <t>FLM272801UQ</t>
  </si>
  <si>
    <t>FLM272801W2</t>
  </si>
  <si>
    <t>FLM272801ZQ</t>
  </si>
  <si>
    <t>FLM272801ZS</t>
  </si>
  <si>
    <t>FLM2728025A</t>
  </si>
  <si>
    <t>FLM2728027Y</t>
  </si>
  <si>
    <t>FLM2728029V</t>
  </si>
  <si>
    <t>FLM272802B0</t>
  </si>
  <si>
    <t>FLM272802B1</t>
  </si>
  <si>
    <t>FLM272802BL</t>
  </si>
  <si>
    <t>FLM272802BY</t>
  </si>
  <si>
    <t>FLM272802CY</t>
  </si>
  <si>
    <t>FLM272802D7</t>
  </si>
  <si>
    <t>FLM272802DE</t>
  </si>
  <si>
    <t>FLM272802DM</t>
  </si>
  <si>
    <t>FLM272802E4</t>
  </si>
  <si>
    <t>FLM272802E5</t>
  </si>
  <si>
    <t>FLM272802F4</t>
  </si>
  <si>
    <t>FLM272802G2</t>
  </si>
  <si>
    <t>FLM272802GH</t>
  </si>
  <si>
    <t>FLM272802GM</t>
  </si>
  <si>
    <t>FLM272802H5</t>
  </si>
  <si>
    <t>FLM272802HE</t>
  </si>
  <si>
    <t>FLM272802HX</t>
  </si>
  <si>
    <t>FLM272802J5</t>
  </si>
  <si>
    <t>FLM272802JP</t>
  </si>
  <si>
    <t>FLM272802K4</t>
  </si>
  <si>
    <t>FLM272802KG</t>
  </si>
  <si>
    <t>FLM272802LK</t>
  </si>
  <si>
    <t>FLM272802M1</t>
  </si>
  <si>
    <t>FLM272802MH</t>
  </si>
  <si>
    <t>FLM272802MU</t>
  </si>
  <si>
    <t>FLM272802MV</t>
  </si>
  <si>
    <t>FLM272802NA</t>
  </si>
  <si>
    <t>FLM272802NR</t>
  </si>
  <si>
    <t>FLM272802NV</t>
  </si>
  <si>
    <t>FLM272802P0</t>
  </si>
  <si>
    <t>FLM272802PK</t>
  </si>
  <si>
    <t>FDO27171TCK</t>
  </si>
  <si>
    <t>Incoming-Inspection</t>
  </si>
  <si>
    <t>800-47631-06</t>
  </si>
  <si>
    <t>FDO27162G3Y</t>
  </si>
  <si>
    <t>Barents_ASSY4</t>
  </si>
  <si>
    <t>73-101487-01</t>
  </si>
  <si>
    <t>FDO27162DTH</t>
  </si>
  <si>
    <t>Barents_ASSY6</t>
  </si>
  <si>
    <t>73-101318-01</t>
  </si>
  <si>
    <t>FLM272802TM</t>
  </si>
  <si>
    <t>FLM272802V8</t>
  </si>
  <si>
    <t>FLM272802VP</t>
  </si>
  <si>
    <t>FLM272802XW</t>
  </si>
  <si>
    <t>FLM272802YS</t>
  </si>
  <si>
    <t>FLM27280300</t>
  </si>
  <si>
    <t>FLM2728030H</t>
  </si>
  <si>
    <t>FLM2728032R</t>
  </si>
  <si>
    <t>FLM2728032T</t>
  </si>
  <si>
    <t>FLM27280334</t>
  </si>
  <si>
    <t>FLM27280336</t>
  </si>
  <si>
    <t>FLM2728033C</t>
  </si>
  <si>
    <t>FLM2728033G</t>
  </si>
  <si>
    <t>FLM2728033H</t>
  </si>
  <si>
    <t>FLM2728033Y</t>
  </si>
  <si>
    <t>FLM2728035X</t>
  </si>
  <si>
    <t>FLM27280360</t>
  </si>
  <si>
    <t>FLM27280361</t>
  </si>
  <si>
    <t>FLM27280363</t>
  </si>
  <si>
    <t>FLM2728036C</t>
  </si>
  <si>
    <t>FLM27280375</t>
  </si>
  <si>
    <t>FLM2728037B</t>
  </si>
  <si>
    <t>FLM2728037M</t>
  </si>
  <si>
    <t>FLM2728037U</t>
  </si>
  <si>
    <t>FLM27280388</t>
  </si>
  <si>
    <t>FLM2728038N</t>
  </si>
  <si>
    <t>FLM2728038Q</t>
  </si>
  <si>
    <t>FLM2728039A</t>
  </si>
  <si>
    <t>FLM2728039G</t>
  </si>
  <si>
    <t>FLM2728039R</t>
  </si>
  <si>
    <t>FLM2728039V</t>
  </si>
  <si>
    <t>FLM272803AQ</t>
  </si>
  <si>
    <t>FLM272803B4</t>
  </si>
  <si>
    <t>FLM272803W9</t>
  </si>
  <si>
    <t>FLM272803WK</t>
  </si>
  <si>
    <t>FLM272803WZ</t>
  </si>
  <si>
    <t>FLM272803X3</t>
  </si>
  <si>
    <t>FLM272803X5</t>
  </si>
  <si>
    <t>FLM272803PG</t>
  </si>
  <si>
    <t>FLM272803YN</t>
  </si>
  <si>
    <t>FLM272803P2</t>
  </si>
  <si>
    <t>73-18443-06</t>
  </si>
  <si>
    <t>FLM272803JE</t>
  </si>
  <si>
    <t>73-19151-03</t>
  </si>
  <si>
    <t>FLM272803JC</t>
  </si>
  <si>
    <t>FLM272803HJ</t>
  </si>
  <si>
    <t>FLM2728040G</t>
  </si>
  <si>
    <t>FLM2728040N</t>
  </si>
  <si>
    <t>FLM2728042X</t>
  </si>
  <si>
    <t>FLM2728044T</t>
  </si>
  <si>
    <t>FLM272803GD</t>
  </si>
  <si>
    <t>FLM272803D1</t>
  </si>
  <si>
    <t>FLM2728047D</t>
  </si>
  <si>
    <t>FLM2728047P</t>
  </si>
  <si>
    <t>FLM2728047R</t>
  </si>
  <si>
    <t>FLM2728047U</t>
  </si>
  <si>
    <t>FLM2728047V</t>
  </si>
  <si>
    <t>FLM2728047Y</t>
  </si>
  <si>
    <t>FLM27280485</t>
  </si>
  <si>
    <t>FLM2728048F</t>
  </si>
  <si>
    <t>FLM2728053N</t>
  </si>
  <si>
    <t>FLM2728054F</t>
  </si>
  <si>
    <t>FLM2728054K</t>
  </si>
  <si>
    <t>FLM2728054V</t>
  </si>
  <si>
    <t>FLM272803EP</t>
  </si>
  <si>
    <t>FLM272803JZ</t>
  </si>
  <si>
    <t>FLM2728059T</t>
  </si>
  <si>
    <t>FLM272805A2</t>
  </si>
  <si>
    <t>FLM272805AN</t>
  </si>
  <si>
    <t>FLM272805AQ</t>
  </si>
  <si>
    <t>FLM272805AR</t>
  </si>
  <si>
    <t>FLM272805AT</t>
  </si>
  <si>
    <t>FLM272805AV</t>
  </si>
  <si>
    <t>FLM272805B0</t>
  </si>
  <si>
    <t>FLM272805B3</t>
  </si>
  <si>
    <t>FLM272805B4</t>
  </si>
  <si>
    <t>FLM272805BG</t>
  </si>
  <si>
    <t>FLM272805BL</t>
  </si>
  <si>
    <t>FLM272805BM</t>
  </si>
  <si>
    <t>FLM272805BV</t>
  </si>
  <si>
    <t>FLM272805BX</t>
  </si>
  <si>
    <t>FLM272805BZ</t>
  </si>
  <si>
    <t>FLM272805C4</t>
  </si>
  <si>
    <t>FLM272805CE</t>
  </si>
  <si>
    <t>FLM272805CG</t>
  </si>
  <si>
    <t>FLM272805CH</t>
  </si>
  <si>
    <t>FLM272805CK</t>
  </si>
  <si>
    <t>FLM272805CM</t>
  </si>
  <si>
    <t>FLM272805D9</t>
  </si>
  <si>
    <t>FLM272805DD</t>
  </si>
  <si>
    <t>FLM272805DE</t>
  </si>
  <si>
    <t>FLM272805DL</t>
  </si>
  <si>
    <t>FLM272805DP</t>
  </si>
  <si>
    <t>FLM272805DS</t>
  </si>
  <si>
    <t>FLM272805DU</t>
  </si>
  <si>
    <t>FLM272805E3</t>
  </si>
  <si>
    <t>FLM272805E7</t>
  </si>
  <si>
    <t>FLM272805E9</t>
  </si>
  <si>
    <t>FLM272805EE</t>
  </si>
  <si>
    <t>FLM272805EL</t>
  </si>
  <si>
    <t>FLM272805EQ</t>
  </si>
  <si>
    <t>FLM272805F7</t>
  </si>
  <si>
    <t>FLM272805FE</t>
  </si>
  <si>
    <t>FLM272805FM</t>
  </si>
  <si>
    <t>FLM272805GE</t>
  </si>
  <si>
    <t>FLM272805GF</t>
  </si>
  <si>
    <t>FLM272805GQ</t>
  </si>
  <si>
    <t>FLM272805GS</t>
  </si>
  <si>
    <t>FLM272805GU</t>
  </si>
  <si>
    <t>FLM272805GY</t>
  </si>
  <si>
    <t>FLM272805H0</t>
  </si>
  <si>
    <t>FLM272805H3</t>
  </si>
  <si>
    <t>FLM272805HL</t>
  </si>
  <si>
    <t>FLM272805HY</t>
  </si>
  <si>
    <t>FLM272805JV</t>
  </si>
  <si>
    <t>FLM272805JX</t>
  </si>
  <si>
    <t>FLM272805K2</t>
  </si>
  <si>
    <t>FLM272805K9</t>
  </si>
  <si>
    <t>FLM272805KE</t>
  </si>
  <si>
    <t>FLM272805KQ</t>
  </si>
  <si>
    <t>FLM272805KS</t>
  </si>
  <si>
    <t>FLM272805KY</t>
  </si>
  <si>
    <t>FLM272805KZ</t>
  </si>
  <si>
    <t>FLM272805L4</t>
  </si>
  <si>
    <t>FLM272805L5</t>
  </si>
  <si>
    <t>FLM272805LJ</t>
  </si>
  <si>
    <t>FLM272805LM</t>
  </si>
  <si>
    <t>FLM272805LQ</t>
  </si>
  <si>
    <t>FLM272805LT</t>
  </si>
  <si>
    <t>FLM272805LW</t>
  </si>
  <si>
    <t>FLM272805M0</t>
  </si>
  <si>
    <t>FLM272805MA</t>
  </si>
  <si>
    <t>FLM272805MP</t>
  </si>
  <si>
    <t>FLM272805MX</t>
  </si>
  <si>
    <t>FLM272805NG</t>
  </si>
  <si>
    <t>FLM272805NZ</t>
  </si>
  <si>
    <t>FLM272805PB</t>
  </si>
  <si>
    <t>FLM272805PH</t>
  </si>
  <si>
    <t>FLM272805PL</t>
  </si>
  <si>
    <t>FLM272803LN</t>
  </si>
  <si>
    <t>FLM272805RW</t>
  </si>
  <si>
    <t>FLM272803ME</t>
  </si>
  <si>
    <t>FLM272803PY</t>
  </si>
  <si>
    <t>FLM272803PV</t>
  </si>
  <si>
    <t>FLM272803PN</t>
  </si>
  <si>
    <t>FLM272803PK</t>
  </si>
  <si>
    <t>FLM272803PU</t>
  </si>
  <si>
    <t>FLM272803PQ</t>
  </si>
  <si>
    <t>FLM272803QG</t>
  </si>
  <si>
    <t>FLM272803R5</t>
  </si>
  <si>
    <t>FLM272805X3</t>
  </si>
  <si>
    <t>FLM272803R9</t>
  </si>
  <si>
    <t>FLM272803RH</t>
  </si>
  <si>
    <t>FLM272803RJ</t>
  </si>
  <si>
    <t>FLM272803RD</t>
  </si>
  <si>
    <t>FLM272803R0</t>
  </si>
  <si>
    <t>FLM272803UW</t>
  </si>
  <si>
    <t>FLM272803RA</t>
  </si>
  <si>
    <t>FLM272803RB</t>
  </si>
  <si>
    <t>FLM272803UA</t>
  </si>
  <si>
    <t>FLM272803UJ</t>
  </si>
  <si>
    <t>FLM272805YF</t>
  </si>
  <si>
    <t>FLM272805YQ</t>
  </si>
  <si>
    <t>FLM272805YX</t>
  </si>
  <si>
    <t>FLM272805YZ</t>
  </si>
  <si>
    <t>FLM272805ZA</t>
  </si>
  <si>
    <t>FLM272805ZM</t>
  </si>
  <si>
    <t>FLM272803TV</t>
  </si>
  <si>
    <t>FLM27280601</t>
  </si>
  <si>
    <t>FLM27280609</t>
  </si>
  <si>
    <t>FLM2728060Q</t>
  </si>
  <si>
    <t>FLM2728061L</t>
  </si>
  <si>
    <t>FLM2728061R</t>
  </si>
  <si>
    <t>FLM27280622</t>
  </si>
  <si>
    <t>FLM2728063Y</t>
  </si>
  <si>
    <t>FLM27280652</t>
  </si>
  <si>
    <t>FLM2728066K</t>
  </si>
  <si>
    <t>FLM27280676</t>
  </si>
  <si>
    <t>FLM2728067B</t>
  </si>
  <si>
    <t>FLM2728067N</t>
  </si>
  <si>
    <t>FLM27280686</t>
  </si>
  <si>
    <t>FLM2728068G</t>
  </si>
  <si>
    <t>FLM2728068T</t>
  </si>
  <si>
    <t>FLM2728069S</t>
  </si>
  <si>
    <t>FLM272806AN</t>
  </si>
  <si>
    <t>FLM272806B3</t>
  </si>
  <si>
    <t>FLM272806BM</t>
  </si>
  <si>
    <t>FLM272806BU</t>
  </si>
  <si>
    <t>FLM272806CC</t>
  </si>
  <si>
    <t>FLM272806CL</t>
  </si>
  <si>
    <t>FLM272806CU</t>
  </si>
  <si>
    <t>FLM272806CX</t>
  </si>
  <si>
    <t>FLM272803TH</t>
  </si>
  <si>
    <t>FLM272803TL</t>
  </si>
  <si>
    <t>FLM272803TN</t>
  </si>
  <si>
    <t>FLM272806DP</t>
  </si>
  <si>
    <t>FLM272806E5</t>
  </si>
  <si>
    <t>FLM272806E9</t>
  </si>
  <si>
    <t>FLM272806EP</t>
  </si>
  <si>
    <t>FLM272806EZ</t>
  </si>
  <si>
    <t>FLM272806FF</t>
  </si>
  <si>
    <t>FLM272806FK</t>
  </si>
  <si>
    <t>FLM272806FP</t>
  </si>
  <si>
    <t>FLM272806H4</t>
  </si>
  <si>
    <t>FLM272806H6</t>
  </si>
  <si>
    <t>FLM272806HT</t>
  </si>
  <si>
    <t>FLM272803U3</t>
  </si>
  <si>
    <t>FLM272806PL</t>
  </si>
  <si>
    <t>FLM272806R4</t>
  </si>
  <si>
    <t>FLM272806R6</t>
  </si>
  <si>
    <t>FLM272806RC</t>
  </si>
  <si>
    <t>FLM272806RU</t>
  </si>
  <si>
    <t>FLM272806RZ</t>
  </si>
  <si>
    <t>FLM272806ST</t>
  </si>
  <si>
    <t>FLM272806UN</t>
  </si>
  <si>
    <t>FLM272806UU</t>
  </si>
  <si>
    <t>FLM272806X2</t>
  </si>
  <si>
    <t>FLM272806XF</t>
  </si>
  <si>
    <t>FLM272806Y4</t>
  </si>
  <si>
    <t>FLM272807U1</t>
  </si>
  <si>
    <t>FLM272807UE</t>
  </si>
  <si>
    <t>FLM272807UH</t>
  </si>
  <si>
    <t>FLM272807UZ</t>
  </si>
  <si>
    <t>FLM272807VQ</t>
  </si>
  <si>
    <t>FLM272807VS</t>
  </si>
  <si>
    <t>FLM272807W8</t>
  </si>
  <si>
    <t>FLM272807WC</t>
  </si>
  <si>
    <t>FLM272807WE</t>
  </si>
  <si>
    <t>FLM272807WJ</t>
  </si>
  <si>
    <t>FLM272807WK</t>
  </si>
  <si>
    <t>FLM272807YW</t>
  </si>
  <si>
    <t>FLM2728081G</t>
  </si>
  <si>
    <t>FLM2728081R</t>
  </si>
  <si>
    <t>FLM2728081U</t>
  </si>
  <si>
    <t>FLM27280821</t>
  </si>
  <si>
    <t>FLM27280831</t>
  </si>
  <si>
    <t>FLM2728083K</t>
  </si>
  <si>
    <t>FLM2728083P</t>
  </si>
  <si>
    <t>FLM27280844</t>
  </si>
  <si>
    <t>FLM27280848</t>
  </si>
  <si>
    <t>FLM2728084L</t>
  </si>
  <si>
    <t>FLM2728084Q</t>
  </si>
  <si>
    <t>FLM27280863</t>
  </si>
  <si>
    <t>FLM27280864</t>
  </si>
  <si>
    <t>FLM2728086D</t>
  </si>
  <si>
    <t>FLM2728086E</t>
  </si>
  <si>
    <t>FLM2728086U</t>
  </si>
  <si>
    <t>FLM2728086V</t>
  </si>
  <si>
    <t>FLM27280876</t>
  </si>
  <si>
    <t>FLM272808BJ</t>
  </si>
  <si>
    <t>FLM272808BL</t>
  </si>
  <si>
    <t>FLM272808BM</t>
  </si>
  <si>
    <t>FLM272808C1</t>
  </si>
  <si>
    <t>FLM272808C9</t>
  </si>
  <si>
    <t>FLM272808CL</t>
  </si>
  <si>
    <t>FLM272808CS</t>
  </si>
  <si>
    <t>FLM272808D5</t>
  </si>
  <si>
    <t>FLM272808DB</t>
  </si>
  <si>
    <t>FLM272808DE</t>
  </si>
  <si>
    <t>FLM272808DH</t>
  </si>
  <si>
    <t>FLM272808DK</t>
  </si>
  <si>
    <t>FLM272808DM</t>
  </si>
  <si>
    <t>FLM272808DT</t>
  </si>
  <si>
    <t>FLM272808E1</t>
  </si>
  <si>
    <t>FLM272808EG</t>
  </si>
  <si>
    <t>FLM272808EJ</t>
  </si>
  <si>
    <t>FLM272808F0</t>
  </si>
  <si>
    <t>FLM272808F5</t>
  </si>
  <si>
    <t>FLM272808FD</t>
  </si>
  <si>
    <t>FLM272808FX</t>
  </si>
  <si>
    <t>FLM272808GY</t>
  </si>
  <si>
    <t>FLM272808HJ</t>
  </si>
  <si>
    <t>FLM272808HU</t>
  </si>
  <si>
    <t>FLM272808HV</t>
  </si>
  <si>
    <t>FLM272808J7</t>
  </si>
  <si>
    <t>FLM272808K0</t>
  </si>
  <si>
    <t>FLM272808K2</t>
  </si>
  <si>
    <t>FLM272808K6</t>
  </si>
  <si>
    <t>FLM272808KE</t>
  </si>
  <si>
    <t>FLM272808KG</t>
  </si>
  <si>
    <t>FLM272808LD</t>
  </si>
  <si>
    <t>FLM272808LE</t>
  </si>
  <si>
    <t>FLM272808LJ</t>
  </si>
  <si>
    <t>FLM272808LQ</t>
  </si>
  <si>
    <t>FLM272808PB</t>
  </si>
  <si>
    <t>FLM272808PK</t>
  </si>
  <si>
    <t>FLM272808QV</t>
  </si>
  <si>
    <t>FLM272808R8</t>
  </si>
  <si>
    <t>FLM272808RF</t>
  </si>
  <si>
    <t>FLM272808RR</t>
  </si>
  <si>
    <t>FLM272808SE</t>
  </si>
  <si>
    <t>FLM272808SH</t>
  </si>
  <si>
    <t>FLM272808SS</t>
  </si>
  <si>
    <t>FLM272808ST</t>
  </si>
  <si>
    <t>FLM272808SX</t>
  </si>
  <si>
    <t>FLM272808T7</t>
  </si>
  <si>
    <t>FLM272808T9</t>
  </si>
  <si>
    <t>FLM272808TF</t>
  </si>
  <si>
    <t>FLM272808TJ</t>
  </si>
  <si>
    <t>FLM272808TU</t>
  </si>
  <si>
    <t>FLM272808U1</t>
  </si>
  <si>
    <t>FLM272808U7</t>
  </si>
  <si>
    <t>FLM272808UJ</t>
  </si>
  <si>
    <t>FLM272808UV</t>
  </si>
  <si>
    <t>FLM272808UZ</t>
  </si>
  <si>
    <t>FLM272808VG</t>
  </si>
  <si>
    <t>FLM2728090W</t>
  </si>
  <si>
    <t>FLM27280914</t>
  </si>
  <si>
    <t>FLM27280915</t>
  </si>
  <si>
    <t>FLM2728091B</t>
  </si>
  <si>
    <t>FLM2728091V</t>
  </si>
  <si>
    <t>FLM2728091X</t>
  </si>
  <si>
    <t>FLM2728092P</t>
  </si>
  <si>
    <t>FLM2728092R</t>
  </si>
  <si>
    <t>FLM2728092V</t>
  </si>
  <si>
    <t>FLM27280938</t>
  </si>
  <si>
    <t>FLM2728093A</t>
  </si>
  <si>
    <t>FLM2728093R</t>
  </si>
  <si>
    <t>FLM2728093T</t>
  </si>
  <si>
    <t>FLM2728095K</t>
  </si>
  <si>
    <t>FLM272809AA</t>
  </si>
  <si>
    <t>FLM272809AG</t>
  </si>
  <si>
    <t>FLM272809AJ</t>
  </si>
  <si>
    <t>FLM272809B7</t>
  </si>
  <si>
    <t>FLM272809BA</t>
  </si>
  <si>
    <t>FLM272809BJ</t>
  </si>
  <si>
    <t>FLM272809BK</t>
  </si>
  <si>
    <t>FLM272809CE</t>
  </si>
  <si>
    <t>FLM272809DR</t>
  </si>
  <si>
    <t>FLM272809FS</t>
  </si>
  <si>
    <t>FLM272809FW</t>
  </si>
  <si>
    <t>FLM272809GM</t>
  </si>
  <si>
    <t>FLM272809JL</t>
  </si>
  <si>
    <t>FLM27290025</t>
  </si>
  <si>
    <t>FLM2729002E</t>
  </si>
  <si>
    <t>FLM2729002P</t>
  </si>
  <si>
    <t>FLM2729002Q</t>
  </si>
  <si>
    <t>FLM2729002R</t>
  </si>
  <si>
    <t>FLM27290031</t>
  </si>
  <si>
    <t>FLM27290033</t>
  </si>
  <si>
    <t>FLM2729003C</t>
  </si>
  <si>
    <t>FLM2729003F</t>
  </si>
  <si>
    <t>FLM2729003P</t>
  </si>
  <si>
    <t>FLM2729003T</t>
  </si>
  <si>
    <t>FLM2729003Z</t>
  </si>
  <si>
    <t>FLM27290040</t>
  </si>
  <si>
    <t>FLM2729004B</t>
  </si>
  <si>
    <t>FLM2729004F</t>
  </si>
  <si>
    <t>FDO26391E2J</t>
  </si>
  <si>
    <t>CIS1-800-48081-07</t>
  </si>
  <si>
    <t>INSBU-RWK-APOLO MANUAL</t>
  </si>
  <si>
    <t>680-RWK Apolo Manual</t>
  </si>
  <si>
    <t>800-48081-07</t>
  </si>
  <si>
    <t>7/19/2023     Entregada a Minerva Pulido (Lider MFG)</t>
  </si>
  <si>
    <t>7/19/2023     Entregada a Artemio Beltran TEC Asicnado</t>
  </si>
  <si>
    <t>7/19/2023   Entregada a SMKT</t>
  </si>
  <si>
    <t>A00005</t>
  </si>
  <si>
    <t>I0127</t>
  </si>
  <si>
    <t>i0101</t>
  </si>
  <si>
    <t>i0102</t>
  </si>
  <si>
    <t>i0104</t>
  </si>
  <si>
    <t xml:space="preserve">CHASIS EN ESPERA DE UNIDAD REPARADA </t>
  </si>
  <si>
    <t>flm27180cqs</t>
  </si>
  <si>
    <t>flm2717021q</t>
  </si>
  <si>
    <t>flm272101hc</t>
  </si>
  <si>
    <t>INSPECTION BKND-INSBU_L3</t>
  </si>
  <si>
    <t>INSBU-ASSEMBLY DIMM SN_L01</t>
  </si>
  <si>
    <t>OBA-INSBU</t>
  </si>
  <si>
    <t>Validation-PRE QA_L03</t>
  </si>
  <si>
    <t>PTH-UCS-5DX_XRAY_L01</t>
  </si>
  <si>
    <t>TEST-2C PCB2C _L6</t>
  </si>
  <si>
    <t>Crocodile_5DX_REPAIR OUT_PIC L1</t>
  </si>
  <si>
    <t>ANA MARIA SILVA 20/07/2023 12:31 a. m.</t>
  </si>
  <si>
    <t>DEPARTAMENTO DE PRUEBAS VICTOR MEJIA EN AUSCENCIA DE BRENDA GARCIA 20/07/2023 12:33 a. m.</t>
  </si>
  <si>
    <t>DALAY SMKT 20/07/2023 12:39 a. m.</t>
  </si>
  <si>
    <t>CRISTIAN GARCIA 20/07/2023 03:49 a. m.</t>
  </si>
  <si>
    <t>flm27240147</t>
  </si>
  <si>
    <t>smkt0010</t>
  </si>
  <si>
    <t>j0246</t>
  </si>
  <si>
    <t>j0247</t>
  </si>
  <si>
    <t>j0231</t>
  </si>
  <si>
    <t>j0253</t>
  </si>
  <si>
    <t>BRENDA GARCIA 20/07/2023 04:22 a. m.</t>
  </si>
  <si>
    <t>flm272408r7</t>
  </si>
  <si>
    <t>flm27030ahr</t>
  </si>
  <si>
    <t>flm27020a88</t>
  </si>
  <si>
    <t>flm272405sn</t>
  </si>
  <si>
    <t>flm27220a5x</t>
  </si>
  <si>
    <t>DALAY SMKT 20/07/2023 06:22 a. m.</t>
  </si>
  <si>
    <t>i0114</t>
  </si>
  <si>
    <t>i0115</t>
  </si>
  <si>
    <t>i0117</t>
  </si>
  <si>
    <t>i0116</t>
  </si>
  <si>
    <t>CHASIS EN ESPERA DE MB EN REPARACIOIN</t>
  </si>
  <si>
    <t>J0295</t>
  </si>
  <si>
    <t>JESUS ESCOBAR 7/20/2023</t>
  </si>
  <si>
    <t>LAURA JARAMILLO 7/20/2023</t>
  </si>
  <si>
    <t>SEGUIMIENTO DE ANA 7/20/2023</t>
  </si>
  <si>
    <t>J0195</t>
  </si>
  <si>
    <t>FLM272505TT</t>
  </si>
  <si>
    <t>FOC27190LYB</t>
  </si>
  <si>
    <t>Conversión MATILDA 64</t>
  </si>
  <si>
    <t>WRONG_UUT_RECORDED NA</t>
  </si>
  <si>
    <t>Flex Enclosures</t>
  </si>
  <si>
    <t>ASIC SIN FA</t>
  </si>
  <si>
    <t>MRB/SCRAP</t>
  </si>
  <si>
    <t>ASIC</t>
  </si>
  <si>
    <t>ENTREGADA A SMKT 7/20/2023</t>
  </si>
  <si>
    <t>NO ES BONE PILE 7/20/2023</t>
  </si>
  <si>
    <t>KARLA ARCE CW 7/20/2023</t>
  </si>
  <si>
    <t>FREDDY HERNANDEZ 7/20/2023</t>
  </si>
  <si>
    <t>J0232</t>
  </si>
  <si>
    <t>flm2720008j</t>
  </si>
  <si>
    <t>JUAN OVIEDO 7/20/2023</t>
  </si>
  <si>
    <t>flm272009az</t>
  </si>
  <si>
    <t>J0231</t>
  </si>
  <si>
    <t>J0270</t>
  </si>
  <si>
    <t>SEGREGACION PRESFIT/HEATSINK T2 7/20/2023</t>
  </si>
  <si>
    <t>20/07/2023     Entregada a Minerva Pulido Lider de MFG</t>
  </si>
  <si>
    <t>20/07/2023     Entregada a Artemio Beltran TEC Asicnado</t>
  </si>
  <si>
    <t>20/07/2023   Entregada a SMKT</t>
  </si>
  <si>
    <t>BP00001</t>
  </si>
  <si>
    <t>PTH-UCS-5DX_XRAY-Presidio</t>
  </si>
  <si>
    <t>ASSY-AUTOTEST-INSBU</t>
  </si>
  <si>
    <t>13675-BGA REPAIR FAIL</t>
  </si>
  <si>
    <t>BOX-UCS-ASSYDepop4_L01</t>
  </si>
  <si>
    <t>INSBU-DEBUG-I.C.T. 1</t>
  </si>
  <si>
    <t>800-45793-04</t>
  </si>
  <si>
    <t>150755-Spitfire_ICT_PASS</t>
  </si>
  <si>
    <t>PTH-UCS-5DX IN-Wasco</t>
  </si>
  <si>
    <t>MDS Debug UCS</t>
  </si>
  <si>
    <t>BOX-UCS-PACK_L01</t>
  </si>
  <si>
    <t>flm272108z6</t>
  </si>
  <si>
    <t>flm27240c4b</t>
  </si>
  <si>
    <t>flm27240bkn</t>
  </si>
  <si>
    <t>j0309</t>
  </si>
  <si>
    <t>j0310</t>
  </si>
  <si>
    <t>j0311</t>
  </si>
  <si>
    <t>j0312</t>
  </si>
  <si>
    <t>j0313</t>
  </si>
  <si>
    <t>J0314</t>
  </si>
  <si>
    <t>J0310</t>
  </si>
  <si>
    <t>J0311</t>
  </si>
  <si>
    <t>J0312</t>
  </si>
  <si>
    <t>J0313</t>
  </si>
  <si>
    <t>J0309</t>
  </si>
  <si>
    <t>Component Removal Validation MDS</t>
  </si>
  <si>
    <t>Bake-In-Cisco</t>
  </si>
  <si>
    <t>UCS-BOX-PACK</t>
  </si>
  <si>
    <t>CIS-800-49842-01</t>
  </si>
  <si>
    <t>800-49842-01</t>
  </si>
  <si>
    <t>flm272106lc</t>
  </si>
  <si>
    <t>ULISES GONZALEZ 20/07/2023 11:24 p. m.</t>
  </si>
  <si>
    <t>ANA MARIA SILVA 20/07/2023 11:28 p. m.</t>
  </si>
  <si>
    <t>BRENDA GARCIA 20/07/2023 11:52 p. m.</t>
  </si>
  <si>
    <t>BRENDA GARCIA 21/07/2023 12:48 a. m.</t>
  </si>
  <si>
    <t>flm27190a61</t>
  </si>
  <si>
    <t>CRISITIAN GARCIA 21/07/2023 12:52 a. m.</t>
  </si>
  <si>
    <t>flm270300a7</t>
  </si>
  <si>
    <t>DALAY SMKT 21/07/2023 03:04 a. m.</t>
  </si>
  <si>
    <t>A00027</t>
  </si>
  <si>
    <t>J0315</t>
  </si>
  <si>
    <t>J0316</t>
  </si>
  <si>
    <t>flm27110d3w</t>
  </si>
  <si>
    <t>flm272000ua</t>
  </si>
  <si>
    <t>flm272003j8</t>
  </si>
  <si>
    <t>SEGREGACION PARA COLOCAR HEATSINK EN T1</t>
  </si>
  <si>
    <t>flm2715084u</t>
  </si>
  <si>
    <t>flm272404cz</t>
  </si>
  <si>
    <t>flm2724048z</t>
  </si>
  <si>
    <t>LUIS CALDERON 7/20/2023 SEGREGACION DE COMBOS PARA ASSY</t>
  </si>
  <si>
    <t>ENTREGADO A SMKT 7/21/2023</t>
  </si>
  <si>
    <t>PINEDA</t>
  </si>
  <si>
    <t>flm272305nk</t>
  </si>
  <si>
    <t>flm271808km</t>
  </si>
  <si>
    <t>flm27160gs8</t>
  </si>
  <si>
    <t>flm27150p44</t>
  </si>
  <si>
    <t>flm27040457</t>
  </si>
  <si>
    <t>flm272009cw</t>
  </si>
  <si>
    <t>flm272300jv</t>
  </si>
  <si>
    <t>flm272105gp</t>
  </si>
  <si>
    <t>COMBOS</t>
  </si>
  <si>
    <t>FLM272407ER</t>
  </si>
  <si>
    <t>FLM272407MM</t>
  </si>
  <si>
    <t>FLM272301A1</t>
  </si>
  <si>
    <t>FLM271900RC</t>
  </si>
  <si>
    <t>FLM2723018V</t>
  </si>
  <si>
    <t>FLM2723015S</t>
  </si>
  <si>
    <t>FLM271006ZZ</t>
  </si>
  <si>
    <t>FLM271900YR</t>
  </si>
  <si>
    <t>FLM27200355</t>
  </si>
  <si>
    <t>flm27240btz</t>
  </si>
  <si>
    <t>flm272505c2</t>
  </si>
  <si>
    <t>flm27240bph</t>
  </si>
  <si>
    <t>LAURA JARAMILLO 7/21/2023</t>
  </si>
  <si>
    <t>REPARACION EXPRESS</t>
  </si>
  <si>
    <t>flm271605sy</t>
  </si>
  <si>
    <t>flm27200bvf</t>
  </si>
  <si>
    <t>flm2719001z</t>
  </si>
  <si>
    <t>flm271609q1</t>
  </si>
  <si>
    <t>flm271701ss</t>
  </si>
  <si>
    <t>flm27150pak</t>
  </si>
  <si>
    <t>flm27110c8l</t>
  </si>
  <si>
    <t>flm2719000y</t>
  </si>
  <si>
    <t>flm27170ear</t>
  </si>
  <si>
    <t>flm27170egf</t>
  </si>
  <si>
    <t>flm270403by</t>
  </si>
  <si>
    <t>flm2715041l</t>
  </si>
  <si>
    <t>flm27210b80</t>
  </si>
  <si>
    <t>flm271605sg</t>
  </si>
  <si>
    <t>flm27160ghd</t>
  </si>
  <si>
    <t>flm271609qt</t>
  </si>
  <si>
    <t>flm2705010h</t>
  </si>
  <si>
    <t>flm2707003p</t>
  </si>
  <si>
    <t>flm27210140</t>
  </si>
  <si>
    <t>JESUS ESCOBAR 7/21/2023</t>
  </si>
  <si>
    <t>DEBUG VAL</t>
  </si>
  <si>
    <t>flm2723072l</t>
  </si>
  <si>
    <t>flm271905eb</t>
  </si>
  <si>
    <t>flm271701sr</t>
  </si>
  <si>
    <t>flm27150dv8</t>
  </si>
  <si>
    <t>flm271701y9</t>
  </si>
  <si>
    <t>flm2716040q</t>
  </si>
  <si>
    <t>flm272109vs</t>
  </si>
  <si>
    <t>flm2709045f</t>
  </si>
  <si>
    <t>flm271104nk</t>
  </si>
  <si>
    <t>flm2714056j</t>
  </si>
  <si>
    <t>flm27150q0u</t>
  </si>
  <si>
    <t>flm27240c7s</t>
  </si>
  <si>
    <t>flm272008ud</t>
  </si>
  <si>
    <t>flm2706039m</t>
  </si>
  <si>
    <t>JESUS JACOBO 7/21/2023</t>
  </si>
  <si>
    <t>MASTER PLAN</t>
  </si>
  <si>
    <t>flm27130b7u</t>
  </si>
  <si>
    <t>flm2717012q</t>
  </si>
  <si>
    <t>flm27170thz</t>
  </si>
  <si>
    <t>flm2716047k</t>
  </si>
  <si>
    <t>flm271804ac</t>
  </si>
  <si>
    <t>flm271904xc</t>
  </si>
  <si>
    <t>flm272008bf</t>
  </si>
  <si>
    <t>flm27180d1u</t>
  </si>
  <si>
    <t>flm27180c7t</t>
  </si>
  <si>
    <t>flm27190c2f</t>
  </si>
  <si>
    <t>flm27180bxc</t>
  </si>
  <si>
    <t>flm2720088c</t>
  </si>
  <si>
    <t>flm2721069m</t>
  </si>
  <si>
    <t>flm272105h8</t>
  </si>
  <si>
    <t>flm272001vg</t>
  </si>
  <si>
    <t>flm271603wy</t>
  </si>
  <si>
    <t>flm26260h42</t>
  </si>
  <si>
    <t>flm27150gpz</t>
  </si>
  <si>
    <t>flm271503xp</t>
  </si>
  <si>
    <t>flm27150kyb</t>
  </si>
  <si>
    <t>flm26030228</t>
  </si>
  <si>
    <t>flm27200a7h</t>
  </si>
  <si>
    <t>flm27110drt</t>
  </si>
  <si>
    <t>flm27240ac0</t>
  </si>
  <si>
    <t>flm2703067z</t>
  </si>
  <si>
    <t>flm27240abb</t>
  </si>
  <si>
    <t>I0123</t>
  </si>
  <si>
    <t>I0125</t>
  </si>
  <si>
    <t>KARLA ARCE 7/21/2023</t>
  </si>
  <si>
    <t>JESUS JACOBO7/21/2023</t>
  </si>
  <si>
    <t>I0122</t>
  </si>
  <si>
    <t>I0121</t>
  </si>
  <si>
    <t>I0120</t>
  </si>
  <si>
    <t xml:space="preserve">A00003    </t>
  </si>
  <si>
    <t>I0126</t>
  </si>
  <si>
    <t>I0119</t>
  </si>
  <si>
    <t>J0227</t>
  </si>
  <si>
    <t>J0246</t>
  </si>
  <si>
    <t>ENTREGADA A SMKT 7/21/2023</t>
  </si>
  <si>
    <t xml:space="preserve">bp00001  </t>
  </si>
  <si>
    <t>flm271009nw</t>
  </si>
  <si>
    <t>flm272301a1</t>
  </si>
  <si>
    <t>flm270605cg</t>
  </si>
  <si>
    <t>J0260</t>
  </si>
  <si>
    <t>flm271009s8</t>
  </si>
  <si>
    <t>J0259</t>
  </si>
  <si>
    <t>J0261</t>
  </si>
  <si>
    <t xml:space="preserve">COMBO SCRIMSHAW SIN FUENTE PARA PROCESAR </t>
  </si>
  <si>
    <t>JUAN OVIEDO 7/21/2023</t>
  </si>
  <si>
    <t>J0254</t>
  </si>
  <si>
    <t>J0255</t>
  </si>
  <si>
    <t>J0241</t>
  </si>
  <si>
    <t>J0271</t>
  </si>
  <si>
    <t>5DX T2</t>
  </si>
  <si>
    <t>PRESFIT/HEATSINK T2</t>
  </si>
  <si>
    <t>SEGREGACION 5DX T2 7/21/2023</t>
  </si>
  <si>
    <t>SEGREGACION PRESFIT/HEATSINK T2 7/21/2023</t>
  </si>
  <si>
    <t>ICT T2</t>
  </si>
  <si>
    <t>flm27180elx</t>
  </si>
  <si>
    <t>flm27240cze</t>
  </si>
  <si>
    <t>flm2720000v</t>
  </si>
  <si>
    <t>flm27130cbe</t>
  </si>
  <si>
    <t>flm27130byy</t>
  </si>
  <si>
    <t>flm27170r43</t>
  </si>
  <si>
    <t>flm27170e3h</t>
  </si>
  <si>
    <t>flm27190d89</t>
  </si>
  <si>
    <t>flm271304cp</t>
  </si>
  <si>
    <t>SEGREGACION ICT T2 7/21/2023</t>
  </si>
  <si>
    <t>DEBUG VAL T2</t>
  </si>
  <si>
    <t>SEGREGACION DEBUG VAL T2 7/21/2023</t>
  </si>
  <si>
    <t>PLAN 21-JULIO</t>
  </si>
  <si>
    <t>PLAN 19-JULIO</t>
  </si>
  <si>
    <t xml:space="preserve">NO ESTA PLANEADA </t>
  </si>
  <si>
    <t>SEGRAGACION PRESFIT/HETSINK T2 7/21/2023</t>
  </si>
  <si>
    <t>flm27090c0x</t>
  </si>
  <si>
    <t>flm27110gxx</t>
  </si>
  <si>
    <t>flm27020dmc</t>
  </si>
  <si>
    <t>flm272607gl</t>
  </si>
  <si>
    <t>flm272702ww</t>
  </si>
  <si>
    <t>flm271404v8</t>
  </si>
  <si>
    <t>flm27110a3p</t>
  </si>
  <si>
    <t>flm271704n2</t>
  </si>
  <si>
    <t>flm27240232</t>
  </si>
  <si>
    <t>flm272505ja</t>
  </si>
  <si>
    <t>flm2715055w</t>
  </si>
  <si>
    <t>flm272001x1</t>
  </si>
  <si>
    <t>flm27100104</t>
  </si>
  <si>
    <t>11618-EXPRESS DEBUG FAIL</t>
  </si>
  <si>
    <t>Container_PIC-B29 Crocodile-PIC</t>
  </si>
  <si>
    <t>INSBU-UNHAPPY-TO-HAPPY 1</t>
  </si>
  <si>
    <t>PCB2C PASS</t>
  </si>
  <si>
    <t>1388601 PCB2C PASS</t>
  </si>
  <si>
    <t>HEATSINK ASSEMBLY-INSBU_L01</t>
  </si>
  <si>
    <t>6497-INSBU-Heatsink To QA Final Inspection</t>
  </si>
  <si>
    <t>SNT TEST 2 PCBST _L6</t>
  </si>
  <si>
    <t>BKND-ASSEMBLY LABELS_B16-BKND-L06</t>
  </si>
  <si>
    <t>TEST-ParametricEyescan PCBPM
_L6</t>
  </si>
  <si>
    <t>SNT TEST 1 PCBST_L6</t>
  </si>
  <si>
    <t>GRAL-DAGE-VALIDATION</t>
  </si>
  <si>
    <t>800-106137-02</t>
  </si>
  <si>
    <t>Aduana Unhappy to Happy UCS</t>
  </si>
  <si>
    <t>2420-Aduana MFG To PreQA</t>
  </si>
  <si>
    <t>PTH-UCS-BACKFLUSH-Wasco</t>
  </si>
  <si>
    <t>UCS-Super Market_Conditional</t>
  </si>
  <si>
    <t>MDS IN FT-CRBU</t>
  </si>
  <si>
    <t>5146-INSBU-FRESH MARKET TO REPAIR IN</t>
  </si>
  <si>
    <t>HV-OUT-MIBU</t>
  </si>
  <si>
    <t>PTH-CRBU-Failure Validation</t>
  </si>
  <si>
    <t>CRBU-Install Cover</t>
  </si>
  <si>
    <t>CRBU-PCB2C Autotest</t>
  </si>
  <si>
    <t>INSBU-BAKE-IN 1</t>
  </si>
  <si>
    <t>5920- INSBU-BAKE-IN Pass</t>
  </si>
  <si>
    <t>PTH-PANEL_CONDITIONAL-PANINI-4144</t>
  </si>
  <si>
    <t>13468-PANEL_CONDICIONAL&gt;TO ICT</t>
  </si>
  <si>
    <t>INSBU-BAKE-OUT 1</t>
  </si>
  <si>
    <t>INSBU-REPAIR-AND-RWK 1</t>
  </si>
  <si>
    <t xml:space="preserve">A00006    </t>
  </si>
  <si>
    <t>I0128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</si>
</sst>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Segoe UI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4" xfId="0" applyFon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/>
    <xf numFmtId="0" fontId="0" fillId="0" borderId="0" xfId="0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4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164" fontId="5" fillId="0" borderId="5" xfId="0" applyNumberFormat="1" applyFont="1" applyBorder="1" applyAlignment="1">
      <alignment horizontal="center" vertical="center" wrapText="1" readingOrder="1"/>
    </xf>
    <xf numFmtId="0" fontId="6" fillId="0" borderId="0" xfId="0" applyFont="1"/>
    <xf numFmtId="0" fontId="2" fillId="0" borderId="0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22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wrapText="1"/>
    </xf>
    <xf numFmtId="165" fontId="0" fillId="0" borderId="4" xfId="0" applyNumberForma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65" fontId="2" fillId="0" borderId="4" xfId="0" applyNumberFormat="1" applyFont="1" applyBorder="1"/>
    <xf numFmtId="165" fontId="2" fillId="0" borderId="0" xfId="0" applyNumberFormat="1" applyFont="1"/>
    <xf numFmtId="165" fontId="0" fillId="0" borderId="0" xfId="0" applyNumberFormat="1"/>
    <xf numFmtId="2" fontId="1" fillId="3" borderId="0" xfId="0" applyNumberFormat="1" applyFont="1" applyFill="1" applyBorder="1" applyAlignment="1">
      <alignment horizontal="center"/>
    </xf>
    <xf numFmtId="2" fontId="0" fillId="0" borderId="0" xfId="0" applyNumberFormat="1"/>
    <xf numFmtId="0" fontId="3" fillId="0" borderId="4" xfId="0" applyFont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2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b/>
        <i val="0"/>
        <color auto="1"/>
      </font>
      <fill>
        <patternFill>
          <bgColor rgb="FFFD7B7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auto="1"/>
      </font>
      <fill>
        <patternFill>
          <bgColor rgb="FFFF0926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colors>
    <mruColors>
      <color rgb="FFFD7B7B"/>
      <color rgb="FFFF09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2AD-A4D3-4E29-95BC-46C9DBDB8C45}">
  <dimension ref="A1:R2215"/>
  <sheetViews>
    <sheetView tabSelected="1" zoomScale="80" zoomScaleNormal="8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R178" sqref="R178"/>
    </sheetView>
  </sheetViews>
  <sheetFormatPr defaultColWidth="9.140625" defaultRowHeight="15" x14ac:dyDescent="0.25"/>
  <cols>
    <col min="1" max="1" width="11.5703125" style="34" bestFit="1" customWidth="1"/>
    <col min="2" max="2" width="14.5703125" style="9" bestFit="1" customWidth="1"/>
    <col min="3" max="3" width="12" style="9" customWidth="1"/>
    <col min="4" max="4" width="25.42578125" style="9" customWidth="1"/>
    <col min="5" max="5" width="35.85546875" style="9" customWidth="1"/>
    <col min="6" max="6" width="56.85546875" style="9" customWidth="1"/>
    <col min="7" max="7" width="16" style="9" customWidth="1"/>
    <col min="8" max="8" width="14.85546875" style="9" customWidth="1"/>
    <col min="9" max="9" width="11.42578125" style="9" bestFit="1" customWidth="1"/>
    <col min="10" max="10" width="14.85546875" style="9" bestFit="1" customWidth="1"/>
    <col min="11" max="11" width="90.85546875" style="9" bestFit="1" customWidth="1"/>
    <col min="12" max="12" width="12.85546875" style="9" bestFit="1" customWidth="1"/>
    <col min="13" max="13" width="9.140625" style="8"/>
    <col min="14" max="14" width="16.7109375" style="8" bestFit="1" customWidth="1"/>
    <col min="15" max="15" width="5.85546875" style="8" customWidth="1"/>
    <col min="16" max="16" width="15.5703125" style="8" customWidth="1"/>
    <col min="17" max="17" width="6.42578125" style="8" customWidth="1"/>
    <col min="18" max="18" width="17.7109375" style="8" customWidth="1"/>
    <col min="19" max="16384" width="9.140625" style="8"/>
  </cols>
  <sheetData>
    <row r="1" spans="1:18" x14ac:dyDescent="0.25">
      <c r="A1" s="35" t="s">
        <v>8018</v>
      </c>
      <c r="B1" s="35" t="s">
        <v>0</v>
      </c>
      <c r="C1" s="35" t="s">
        <v>34</v>
      </c>
      <c r="D1" s="35" t="s">
        <v>8016</v>
      </c>
      <c r="E1" s="35" t="s">
        <v>9892</v>
      </c>
      <c r="F1" s="35" t="s">
        <v>8017</v>
      </c>
      <c r="G1" s="35" t="s">
        <v>8019</v>
      </c>
      <c r="H1" s="35" t="s">
        <v>8819</v>
      </c>
      <c r="I1" s="35" t="s">
        <v>1</v>
      </c>
      <c r="J1" s="35" t="s">
        <v>2</v>
      </c>
      <c r="K1" s="35" t="s">
        <v>8061</v>
      </c>
      <c r="L1" s="35" t="s">
        <v>8071</v>
      </c>
      <c r="N1" s="35" t="s">
        <v>9895</v>
      </c>
      <c r="P1" s="35" t="s">
        <v>8810</v>
      </c>
      <c r="R1" s="35" t="s">
        <v>8811</v>
      </c>
    </row>
    <row r="2" spans="1:18" x14ac:dyDescent="0.25">
      <c r="A2" s="34">
        <f>VLOOKUP(B2,Referencias!E:I,5,FALSE)</f>
        <v>108.695173611</v>
      </c>
      <c r="B2" s="9" t="s">
        <v>5012</v>
      </c>
      <c r="C2" s="9" t="str">
        <f>VLOOKUP(B2,FLEXFLOW!A:D,4,FALSE)</f>
        <v>Processing</v>
      </c>
      <c r="D2" s="9" t="str">
        <f>VLOOKUP(B2,FLEXFLOW!A:B,2,FALSE)</f>
        <v>CIS-800-48880-07-SUBASSY</v>
      </c>
      <c r="E2" s="9" t="str">
        <f>VLOOKUP(D2,Referencias!K:L,2,0)</f>
        <v>INSBU TECATE</v>
      </c>
      <c r="F2" s="9" t="str">
        <f>VLOOKUP(B2,FLEXFLOW!A:J,7,FALSE)</f>
        <v>5917- INSBU-UNHAPPY TO 5DX</v>
      </c>
      <c r="G2" s="9" t="str">
        <f>VLOOKUP(F2,Referencias!A:B,2,0)</f>
        <v>To 5DX</v>
      </c>
      <c r="H2" s="9">
        <f>VLOOKUP(B2,FLEXFLOW!A:F,6,FALSE)</f>
        <v>0</v>
      </c>
      <c r="I2" s="36" t="s">
        <v>8020</v>
      </c>
      <c r="J2" s="36" t="s">
        <v>8020</v>
      </c>
      <c r="K2" s="9" t="s">
        <v>14222</v>
      </c>
      <c r="L2" s="9">
        <v>1</v>
      </c>
      <c r="N2" s="8" t="s">
        <v>14220</v>
      </c>
      <c r="R2" s="8" t="s">
        <v>214</v>
      </c>
    </row>
    <row r="3" spans="1:18" x14ac:dyDescent="0.25">
      <c r="A3" s="34">
        <f>VLOOKUP(B3,Referencias!E:I,5,FALSE)</f>
        <v>40.683923610999997</v>
      </c>
      <c r="B3" s="9" t="s">
        <v>12453</v>
      </c>
      <c r="C3" s="9" t="str">
        <f>VLOOKUP(B3,FLEXFLOW!A:D,4,FALSE)</f>
        <v>Processing</v>
      </c>
      <c r="D3" s="9" t="str">
        <f>VLOOKUP(B3,FLEXFLOW!A:B,2,FALSE)</f>
        <v>CIS-73-18667-03</v>
      </c>
      <c r="E3" s="9" t="str">
        <f>VLOOKUP(D3,Referencias!K:L,2,0)</f>
        <v>INSBU MB-PIPEDREAM</v>
      </c>
      <c r="F3" s="9" t="str">
        <f>VLOOKUP(B3,FLEXFLOW!A:J,7,FALSE)</f>
        <v>8956-PreQA Validation Pass To 5DX</v>
      </c>
      <c r="G3" s="9" t="str">
        <f>VLOOKUP(F3,Referencias!A:B,2,0)</f>
        <v>To 5DX</v>
      </c>
      <c r="H3" s="9">
        <f>VLOOKUP(B3,FLEXFLOW!A:F,6,FALSE)</f>
        <v>0</v>
      </c>
      <c r="I3" s="36" t="s">
        <v>8020</v>
      </c>
      <c r="J3" s="36" t="s">
        <v>8020</v>
      </c>
      <c r="K3" s="9" t="s">
        <v>14222</v>
      </c>
      <c r="L3" s="9">
        <v>1</v>
      </c>
      <c r="N3" s="8" t="s">
        <v>9831</v>
      </c>
      <c r="P3" s="8" t="s">
        <v>9813</v>
      </c>
      <c r="R3" s="8" t="s">
        <v>9854</v>
      </c>
    </row>
    <row r="4" spans="1:18" x14ac:dyDescent="0.25">
      <c r="A4" s="34">
        <f>VLOOKUP(B4,Referencias!E:I,5,FALSE)</f>
        <v>48.070405092999998</v>
      </c>
      <c r="B4" s="9" t="s">
        <v>9543</v>
      </c>
      <c r="C4" s="9" t="str">
        <f>VLOOKUP(B4,FLEXFLOW!A:D,4,FALSE)</f>
        <v>Processing</v>
      </c>
      <c r="D4" s="9" t="str">
        <f>VLOOKUP(B4,FLEXFLOW!A:B,2,FALSE)</f>
        <v>CIS-73-18236-04</v>
      </c>
      <c r="E4" s="9" t="str">
        <f>VLOOKUP(D4,Referencias!K:L,2,0)</f>
        <v>INSBU CHIMAY</v>
      </c>
      <c r="F4" s="9" t="str">
        <f>VLOOKUP(B4,FLEXFLOW!A:J,7,FALSE)</f>
        <v>8956-PreQA Validation Pass To 5DX</v>
      </c>
      <c r="G4" s="9" t="str">
        <f>VLOOKUP(F4,Referencias!A:B,2,0)</f>
        <v>To 5DX</v>
      </c>
      <c r="H4" s="9">
        <f>VLOOKUP(B4,FLEXFLOW!A:F,6,FALSE)</f>
        <v>0</v>
      </c>
      <c r="I4" s="36" t="s">
        <v>8020</v>
      </c>
      <c r="J4" s="36" t="s">
        <v>8020</v>
      </c>
      <c r="K4" s="9" t="s">
        <v>14222</v>
      </c>
      <c r="L4" s="9">
        <v>1</v>
      </c>
      <c r="N4" s="8" t="s">
        <v>6144</v>
      </c>
      <c r="R4" s="8" t="s">
        <v>9096</v>
      </c>
    </row>
    <row r="5" spans="1:18" x14ac:dyDescent="0.25">
      <c r="A5" s="34">
        <f>VLOOKUP(B5,Referencias!E:I,5,FALSE)</f>
        <v>73.707164352000007</v>
      </c>
      <c r="B5" s="9" t="s">
        <v>6144</v>
      </c>
      <c r="C5" s="9" t="str">
        <f>VLOOKUP(B5,FLEXFLOW!A:D,4,FALSE)</f>
        <v>Processing</v>
      </c>
      <c r="D5" s="9" t="str">
        <f>VLOOKUP(B5,FLEXFLOW!A:B,2,FALSE)</f>
        <v>CIS-73-102931-02</v>
      </c>
      <c r="E5" s="9" t="str">
        <f>VLOOKUP(D5,Referencias!K:L,2,0)</f>
        <v>INSBU SUPERFUZZ-AC (VISHAY)</v>
      </c>
      <c r="F5" s="9" t="str">
        <f>VLOOKUP(B5,FLEXFLOW!A:J,7,FALSE)</f>
        <v>8863-INSBU-XRAY PASS TO ICT</v>
      </c>
      <c r="G5" s="9" t="str">
        <f>VLOOKUP(F5,Referencias!A:B,2,0)</f>
        <v>To ICT</v>
      </c>
      <c r="H5" s="9">
        <f>VLOOKUP(B5,FLEXFLOW!A:F,6,FALSE)</f>
        <v>0</v>
      </c>
      <c r="I5" s="36" t="s">
        <v>8020</v>
      </c>
      <c r="J5" s="36" t="s">
        <v>8020</v>
      </c>
      <c r="K5" s="9" t="s">
        <v>14222</v>
      </c>
      <c r="L5" s="9">
        <v>1</v>
      </c>
      <c r="N5" s="8" t="s">
        <v>9884</v>
      </c>
      <c r="P5" s="8" t="s">
        <v>9449</v>
      </c>
      <c r="R5" s="8" t="s">
        <v>9329</v>
      </c>
    </row>
    <row r="6" spans="1:18" x14ac:dyDescent="0.25">
      <c r="A6" s="34">
        <f>VLOOKUP(B6,Referencias!E:I,5,FALSE)</f>
        <v>29.913321758999999</v>
      </c>
      <c r="B6" s="9" t="s">
        <v>9373</v>
      </c>
      <c r="C6" s="9" t="str">
        <f>VLOOKUP(B6,FLEXFLOW!A:D,4,FALSE)</f>
        <v>Processing</v>
      </c>
      <c r="D6" s="9" t="str">
        <f>VLOOKUP(B6,FLEXFLOW!A:B,2,FALSE)</f>
        <v>CIS-73-18667-03</v>
      </c>
      <c r="E6" s="9" t="str">
        <f>VLOOKUP(D6,Referencias!K:L,2,0)</f>
        <v>INSBU MB-PIPEDREAM</v>
      </c>
      <c r="F6" s="9" t="str">
        <f>VLOOKUP(B6,FLEXFLOW!A:J,7,FALSE)</f>
        <v>8863-INSBU-XRAY PASS TO ICT</v>
      </c>
      <c r="G6" s="9" t="str">
        <f>VLOOKUP(F6,Referencias!A:B,2,0)</f>
        <v>To ICT</v>
      </c>
      <c r="H6" s="9">
        <f>VLOOKUP(B6,FLEXFLOW!A:F,6,FALSE)</f>
        <v>0</v>
      </c>
      <c r="I6" s="36" t="s">
        <v>8020</v>
      </c>
      <c r="J6" s="36" t="s">
        <v>8020</v>
      </c>
      <c r="K6" s="9" t="s">
        <v>14222</v>
      </c>
      <c r="L6" s="9">
        <v>1</v>
      </c>
      <c r="N6" s="8" t="s">
        <v>9543</v>
      </c>
      <c r="P6" s="8" t="s">
        <v>9550</v>
      </c>
      <c r="R6" s="8" t="s">
        <v>9667</v>
      </c>
    </row>
    <row r="7" spans="1:18" x14ac:dyDescent="0.25">
      <c r="A7" s="34">
        <f>VLOOKUP(B7,Referencias!E:I,5,FALSE)</f>
        <v>77.516458333000003</v>
      </c>
      <c r="B7" s="9" t="s">
        <v>5919</v>
      </c>
      <c r="C7" s="9" t="str">
        <f>VLOOKUP(B7,FLEXFLOW!A:D,4,FALSE)</f>
        <v>Processing</v>
      </c>
      <c r="D7" s="9" t="str">
        <f>VLOOKUP(B7,FLEXFLOW!A:B,2,FALSE)</f>
        <v>CIS-73-101702-07</v>
      </c>
      <c r="E7" s="9" t="str">
        <f>VLOOKUP(D7,Referencias!K:L,2,0)</f>
        <v>INSBU TECATE</v>
      </c>
      <c r="F7" s="9" t="str">
        <f>VLOOKUP(B7,FLEXFLOW!A:J,7,FALSE)</f>
        <v>8862-INSBU-XRAY FAIL</v>
      </c>
      <c r="G7" s="9" t="str">
        <f>VLOOKUP(F7,Referencias!A:B,2,0)</f>
        <v>Repair</v>
      </c>
      <c r="H7" s="9">
        <f>VLOOKUP(B7,FLEXFLOW!A:F,6,FALSE)</f>
        <v>1</v>
      </c>
      <c r="I7" s="36" t="s">
        <v>8020</v>
      </c>
      <c r="J7" s="36" t="s">
        <v>8020</v>
      </c>
      <c r="K7" s="9" t="s">
        <v>14222</v>
      </c>
      <c r="L7" s="9">
        <v>1</v>
      </c>
      <c r="N7" s="8" t="s">
        <v>5012</v>
      </c>
      <c r="P7" s="8" t="s">
        <v>9665</v>
      </c>
      <c r="R7" s="8" t="s">
        <v>5168</v>
      </c>
    </row>
    <row r="8" spans="1:18" x14ac:dyDescent="0.25">
      <c r="A8" s="34">
        <f>VLOOKUP(B8,Referencias!E:I,5,FALSE)</f>
        <v>29.864166666999999</v>
      </c>
      <c r="B8" s="9" t="s">
        <v>9884</v>
      </c>
      <c r="C8" s="9" t="str">
        <f>VLOOKUP(B8,FLEXFLOW!A:D,4,FALSE)</f>
        <v>Processing</v>
      </c>
      <c r="D8" s="9" t="str">
        <f>VLOOKUP(B8,FLEXFLOW!A:B,2,FALSE)</f>
        <v>CIS-73-102698-03</v>
      </c>
      <c r="E8" s="9" t="str">
        <f>VLOOKUP(D8,Referencias!K:L,2,0)</f>
        <v>INSBU SUPERFUZZ</v>
      </c>
      <c r="F8" s="9" t="str">
        <f>VLOOKUP(B8,FLEXFLOW!A:J,7,FALSE)</f>
        <v>8863-INSBU-XRAY PASS TO ICT</v>
      </c>
      <c r="G8" s="9" t="str">
        <f>VLOOKUP(F8,Referencias!A:B,2,0)</f>
        <v>To ICT</v>
      </c>
      <c r="H8" s="9">
        <f>VLOOKUP(B8,FLEXFLOW!A:F,6,FALSE)</f>
        <v>1</v>
      </c>
      <c r="I8" s="36" t="s">
        <v>8020</v>
      </c>
      <c r="J8" s="36" t="s">
        <v>8020</v>
      </c>
      <c r="K8" s="9" t="s">
        <v>14222</v>
      </c>
      <c r="L8" s="9">
        <v>1</v>
      </c>
      <c r="N8" s="8" t="s">
        <v>9373</v>
      </c>
      <c r="R8" s="8" t="s">
        <v>5319</v>
      </c>
    </row>
    <row r="9" spans="1:18" x14ac:dyDescent="0.25">
      <c r="A9" s="34">
        <f>VLOOKUP(B9,Referencias!E:I,5,FALSE)</f>
        <v>31.844976851999999</v>
      </c>
      <c r="B9" s="9" t="s">
        <v>9831</v>
      </c>
      <c r="C9" s="9" t="str">
        <f>VLOOKUP(B9,FLEXFLOW!A:D,4,FALSE)</f>
        <v>Processing</v>
      </c>
      <c r="D9" s="9" t="str">
        <f>VLOOKUP(B9,FLEXFLOW!A:B,2,FALSE)</f>
        <v>CIS3-73-20635-01</v>
      </c>
      <c r="E9" s="9" t="str">
        <f>VLOOKUP(D9,Referencias!K:L,2,0)</f>
        <v>UCS WASCO PLUS</v>
      </c>
      <c r="F9" s="9" t="str">
        <f>VLOOKUP(B9,FLEXFLOW!A:J,7,FALSE)</f>
        <v>2420-Aduana MFG To PreQA</v>
      </c>
      <c r="G9" s="9" t="e">
        <f>VLOOKUP(F9,Referencias!A:B,2,0)</f>
        <v>#N/A</v>
      </c>
      <c r="H9" s="9">
        <f>VLOOKUP(B9,FLEXFLOW!A:F,6,FALSE)</f>
        <v>0</v>
      </c>
      <c r="I9" s="36" t="s">
        <v>8020</v>
      </c>
      <c r="J9" s="36" t="s">
        <v>8020</v>
      </c>
      <c r="K9" s="9" t="s">
        <v>14222</v>
      </c>
      <c r="L9" s="9">
        <v>1</v>
      </c>
      <c r="N9" s="8" t="s">
        <v>9346</v>
      </c>
      <c r="P9" s="8" t="s">
        <v>9673</v>
      </c>
      <c r="R9" s="8" t="s">
        <v>10071</v>
      </c>
    </row>
    <row r="10" spans="1:18" x14ac:dyDescent="0.25">
      <c r="A10" s="34">
        <f>VLOOKUP(B10,Referencias!E:I,5,FALSE)</f>
        <v>70.896319444</v>
      </c>
      <c r="B10" s="9" t="s">
        <v>6262</v>
      </c>
      <c r="C10" s="9" t="str">
        <f>VLOOKUP(B10,FLEXFLOW!A:D,4,FALSE)</f>
        <v>Processing</v>
      </c>
      <c r="D10" s="9" t="str">
        <f>VLOOKUP(B10,FLEXFLOW!A:B,2,FALSE)</f>
        <v>CIS-73-20364-02</v>
      </c>
      <c r="E10" s="9" t="str">
        <f>VLOOKUP(D10,Referencias!K:L,2,0)</f>
        <v>SPITFIRE MAIN</v>
      </c>
      <c r="F10" s="9" t="str">
        <f>VLOOKUP(B10,FLEXFLOW!A:J,7,FALSE)</f>
        <v>160170-SPITFIRE UNHAPPY TO HAPPY PASS TO 5DX</v>
      </c>
      <c r="G10" s="9" t="str">
        <f>VLOOKUP(F10,Referencias!A:B,2,0)</f>
        <v>To 5DX</v>
      </c>
      <c r="H10" s="9">
        <f>VLOOKUP(B10,FLEXFLOW!A:F,6,FALSE)</f>
        <v>0</v>
      </c>
      <c r="I10" s="36" t="s">
        <v>8020</v>
      </c>
      <c r="J10" s="36" t="s">
        <v>8020</v>
      </c>
      <c r="K10" s="9" t="s">
        <v>14222</v>
      </c>
      <c r="L10" s="9">
        <v>1</v>
      </c>
      <c r="N10" s="8" t="s">
        <v>6262</v>
      </c>
      <c r="P10" s="8" t="s">
        <v>5458</v>
      </c>
      <c r="R10" s="8" t="s">
        <v>10438</v>
      </c>
    </row>
    <row r="11" spans="1:18" x14ac:dyDescent="0.25">
      <c r="A11" s="34">
        <f>VLOOKUP(B11,Referencias!E:I,5,FALSE)</f>
        <v>64.605127315000004</v>
      </c>
      <c r="B11" s="9" t="s">
        <v>6551</v>
      </c>
      <c r="C11" s="9" t="str">
        <f>VLOOKUP(B11,FLEXFLOW!A:D,4,FALSE)</f>
        <v>Processing</v>
      </c>
      <c r="D11" s="9" t="str">
        <f>VLOOKUP(B11,FLEXFLOW!A:B,2,FALSE)</f>
        <v>CIS-800-48081-08-SUBASSY</v>
      </c>
      <c r="E11" s="9" t="str">
        <f>VLOOKUP(D11,Referencias!K:L,2,0)</f>
        <v>INSBU SOUTHLAKE</v>
      </c>
      <c r="F11" s="9" t="str">
        <f>VLOOKUP(B11,FLEXFLOW!A:J,7,FALSE)</f>
        <v>9293-QA Validation PASS to SUPERMARKET IN</v>
      </c>
      <c r="G11" s="9" t="str">
        <f>VLOOKUP(F11,Referencias!A:B,2,0)</f>
        <v>QA</v>
      </c>
      <c r="H11" s="9">
        <f>VLOOKUP(B11,FLEXFLOW!A:F,6,FALSE)</f>
        <v>0</v>
      </c>
      <c r="I11" s="9" t="s">
        <v>8020</v>
      </c>
      <c r="J11" s="9" t="s">
        <v>8020</v>
      </c>
      <c r="K11" s="9" t="s">
        <v>14223</v>
      </c>
      <c r="L11" s="9">
        <v>1</v>
      </c>
      <c r="N11" s="8" t="s">
        <v>5919</v>
      </c>
      <c r="P11" s="8" t="s">
        <v>11763</v>
      </c>
      <c r="R11" s="8" t="s">
        <v>7004</v>
      </c>
    </row>
    <row r="12" spans="1:18" x14ac:dyDescent="0.25">
      <c r="A12" s="34">
        <f>VLOOKUP(B12,Referencias!E:I,5,FALSE)</f>
        <v>34.431886574000004</v>
      </c>
      <c r="B12" s="9" t="s">
        <v>9255</v>
      </c>
      <c r="C12" s="9" t="str">
        <f>VLOOKUP(B12,FLEXFLOW!A:D,4,FALSE)</f>
        <v>Processing</v>
      </c>
      <c r="D12" s="9" t="str">
        <f>VLOOKUP(B12,FLEXFLOW!A:B,2,FALSE)</f>
        <v>CIS-73-19646-02</v>
      </c>
      <c r="E12" s="9" t="str">
        <f>VLOOKUP(D12,Referencias!K:L,2,0)</f>
        <v>INSBU GREENFLASHX</v>
      </c>
      <c r="F12" s="9" t="str">
        <f>VLOOKUP(B12,FLEXFLOW!A:J,7,FALSE)</f>
        <v>9293-QA Validation PASS to SUPERMARKET IN</v>
      </c>
      <c r="G12" s="9" t="str">
        <f>VLOOKUP(F12,Referencias!A:B,2,0)</f>
        <v>QA</v>
      </c>
      <c r="H12" s="9">
        <f>VLOOKUP(B12,FLEXFLOW!A:F,6,FALSE)</f>
        <v>0</v>
      </c>
      <c r="I12" s="9" t="s">
        <v>8020</v>
      </c>
      <c r="J12" s="9" t="s">
        <v>8020</v>
      </c>
      <c r="K12" s="9" t="s">
        <v>14223</v>
      </c>
      <c r="L12" s="9">
        <v>1</v>
      </c>
      <c r="N12" s="8" t="s">
        <v>14221</v>
      </c>
      <c r="P12" s="8" t="s">
        <v>6775</v>
      </c>
      <c r="R12" s="8" t="s">
        <v>6352</v>
      </c>
    </row>
    <row r="13" spans="1:18" x14ac:dyDescent="0.25">
      <c r="A13" s="34">
        <f>VLOOKUP(B13,Referencias!E:I,5,FALSE)</f>
        <v>29.278368056000001</v>
      </c>
      <c r="B13" s="9" t="s">
        <v>9571</v>
      </c>
      <c r="C13" s="9" t="str">
        <f>VLOOKUP(B13,FLEXFLOW!A:D,4,FALSE)</f>
        <v>Processing</v>
      </c>
      <c r="D13" s="9" t="str">
        <f>VLOOKUP(B13,FLEXFLOW!A:B,2,FALSE)</f>
        <v>CIS-73-16439-02</v>
      </c>
      <c r="E13" s="9" t="str">
        <f>VLOOKUP(D13,Referencias!K:L,2,0)</f>
        <v>INSBU PROMETHIUM-P</v>
      </c>
      <c r="F13" s="9" t="str">
        <f>VLOOKUP(B13,FLEXFLOW!A:J,7,FALSE)</f>
        <v>13621-INSBU-Supermarket To PTH JOIN</v>
      </c>
      <c r="G13" s="9" t="str">
        <f>VLOOKUP(F13,Referencias!A:B,2,0)</f>
        <v>ASSY</v>
      </c>
      <c r="H13" s="9">
        <f>VLOOKUP(B13,FLEXFLOW!A:F,6,FALSE)</f>
        <v>15</v>
      </c>
      <c r="I13" s="9" t="s">
        <v>8020</v>
      </c>
      <c r="J13" s="9" t="s">
        <v>8020</v>
      </c>
      <c r="K13" s="9" t="s">
        <v>14223</v>
      </c>
      <c r="L13" s="9">
        <v>1</v>
      </c>
      <c r="N13" s="8" t="s">
        <v>9802</v>
      </c>
      <c r="P13" s="8" t="s">
        <v>8451</v>
      </c>
      <c r="R13" s="8" t="s">
        <v>9471</v>
      </c>
    </row>
    <row r="14" spans="1:18" x14ac:dyDescent="0.25">
      <c r="A14" s="34">
        <f>VLOOKUP(B14,Referencias!E:I,5,FALSE)</f>
        <v>34.806828703999997</v>
      </c>
      <c r="B14" s="9" t="s">
        <v>9802</v>
      </c>
      <c r="C14" s="9" t="str">
        <f>VLOOKUP(B14,FLEXFLOW!A:D,4,FALSE)</f>
        <v>Processing</v>
      </c>
      <c r="D14" s="9" t="str">
        <f>VLOOKUP(B14,FLEXFLOW!A:B,2,FALSE)</f>
        <v>CIS-800-51307-01-SUBASSY</v>
      </c>
      <c r="E14" s="9" t="str">
        <f>VLOOKUP(D14,Referencias!K:L,2,0)</f>
        <v>INSBU SUPERFUZZ PRIMARY</v>
      </c>
      <c r="F14" s="9" t="str">
        <f>VLOOKUP(B14,FLEXFLOW!A:J,7,FALSE)</f>
        <v>9293-QA Validation PASS to SUPERMARKET IN</v>
      </c>
      <c r="G14" s="9" t="str">
        <f>VLOOKUP(F14,Referencias!A:B,2,0)</f>
        <v>QA</v>
      </c>
      <c r="H14" s="9">
        <f>VLOOKUP(B14,FLEXFLOW!A:F,6,FALSE)</f>
        <v>0</v>
      </c>
      <c r="I14" s="9" t="s">
        <v>8020</v>
      </c>
      <c r="J14" s="9" t="s">
        <v>8020</v>
      </c>
      <c r="K14" s="9" t="s">
        <v>14223</v>
      </c>
      <c r="L14" s="9">
        <v>1</v>
      </c>
      <c r="N14" s="8" t="s">
        <v>9571</v>
      </c>
      <c r="P14" s="8" t="s">
        <v>5932</v>
      </c>
      <c r="R14" s="8" t="s">
        <v>9136</v>
      </c>
    </row>
    <row r="15" spans="1:18" x14ac:dyDescent="0.25">
      <c r="A15" s="34">
        <f>VLOOKUP(B15,Referencias!E:I,5,FALSE)</f>
        <v>76.503877314999997</v>
      </c>
      <c r="B15" s="9" t="s">
        <v>5955</v>
      </c>
      <c r="C15" s="9" t="str">
        <f>VLOOKUP(B15,FLEXFLOW!A:D,4,FALSE)</f>
        <v>Processing</v>
      </c>
      <c r="D15" s="9" t="str">
        <f>VLOOKUP(B15,FLEXFLOW!A:B,2,FALSE)</f>
        <v>CIS-800-48880-07-SUBASSY</v>
      </c>
      <c r="E15" s="9" t="str">
        <f>VLOOKUP(D15,Referencias!K:L,2,0)</f>
        <v>INSBU TECATE</v>
      </c>
      <c r="F15" s="9" t="str">
        <f>VLOOKUP(B15,FLEXFLOW!A:J,7,FALSE)</f>
        <v>9293-QA Validation PASS to SUPERMARKET IN</v>
      </c>
      <c r="G15" s="9" t="str">
        <f>VLOOKUP(F15,Referencias!A:B,2,0)</f>
        <v>QA</v>
      </c>
      <c r="H15" s="9">
        <f>VLOOKUP(B15,FLEXFLOW!A:F,6,FALSE)</f>
        <v>0</v>
      </c>
      <c r="I15" s="9" t="s">
        <v>8020</v>
      </c>
      <c r="J15" s="9" t="s">
        <v>8020</v>
      </c>
      <c r="K15" s="9" t="s">
        <v>14223</v>
      </c>
      <c r="L15" s="9">
        <v>1</v>
      </c>
      <c r="N15" s="8" t="s">
        <v>5347</v>
      </c>
      <c r="P15" s="8" t="s">
        <v>9378</v>
      </c>
      <c r="R15" s="8" t="s">
        <v>9696</v>
      </c>
    </row>
    <row r="16" spans="1:18" x14ac:dyDescent="0.25">
      <c r="A16" s="34">
        <f>VLOOKUP(B16,Referencias!E:I,5,FALSE)</f>
        <v>105.009780093</v>
      </c>
      <c r="B16" s="9" t="s">
        <v>5081</v>
      </c>
      <c r="C16" s="9" t="str">
        <f>VLOOKUP(B16,FLEXFLOW!A:D,4,FALSE)</f>
        <v>Processing</v>
      </c>
      <c r="D16" s="9" t="str">
        <f>VLOOKUP(B16,FLEXFLOW!A:B,2,FALSE)</f>
        <v>CIS-73-19818-01</v>
      </c>
      <c r="E16" s="9" t="str">
        <f>VLOOKUP(D16,Referencias!K:L,2,0)</f>
        <v>INSBU BLONDEBOCK X</v>
      </c>
      <c r="F16" s="9" t="str">
        <f>VLOOKUP(B16,FLEXFLOW!A:J,7,FALSE)</f>
        <v>6561-INSBU-INSPECTION-CHECK-IN Pass to Assy Daugther</v>
      </c>
      <c r="G16" s="9" t="str">
        <f>VLOOKUP(F16,Referencias!A:B,2,0)</f>
        <v>ASSY</v>
      </c>
      <c r="H16" s="9">
        <f>VLOOKUP(B16,FLEXFLOW!A:F,6,FALSE)</f>
        <v>1</v>
      </c>
      <c r="I16" s="9" t="s">
        <v>8020</v>
      </c>
      <c r="J16" s="9" t="s">
        <v>8020</v>
      </c>
      <c r="K16" s="9" t="s">
        <v>14223</v>
      </c>
      <c r="L16" s="9">
        <v>1</v>
      </c>
      <c r="N16" s="8" t="s">
        <v>6364</v>
      </c>
      <c r="P16" s="8" t="s">
        <v>9672</v>
      </c>
      <c r="R16" s="8" t="s">
        <v>8646</v>
      </c>
    </row>
    <row r="17" spans="1:18" x14ac:dyDescent="0.25">
      <c r="A17" s="34">
        <f>VLOOKUP(B17,Referencias!E:I,5,FALSE)</f>
        <v>60.206157406999999</v>
      </c>
      <c r="B17" s="9" t="s">
        <v>6847</v>
      </c>
      <c r="C17" s="9" t="str">
        <f>VLOOKUP(B17,FLEXFLOW!A:D,4,FALSE)</f>
        <v>Processing</v>
      </c>
      <c r="D17" s="9" t="str">
        <f>VLOOKUP(B17,FLEXFLOW!A:B,2,FALSE)</f>
        <v>CIS-73-19818-01</v>
      </c>
      <c r="E17" s="9" t="str">
        <f>VLOOKUP(D17,Referencias!K:L,2,0)</f>
        <v>INSBU BLONDEBOCK X</v>
      </c>
      <c r="F17" s="9" t="str">
        <f>VLOOKUP(B17,FLEXFLOW!A:J,7,FALSE)</f>
        <v>13622-Supermarket To Inspection Check In</v>
      </c>
      <c r="G17" s="9" t="str">
        <f>VLOOKUP(F17,Referencias!A:B,2,0)</f>
        <v>ASSY</v>
      </c>
      <c r="H17" s="9">
        <f>VLOOKUP(B17,FLEXFLOW!A:F,6,FALSE)</f>
        <v>1</v>
      </c>
      <c r="I17" s="9" t="s">
        <v>8020</v>
      </c>
      <c r="J17" s="9" t="s">
        <v>8020</v>
      </c>
      <c r="K17" s="9" t="s">
        <v>14223</v>
      </c>
      <c r="L17" s="9">
        <v>1</v>
      </c>
      <c r="N17" s="8" t="s">
        <v>5081</v>
      </c>
      <c r="P17" s="8" t="s">
        <v>6551</v>
      </c>
      <c r="R17" s="8" t="s">
        <v>10433</v>
      </c>
    </row>
    <row r="18" spans="1:18" x14ac:dyDescent="0.25">
      <c r="A18" s="34">
        <f>VLOOKUP(B18,Referencias!E:I,5,FALSE)</f>
        <v>144.61106481499999</v>
      </c>
      <c r="B18" s="9" t="s">
        <v>4690</v>
      </c>
      <c r="C18" s="9" t="str">
        <f>VLOOKUP(B18,FLEXFLOW!A:D,4,FALSE)</f>
        <v>Processing</v>
      </c>
      <c r="D18" s="9" t="str">
        <f>VLOOKUP(B18,FLEXFLOW!A:B,2,FALSE)</f>
        <v>CIS-800-50403-05-SUBASSY</v>
      </c>
      <c r="E18" s="9" t="str">
        <f>VLOOKUP(D18,Referencias!K:L,2,0)</f>
        <v>INSBU SUPERFUZZ</v>
      </c>
      <c r="F18" s="9" t="str">
        <f>VLOOKUP(B18,FLEXFLOW!A:J,7,FALSE)</f>
        <v>7005-AOI PEMTRON TO ASSY DAUGHTER</v>
      </c>
      <c r="G18" s="9" t="e">
        <f>VLOOKUP(F18,Referencias!A:B,2,0)</f>
        <v>#N/A</v>
      </c>
      <c r="H18" s="9">
        <f>VLOOKUP(B18,FLEXFLOW!A:F,6,FALSE)</f>
        <v>1</v>
      </c>
      <c r="I18" s="9" t="s">
        <v>8020</v>
      </c>
      <c r="J18" s="9" t="s">
        <v>8020</v>
      </c>
      <c r="K18" s="9" t="s">
        <v>14223</v>
      </c>
      <c r="L18" s="9">
        <v>1</v>
      </c>
      <c r="N18" s="8" t="s">
        <v>9255</v>
      </c>
      <c r="P18" s="8" t="s">
        <v>9802</v>
      </c>
      <c r="R18" s="8" t="s">
        <v>11003</v>
      </c>
    </row>
    <row r="19" spans="1:18" x14ac:dyDescent="0.25">
      <c r="A19" s="34">
        <f>VLOOKUP(B19,Referencias!E:I,5,FALSE)</f>
        <v>93.386377315000004</v>
      </c>
      <c r="B19" s="9" t="s">
        <v>5347</v>
      </c>
      <c r="C19" s="9" t="str">
        <f>VLOOKUP(B19,FLEXFLOW!A:D,4,FALSE)</f>
        <v>Processing</v>
      </c>
      <c r="D19" s="9" t="str">
        <f>VLOOKUP(B19,FLEXFLOW!A:B,2,FALSE)</f>
        <v>CIS-800-48880-07-SUBASSY</v>
      </c>
      <c r="E19" s="9" t="str">
        <f>VLOOKUP(D19,Referencias!K:L,2,0)</f>
        <v>INSBU TECATE</v>
      </c>
      <c r="F19" s="9" t="str">
        <f>VLOOKUP(B19,FLEXFLOW!A:J,7,FALSE)</f>
        <v>9293-QA Validation PASS to SUPERMARKET IN</v>
      </c>
      <c r="G19" s="9" t="str">
        <f>VLOOKUP(F19,Referencias!A:B,2,0)</f>
        <v>QA</v>
      </c>
      <c r="H19" s="9">
        <f>VLOOKUP(B19,FLEXFLOW!A:F,6,FALSE)</f>
        <v>1</v>
      </c>
      <c r="I19" s="9" t="s">
        <v>8020</v>
      </c>
      <c r="J19" s="9" t="s">
        <v>8020</v>
      </c>
      <c r="K19" s="9" t="s">
        <v>14223</v>
      </c>
      <c r="L19" s="9">
        <v>1</v>
      </c>
      <c r="N19" s="8" t="s">
        <v>6847</v>
      </c>
      <c r="P19" s="8" t="s">
        <v>5496</v>
      </c>
      <c r="R19" s="8" t="s">
        <v>5934</v>
      </c>
    </row>
    <row r="20" spans="1:18" x14ac:dyDescent="0.25">
      <c r="A20" s="34">
        <f>VLOOKUP(B20,Referencias!E:I,5,FALSE)</f>
        <v>95.700057869999995</v>
      </c>
      <c r="B20" s="9" t="s">
        <v>5259</v>
      </c>
      <c r="C20" s="9" t="str">
        <f>VLOOKUP(B20,FLEXFLOW!A:D,4,FALSE)</f>
        <v>Processing</v>
      </c>
      <c r="D20" s="9" t="str">
        <f>VLOOKUP(B20,FLEXFLOW!A:B,2,FALSE)</f>
        <v>CIS-800-48880-07-SUBASSY</v>
      </c>
      <c r="E20" s="9" t="str">
        <f>VLOOKUP(D20,Referencias!K:L,2,0)</f>
        <v>INSBU TECATE</v>
      </c>
      <c r="F20" s="9" t="str">
        <f>VLOOKUP(B20,FLEXFLOW!A:J,7,FALSE)</f>
        <v>9293-QA Validation PASS to SUPERMARKET IN</v>
      </c>
      <c r="G20" s="9" t="str">
        <f>VLOOKUP(F20,Referencias!A:B,2,0)</f>
        <v>QA</v>
      </c>
      <c r="H20" s="9">
        <f>VLOOKUP(B20,FLEXFLOW!A:F,6,FALSE)</f>
        <v>0</v>
      </c>
      <c r="I20" s="9" t="s">
        <v>8020</v>
      </c>
      <c r="J20" s="9" t="s">
        <v>8020</v>
      </c>
      <c r="K20" s="9" t="s">
        <v>14223</v>
      </c>
      <c r="L20" s="9">
        <v>1</v>
      </c>
      <c r="N20" s="8" t="s">
        <v>6551</v>
      </c>
      <c r="P20" s="8" t="s">
        <v>9255</v>
      </c>
      <c r="R20" s="8" t="s">
        <v>9382</v>
      </c>
    </row>
    <row r="21" spans="1:18" ht="15.75" x14ac:dyDescent="0.25">
      <c r="A21" s="34">
        <f>VLOOKUP(B21,Referencias!E:I,5,FALSE)</f>
        <v>35.893969906999999</v>
      </c>
      <c r="B21" s="9" t="s">
        <v>9160</v>
      </c>
      <c r="C21" s="9" t="str">
        <f>VLOOKUP(B21,FLEXFLOW!A:D,4,FALSE)</f>
        <v>Processing</v>
      </c>
      <c r="D21" s="9" t="str">
        <f>VLOOKUP(B21,FLEXFLOW!A:B,2,FALSE)</f>
        <v>CIS-73-101854-01</v>
      </c>
      <c r="E21" s="9" t="str">
        <f>VLOOKUP(D21,Referencias!K:L,2,0)</f>
        <v>INSBU RED CHAIR-T</v>
      </c>
      <c r="F21" s="9" t="str">
        <f>VLOOKUP(B21,FLEXFLOW!A:J,7,FALSE)</f>
        <v>8868-INSBU-ICT PASS To CMRC Val I.C.T</v>
      </c>
      <c r="G21" s="9" t="str">
        <f>VLOOKUP(F21,Referencias!A:B,2,0)</f>
        <v>ICT PASS</v>
      </c>
      <c r="H21" s="9">
        <f>VLOOKUP(B21,FLEXFLOW!A:F,6,FALSE)</f>
        <v>2</v>
      </c>
      <c r="I21" s="9" t="s">
        <v>8020</v>
      </c>
      <c r="J21" s="9" t="s">
        <v>8020</v>
      </c>
      <c r="K21" s="46" t="s">
        <v>14234</v>
      </c>
      <c r="L21" s="46">
        <v>1</v>
      </c>
      <c r="N21" s="8" t="s">
        <v>5955</v>
      </c>
      <c r="P21" s="8" t="s">
        <v>8888</v>
      </c>
      <c r="R21" s="8" t="s">
        <v>14106</v>
      </c>
    </row>
    <row r="22" spans="1:18" ht="15.75" x14ac:dyDescent="0.25">
      <c r="A22" s="34">
        <f>VLOOKUP(B22,Referencias!E:I,5,FALSE)</f>
        <v>35.903414351999999</v>
      </c>
      <c r="B22" s="9" t="s">
        <v>9161</v>
      </c>
      <c r="C22" s="9" t="str">
        <f>VLOOKUP(B22,FLEXFLOW!A:D,4,FALSE)</f>
        <v>Processing</v>
      </c>
      <c r="D22" s="9" t="str">
        <f>VLOOKUP(B22,FLEXFLOW!A:B,2,FALSE)</f>
        <v>CIS-73-101854-01</v>
      </c>
      <c r="E22" s="9" t="str">
        <f>VLOOKUP(D22,Referencias!K:L,2,0)</f>
        <v>INSBU RED CHAIR-T</v>
      </c>
      <c r="F22" s="9" t="str">
        <f>VLOOKUP(B22,FLEXFLOW!A:J,7,FALSE)</f>
        <v>8868-INSBU-ICT PASS To CMRC Val I.C.T</v>
      </c>
      <c r="G22" s="9" t="str">
        <f>VLOOKUP(F22,Referencias!A:B,2,0)</f>
        <v>ICT PASS</v>
      </c>
      <c r="H22" s="9">
        <f>VLOOKUP(B22,FLEXFLOW!A:F,6,FALSE)</f>
        <v>0</v>
      </c>
      <c r="I22" s="9" t="s">
        <v>8020</v>
      </c>
      <c r="J22" s="9" t="s">
        <v>8020</v>
      </c>
      <c r="K22" s="46" t="s">
        <v>14234</v>
      </c>
      <c r="L22" s="46">
        <v>1</v>
      </c>
      <c r="N22" s="8" t="s">
        <v>4690</v>
      </c>
      <c r="P22" s="8" t="s">
        <v>9160</v>
      </c>
      <c r="R22" s="8" t="s">
        <v>14107</v>
      </c>
    </row>
    <row r="23" spans="1:18" ht="15.75" x14ac:dyDescent="0.25">
      <c r="A23" s="34">
        <f>VLOOKUP(B23,Referencias!E:I,5,FALSE)</f>
        <v>77.217152777999999</v>
      </c>
      <c r="B23" s="9" t="s">
        <v>5932</v>
      </c>
      <c r="C23" s="9" t="str">
        <f>VLOOKUP(B23,FLEXFLOW!A:D,4,FALSE)</f>
        <v>Processing</v>
      </c>
      <c r="D23" s="9" t="str">
        <f>VLOOKUP(B23,FLEXFLOW!A:B,2,FALSE)</f>
        <v>CIS-73-103132-05</v>
      </c>
      <c r="E23" s="9" t="str">
        <f>VLOOKUP(D23,Referencias!K:L,2,0)</f>
        <v>INSBU SOUTHLAKE AC</v>
      </c>
      <c r="F23" s="9" t="str">
        <f>VLOOKUP(B23,FLEXFLOW!A:J,7,FALSE)</f>
        <v>8868-INSBU-ICT PASS To CMRC Val I.C.T</v>
      </c>
      <c r="G23" s="9" t="str">
        <f>VLOOKUP(F23,Referencias!A:B,2,0)</f>
        <v>ICT PASS</v>
      </c>
      <c r="H23" s="9">
        <f>VLOOKUP(B23,FLEXFLOW!A:F,6,FALSE)</f>
        <v>1</v>
      </c>
      <c r="I23" s="9" t="s">
        <v>8020</v>
      </c>
      <c r="J23" s="9" t="s">
        <v>8020</v>
      </c>
      <c r="K23" s="46" t="s">
        <v>14234</v>
      </c>
      <c r="L23" s="46">
        <v>1</v>
      </c>
      <c r="N23" s="8" t="s">
        <v>5259</v>
      </c>
      <c r="P23" s="8" t="s">
        <v>9161</v>
      </c>
      <c r="R23" s="8" t="s">
        <v>14108</v>
      </c>
    </row>
    <row r="24" spans="1:18" ht="15.75" x14ac:dyDescent="0.25">
      <c r="A24" s="34">
        <f>VLOOKUP(B24,Referencias!E:I,5,FALSE)</f>
        <v>67.579988426</v>
      </c>
      <c r="B24" s="9" t="s">
        <v>12296</v>
      </c>
      <c r="C24" s="9" t="str">
        <f>VLOOKUP(B24,FLEXFLOW!A:D,4,FALSE)</f>
        <v>Processing</v>
      </c>
      <c r="D24" s="9" t="str">
        <f>VLOOKUP(B24,FLEXFLOW!A:B,2,FALSE)</f>
        <v>CIS-73-18667-03</v>
      </c>
      <c r="E24" s="9" t="str">
        <f>VLOOKUP(D24,Referencias!K:L,2,0)</f>
        <v>INSBU MB-PIPEDREAM</v>
      </c>
      <c r="F24" s="9" t="str">
        <f>VLOOKUP(B24,FLEXFLOW!A:J,7,FALSE)</f>
        <v>11622 QA Insp Rep PASS Goto ICT Autotest</v>
      </c>
      <c r="G24" s="9" t="str">
        <f>VLOOKUP(F24,Referencias!A:B,2,0)</f>
        <v>To ICT</v>
      </c>
      <c r="H24" s="9">
        <f>VLOOKUP(B24,FLEXFLOW!A:F,6,FALSE)</f>
        <v>0</v>
      </c>
      <c r="I24" s="9" t="s">
        <v>8020</v>
      </c>
      <c r="J24" s="9" t="s">
        <v>8020</v>
      </c>
      <c r="K24" s="46" t="s">
        <v>14234</v>
      </c>
      <c r="L24" s="46">
        <v>1</v>
      </c>
      <c r="N24" s="8" t="s">
        <v>14224</v>
      </c>
      <c r="P24" s="8" t="s">
        <v>9571</v>
      </c>
      <c r="R24" s="8" t="s">
        <v>14109</v>
      </c>
    </row>
    <row r="25" spans="1:18" ht="15.75" x14ac:dyDescent="0.25">
      <c r="A25" s="34">
        <f>VLOOKUP(B25,Referencias!E:I,5,FALSE)</f>
        <v>66.110648147999996</v>
      </c>
      <c r="B25" s="9" t="s">
        <v>6516</v>
      </c>
      <c r="C25" s="9" t="str">
        <f>VLOOKUP(B25,FLEXFLOW!A:D,4,FALSE)</f>
        <v>Processing</v>
      </c>
      <c r="D25" s="9" t="str">
        <f>VLOOKUP(B25,FLEXFLOW!A:B,2,FALSE)</f>
        <v>CIS-73-102931-02</v>
      </c>
      <c r="E25" s="9" t="str">
        <f>VLOOKUP(D25,Referencias!K:L,2,0)</f>
        <v>INSBU SUPERFUZZ-AC (VISHAY)</v>
      </c>
      <c r="F25" s="9" t="str">
        <f>VLOOKUP(B25,FLEXFLOW!A:J,7,FALSE)</f>
        <v>11622 QA Insp Rep PASS Goto ICT Autotest</v>
      </c>
      <c r="G25" s="9" t="str">
        <f>VLOOKUP(F25,Referencias!A:B,2,0)</f>
        <v>To ICT</v>
      </c>
      <c r="H25" s="9">
        <f>VLOOKUP(B25,FLEXFLOW!A:F,6,FALSE)</f>
        <v>0</v>
      </c>
      <c r="I25" s="9" t="s">
        <v>8020</v>
      </c>
      <c r="J25" s="9" t="s">
        <v>8020</v>
      </c>
      <c r="K25" s="46" t="s">
        <v>14234</v>
      </c>
      <c r="L25" s="46">
        <v>1</v>
      </c>
      <c r="N25" s="8" t="s">
        <v>14225</v>
      </c>
      <c r="P25" s="8" t="s">
        <v>9883</v>
      </c>
      <c r="R25" s="8" t="s">
        <v>14110</v>
      </c>
    </row>
    <row r="26" spans="1:18" ht="15.75" x14ac:dyDescent="0.25">
      <c r="A26" s="34">
        <f>VLOOKUP(B26,Referencias!E:I,5,FALSE)</f>
        <v>37.863298610999998</v>
      </c>
      <c r="B26" s="9" t="s">
        <v>9150</v>
      </c>
      <c r="C26" s="9" t="str">
        <f>VLOOKUP(B26,FLEXFLOW!A:D,4,FALSE)</f>
        <v>Processing</v>
      </c>
      <c r="D26" s="9" t="str">
        <f>VLOOKUP(B26,FLEXFLOW!A:B,2,FALSE)</f>
        <v>CIS-73-18667-03</v>
      </c>
      <c r="E26" s="9" t="str">
        <f>VLOOKUP(D26,Referencias!K:L,2,0)</f>
        <v>INSBU MB-PIPEDREAM</v>
      </c>
      <c r="F26" s="9" t="str">
        <f>VLOOKUP(B26,FLEXFLOW!A:J,7,FALSE)</f>
        <v>11622 QA Insp Rep PASS Goto ICT Autotest</v>
      </c>
      <c r="G26" s="9" t="str">
        <f>VLOOKUP(F26,Referencias!A:B,2,0)</f>
        <v>To ICT</v>
      </c>
      <c r="H26" s="9">
        <f>VLOOKUP(B26,FLEXFLOW!A:F,6,FALSE)</f>
        <v>0</v>
      </c>
      <c r="I26" s="9" t="s">
        <v>8020</v>
      </c>
      <c r="J26" s="9" t="s">
        <v>8020</v>
      </c>
      <c r="K26" s="46" t="s">
        <v>14234</v>
      </c>
      <c r="L26" s="46">
        <v>1</v>
      </c>
      <c r="N26" s="8" t="s">
        <v>14226</v>
      </c>
      <c r="P26" s="8" t="s">
        <v>5374</v>
      </c>
      <c r="R26" s="8" t="s">
        <v>14111</v>
      </c>
    </row>
    <row r="27" spans="1:18" ht="15.75" x14ac:dyDescent="0.25">
      <c r="A27" s="34">
        <f>VLOOKUP(B27,Referencias!E:I,5,FALSE)</f>
        <v>63.982361111000003</v>
      </c>
      <c r="B27" s="9" t="s">
        <v>6586</v>
      </c>
      <c r="C27" s="9" t="str">
        <f>VLOOKUP(B27,FLEXFLOW!A:D,4,FALSE)</f>
        <v>Processing</v>
      </c>
      <c r="D27" s="9" t="str">
        <f>VLOOKUP(B27,FLEXFLOW!A:B,2,FALSE)</f>
        <v>CIS-800-48880-07-SUBASSY</v>
      </c>
      <c r="E27" s="9" t="str">
        <f>VLOOKUP(D27,Referencias!K:L,2,0)</f>
        <v>INSBU TECATE</v>
      </c>
      <c r="F27" s="9" t="str">
        <f>VLOOKUP(B27,FLEXFLOW!A:J,7,FALSE)</f>
        <v>8863-INSBU-XRAY PASS TO ICT</v>
      </c>
      <c r="G27" s="9" t="str">
        <f>VLOOKUP(F27,Referencias!A:B,2,0)</f>
        <v>To ICT</v>
      </c>
      <c r="H27" s="9">
        <f>VLOOKUP(B27,FLEXFLOW!A:F,6,FALSE)</f>
        <v>1</v>
      </c>
      <c r="I27" s="9" t="s">
        <v>8020</v>
      </c>
      <c r="J27" s="9" t="s">
        <v>8020</v>
      </c>
      <c r="K27" s="46" t="s">
        <v>14234</v>
      </c>
      <c r="L27" s="46">
        <v>1</v>
      </c>
      <c r="N27" s="8" t="s">
        <v>14227</v>
      </c>
      <c r="P27" s="8" t="s">
        <v>9221</v>
      </c>
      <c r="R27" s="8" t="s">
        <v>14112</v>
      </c>
    </row>
    <row r="28" spans="1:18" ht="15.75" x14ac:dyDescent="0.25">
      <c r="A28" s="34">
        <f>VLOOKUP(B28,Referencias!E:I,5,FALSE)</f>
        <v>58.244062499999998</v>
      </c>
      <c r="B28" s="9" t="s">
        <v>10555</v>
      </c>
      <c r="C28" s="9" t="str">
        <f>VLOOKUP(B28,FLEXFLOW!A:D,4,FALSE)</f>
        <v>Processing</v>
      </c>
      <c r="D28" s="9" t="str">
        <f>VLOOKUP(B28,FLEXFLOW!A:B,2,FALSE)</f>
        <v>CIS-73-101980-02</v>
      </c>
      <c r="E28" s="9" t="str">
        <f>VLOOKUP(D28,Referencias!K:L,2,0)</f>
        <v>INSBU FAN CONTROLLER</v>
      </c>
      <c r="F28" s="9" t="str">
        <f>VLOOKUP(B28,FLEXFLOW!A:J,7,FALSE)</f>
        <v>11622 QA Insp Rep PASS Goto ICT Autotest</v>
      </c>
      <c r="G28" s="9" t="str">
        <f>VLOOKUP(F28,Referencias!A:B,2,0)</f>
        <v>To ICT</v>
      </c>
      <c r="H28" s="9">
        <f>VLOOKUP(B28,FLEXFLOW!A:F,6,FALSE)</f>
        <v>6</v>
      </c>
      <c r="I28" s="9" t="s">
        <v>8020</v>
      </c>
      <c r="J28" s="9" t="s">
        <v>8020</v>
      </c>
      <c r="K28" s="46" t="s">
        <v>14234</v>
      </c>
      <c r="L28" s="46">
        <v>1</v>
      </c>
      <c r="N28" s="8" t="s">
        <v>14228</v>
      </c>
      <c r="P28" s="8" t="s">
        <v>5149</v>
      </c>
      <c r="R28" s="8" t="s">
        <v>14113</v>
      </c>
    </row>
    <row r="29" spans="1:18" ht="15.75" x14ac:dyDescent="0.25">
      <c r="A29" s="34">
        <f>VLOOKUP(B29,Referencias!E:I,5,FALSE)</f>
        <v>64.157939815000006</v>
      </c>
      <c r="B29" s="9" t="s">
        <v>6575</v>
      </c>
      <c r="C29" s="9" t="str">
        <f>VLOOKUP(B29,FLEXFLOW!A:D,4,FALSE)</f>
        <v>Processing</v>
      </c>
      <c r="D29" s="9" t="str">
        <f>VLOOKUP(B29,FLEXFLOW!A:B,2,FALSE)</f>
        <v>CIS-73-19817-02</v>
      </c>
      <c r="E29" s="9" t="str">
        <f>VLOOKUP(D29,Referencias!K:L,2,0)</f>
        <v>INSBU TYSKIE X</v>
      </c>
      <c r="F29" s="9" t="str">
        <f>VLOOKUP(B29,FLEXFLOW!A:J,7,FALSE)</f>
        <v>8868-INSBU-ICT PASS To CMRC Val I.C.T</v>
      </c>
      <c r="G29" s="9" t="str">
        <f>VLOOKUP(F29,Referencias!A:B,2,0)</f>
        <v>ICT PASS</v>
      </c>
      <c r="H29" s="9">
        <f>VLOOKUP(B29,FLEXFLOW!A:F,6,FALSE)</f>
        <v>1</v>
      </c>
      <c r="I29" s="9" t="s">
        <v>8020</v>
      </c>
      <c r="J29" s="9" t="s">
        <v>8020</v>
      </c>
      <c r="K29" s="46" t="s">
        <v>14234</v>
      </c>
      <c r="L29" s="46">
        <v>1</v>
      </c>
      <c r="N29" s="8" t="s">
        <v>10555</v>
      </c>
      <c r="P29" s="8" t="s">
        <v>5896</v>
      </c>
      <c r="R29" s="8" t="s">
        <v>14114</v>
      </c>
    </row>
    <row r="30" spans="1:18" ht="15.75" x14ac:dyDescent="0.25">
      <c r="A30" s="34">
        <f>VLOOKUP(B30,Referencias!E:I,5,FALSE)</f>
        <v>74.562719907000002</v>
      </c>
      <c r="B30" s="9" t="s">
        <v>14225</v>
      </c>
      <c r="C30" s="9" t="str">
        <f>VLOOKUP(B30,FLEXFLOW!A:D,4,FALSE)</f>
        <v>Processing</v>
      </c>
      <c r="D30" s="9" t="str">
        <f>VLOOKUP(B30,FLEXFLOW!A:B,2,FALSE)</f>
        <v>CIS-73-20100-01</v>
      </c>
      <c r="E30" s="9" t="str">
        <f>VLOOKUP(D30,Referencias!K:L,2,0)</f>
        <v>INSBU CHIMAY S</v>
      </c>
      <c r="F30" s="9" t="str">
        <f>VLOOKUP(B30,FLEXFLOW!A:J,7,FALSE)</f>
        <v>11622 QA Insp Rep PASS Goto ICT Autotest</v>
      </c>
      <c r="G30" s="9" t="str">
        <f>VLOOKUP(F30,Referencias!A:B,2,0)</f>
        <v>To ICT</v>
      </c>
      <c r="H30" s="9">
        <f>VLOOKUP(B30,FLEXFLOW!A:F,6,FALSE)</f>
        <v>0</v>
      </c>
      <c r="I30" s="9" t="s">
        <v>8020</v>
      </c>
      <c r="J30" s="9" t="s">
        <v>8020</v>
      </c>
      <c r="K30" s="46" t="s">
        <v>14234</v>
      </c>
      <c r="L30" s="46">
        <v>1</v>
      </c>
      <c r="N30" s="8" t="s">
        <v>14229</v>
      </c>
      <c r="P30" s="8" t="s">
        <v>4912</v>
      </c>
      <c r="R30" s="8" t="s">
        <v>14115</v>
      </c>
    </row>
    <row r="31" spans="1:18" ht="15.75" x14ac:dyDescent="0.25">
      <c r="A31" s="34">
        <f>VLOOKUP(B31,Referencias!E:I,5,FALSE)</f>
        <v>29.219108796</v>
      </c>
      <c r="B31" s="9" t="s">
        <v>14226</v>
      </c>
      <c r="C31" s="9" t="str">
        <f>VLOOKUP(B31,FLEXFLOW!A:D,4,FALSE)</f>
        <v>Processing</v>
      </c>
      <c r="D31" s="9" t="str">
        <f>VLOOKUP(B31,FLEXFLOW!A:B,2,FALSE)</f>
        <v>CIS-73-18236-04</v>
      </c>
      <c r="E31" s="9" t="str">
        <f>VLOOKUP(D31,Referencias!K:L,2,0)</f>
        <v>INSBU CHIMAY</v>
      </c>
      <c r="F31" s="9" t="str">
        <f>VLOOKUP(B31,FLEXFLOW!A:J,7,FALSE)</f>
        <v>11622 QA Insp Rep PASS Goto ICT Autotest</v>
      </c>
      <c r="G31" s="9" t="str">
        <f>VLOOKUP(F31,Referencias!A:B,2,0)</f>
        <v>To ICT</v>
      </c>
      <c r="H31" s="9">
        <f>VLOOKUP(B31,FLEXFLOW!A:F,6,FALSE)</f>
        <v>0</v>
      </c>
      <c r="I31" s="9" t="s">
        <v>8020</v>
      </c>
      <c r="J31" s="9" t="s">
        <v>8020</v>
      </c>
      <c r="K31" s="46" t="s">
        <v>14234</v>
      </c>
      <c r="L31" s="46">
        <v>1</v>
      </c>
      <c r="N31" s="8" t="s">
        <v>14230</v>
      </c>
      <c r="P31" s="8" t="s">
        <v>5060</v>
      </c>
      <c r="R31" s="8" t="s">
        <v>4517</v>
      </c>
    </row>
    <row r="32" spans="1:18" x14ac:dyDescent="0.25">
      <c r="A32" s="34">
        <f>VLOOKUP(B32,Referencias!E:I,5,FALSE)</f>
        <v>91.960578704</v>
      </c>
      <c r="B32" s="9" t="s">
        <v>5389</v>
      </c>
      <c r="C32" s="9" t="str">
        <f>VLOOKUP(B32,FLEXFLOW!A:D,4,FALSE)</f>
        <v>Processing</v>
      </c>
      <c r="D32" s="9" t="str">
        <f>VLOOKUP(B32,FLEXFLOW!A:B,2,FALSE)</f>
        <v>CIS-800-48880-07-SUBASSY</v>
      </c>
      <c r="E32" s="9" t="str">
        <f>VLOOKUP(D32,Referencias!K:L,2,0)</f>
        <v>INSBU TECATE</v>
      </c>
      <c r="F32" s="9" t="str">
        <f>VLOOKUP(B32,FLEXFLOW!A:J,7,FALSE)</f>
        <v>3152 QA INSPECTION PASS to DEBUG VAL</v>
      </c>
      <c r="G32" s="9" t="str">
        <f>VLOOKUP(F32,Referencias!A:B,2,0)</f>
        <v>Debug FT</v>
      </c>
      <c r="H32" s="9">
        <f>VLOOKUP(B32,FLEXFLOW!A:F,6,FALSE)</f>
        <v>0</v>
      </c>
      <c r="I32" s="36" t="s">
        <v>8020</v>
      </c>
      <c r="J32" s="36" t="s">
        <v>8020</v>
      </c>
      <c r="K32" s="9" t="s">
        <v>14236</v>
      </c>
      <c r="L32" s="9">
        <v>1</v>
      </c>
      <c r="N32" s="8" t="s">
        <v>14231</v>
      </c>
      <c r="P32" s="8" t="s">
        <v>9882</v>
      </c>
      <c r="R32" s="8" t="s">
        <v>14116</v>
      </c>
    </row>
    <row r="33" spans="1:18" x14ac:dyDescent="0.25">
      <c r="A33" s="34">
        <f>VLOOKUP(B33,Referencias!E:I,5,FALSE)</f>
        <v>66.536689815000003</v>
      </c>
      <c r="B33" s="9" t="s">
        <v>6496</v>
      </c>
      <c r="C33" s="9" t="str">
        <f>VLOOKUP(B33,FLEXFLOW!A:D,4,FALSE)</f>
        <v>Processing</v>
      </c>
      <c r="D33" s="9" t="str">
        <f>VLOOKUP(B33,FLEXFLOW!A:B,2,FALSE)</f>
        <v>CIS-800-48880-07-SUBASSY</v>
      </c>
      <c r="E33" s="9" t="str">
        <f>VLOOKUP(D33,Referencias!K:L,2,0)</f>
        <v>INSBU TECATE</v>
      </c>
      <c r="F33" s="9" t="str">
        <f>VLOOKUP(B33,FLEXFLOW!A:J,7,FALSE)</f>
        <v>3152 QA INSPECTION PASS to DEBUG VAL</v>
      </c>
      <c r="G33" s="9" t="str">
        <f>VLOOKUP(F33,Referencias!A:B,2,0)</f>
        <v>Debug FT</v>
      </c>
      <c r="H33" s="9">
        <f>VLOOKUP(B33,FLEXFLOW!A:F,6,FALSE)</f>
        <v>0</v>
      </c>
      <c r="I33" s="36" t="s">
        <v>8020</v>
      </c>
      <c r="J33" s="36" t="s">
        <v>8020</v>
      </c>
      <c r="K33" s="9" t="s">
        <v>14236</v>
      </c>
      <c r="L33" s="9">
        <v>1</v>
      </c>
      <c r="N33" s="8" t="s">
        <v>12296</v>
      </c>
      <c r="P33" s="8" t="s">
        <v>6508</v>
      </c>
      <c r="R33" s="8" t="s">
        <v>14117</v>
      </c>
    </row>
    <row r="34" spans="1:18" x14ac:dyDescent="0.25">
      <c r="A34" s="34">
        <f>VLOOKUP(B34,Referencias!E:I,5,FALSE)</f>
        <v>95.032962963000003</v>
      </c>
      <c r="B34" s="9" t="s">
        <v>5287</v>
      </c>
      <c r="C34" s="9" t="str">
        <f>VLOOKUP(B34,FLEXFLOW!A:D,4,FALSE)</f>
        <v>Processing</v>
      </c>
      <c r="D34" s="9" t="str">
        <f>VLOOKUP(B34,FLEXFLOW!A:B,2,FALSE)</f>
        <v>CIS-800-48880-07-SUBASSY</v>
      </c>
      <c r="E34" s="9" t="str">
        <f>VLOOKUP(D34,Referencias!K:L,2,0)</f>
        <v>INSBU TECATE</v>
      </c>
      <c r="F34" s="9" t="str">
        <f>VLOOKUP(B34,FLEXFLOW!A:J,7,FALSE)</f>
        <v>11616-INSBU-EXPRESS REPAIR PASS</v>
      </c>
      <c r="G34" s="9" t="e">
        <f>VLOOKUP(F34,Referencias!A:B,2,0)</f>
        <v>#N/A</v>
      </c>
      <c r="H34" s="9">
        <f>VLOOKUP(B34,FLEXFLOW!A:F,6,FALSE)</f>
        <v>0</v>
      </c>
      <c r="I34" s="36" t="s">
        <v>8020</v>
      </c>
      <c r="J34" s="36" t="s">
        <v>8020</v>
      </c>
      <c r="K34" s="9" t="s">
        <v>14236</v>
      </c>
      <c r="L34" s="9">
        <v>1</v>
      </c>
      <c r="N34" s="8" t="s">
        <v>14232</v>
      </c>
      <c r="P34" s="8" t="s">
        <v>4688</v>
      </c>
      <c r="R34" s="8" t="s">
        <v>4418</v>
      </c>
    </row>
    <row r="35" spans="1:18" ht="17.25" customHeight="1" x14ac:dyDescent="0.25">
      <c r="A35" s="34">
        <f>VLOOKUP(B35,Referencias!E:I,5,FALSE)</f>
        <v>96.667013889000003</v>
      </c>
      <c r="B35" s="9" t="s">
        <v>5231</v>
      </c>
      <c r="C35" s="9" t="str">
        <f>VLOOKUP(B35,FLEXFLOW!A:D,4,FALSE)</f>
        <v>Processing</v>
      </c>
      <c r="D35" s="9" t="str">
        <f>VLOOKUP(B35,FLEXFLOW!A:B,2,FALSE)</f>
        <v>CIS-800-48880-07-SUBASSY</v>
      </c>
      <c r="E35" s="9" t="str">
        <f>VLOOKUP(D35,Referencias!K:L,2,0)</f>
        <v>INSBU TECATE</v>
      </c>
      <c r="F35" s="9" t="str">
        <f>VLOOKUP(B35,FLEXFLOW!A:J,7,FALSE)</f>
        <v>3152 QA INSPECTION PASS to DEBUG VAL</v>
      </c>
      <c r="G35" s="9" t="str">
        <f>VLOOKUP(F35,Referencias!A:B,2,0)</f>
        <v>Debug FT</v>
      </c>
      <c r="H35" s="9">
        <f>VLOOKUP(B35,FLEXFLOW!A:F,6,FALSE)</f>
        <v>0</v>
      </c>
      <c r="I35" s="36" t="s">
        <v>8020</v>
      </c>
      <c r="J35" s="36" t="s">
        <v>8020</v>
      </c>
      <c r="K35" s="9" t="s">
        <v>14236</v>
      </c>
      <c r="L35" s="9">
        <v>1</v>
      </c>
      <c r="N35" s="8" t="s">
        <v>14233</v>
      </c>
      <c r="P35" s="8" t="s">
        <v>19</v>
      </c>
      <c r="R35" s="8" t="s">
        <v>4734</v>
      </c>
    </row>
    <row r="36" spans="1:18" x14ac:dyDescent="0.25">
      <c r="A36" s="34">
        <f>VLOOKUP(B36,Referencias!E:I,5,FALSE)</f>
        <v>73.227951388999998</v>
      </c>
      <c r="B36" s="9" t="s">
        <v>29</v>
      </c>
      <c r="C36" s="9" t="str">
        <f>VLOOKUP(B36,FLEXFLOW!A:D,4,FALSE)</f>
        <v>Processing</v>
      </c>
      <c r="D36" s="9" t="str">
        <f>VLOOKUP(B36,FLEXFLOW!A:B,2,FALSE)</f>
        <v>CIS-800-48880-07-SUBASSY</v>
      </c>
      <c r="E36" s="9" t="str">
        <f>VLOOKUP(D36,Referencias!K:L,2,0)</f>
        <v>INSBU TECATE</v>
      </c>
      <c r="F36" s="9" t="str">
        <f>VLOOKUP(B36,FLEXFLOW!A:J,7,FALSE)</f>
        <v>3152 QA INSPECTION PASS to DEBUG VAL</v>
      </c>
      <c r="G36" s="9" t="str">
        <f>VLOOKUP(F36,Referencias!A:B,2,0)</f>
        <v>Debug FT</v>
      </c>
      <c r="H36" s="9">
        <f>VLOOKUP(B36,FLEXFLOW!A:F,6,FALSE)</f>
        <v>0</v>
      </c>
      <c r="I36" s="36" t="s">
        <v>8020</v>
      </c>
      <c r="J36" s="36" t="s">
        <v>8020</v>
      </c>
      <c r="K36" s="9" t="s">
        <v>14236</v>
      </c>
      <c r="L36" s="9">
        <v>1</v>
      </c>
      <c r="N36" s="8" t="s">
        <v>14235</v>
      </c>
      <c r="P36" s="8" t="s">
        <v>9674</v>
      </c>
      <c r="R36" s="8" t="s">
        <v>4678</v>
      </c>
    </row>
    <row r="37" spans="1:18" x14ac:dyDescent="0.25">
      <c r="A37" s="34">
        <f>VLOOKUP(B37,Referencias!E:I,5,FALSE)</f>
        <v>80.528831018999995</v>
      </c>
      <c r="B37" s="9" t="s">
        <v>5874</v>
      </c>
      <c r="C37" s="9" t="str">
        <f>VLOOKUP(B37,FLEXFLOW!A:D,4,FALSE)</f>
        <v>Processing</v>
      </c>
      <c r="D37" s="9" t="str">
        <f>VLOOKUP(B37,FLEXFLOW!A:B,2,FALSE)</f>
        <v>CIS-800-50403-05-SUBASSY</v>
      </c>
      <c r="E37" s="9" t="str">
        <f>VLOOKUP(D37,Referencias!K:L,2,0)</f>
        <v>INSBU SUPERFUZZ</v>
      </c>
      <c r="F37" s="9" t="str">
        <f>VLOOKUP(B37,FLEXFLOW!A:J,7,FALSE)</f>
        <v>3152 QA INSPECTION PASS to DEBUG VAL</v>
      </c>
      <c r="G37" s="9" t="str">
        <f>VLOOKUP(F37,Referencias!A:B,2,0)</f>
        <v>Debug FT</v>
      </c>
      <c r="H37" s="9">
        <f>VLOOKUP(B37,FLEXFLOW!A:F,6,FALSE)</f>
        <v>0</v>
      </c>
      <c r="I37" s="36" t="s">
        <v>8020</v>
      </c>
      <c r="J37" s="36" t="s">
        <v>8020</v>
      </c>
      <c r="K37" s="9" t="s">
        <v>14236</v>
      </c>
      <c r="L37" s="9">
        <v>1</v>
      </c>
      <c r="N37" s="8" t="s">
        <v>5287</v>
      </c>
      <c r="P37" s="8" t="s">
        <v>8405</v>
      </c>
      <c r="R37" s="8" t="s">
        <v>4606</v>
      </c>
    </row>
    <row r="38" spans="1:18" x14ac:dyDescent="0.25">
      <c r="A38" s="34">
        <f>VLOOKUP(B38,Referencias!E:I,5,FALSE)</f>
        <v>46.531099537000003</v>
      </c>
      <c r="B38" s="9" t="s">
        <v>9397</v>
      </c>
      <c r="C38" s="9" t="str">
        <f>VLOOKUP(B38,FLEXFLOW!A:D,4,FALSE)</f>
        <v>Processing</v>
      </c>
      <c r="D38" s="9" t="str">
        <f>VLOOKUP(B38,FLEXFLOW!A:B,2,FALSE)</f>
        <v>CIS-800-48880-07-SUBASSY</v>
      </c>
      <c r="E38" s="9" t="str">
        <f>VLOOKUP(D38,Referencias!K:L,2,0)</f>
        <v>INSBU TECATE</v>
      </c>
      <c r="F38" s="9" t="str">
        <f>VLOOKUP(B38,FLEXFLOW!A:J,7,FALSE)</f>
        <v>3152 QA INSPECTION PASS to DEBUG VAL</v>
      </c>
      <c r="G38" s="9" t="str">
        <f>VLOOKUP(F38,Referencias!A:B,2,0)</f>
        <v>Debug FT</v>
      </c>
      <c r="H38" s="9">
        <f>VLOOKUP(B38,FLEXFLOW!A:F,6,FALSE)</f>
        <v>0</v>
      </c>
      <c r="I38" s="36" t="s">
        <v>8020</v>
      </c>
      <c r="J38" s="36" t="s">
        <v>8020</v>
      </c>
      <c r="K38" s="9" t="s">
        <v>14236</v>
      </c>
      <c r="L38" s="9">
        <v>1</v>
      </c>
      <c r="N38" s="8" t="s">
        <v>9397</v>
      </c>
      <c r="P38" s="8" t="s">
        <v>4970</v>
      </c>
      <c r="R38" s="8" t="s">
        <v>4888</v>
      </c>
    </row>
    <row r="39" spans="1:18" x14ac:dyDescent="0.25">
      <c r="A39" s="34">
        <f>VLOOKUP(B39,Referencias!E:I,5,FALSE)</f>
        <v>50.221967593000002</v>
      </c>
      <c r="B39" s="9" t="s">
        <v>8741</v>
      </c>
      <c r="C39" s="9" t="str">
        <f>VLOOKUP(B39,FLEXFLOW!A:D,4,FALSE)</f>
        <v>Processing</v>
      </c>
      <c r="D39" s="9" t="str">
        <f>VLOOKUP(B39,FLEXFLOW!A:B,2,FALSE)</f>
        <v>CIS-800-47498-04-ASSY</v>
      </c>
      <c r="E39" s="9" t="str">
        <f>VLOOKUP(D39,Referencias!K:L,2,0)</f>
        <v>INSBU PIPEDREAM</v>
      </c>
      <c r="F39" s="9" t="str">
        <f>VLOOKUP(B39,FLEXFLOW!A:J,7,FALSE)</f>
        <v>3152 QA INSPECTION PASS to DEBUG VAL</v>
      </c>
      <c r="G39" s="9" t="str">
        <f>VLOOKUP(F39,Referencias!A:B,2,0)</f>
        <v>Debug FT</v>
      </c>
      <c r="H39" s="9">
        <f>VLOOKUP(B39,FLEXFLOW!A:F,6,FALSE)</f>
        <v>0</v>
      </c>
      <c r="I39" s="36" t="s">
        <v>8020</v>
      </c>
      <c r="J39" s="36" t="s">
        <v>8020</v>
      </c>
      <c r="K39" s="9" t="s">
        <v>14236</v>
      </c>
      <c r="L39" s="9">
        <v>1</v>
      </c>
      <c r="N39" s="8" t="s">
        <v>5231</v>
      </c>
      <c r="P39" s="8" t="s">
        <v>4824</v>
      </c>
      <c r="R39" s="8" t="s">
        <v>14118</v>
      </c>
    </row>
    <row r="40" spans="1:18" ht="15.75" x14ac:dyDescent="0.25">
      <c r="A40" s="34">
        <f>VLOOKUP(B40,Referencias!E:I,5,FALSE)</f>
        <v>31.155092592999999</v>
      </c>
      <c r="B40" s="9" t="s">
        <v>9882</v>
      </c>
      <c r="C40" s="9" t="str">
        <f>VLOOKUP(B40,FLEXFLOW!A:D,4,FALSE)</f>
        <v>Completed</v>
      </c>
      <c r="D40" s="9" t="str">
        <f>VLOOKUP(B40,FLEXFLOW!A:B,2,FALSE)</f>
        <v>CIS-73-101979-02</v>
      </c>
      <c r="E40" s="9" t="str">
        <f>VLOOKUP(D40,Referencias!K:L,2,0)</f>
        <v>INSBU - HERMIT-D</v>
      </c>
      <c r="F40" s="9" t="str">
        <f>VLOOKUP(B40,FLEXFLOW!A:J,7,FALSE)</f>
        <v>8897-INSBU-BACKFLUSH BKND - PASS TO SUPERMARKET</v>
      </c>
      <c r="G40" s="9" t="str">
        <f>VLOOKUP(F40,Referencias!A:B,2,0)</f>
        <v>ICT PASS</v>
      </c>
      <c r="H40" s="9">
        <f>VLOOKUP(B40,FLEXFLOW!A:F,6,FALSE)</f>
        <v>0</v>
      </c>
      <c r="I40" s="9" t="s">
        <v>8020</v>
      </c>
      <c r="J40" s="9" t="s">
        <v>8020</v>
      </c>
      <c r="K40" s="45" t="s">
        <v>14205</v>
      </c>
      <c r="L40" s="46">
        <v>1</v>
      </c>
      <c r="N40" s="8" t="s">
        <v>29</v>
      </c>
      <c r="P40" s="8" t="s">
        <v>5499</v>
      </c>
      <c r="R40" s="8" t="s">
        <v>4622</v>
      </c>
    </row>
    <row r="41" spans="1:18" ht="15.75" x14ac:dyDescent="0.25">
      <c r="A41" s="34">
        <f>VLOOKUP(B41,Referencias!E:I,5,FALSE)</f>
        <v>89.153958333000006</v>
      </c>
      <c r="B41" s="9" t="s">
        <v>5496</v>
      </c>
      <c r="C41" s="9" t="str">
        <f>VLOOKUP(B41,FLEXFLOW!A:D,4,FALSE)</f>
        <v>Processing</v>
      </c>
      <c r="D41" s="9" t="str">
        <f>VLOOKUP(B41,FLEXFLOW!A:B,2,FALSE)</f>
        <v>CIS-73-20011-01</v>
      </c>
      <c r="E41" s="9" t="str">
        <f>VLOOKUP(D41,Referencias!K:L,2,0)</f>
        <v>INSBU NIGTH OWL</v>
      </c>
      <c r="F41" s="9" t="str">
        <f>VLOOKUP(B41,FLEXFLOW!A:J,7,FALSE)</f>
        <v>7290 INSBU QA Insp to Supermarket In</v>
      </c>
      <c r="G41" s="9" t="str">
        <f>VLOOKUP(F41,Referencias!A:B,2,0)</f>
        <v>SMKT</v>
      </c>
      <c r="H41" s="9">
        <f>VLOOKUP(B41,FLEXFLOW!A:F,6,FALSE)</f>
        <v>0</v>
      </c>
      <c r="I41" s="9" t="s">
        <v>8020</v>
      </c>
      <c r="J41" s="9" t="s">
        <v>8020</v>
      </c>
      <c r="K41" s="45" t="s">
        <v>14205</v>
      </c>
      <c r="L41" s="46">
        <v>1</v>
      </c>
      <c r="N41" s="8" t="s">
        <v>6496</v>
      </c>
      <c r="P41" s="8" t="s">
        <v>9498</v>
      </c>
      <c r="R41" s="8" t="s">
        <v>4810</v>
      </c>
    </row>
    <row r="42" spans="1:18" ht="15.75" x14ac:dyDescent="0.25">
      <c r="A42" s="34">
        <f>VLOOKUP(B42,Referencias!E:I,5,FALSE)</f>
        <v>38.920567130000002</v>
      </c>
      <c r="B42" s="9" t="s">
        <v>9378</v>
      </c>
      <c r="C42" s="9" t="str">
        <f>VLOOKUP(B42,FLEXFLOW!A:D,4,FALSE)</f>
        <v>Processing</v>
      </c>
      <c r="D42" s="9" t="str">
        <f>VLOOKUP(B42,FLEXFLOW!A:B,2,FALSE)</f>
        <v>CIS-73-101980-02</v>
      </c>
      <c r="E42" s="9" t="str">
        <f>VLOOKUP(D42,Referencias!K:L,2,0)</f>
        <v>INSBU FAN CONTROLLER</v>
      </c>
      <c r="F42" s="9" t="str">
        <f>VLOOKUP(B42,FLEXFLOW!A:J,7,FALSE)</f>
        <v>7290 INSBU QA Insp to Supermarket In</v>
      </c>
      <c r="G42" s="9" t="str">
        <f>VLOOKUP(F42,Referencias!A:B,2,0)</f>
        <v>SMKT</v>
      </c>
      <c r="H42" s="9">
        <f>VLOOKUP(B42,FLEXFLOW!A:F,6,FALSE)</f>
        <v>0</v>
      </c>
      <c r="I42" s="9" t="s">
        <v>8020</v>
      </c>
      <c r="J42" s="9" t="s">
        <v>8020</v>
      </c>
      <c r="K42" s="45" t="s">
        <v>14205</v>
      </c>
      <c r="L42" s="46">
        <v>1</v>
      </c>
      <c r="N42" s="8" t="s">
        <v>5874</v>
      </c>
      <c r="P42" s="8" t="s">
        <v>9566</v>
      </c>
      <c r="R42" s="8" t="s">
        <v>14119</v>
      </c>
    </row>
    <row r="43" spans="1:18" ht="15.75" x14ac:dyDescent="0.25">
      <c r="A43" s="34">
        <f>VLOOKUP(B43,Referencias!E:I,5,FALSE)</f>
        <v>98.669108796000003</v>
      </c>
      <c r="B43" s="9" t="s">
        <v>5168</v>
      </c>
      <c r="C43" s="9" t="str">
        <f>VLOOKUP(B43,FLEXFLOW!A:D,4,FALSE)</f>
        <v>Processing</v>
      </c>
      <c r="D43" s="9" t="str">
        <f>VLOOKUP(B43,FLEXFLOW!A:B,2,FALSE)</f>
        <v>CIS-73-101845-01</v>
      </c>
      <c r="E43" s="9" t="str">
        <f>VLOOKUP(D43,Referencias!K:L,2,0)</f>
        <v>INSBU LEFFE</v>
      </c>
      <c r="F43" s="9" t="str">
        <f>VLOOKUP(B43,FLEXFLOW!A:J,7,FALSE)</f>
        <v>9293-QA Validation PASS to SUPERMARKET IN</v>
      </c>
      <c r="G43" s="9" t="str">
        <f>VLOOKUP(F43,Referencias!A:B,2,0)</f>
        <v>QA</v>
      </c>
      <c r="H43" s="9">
        <f>VLOOKUP(B43,FLEXFLOW!A:F,6,FALSE)</f>
        <v>0</v>
      </c>
      <c r="I43" s="9" t="s">
        <v>8020</v>
      </c>
      <c r="J43" s="9" t="s">
        <v>8020</v>
      </c>
      <c r="K43" s="45" t="s">
        <v>14205</v>
      </c>
      <c r="L43" s="46">
        <v>1</v>
      </c>
      <c r="N43" s="8" t="s">
        <v>8741</v>
      </c>
      <c r="P43" s="8" t="s">
        <v>22</v>
      </c>
      <c r="R43" s="8" t="s">
        <v>4640</v>
      </c>
    </row>
    <row r="44" spans="1:18" ht="15.75" x14ac:dyDescent="0.25">
      <c r="A44" s="34">
        <f>VLOOKUP(B44,Referencias!E:I,5,FALSE)</f>
        <v>29.905925925999998</v>
      </c>
      <c r="B44" s="9" t="s">
        <v>9329</v>
      </c>
      <c r="C44" s="9" t="str">
        <f>VLOOKUP(B44,FLEXFLOW!A:D,4,FALSE)</f>
        <v>Processing</v>
      </c>
      <c r="D44" s="9" t="str">
        <f>VLOOKUP(B44,FLEXFLOW!A:B,2,FALSE)</f>
        <v>CIS-73-20011-01</v>
      </c>
      <c r="E44" s="9" t="str">
        <f>VLOOKUP(D44,Referencias!K:L,2,0)</f>
        <v>INSBU NIGTH OWL</v>
      </c>
      <c r="F44" s="9" t="str">
        <f>VLOOKUP(B44,FLEXFLOW!A:J,7,FALSE)</f>
        <v>9293-QA Validation PASS to SUPERMARKET IN</v>
      </c>
      <c r="G44" s="9" t="str">
        <f>VLOOKUP(F44,Referencias!A:B,2,0)</f>
        <v>QA</v>
      </c>
      <c r="H44" s="9">
        <f>VLOOKUP(B44,FLEXFLOW!A:F,6,FALSE)</f>
        <v>0</v>
      </c>
      <c r="I44" s="9" t="s">
        <v>8020</v>
      </c>
      <c r="J44" s="9" t="s">
        <v>8020</v>
      </c>
      <c r="K44" s="45" t="s">
        <v>14205</v>
      </c>
      <c r="L44" s="46">
        <v>1</v>
      </c>
      <c r="N44" s="8" t="s">
        <v>5389</v>
      </c>
      <c r="P44" s="8" t="s">
        <v>6552</v>
      </c>
      <c r="R44" s="8" t="s">
        <v>4797</v>
      </c>
    </row>
    <row r="45" spans="1:18" ht="15.75" x14ac:dyDescent="0.25">
      <c r="A45" s="34">
        <f>VLOOKUP(B45,Referencias!E:I,5,FALSE)</f>
        <v>38.342766204</v>
      </c>
      <c r="B45" s="9" t="s">
        <v>9667</v>
      </c>
      <c r="C45" s="9" t="str">
        <f>VLOOKUP(B45,FLEXFLOW!A:D,4,FALSE)</f>
        <v>Processing</v>
      </c>
      <c r="D45" s="9" t="str">
        <f>VLOOKUP(B45,FLEXFLOW!A:B,2,FALSE)</f>
        <v>CIS-73-18923-04</v>
      </c>
      <c r="E45" s="9" t="str">
        <f>VLOOKUP(D45,Referencias!K:L,2,0)</f>
        <v>INSBU RED CHAIR</v>
      </c>
      <c r="F45" s="9" t="str">
        <f>VLOOKUP(B45,FLEXFLOW!A:J,7,FALSE)</f>
        <v>9293-QA Validation PASS to SUPERMARKET IN</v>
      </c>
      <c r="G45" s="9" t="str">
        <f>VLOOKUP(F45,Referencias!A:B,2,0)</f>
        <v>QA</v>
      </c>
      <c r="H45" s="9">
        <f>VLOOKUP(B45,FLEXFLOW!A:F,6,FALSE)</f>
        <v>0</v>
      </c>
      <c r="I45" s="9" t="s">
        <v>8020</v>
      </c>
      <c r="J45" s="9" t="s">
        <v>8020</v>
      </c>
      <c r="K45" s="45" t="s">
        <v>14205</v>
      </c>
      <c r="L45" s="46">
        <v>1</v>
      </c>
      <c r="P45" s="8" t="s">
        <v>9401</v>
      </c>
      <c r="R45" s="8" t="s">
        <v>14120</v>
      </c>
    </row>
    <row r="46" spans="1:18" ht="15.75" x14ac:dyDescent="0.25">
      <c r="A46" s="34">
        <f>VLOOKUP(B46,Referencias!E:I,5,FALSE)</f>
        <v>29.278368056000001</v>
      </c>
      <c r="B46" s="9" t="s">
        <v>14098</v>
      </c>
      <c r="C46" s="9" t="str">
        <f>VLOOKUP(B46,FLEXFLOW!A:D,4,FALSE)</f>
        <v>Processing</v>
      </c>
      <c r="D46" s="9" t="str">
        <f>VLOOKUP(B46,FLEXFLOW!A:B,2,FALSE)</f>
        <v>CIS-73-16439-02</v>
      </c>
      <c r="E46" s="9" t="str">
        <f>VLOOKUP(D46,Referencias!K:L,2,0)</f>
        <v>INSBU PROMETHIUM-P</v>
      </c>
      <c r="F46" s="9" t="str">
        <f>VLOOKUP(B46,FLEXFLOW!A:J,7,FALSE)</f>
        <v>9293-QA Validation PASS to SUPERMARKET IN</v>
      </c>
      <c r="G46" s="9" t="str">
        <f>VLOOKUP(F46,Referencias!A:B,2,0)</f>
        <v>QA</v>
      </c>
      <c r="H46" s="9">
        <f>VLOOKUP(B46,FLEXFLOW!A:F,6,FALSE)</f>
        <v>0</v>
      </c>
      <c r="I46" s="9" t="s">
        <v>8020</v>
      </c>
      <c r="J46" s="9" t="s">
        <v>8020</v>
      </c>
      <c r="K46" s="45" t="s">
        <v>14205</v>
      </c>
      <c r="L46" s="46">
        <v>1</v>
      </c>
      <c r="P46" s="8" t="s">
        <v>14209</v>
      </c>
      <c r="R46" s="8" t="s">
        <v>4821</v>
      </c>
    </row>
    <row r="47" spans="1:18" ht="15.75" x14ac:dyDescent="0.25">
      <c r="A47" s="34">
        <f>VLOOKUP(B47,Referencias!E:I,5,FALSE)</f>
        <v>94.534525462999994</v>
      </c>
      <c r="B47" s="9" t="s">
        <v>5314</v>
      </c>
      <c r="C47" s="9" t="str">
        <f>VLOOKUP(B47,FLEXFLOW!A:D,4,FALSE)</f>
        <v>Processing</v>
      </c>
      <c r="D47" s="9" t="str">
        <f>VLOOKUP(B47,FLEXFLOW!A:B,2,FALSE)</f>
        <v>CIS-800-48880-07-SUBASSY</v>
      </c>
      <c r="E47" s="9" t="str">
        <f>VLOOKUP(D47,Referencias!K:L,2,0)</f>
        <v>INSBU TECATE</v>
      </c>
      <c r="F47" s="9" t="str">
        <f>VLOOKUP(B47,FLEXFLOW!A:J,7,FALSE)</f>
        <v>9293-QA Validation PASS to SUPERMARKET IN</v>
      </c>
      <c r="G47" s="9" t="str">
        <f>VLOOKUP(F47,Referencias!A:B,2,0)</f>
        <v>QA</v>
      </c>
      <c r="H47" s="9">
        <f>VLOOKUP(B47,FLEXFLOW!A:F,6,FALSE)</f>
        <v>0</v>
      </c>
      <c r="I47" s="9" t="s">
        <v>8020</v>
      </c>
      <c r="J47" s="9" t="s">
        <v>8020</v>
      </c>
      <c r="K47" s="45" t="s">
        <v>14205</v>
      </c>
      <c r="L47" s="46">
        <v>1</v>
      </c>
      <c r="P47" s="8" t="s">
        <v>14211</v>
      </c>
      <c r="R47" s="8" t="s">
        <v>10792</v>
      </c>
    </row>
    <row r="48" spans="1:18" ht="15.75" x14ac:dyDescent="0.25">
      <c r="A48" s="34">
        <f>VLOOKUP(B48,Referencias!E:I,5,FALSE)</f>
        <v>70.660532407000005</v>
      </c>
      <c r="B48" s="9" t="s">
        <v>6281</v>
      </c>
      <c r="C48" s="9" t="str">
        <f>VLOOKUP(B48,FLEXFLOW!A:D,4,FALSE)</f>
        <v>Processing</v>
      </c>
      <c r="D48" s="9" t="str">
        <f>VLOOKUP(B48,FLEXFLOW!A:B,2,FALSE)</f>
        <v>CIS-800-48880-07-SUBASSY</v>
      </c>
      <c r="E48" s="9" t="str">
        <f>VLOOKUP(D48,Referencias!K:L,2,0)</f>
        <v>INSBU TECATE</v>
      </c>
      <c r="F48" s="9" t="str">
        <f>VLOOKUP(B48,FLEXFLOW!A:J,7,FALSE)</f>
        <v>9293-QA Validation PASS to SUPERMARKET IN</v>
      </c>
      <c r="G48" s="9" t="str">
        <f>VLOOKUP(F48,Referencias!A:B,2,0)</f>
        <v>QA</v>
      </c>
      <c r="H48" s="9">
        <f>VLOOKUP(B48,FLEXFLOW!A:F,6,FALSE)</f>
        <v>0</v>
      </c>
      <c r="I48" s="9" t="s">
        <v>8020</v>
      </c>
      <c r="J48" s="9" t="s">
        <v>8020</v>
      </c>
      <c r="K48" s="45" t="s">
        <v>14205</v>
      </c>
      <c r="L48" s="46">
        <v>1</v>
      </c>
      <c r="P48" s="8" t="s">
        <v>14119</v>
      </c>
      <c r="R48" s="8" t="s">
        <v>14121</v>
      </c>
    </row>
    <row r="49" spans="1:18" ht="15.75" x14ac:dyDescent="0.25">
      <c r="A49" s="34">
        <f>VLOOKUP(B49,Referencias!E:I,5,FALSE)</f>
        <v>50.727905092999997</v>
      </c>
      <c r="B49" s="9" t="s">
        <v>8707</v>
      </c>
      <c r="C49" s="9" t="str">
        <f>VLOOKUP(B49,FLEXFLOW!A:D,4,FALSE)</f>
        <v>Processing</v>
      </c>
      <c r="D49" s="9" t="str">
        <f>VLOOKUP(B49,FLEXFLOW!A:B,2,FALSE)</f>
        <v>CIS-800-51307-01-SUBASSY</v>
      </c>
      <c r="E49" s="9" t="str">
        <f>VLOOKUP(D49,Referencias!K:L,2,0)</f>
        <v>INSBU SUPERFUZZ PRIMARY</v>
      </c>
      <c r="F49" s="9" t="str">
        <f>VLOOKUP(B49,FLEXFLOW!A:J,7,FALSE)</f>
        <v>8000160 INSBU QA INSP Rep to SUPERMARKET IN</v>
      </c>
      <c r="G49" s="9" t="str">
        <f>VLOOKUP(F49,Referencias!A:B,2,0)</f>
        <v>QA</v>
      </c>
      <c r="H49" s="9">
        <f>VLOOKUP(B49,FLEXFLOW!A:F,6,FALSE)</f>
        <v>0</v>
      </c>
      <c r="I49" s="9" t="s">
        <v>8020</v>
      </c>
      <c r="J49" s="9" t="s">
        <v>8020</v>
      </c>
      <c r="K49" s="45" t="s">
        <v>14205</v>
      </c>
      <c r="L49" s="46">
        <v>1</v>
      </c>
      <c r="P49" s="8" t="s">
        <v>4622</v>
      </c>
      <c r="R49" s="8" t="s">
        <v>4686</v>
      </c>
    </row>
    <row r="50" spans="1:18" ht="15.75" x14ac:dyDescent="0.25">
      <c r="A50" s="34">
        <f>VLOOKUP(B50,Referencias!E:I,5,FALSE)</f>
        <v>74.770393518999995</v>
      </c>
      <c r="B50" s="9" t="s">
        <v>8040</v>
      </c>
      <c r="C50" s="9" t="str">
        <f>VLOOKUP(B50,FLEXFLOW!A:D,4,FALSE)</f>
        <v>Processing</v>
      </c>
      <c r="D50" s="9" t="str">
        <f>VLOOKUP(B50,FLEXFLOW!A:B,2,FALSE)</f>
        <v>CIS-73-19817-02</v>
      </c>
      <c r="E50" s="9" t="str">
        <f>VLOOKUP(D50,Referencias!K:L,2,0)</f>
        <v>INSBU TYSKIE X</v>
      </c>
      <c r="F50" s="9" t="str">
        <f>VLOOKUP(B50,FLEXFLOW!A:J,7,FALSE)</f>
        <v>9293-QA Validation PASS to SUPERMARKET IN</v>
      </c>
      <c r="G50" s="9" t="str">
        <f>VLOOKUP(F50,Referencias!A:B,2,0)</f>
        <v>QA</v>
      </c>
      <c r="H50" s="9">
        <f>VLOOKUP(B50,FLEXFLOW!A:F,6,FALSE)</f>
        <v>0</v>
      </c>
      <c r="I50" s="9" t="s">
        <v>8020</v>
      </c>
      <c r="J50" s="9" t="s">
        <v>8020</v>
      </c>
      <c r="K50" s="45" t="s">
        <v>14205</v>
      </c>
      <c r="L50" s="46">
        <v>1</v>
      </c>
      <c r="P50" s="8" t="s">
        <v>4797</v>
      </c>
      <c r="R50" s="8" t="s">
        <v>4748</v>
      </c>
    </row>
    <row r="51" spans="1:18" ht="15.75" x14ac:dyDescent="0.25">
      <c r="A51" s="34">
        <f>VLOOKUP(B51,Referencias!E:I,5,FALSE)</f>
        <v>68.984386573999998</v>
      </c>
      <c r="B51" s="9" t="s">
        <v>6374</v>
      </c>
      <c r="C51" s="9" t="str">
        <f>VLOOKUP(B51,FLEXFLOW!A:D,4,FALSE)</f>
        <v>Processing</v>
      </c>
      <c r="D51" s="9" t="str">
        <f>VLOOKUP(B51,FLEXFLOW!A:B,2,FALSE)</f>
        <v>CIS-73-19817-02</v>
      </c>
      <c r="E51" s="9" t="str">
        <f>VLOOKUP(D51,Referencias!K:L,2,0)</f>
        <v>INSBU TYSKIE X</v>
      </c>
      <c r="F51" s="9" t="str">
        <f>VLOOKUP(B51,FLEXFLOW!A:J,7,FALSE)</f>
        <v>9293-QA Validation PASS to SUPERMARKET IN</v>
      </c>
      <c r="G51" s="9" t="str">
        <f>VLOOKUP(F51,Referencias!A:B,2,0)</f>
        <v>QA</v>
      </c>
      <c r="H51" s="9">
        <f>VLOOKUP(B51,FLEXFLOW!A:F,6,FALSE)</f>
        <v>0</v>
      </c>
      <c r="I51" s="9" t="s">
        <v>8020</v>
      </c>
      <c r="J51" s="9" t="s">
        <v>8020</v>
      </c>
      <c r="K51" s="45" t="s">
        <v>14205</v>
      </c>
      <c r="L51" s="46">
        <v>1</v>
      </c>
      <c r="P51" s="8" t="s">
        <v>14120</v>
      </c>
      <c r="R51" s="8" t="s">
        <v>14122</v>
      </c>
    </row>
    <row r="52" spans="1:18" ht="15.75" x14ac:dyDescent="0.25">
      <c r="A52" s="34">
        <f>VLOOKUP(B52,Referencias!E:I,5,FALSE)</f>
        <v>41.379062500000003</v>
      </c>
      <c r="B52" s="9" t="s">
        <v>9587</v>
      </c>
      <c r="C52" s="9" t="str">
        <f>VLOOKUP(B52,FLEXFLOW!A:D,4,FALSE)</f>
        <v>Processing</v>
      </c>
      <c r="D52" s="9" t="str">
        <f>VLOOKUP(B52,FLEXFLOW!A:B,2,FALSE)</f>
        <v>CIS-73-18922-05</v>
      </c>
      <c r="E52" s="9" t="str">
        <f>VLOOKUP(D52,Referencias!K:L,2,0)</f>
        <v>INSBU PINEDROPS</v>
      </c>
      <c r="F52" s="9" t="str">
        <f>VLOOKUP(B52,FLEXFLOW!A:J,7,FALSE)</f>
        <v>9293-QA Validation PASS to SUPERMARKET IN</v>
      </c>
      <c r="G52" s="9" t="str">
        <f>VLOOKUP(F52,Referencias!A:B,2,0)</f>
        <v>QA</v>
      </c>
      <c r="H52" s="9">
        <f>VLOOKUP(B52,FLEXFLOW!A:F,6,FALSE)</f>
        <v>0</v>
      </c>
      <c r="I52" s="9" t="s">
        <v>8020</v>
      </c>
      <c r="J52" s="9" t="s">
        <v>8020</v>
      </c>
      <c r="K52" s="45" t="s">
        <v>14205</v>
      </c>
      <c r="L52" s="46">
        <v>1</v>
      </c>
      <c r="P52" s="8" t="s">
        <v>4640</v>
      </c>
      <c r="R52" s="8" t="s">
        <v>4701</v>
      </c>
    </row>
    <row r="53" spans="1:18" x14ac:dyDescent="0.25">
      <c r="A53" s="34">
        <f>VLOOKUP(B53,Referencias!E:I,5,FALSE)</f>
        <v>70.063437500000006</v>
      </c>
      <c r="B53" s="9" t="s">
        <v>6317</v>
      </c>
      <c r="C53" s="9" t="str">
        <f>VLOOKUP(B53,FLEXFLOW!A:D,4,FALSE)</f>
        <v>Processing</v>
      </c>
      <c r="D53" s="9" t="str">
        <f>VLOOKUP(B53,FLEXFLOW!A:B,2,FALSE)</f>
        <v>CIS-800-48880-07-SUBASSY</v>
      </c>
      <c r="E53" s="9" t="str">
        <f>VLOOKUP(D53,Referencias!K:L,2,0)</f>
        <v>INSBU TECATE</v>
      </c>
      <c r="F53" s="9" t="str">
        <f>VLOOKUP(B53,FLEXFLOW!A:J,7,FALSE)</f>
        <v>6576-INSBU-AOI-PEMTRON-MANUAL Fail</v>
      </c>
      <c r="G53" s="9" t="str">
        <f>VLOOKUP(F53,Referencias!A:B,2,0)</f>
        <v>Repair (Express)</v>
      </c>
      <c r="H53" s="9">
        <f>VLOOKUP(B53,FLEXFLOW!A:F,6,FALSE)</f>
        <v>3</v>
      </c>
      <c r="I53" s="9" t="s">
        <v>8025</v>
      </c>
      <c r="J53" s="9" t="s">
        <v>14218</v>
      </c>
      <c r="P53" s="8" t="s">
        <v>10792</v>
      </c>
      <c r="R53" s="8" t="s">
        <v>4774</v>
      </c>
    </row>
    <row r="54" spans="1:18" x14ac:dyDescent="0.25">
      <c r="A54" s="34">
        <f>VLOOKUP(B54,Referencias!E:I,5,FALSE)</f>
        <v>26.880775462999999</v>
      </c>
      <c r="B54" s="9" t="s">
        <v>10056</v>
      </c>
      <c r="C54" s="9" t="str">
        <f>VLOOKUP(B54,FLEXFLOW!A:D,4,FALSE)</f>
        <v>Processing</v>
      </c>
      <c r="D54" s="9" t="str">
        <f>VLOOKUP(B54,FLEXFLOW!A:B,2,FALSE)</f>
        <v>CIS-73-102931-02</v>
      </c>
      <c r="E54" s="9" t="str">
        <f>VLOOKUP(D54,Referencias!K:L,2,0)</f>
        <v>INSBU SUPERFUZZ-AC (VISHAY)</v>
      </c>
      <c r="F54" s="9" t="str">
        <f>VLOOKUP(B54,FLEXFLOW!A:J,7,FALSE)</f>
        <v>8956-PreQA Validation Pass To 5DX</v>
      </c>
      <c r="G54" s="9" t="str">
        <f>VLOOKUP(F54,Referencias!A:B,2,0)</f>
        <v>To 5DX</v>
      </c>
      <c r="H54" s="9">
        <f>VLOOKUP(B54,FLEXFLOW!A:F,6,FALSE)</f>
        <v>0</v>
      </c>
      <c r="I54" s="9" t="s">
        <v>8025</v>
      </c>
      <c r="J54" s="36" t="s">
        <v>14219</v>
      </c>
      <c r="P54" s="8" t="s">
        <v>14121</v>
      </c>
      <c r="R54" s="8" t="s">
        <v>14123</v>
      </c>
    </row>
    <row r="55" spans="1:18" ht="15.75" x14ac:dyDescent="0.25">
      <c r="A55" s="34">
        <f>VLOOKUP(B55,Referencias!E:I,5,FALSE)</f>
        <v>82.438356481</v>
      </c>
      <c r="B55" s="9" t="s">
        <v>5774</v>
      </c>
      <c r="C55" s="9" t="str">
        <f>VLOOKUP(B55,FLEXFLOW!A:D,4,FALSE)</f>
        <v>Processing</v>
      </c>
      <c r="D55" s="9" t="str">
        <f>VLOOKUP(B55,FLEXFLOW!A:B,2,FALSE)</f>
        <v>CIS3-68-6072-10</v>
      </c>
      <c r="E55" s="9" t="str">
        <f>VLOOKUP(D55,Referencias!K:L,2,0)</f>
        <v>UCS POMONA</v>
      </c>
      <c r="F55" s="9" t="str">
        <f>VLOOKUP(B55,FLEXFLOW!A:J,7,FALSE)</f>
        <v>2318-5DX fail to QuickRepair</v>
      </c>
      <c r="G55" s="9" t="str">
        <f>VLOOKUP(F55,Referencias!A:B,2,0)</f>
        <v>Repair (Express)</v>
      </c>
      <c r="H55" s="9">
        <f>VLOOKUP(B55,FLEXFLOW!A:F,6,FALSE)</f>
        <v>0</v>
      </c>
      <c r="I55" s="9" t="s">
        <v>8086</v>
      </c>
      <c r="J55" s="9" t="s">
        <v>8783</v>
      </c>
      <c r="K55" s="42"/>
      <c r="L55" s="46"/>
      <c r="P55" s="8" t="s">
        <v>4821</v>
      </c>
      <c r="R55" s="8" t="s">
        <v>4645</v>
      </c>
    </row>
    <row r="56" spans="1:18" ht="15.75" x14ac:dyDescent="0.25">
      <c r="A56" s="34">
        <f>VLOOKUP(B56,Referencias!E:I,5,FALSE)</f>
        <v>45.064675926</v>
      </c>
      <c r="B56" s="9" t="s">
        <v>9622</v>
      </c>
      <c r="C56" s="9" t="str">
        <f>VLOOKUP(B56,FLEXFLOW!A:D,4,FALSE)</f>
        <v>Processing</v>
      </c>
      <c r="D56" s="9" t="str">
        <f>VLOOKUP(B56,FLEXFLOW!A:B,2,FALSE)</f>
        <v>CIS3-73-17637-12</v>
      </c>
      <c r="E56" s="9" t="str">
        <f>VLOOKUP(D56,Referencias!K:L,2,0)</f>
        <v>UCS PRESIDIO</v>
      </c>
      <c r="F56" s="9" t="str">
        <f>VLOOKUP(B56,FLEXFLOW!A:J,7,FALSE)</f>
        <v>2318-5DX fail to QuickRepair</v>
      </c>
      <c r="G56" s="9" t="str">
        <f>VLOOKUP(F56,Referencias!A:B,2,0)</f>
        <v>Repair (Express)</v>
      </c>
      <c r="H56" s="9">
        <f>VLOOKUP(B56,FLEXFLOW!A:F,6,FALSE)</f>
        <v>0</v>
      </c>
      <c r="I56" s="9" t="s">
        <v>8086</v>
      </c>
      <c r="J56" s="9" t="s">
        <v>14194</v>
      </c>
      <c r="K56" s="42"/>
      <c r="L56" s="46"/>
      <c r="P56" s="8" t="s">
        <v>4774</v>
      </c>
      <c r="R56" s="8" t="s">
        <v>7</v>
      </c>
    </row>
    <row r="57" spans="1:18" ht="15.75" x14ac:dyDescent="0.25">
      <c r="A57" s="34">
        <f>VLOOKUP(B57,Referencias!E:I,5,FALSE)</f>
        <v>69.273993055999995</v>
      </c>
      <c r="B57" s="9" t="s">
        <v>6354</v>
      </c>
      <c r="C57" s="9" t="str">
        <f>VLOOKUP(B57,FLEXFLOW!A:D,4,FALSE)</f>
        <v>Processing</v>
      </c>
      <c r="D57" s="9" t="str">
        <f>VLOOKUP(B57,FLEXFLOW!A:B,2,FALSE)</f>
        <v>CIS-800-106137-03-SUBASSY</v>
      </c>
      <c r="E57" s="9" t="str">
        <f>VLOOKUP(D57,Referencias!K:L,2,0)</f>
        <v>INSBU ST. ARCHER</v>
      </c>
      <c r="F57" s="9" t="str">
        <f>VLOOKUP(B57,FLEXFLOW!A:J,7,FALSE)</f>
        <v>6576-INSBU-AOI-PEMTRON-MANUAL Fail</v>
      </c>
      <c r="G57" s="9" t="str">
        <f>VLOOKUP(F57,Referencias!A:B,2,0)</f>
        <v>Repair (Express)</v>
      </c>
      <c r="H57" s="9">
        <f>VLOOKUP(B57,FLEXFLOW!A:F,6,FALSE)</f>
        <v>4</v>
      </c>
      <c r="I57" s="9" t="s">
        <v>8086</v>
      </c>
      <c r="J57" s="9" t="s">
        <v>14201</v>
      </c>
      <c r="K57" s="46"/>
      <c r="L57" s="46"/>
      <c r="P57" s="8" t="s">
        <v>14123</v>
      </c>
      <c r="R57" s="8" t="s">
        <v>14124</v>
      </c>
    </row>
    <row r="58" spans="1:18" x14ac:dyDescent="0.25">
      <c r="A58" s="34">
        <f>VLOOKUP(B58,Referencias!E:I,5,FALSE)</f>
        <v>81.152893519000003</v>
      </c>
      <c r="B58" s="9" t="s">
        <v>10666</v>
      </c>
      <c r="C58" s="9" t="str">
        <f>VLOOKUP(B58,FLEXFLOW!A:D,4,FALSE)</f>
        <v>Processing</v>
      </c>
      <c r="D58" s="9" t="str">
        <f>VLOOKUP(B58,FLEXFLOW!A:B,2,FALSE)</f>
        <v>CIS-800-48880-07-SUBASSY</v>
      </c>
      <c r="E58" s="9" t="str">
        <f>VLOOKUP(D58,Referencias!K:L,2,0)</f>
        <v>INSBU TECATE</v>
      </c>
      <c r="F58" s="9" t="str">
        <f>VLOOKUP(B58,FLEXFLOW!A:J,7,FALSE)</f>
        <v>6421 CHECK-IN Visual FAIL to Repair PCN/Linea/REWORK IN</v>
      </c>
      <c r="G58" s="9" t="str">
        <f>VLOOKUP(F58,Referencias!A:B,2,0)</f>
        <v>Repair</v>
      </c>
      <c r="H58" s="9">
        <f>VLOOKUP(B58,FLEXFLOW!A:F,6,FALSE)</f>
        <v>0</v>
      </c>
      <c r="I58" s="9" t="s">
        <v>8086</v>
      </c>
      <c r="J58" s="9" t="s">
        <v>13991</v>
      </c>
      <c r="K58" s="51"/>
      <c r="L58" s="51"/>
      <c r="P58" s="8" t="s">
        <v>4701</v>
      </c>
      <c r="R58" s="8" t="s">
        <v>8796</v>
      </c>
    </row>
    <row r="59" spans="1:18" x14ac:dyDescent="0.25">
      <c r="A59" s="34">
        <f>VLOOKUP(B59,Referencias!E:I,5,FALSE)</f>
        <v>27.671712963000001</v>
      </c>
      <c r="B59" s="9" t="s">
        <v>10050</v>
      </c>
      <c r="C59" s="9" t="str">
        <f>VLOOKUP(B59,FLEXFLOW!A:D,4,FALSE)</f>
        <v>Processing</v>
      </c>
      <c r="D59" s="9" t="str">
        <f>VLOOKUP(B59,FLEXFLOW!A:B,2,FALSE)</f>
        <v>CIS-800-50403-05-SUBASSY</v>
      </c>
      <c r="E59" s="9" t="str">
        <f>VLOOKUP(D59,Referencias!K:L,2,0)</f>
        <v>INSBU SUPERFUZZ</v>
      </c>
      <c r="F59" s="9" t="str">
        <f>VLOOKUP(B59,FLEXFLOW!A:J,7,FALSE)</f>
        <v>8000155 INSBU REPAIR To QA INSPECTION REPAIR</v>
      </c>
      <c r="G59" s="9" t="str">
        <f>VLOOKUP(F59,Referencias!A:B,2,0)</f>
        <v>Repair (Critical)</v>
      </c>
      <c r="H59" s="9">
        <f>VLOOKUP(B59,FLEXFLOW!A:F,6,FALSE)</f>
        <v>1</v>
      </c>
      <c r="I59" s="9" t="s">
        <v>8086</v>
      </c>
      <c r="J59" s="36" t="s">
        <v>13991</v>
      </c>
      <c r="P59" s="8" t="s">
        <v>14207</v>
      </c>
      <c r="R59" s="8" t="s">
        <v>12475</v>
      </c>
    </row>
    <row r="60" spans="1:18" x14ac:dyDescent="0.25">
      <c r="A60" s="34">
        <f>VLOOKUP(B60,Referencias!E:I,5,FALSE)</f>
        <v>89.715902778</v>
      </c>
      <c r="B60" s="9" t="s">
        <v>5482</v>
      </c>
      <c r="C60" s="9" t="str">
        <f>VLOOKUP(B60,FLEXFLOW!A:D,4,FALSE)</f>
        <v>Processing</v>
      </c>
      <c r="D60" s="9" t="str">
        <f>VLOOKUP(B60,FLEXFLOW!A:B,2,FALSE)</f>
        <v>CIS-800-48880-07-SUBASSY</v>
      </c>
      <c r="E60" s="9" t="str">
        <f>VLOOKUP(D60,Referencias!K:L,2,0)</f>
        <v>INSBU TECATE</v>
      </c>
      <c r="F60" s="9" t="str">
        <f>VLOOKUP(B60,FLEXFLOW!A:J,7,FALSE)</f>
        <v>3156 QA INSPECTION FAIL</v>
      </c>
      <c r="G60" s="9" t="str">
        <f>VLOOKUP(F60,Referencias!A:B,2,0)</f>
        <v>Repair (critical)</v>
      </c>
      <c r="H60" s="9">
        <f>VLOOKUP(B60,FLEXFLOW!A:F,6,FALSE)</f>
        <v>0</v>
      </c>
      <c r="I60" s="36" t="s">
        <v>8025</v>
      </c>
      <c r="J60" s="36" t="s">
        <v>12546</v>
      </c>
      <c r="P60" s="8" t="s">
        <v>14208</v>
      </c>
      <c r="R60" s="8" t="s">
        <v>14102</v>
      </c>
    </row>
    <row r="61" spans="1:18" x14ac:dyDescent="0.25">
      <c r="A61" s="34">
        <f>VLOOKUP(B61,Referencias!E:I,5,FALSE)</f>
        <v>34.430682869999998</v>
      </c>
      <c r="B61" s="9" t="s">
        <v>12519</v>
      </c>
      <c r="C61" s="9" t="str">
        <f>VLOOKUP(B61,FLEXFLOW!A:D,4,FALSE)</f>
        <v>Processing</v>
      </c>
      <c r="D61" s="9" t="str">
        <f>VLOOKUP(B61,FLEXFLOW!A:B,2,FALSE)</f>
        <v>CIS-800-48880-07-SUBASSY</v>
      </c>
      <c r="E61" s="9" t="str">
        <f>VLOOKUP(D61,Referencias!K:L,2,0)</f>
        <v>INSBU TECATE</v>
      </c>
      <c r="F61" s="9" t="str">
        <f>VLOOKUP(B61,FLEXFLOW!A:J,7,FALSE)</f>
        <v>3156 QA INSPECTION FAIL</v>
      </c>
      <c r="G61" s="9" t="str">
        <f>VLOOKUP(F61,Referencias!A:B,2,0)</f>
        <v>Repair (critical)</v>
      </c>
      <c r="H61" s="9">
        <f>VLOOKUP(B61,FLEXFLOW!A:F,6,FALSE)</f>
        <v>0</v>
      </c>
      <c r="I61" s="36" t="s">
        <v>8025</v>
      </c>
      <c r="J61" s="36" t="s">
        <v>12547</v>
      </c>
      <c r="P61" s="8" t="s">
        <v>4645</v>
      </c>
      <c r="R61" s="8" t="s">
        <v>14103</v>
      </c>
    </row>
    <row r="62" spans="1:18" x14ac:dyDescent="0.25">
      <c r="A62" s="34">
        <f>VLOOKUP(B62,Referencias!E:I,5,FALSE)</f>
        <v>54.186157407000003</v>
      </c>
      <c r="B62" s="9" t="s">
        <v>8532</v>
      </c>
      <c r="C62" s="9" t="str">
        <f>VLOOKUP(B62,FLEXFLOW!A:D,4,FALSE)</f>
        <v>Processing</v>
      </c>
      <c r="D62" s="9" t="str">
        <f>VLOOKUP(B62,FLEXFLOW!A:B,2,FALSE)</f>
        <v>CIS3-800-50509-02</v>
      </c>
      <c r="E62" s="9" t="str">
        <f>VLOOKUP(D62,Referencias!K:L,2,0)</f>
        <v>UCS HALF BLADE</v>
      </c>
      <c r="F62" s="9" t="str">
        <f>VLOOKUP(B62,FLEXFLOW!A:J,7,FALSE)</f>
        <v>747-Fresh Market to Criticas</v>
      </c>
      <c r="G62" s="9" t="str">
        <f>VLOOKUP(F62,Referencias!A:B,2,0)</f>
        <v>Repair (critical)</v>
      </c>
      <c r="H62" s="9">
        <f>VLOOKUP(B62,FLEXFLOW!A:F,6,FALSE)</f>
        <v>1</v>
      </c>
      <c r="I62" s="36" t="s">
        <v>8025</v>
      </c>
      <c r="J62" s="36" t="s">
        <v>12545</v>
      </c>
      <c r="P62" s="8" t="s">
        <v>14124</v>
      </c>
      <c r="R62" s="8" t="s">
        <v>8093</v>
      </c>
    </row>
    <row r="63" spans="1:18" x14ac:dyDescent="0.25">
      <c r="A63" s="34">
        <f>VLOOKUP(B63,Referencias!E:I,5,FALSE)</f>
        <v>160.66583333299999</v>
      </c>
      <c r="B63" s="9" t="s">
        <v>4597</v>
      </c>
      <c r="C63" s="9" t="str">
        <f>VLOOKUP(B63,FLEXFLOW!A:D,4,FALSE)</f>
        <v>Processing</v>
      </c>
      <c r="D63" s="9" t="str">
        <f>VLOOKUP(B63,FLEXFLOW!A:B,2,FALSE)</f>
        <v>CIS-73-19754-02</v>
      </c>
      <c r="E63" s="9" t="str">
        <f>VLOOKUP(D63,Referencias!K:L,2,0)</f>
        <v>INSBU TILT</v>
      </c>
      <c r="F63" s="9" t="str">
        <f>VLOOKUP(B63,FLEXFLOW!A:J,7,FALSE)</f>
        <v>8000082 D.ICT To REPAIR TRACCEABILITY</v>
      </c>
      <c r="G63" s="9" t="str">
        <f>VLOOKUP(F63,Referencias!A:B,2,0)</f>
        <v>Repair (Express)</v>
      </c>
      <c r="H63" s="9">
        <f>VLOOKUP(B63,FLEXFLOW!A:F,6,FALSE)</f>
        <v>1</v>
      </c>
      <c r="I63" s="9" t="s">
        <v>8086</v>
      </c>
      <c r="J63" s="9" t="s">
        <v>14197</v>
      </c>
      <c r="P63" s="8" t="s">
        <v>7</v>
      </c>
      <c r="R63" s="8" t="s">
        <v>14125</v>
      </c>
    </row>
    <row r="64" spans="1:18" x14ac:dyDescent="0.25">
      <c r="A64" s="34">
        <f>VLOOKUP(B64,Referencias!E:I,5,FALSE)</f>
        <v>94.356215277999993</v>
      </c>
      <c r="B64" s="9" t="s">
        <v>5334</v>
      </c>
      <c r="C64" s="9" t="str">
        <f>VLOOKUP(B64,FLEXFLOW!A:D,4,FALSE)</f>
        <v>Processing</v>
      </c>
      <c r="D64" s="9" t="str">
        <f>VLOOKUP(B64,FLEXFLOW!A:B,2,FALSE)</f>
        <v>CIS-800-48880-07-SUBASSY</v>
      </c>
      <c r="E64" s="9" t="str">
        <f>VLOOKUP(D64,Referencias!K:L,2,0)</f>
        <v>INSBU TECATE</v>
      </c>
      <c r="F64" s="9" t="str">
        <f>VLOOKUP(B64,FLEXFLOW!A:J,7,FALSE)</f>
        <v>8000087 Dx ICT To Critical Repair</v>
      </c>
      <c r="G64" s="9" t="str">
        <f>VLOOKUP(F64,Referencias!A:B,2,0)</f>
        <v>Repair (critical)</v>
      </c>
      <c r="H64" s="9">
        <f>VLOOKUP(B64,FLEXFLOW!A:F,6,FALSE)</f>
        <v>1</v>
      </c>
      <c r="I64" s="9" t="s">
        <v>8025</v>
      </c>
      <c r="J64" s="9" t="s">
        <v>14216</v>
      </c>
      <c r="L64" s="51"/>
      <c r="P64" s="8" t="s">
        <v>4748</v>
      </c>
      <c r="R64" s="8" t="s">
        <v>14126</v>
      </c>
    </row>
    <row r="65" spans="1:18" x14ac:dyDescent="0.25">
      <c r="A65" s="34">
        <f>VLOOKUP(B65,Referencias!E:I,5,FALSE)</f>
        <v>88.590578703999995</v>
      </c>
      <c r="B65" s="9" t="s">
        <v>5537</v>
      </c>
      <c r="C65" s="9" t="str">
        <f>VLOOKUP(B65,FLEXFLOW!A:D,4,FALSE)</f>
        <v>Processing</v>
      </c>
      <c r="D65" s="9" t="str">
        <f>VLOOKUP(B65,FLEXFLOW!A:B,2,FALSE)</f>
        <v>CIS-73-102931-02</v>
      </c>
      <c r="E65" s="9" t="str">
        <f>VLOOKUP(D65,Referencias!K:L,2,0)</f>
        <v>INSBU SUPERFUZZ-AC (VISHAY)</v>
      </c>
      <c r="F65" s="9" t="str">
        <f>VLOOKUP(B65,FLEXFLOW!A:J,7,FALSE)</f>
        <v>8000087 Dx ICT To Critical Repair</v>
      </c>
      <c r="G65" s="9" t="str">
        <f>VLOOKUP(F65,Referencias!A:B,2,0)</f>
        <v>Repair (critical)</v>
      </c>
      <c r="H65" s="9">
        <f>VLOOKUP(B65,FLEXFLOW!A:F,6,FALSE)</f>
        <v>1</v>
      </c>
      <c r="I65" s="9" t="s">
        <v>8025</v>
      </c>
      <c r="J65" s="9" t="s">
        <v>14217</v>
      </c>
      <c r="L65" s="51"/>
      <c r="P65" s="8" t="s">
        <v>14122</v>
      </c>
      <c r="R65" s="8" t="s">
        <v>14127</v>
      </c>
    </row>
    <row r="66" spans="1:18" x14ac:dyDescent="0.25">
      <c r="A66" s="34">
        <f>VLOOKUP(B66,Referencias!E:I,5,FALSE)</f>
        <v>73.882013889000007</v>
      </c>
      <c r="B66" s="9" t="s">
        <v>6127</v>
      </c>
      <c r="C66" s="9" t="str">
        <f>VLOOKUP(B66,FLEXFLOW!A:D,4,FALSE)</f>
        <v>Processing</v>
      </c>
      <c r="D66" s="9" t="str">
        <f>VLOOKUP(B66,FLEXFLOW!A:B,2,FALSE)</f>
        <v>CIS-73-102931-02</v>
      </c>
      <c r="E66" s="9" t="str">
        <f>VLOOKUP(D66,Referencias!K:L,2,0)</f>
        <v>INSBU SUPERFUZZ-AC (VISHAY)</v>
      </c>
      <c r="F66" s="9" t="str">
        <f>VLOOKUP(B66,FLEXFLOW!A:J,7,FALSE)</f>
        <v>8000087 Dx ICT To Critical Repair</v>
      </c>
      <c r="G66" s="9" t="str">
        <f>VLOOKUP(F66,Referencias!A:B,2,0)</f>
        <v>Repair (critical)</v>
      </c>
      <c r="H66" s="9">
        <f>VLOOKUP(B66,FLEXFLOW!A:F,6,FALSE)</f>
        <v>1</v>
      </c>
      <c r="I66" s="9" t="s">
        <v>8025</v>
      </c>
      <c r="J66" s="9" t="s">
        <v>14217</v>
      </c>
      <c r="P66" s="8" t="s">
        <v>4686</v>
      </c>
      <c r="R66" s="8" t="s">
        <v>14129</v>
      </c>
    </row>
    <row r="67" spans="1:18" x14ac:dyDescent="0.25">
      <c r="A67" s="34">
        <f>VLOOKUP(B67,Referencias!E:I,5,FALSE)</f>
        <v>60.738622685000003</v>
      </c>
      <c r="B67" s="9" t="s">
        <v>6805</v>
      </c>
      <c r="C67" s="9" t="str">
        <f>VLOOKUP(B67,FLEXFLOW!A:D,4,FALSE)</f>
        <v>Processing</v>
      </c>
      <c r="D67" s="9" t="str">
        <f>VLOOKUP(B67,FLEXFLOW!A:B,2,FALSE)</f>
        <v>CIS-73-19754-02</v>
      </c>
      <c r="E67" s="9" t="str">
        <f>VLOOKUP(D67,Referencias!K:L,2,0)</f>
        <v>INSBU TILT</v>
      </c>
      <c r="F67" s="9" t="str">
        <f>VLOOKUP(B67,FLEXFLOW!A:J,7,FALSE)</f>
        <v>8000082 D.ICT To REPAIR TRACCEABILITY</v>
      </c>
      <c r="G67" s="9" t="str">
        <f>VLOOKUP(F67,Referencias!A:B,2,0)</f>
        <v>Repair (Express)</v>
      </c>
      <c r="H67" s="9">
        <f>VLOOKUP(B67,FLEXFLOW!A:F,6,FALSE)</f>
        <v>1</v>
      </c>
      <c r="I67" s="9" t="s">
        <v>8086</v>
      </c>
      <c r="J67" s="9" t="s">
        <v>14197</v>
      </c>
      <c r="R67" s="8" t="s">
        <v>14130</v>
      </c>
    </row>
    <row r="68" spans="1:18" x14ac:dyDescent="0.25">
      <c r="A68" s="34">
        <f>VLOOKUP(B68,Referencias!E:I,5,FALSE)</f>
        <v>42.773993056000002</v>
      </c>
      <c r="B68" s="9" t="s">
        <v>9641</v>
      </c>
      <c r="C68" s="9" t="str">
        <f>VLOOKUP(B68,FLEXFLOW!A:D,4,FALSE)</f>
        <v>Processing</v>
      </c>
      <c r="D68" s="9" t="str">
        <f>VLOOKUP(B68,FLEXFLOW!A:B,2,FALSE)</f>
        <v>CIS3-73-17637-12</v>
      </c>
      <c r="E68" s="9" t="str">
        <f>VLOOKUP(D68,Referencias!K:L,2,0)</f>
        <v>UCS PRESIDIO</v>
      </c>
      <c r="F68" s="9" t="str">
        <f>VLOOKUP(B68,FLEXFLOW!A:J,7,FALSE)</f>
        <v>747-Fresh Market to Criticas</v>
      </c>
      <c r="G68" s="9" t="str">
        <f>VLOOKUP(F68,Referencias!A:B,2,0)</f>
        <v>Repair (critical)</v>
      </c>
      <c r="H68" s="9">
        <f>VLOOKUP(B68,FLEXFLOW!A:F,6,FALSE)</f>
        <v>0</v>
      </c>
      <c r="I68" s="9" t="s">
        <v>8025</v>
      </c>
      <c r="J68" s="9" t="s">
        <v>14216</v>
      </c>
      <c r="L68" s="51"/>
      <c r="P68" s="8" t="s">
        <v>9641</v>
      </c>
      <c r="R68" s="8" t="s">
        <v>14131</v>
      </c>
    </row>
    <row r="69" spans="1:18" x14ac:dyDescent="0.25">
      <c r="A69" s="34">
        <f>VLOOKUP(B69,Referencias!E:I,5,FALSE)</f>
        <v>39.834467592999999</v>
      </c>
      <c r="B69" s="9" t="s">
        <v>9688</v>
      </c>
      <c r="C69" s="9" t="str">
        <f>VLOOKUP(B69,FLEXFLOW!A:D,4,FALSE)</f>
        <v>Processing</v>
      </c>
      <c r="D69" s="9" t="str">
        <f>VLOOKUP(B69,FLEXFLOW!A:B,2,FALSE)</f>
        <v>CIS3-68-6072-10</v>
      </c>
      <c r="E69" s="9" t="str">
        <f>VLOOKUP(D69,Referencias!K:L,2,0)</f>
        <v>UCS POMONA</v>
      </c>
      <c r="F69" s="9" t="str">
        <f>VLOOKUP(B69,FLEXFLOW!A:J,7,FALSE)</f>
        <v>755-MDS OUT to Repair IN</v>
      </c>
      <c r="G69" s="9" t="str">
        <f>VLOOKUP(F69,Referencias!A:B,2,0)</f>
        <v>Repair (Express)</v>
      </c>
      <c r="H69" s="9">
        <f>VLOOKUP(B69,FLEXFLOW!A:F,6,FALSE)</f>
        <v>2</v>
      </c>
      <c r="I69" s="9" t="s">
        <v>8086</v>
      </c>
      <c r="J69" s="9" t="s">
        <v>14198</v>
      </c>
      <c r="P69" s="8" t="s">
        <v>9688</v>
      </c>
      <c r="R69" s="8" t="s">
        <v>14132</v>
      </c>
    </row>
    <row r="70" spans="1:18" x14ac:dyDescent="0.25">
      <c r="A70" s="34">
        <f>VLOOKUP(B70,Referencias!E:I,5,FALSE)</f>
        <v>159.16758101900001</v>
      </c>
      <c r="B70" s="9" t="s">
        <v>4606</v>
      </c>
      <c r="C70" s="9" t="str">
        <f>VLOOKUP(B70,FLEXFLOW!A:D,4,FALSE)</f>
        <v>Processing</v>
      </c>
      <c r="D70" s="9" t="str">
        <f>VLOOKUP(B70,FLEXFLOW!A:B,2,FALSE)</f>
        <v>CIS-800-47972-06-ASSY</v>
      </c>
      <c r="E70" s="9" t="str">
        <f>VLOOKUP(D70,Referencias!K:L,2,0)</f>
        <v>INSBU SCRIMSHAW</v>
      </c>
      <c r="F70" s="9" t="str">
        <f>VLOOKUP(B70,FLEXFLOW!A:J,7,FALSE)</f>
        <v>7005-AOI PEMTRON TO ASSY DAUGHTER</v>
      </c>
      <c r="G70" s="9" t="e">
        <f>VLOOKUP(F70,Referencias!A:B,2,0)</f>
        <v>#N/A</v>
      </c>
      <c r="H70" s="9">
        <f>VLOOKUP(B70,FLEXFLOW!A:F,6,FALSE)</f>
        <v>1</v>
      </c>
      <c r="I70" s="9" t="s">
        <v>8025</v>
      </c>
      <c r="J70" s="9" t="s">
        <v>14210</v>
      </c>
      <c r="K70" s="9" t="s">
        <v>14214</v>
      </c>
      <c r="P70" s="8" t="s">
        <v>6127</v>
      </c>
      <c r="R70" s="8" t="s">
        <v>14133</v>
      </c>
    </row>
    <row r="71" spans="1:18" x14ac:dyDescent="0.25">
      <c r="A71" s="34">
        <f>VLOOKUP(B71,Referencias!E:I,5,FALSE)</f>
        <v>117.112986111</v>
      </c>
      <c r="B71" s="9" t="s">
        <v>4888</v>
      </c>
      <c r="C71" s="9" t="str">
        <f>VLOOKUP(B71,FLEXFLOW!A:D,4,FALSE)</f>
        <v>Processing</v>
      </c>
      <c r="D71" s="9" t="str">
        <f>VLOOKUP(B71,FLEXFLOW!A:B,2,FALSE)</f>
        <v>CIS-73-20667-01</v>
      </c>
      <c r="E71" s="9" t="str">
        <f>VLOOKUP(D71,Referencias!K:L,2,0)</f>
        <v>INSBU PINEDROPS-AC</v>
      </c>
      <c r="F71" s="9" t="str">
        <f>VLOOKUP(B71,FLEXFLOW!A:J,7,FALSE)</f>
        <v>6561-INSBU-INSPECTION-CHECK-IN Pass to Assy Daugther</v>
      </c>
      <c r="G71" s="9" t="str">
        <f>VLOOKUP(F71,Referencias!A:B,2,0)</f>
        <v>ASSY</v>
      </c>
      <c r="H71" s="9">
        <f>VLOOKUP(B71,FLEXFLOW!A:F,6,FALSE)</f>
        <v>1</v>
      </c>
      <c r="I71" s="9" t="s">
        <v>8025</v>
      </c>
      <c r="J71" s="9" t="s">
        <v>14210</v>
      </c>
      <c r="K71" s="9" t="s">
        <v>14214</v>
      </c>
      <c r="P71" s="8" t="s">
        <v>5537</v>
      </c>
      <c r="R71" s="8" t="s">
        <v>14134</v>
      </c>
    </row>
    <row r="72" spans="1:18" x14ac:dyDescent="0.25">
      <c r="A72" s="34" t="e">
        <f>VLOOKUP(B72,Referencias!E:I,5,FALSE)</f>
        <v>#N/A</v>
      </c>
      <c r="B72" s="9" t="s">
        <v>14208</v>
      </c>
      <c r="C72" s="9" t="e">
        <f>VLOOKUP(B72,FLEXFLOW!A:D,4,FALSE)</f>
        <v>#N/A</v>
      </c>
      <c r="D72" s="9" t="e">
        <f>VLOOKUP(B72,FLEXFLOW!A:B,2,FALSE)</f>
        <v>#N/A</v>
      </c>
      <c r="E72" s="9" t="e">
        <f>VLOOKUP(D72,Referencias!K:L,2,0)</f>
        <v>#N/A</v>
      </c>
      <c r="F72" s="9" t="e">
        <f>VLOOKUP(B72,FLEXFLOW!A:J,7,FALSE)</f>
        <v>#N/A</v>
      </c>
      <c r="G72" s="9" t="e">
        <f>VLOOKUP(F72,Referencias!A:B,2,0)</f>
        <v>#N/A</v>
      </c>
      <c r="H72" s="9" t="e">
        <f>VLOOKUP(B72,FLEXFLOW!A:F,6,FALSE)</f>
        <v>#N/A</v>
      </c>
      <c r="I72" s="9" t="s">
        <v>8025</v>
      </c>
      <c r="J72" s="9" t="s">
        <v>14210</v>
      </c>
      <c r="K72" s="9" t="s">
        <v>14214</v>
      </c>
      <c r="P72" s="8" t="s">
        <v>5334</v>
      </c>
      <c r="R72" s="8" t="s">
        <v>14135</v>
      </c>
    </row>
    <row r="73" spans="1:18" x14ac:dyDescent="0.25">
      <c r="A73" s="34">
        <f>VLOOKUP(B73,Referencias!E:I,5,FALSE)</f>
        <v>157.59207175899999</v>
      </c>
      <c r="B73" s="9" t="s">
        <v>10504</v>
      </c>
      <c r="C73" s="9" t="str">
        <f>VLOOKUP(B73,FLEXFLOW!A:D,4,FALSE)</f>
        <v>Processing</v>
      </c>
      <c r="D73" s="9" t="str">
        <f>VLOOKUP(B73,FLEXFLOW!A:B,2,FALSE)</f>
        <v>CIS-800-47972-06-ASSY</v>
      </c>
      <c r="E73" s="9" t="str">
        <f>VLOOKUP(D73,Referencias!K:L,2,0)</f>
        <v>INSBU SCRIMSHAW</v>
      </c>
      <c r="F73" s="9" t="str">
        <f>VLOOKUP(B73,FLEXFLOW!A:J,7,FALSE)</f>
        <v>7005-AOI PEMTRON TO ASSY DAUGHTER</v>
      </c>
      <c r="G73" s="9" t="e">
        <f>VLOOKUP(F73,Referencias!A:B,2,0)</f>
        <v>#N/A</v>
      </c>
      <c r="H73" s="9">
        <f>VLOOKUP(B73,FLEXFLOW!A:F,6,FALSE)</f>
        <v>1</v>
      </c>
      <c r="I73" s="9" t="s">
        <v>8025</v>
      </c>
      <c r="J73" s="9" t="s">
        <v>14210</v>
      </c>
      <c r="K73" s="9" t="s">
        <v>14214</v>
      </c>
      <c r="P73" s="8" t="s">
        <v>4597</v>
      </c>
      <c r="R73" s="8" t="s">
        <v>14046</v>
      </c>
    </row>
    <row r="74" spans="1:18" x14ac:dyDescent="0.25">
      <c r="A74" s="34">
        <f>VLOOKUP(B74,Referencias!E:I,5,FALSE)</f>
        <v>129.66582175900001</v>
      </c>
      <c r="B74" s="9" t="s">
        <v>4810</v>
      </c>
      <c r="C74" s="9" t="str">
        <f>VLOOKUP(B74,FLEXFLOW!A:D,4,FALSE)</f>
        <v>Processing</v>
      </c>
      <c r="D74" s="9" t="str">
        <f>VLOOKUP(B74,FLEXFLOW!A:B,2,FALSE)</f>
        <v>CIS-73-20667-01</v>
      </c>
      <c r="E74" s="9" t="str">
        <f>VLOOKUP(D74,Referencias!K:L,2,0)</f>
        <v>INSBU PINEDROPS-AC</v>
      </c>
      <c r="F74" s="9" t="str">
        <f>VLOOKUP(B74,FLEXFLOW!A:J,7,FALSE)</f>
        <v>6561-INSBU-INSPECTION-CHECK-IN Pass to Assy Daugther</v>
      </c>
      <c r="G74" s="9" t="str">
        <f>VLOOKUP(F74,Referencias!A:B,2,0)</f>
        <v>ASSY</v>
      </c>
      <c r="H74" s="9">
        <f>VLOOKUP(B74,FLEXFLOW!A:F,6,FALSE)</f>
        <v>1</v>
      </c>
      <c r="I74" s="9" t="s">
        <v>8025</v>
      </c>
      <c r="J74" s="9" t="s">
        <v>14210</v>
      </c>
      <c r="K74" s="9" t="s">
        <v>14214</v>
      </c>
      <c r="P74" s="8" t="s">
        <v>6805</v>
      </c>
      <c r="R74" s="8" t="s">
        <v>14136</v>
      </c>
    </row>
    <row r="75" spans="1:18" x14ac:dyDescent="0.25">
      <c r="A75" s="34" t="e">
        <f>VLOOKUP(B75,Referencias!E:I,5,FALSE)</f>
        <v>#N/A</v>
      </c>
      <c r="B75" s="9" t="s">
        <v>14119</v>
      </c>
      <c r="C75" s="9" t="e">
        <f>VLOOKUP(B75,FLEXFLOW!A:D,4,FALSE)</f>
        <v>#N/A</v>
      </c>
      <c r="D75" s="9" t="e">
        <f>VLOOKUP(B75,FLEXFLOW!A:B,2,FALSE)</f>
        <v>#N/A</v>
      </c>
      <c r="E75" s="9" t="e">
        <f>VLOOKUP(D75,Referencias!K:L,2,0)</f>
        <v>#N/A</v>
      </c>
      <c r="F75" s="9" t="e">
        <f>VLOOKUP(B75,FLEXFLOW!A:J,7,FALSE)</f>
        <v>#N/A</v>
      </c>
      <c r="G75" s="9" t="e">
        <f>VLOOKUP(F75,Referencias!A:B,2,0)</f>
        <v>#N/A</v>
      </c>
      <c r="H75" s="9" t="e">
        <f>VLOOKUP(B75,FLEXFLOW!A:F,6,FALSE)</f>
        <v>#N/A</v>
      </c>
      <c r="I75" s="9" t="s">
        <v>8025</v>
      </c>
      <c r="J75" s="9" t="s">
        <v>14210</v>
      </c>
      <c r="K75" s="9" t="s">
        <v>14214</v>
      </c>
      <c r="P75" s="8" t="s">
        <v>8532</v>
      </c>
      <c r="R75" s="8" t="s">
        <v>14137</v>
      </c>
    </row>
    <row r="76" spans="1:18" x14ac:dyDescent="0.25">
      <c r="A76" s="34">
        <f>VLOOKUP(B76,Referencias!E:I,5,FALSE)</f>
        <v>152.61354166699999</v>
      </c>
      <c r="B76" s="9" t="s">
        <v>4640</v>
      </c>
      <c r="C76" s="9" t="str">
        <f>VLOOKUP(B76,FLEXFLOW!A:D,4,FALSE)</f>
        <v>Processing</v>
      </c>
      <c r="D76" s="9" t="str">
        <f>VLOOKUP(B76,FLEXFLOW!A:B,2,FALSE)</f>
        <v>CIS-800-47972-06-ASSY</v>
      </c>
      <c r="E76" s="9" t="str">
        <f>VLOOKUP(D76,Referencias!K:L,2,0)</f>
        <v>INSBU SCRIMSHAW</v>
      </c>
      <c r="F76" s="9" t="str">
        <f>VLOOKUP(B76,FLEXFLOW!A:J,7,FALSE)</f>
        <v>7005-AOI PEMTRON TO ASSY DAUGHTER</v>
      </c>
      <c r="G76" s="9" t="e">
        <f>VLOOKUP(F76,Referencias!A:B,2,0)</f>
        <v>#N/A</v>
      </c>
      <c r="H76" s="9">
        <f>VLOOKUP(B76,FLEXFLOW!A:F,6,FALSE)</f>
        <v>1</v>
      </c>
      <c r="I76" s="9" t="s">
        <v>8025</v>
      </c>
      <c r="J76" s="9" t="s">
        <v>14212</v>
      </c>
      <c r="K76" s="9" t="s">
        <v>14214</v>
      </c>
      <c r="P76" s="8" t="s">
        <v>6317</v>
      </c>
      <c r="R76" s="8" t="s">
        <v>14138</v>
      </c>
    </row>
    <row r="77" spans="1:18" x14ac:dyDescent="0.25">
      <c r="A77" s="34">
        <f>VLOOKUP(B77,Referencias!E:I,5,FALSE)</f>
        <v>131.24898148099999</v>
      </c>
      <c r="B77" s="9" t="s">
        <v>4797</v>
      </c>
      <c r="C77" s="9" t="str">
        <f>VLOOKUP(B77,FLEXFLOW!A:D,4,FALSE)</f>
        <v>Processing</v>
      </c>
      <c r="D77" s="9" t="str">
        <f>VLOOKUP(B77,FLEXFLOW!A:B,2,FALSE)</f>
        <v>CIS-73-20667-01</v>
      </c>
      <c r="E77" s="9" t="str">
        <f>VLOOKUP(D77,Referencias!K:L,2,0)</f>
        <v>INSBU PINEDROPS-AC</v>
      </c>
      <c r="F77" s="9" t="str">
        <f>VLOOKUP(B77,FLEXFLOW!A:J,7,FALSE)</f>
        <v>6561-INSBU-INSPECTION-CHECK-IN Pass to Assy Daugther</v>
      </c>
      <c r="G77" s="9" t="str">
        <f>VLOOKUP(F77,Referencias!A:B,2,0)</f>
        <v>ASSY</v>
      </c>
      <c r="H77" s="9">
        <f>VLOOKUP(B77,FLEXFLOW!A:F,6,FALSE)</f>
        <v>1</v>
      </c>
      <c r="I77" s="9" t="s">
        <v>8025</v>
      </c>
      <c r="J77" s="9" t="s">
        <v>14212</v>
      </c>
      <c r="K77" s="9" t="s">
        <v>14214</v>
      </c>
      <c r="P77" s="8" t="s">
        <v>10056</v>
      </c>
      <c r="R77" s="8" t="s">
        <v>14139</v>
      </c>
    </row>
    <row r="78" spans="1:18" x14ac:dyDescent="0.25">
      <c r="A78" s="34" t="e">
        <f>VLOOKUP(B78,Referencias!E:I,5,FALSE)</f>
        <v>#N/A</v>
      </c>
      <c r="B78" s="9" t="s">
        <v>14120</v>
      </c>
      <c r="C78" s="9" t="e">
        <f>VLOOKUP(B78,FLEXFLOW!A:D,4,FALSE)</f>
        <v>#N/A</v>
      </c>
      <c r="D78" s="9" t="e">
        <f>VLOOKUP(B78,FLEXFLOW!A:B,2,FALSE)</f>
        <v>#N/A</v>
      </c>
      <c r="E78" s="9" t="e">
        <f>VLOOKUP(D78,Referencias!K:L,2,0)</f>
        <v>#N/A</v>
      </c>
      <c r="F78" s="9" t="e">
        <f>VLOOKUP(B78,FLEXFLOW!A:J,7,FALSE)</f>
        <v>#N/A</v>
      </c>
      <c r="G78" s="9" t="e">
        <f>VLOOKUP(F78,Referencias!A:B,2,0)</f>
        <v>#N/A</v>
      </c>
      <c r="H78" s="9" t="e">
        <f>VLOOKUP(B78,FLEXFLOW!A:F,6,FALSE)</f>
        <v>#N/A</v>
      </c>
      <c r="I78" s="9" t="s">
        <v>8025</v>
      </c>
      <c r="J78" s="9" t="s">
        <v>14212</v>
      </c>
      <c r="K78" s="9" t="s">
        <v>14214</v>
      </c>
      <c r="P78" s="8" t="s">
        <v>5774</v>
      </c>
      <c r="R78" s="8" t="s">
        <v>14140</v>
      </c>
    </row>
    <row r="79" spans="1:18" x14ac:dyDescent="0.25">
      <c r="A79" s="34">
        <f>VLOOKUP(B79,Referencias!E:I,5,FALSE)</f>
        <v>127.021956019</v>
      </c>
      <c r="B79" s="9" t="s">
        <v>4821</v>
      </c>
      <c r="C79" s="9" t="str">
        <f>VLOOKUP(B79,FLEXFLOW!A:D,4,FALSE)</f>
        <v>Processing</v>
      </c>
      <c r="D79" s="9" t="str">
        <f>VLOOKUP(B79,FLEXFLOW!A:B,2,FALSE)</f>
        <v>CIS-800-47972-06-ASSY</v>
      </c>
      <c r="E79" s="9" t="str">
        <f>VLOOKUP(D79,Referencias!K:L,2,0)</f>
        <v>INSBU SCRIMSHAW</v>
      </c>
      <c r="F79" s="9" t="str">
        <f>VLOOKUP(B79,FLEXFLOW!A:J,7,FALSE)</f>
        <v>6576-INSBU-AOI-PEMTRON-MANUAL Fail</v>
      </c>
      <c r="G79" s="9" t="str">
        <f>VLOOKUP(F79,Referencias!A:B,2,0)</f>
        <v>Repair (Express)</v>
      </c>
      <c r="H79" s="9">
        <f>VLOOKUP(B79,FLEXFLOW!A:F,6,FALSE)</f>
        <v>1</v>
      </c>
      <c r="I79" s="9" t="s">
        <v>8025</v>
      </c>
      <c r="J79" s="9" t="s">
        <v>14212</v>
      </c>
      <c r="K79" s="9" t="s">
        <v>14214</v>
      </c>
      <c r="P79" s="8" t="s">
        <v>9622</v>
      </c>
      <c r="R79" s="8" t="s">
        <v>14141</v>
      </c>
    </row>
    <row r="80" spans="1:18" x14ac:dyDescent="0.25">
      <c r="A80" s="34">
        <f>VLOOKUP(B80,Referencias!E:I,5,FALSE)</f>
        <v>56.185231481000002</v>
      </c>
      <c r="B80" s="9" t="s">
        <v>10792</v>
      </c>
      <c r="C80" s="9" t="str">
        <f>VLOOKUP(B80,FLEXFLOW!A:D,4,FALSE)</f>
        <v>Processing</v>
      </c>
      <c r="D80" s="9" t="str">
        <f>VLOOKUP(B80,FLEXFLOW!A:B,2,FALSE)</f>
        <v>CIS-73-20667-01</v>
      </c>
      <c r="E80" s="9" t="str">
        <f>VLOOKUP(D80,Referencias!K:L,2,0)</f>
        <v>INSBU PINEDROPS-AC</v>
      </c>
      <c r="F80" s="9" t="str">
        <f>VLOOKUP(B80,FLEXFLOW!A:J,7,FALSE)</f>
        <v>6561-INSBU-INSPECTION-CHECK-IN Pass to Assy Daugther</v>
      </c>
      <c r="G80" s="9" t="str">
        <f>VLOOKUP(F80,Referencias!A:B,2,0)</f>
        <v>ASSY</v>
      </c>
      <c r="H80" s="9">
        <f>VLOOKUP(B80,FLEXFLOW!A:F,6,FALSE)</f>
        <v>1</v>
      </c>
      <c r="I80" s="9" t="s">
        <v>8025</v>
      </c>
      <c r="J80" s="9" t="s">
        <v>14212</v>
      </c>
      <c r="K80" s="9" t="s">
        <v>14214</v>
      </c>
      <c r="P80" s="8" t="s">
        <v>6354</v>
      </c>
      <c r="R80" s="8" t="s">
        <v>14142</v>
      </c>
    </row>
    <row r="81" spans="1:18" x14ac:dyDescent="0.25">
      <c r="A81" s="34" t="e">
        <f>VLOOKUP(B81,Referencias!E:I,5,FALSE)</f>
        <v>#N/A</v>
      </c>
      <c r="B81" s="9" t="s">
        <v>14121</v>
      </c>
      <c r="C81" s="9" t="e">
        <f>VLOOKUP(B81,FLEXFLOW!A:D,4,FALSE)</f>
        <v>#N/A</v>
      </c>
      <c r="D81" s="9" t="e">
        <f>VLOOKUP(B81,FLEXFLOW!A:B,2,FALSE)</f>
        <v>#N/A</v>
      </c>
      <c r="E81" s="9" t="e">
        <f>VLOOKUP(D81,Referencias!K:L,2,0)</f>
        <v>#N/A</v>
      </c>
      <c r="F81" s="9" t="e">
        <f>VLOOKUP(B81,FLEXFLOW!A:J,7,FALSE)</f>
        <v>#N/A</v>
      </c>
      <c r="G81" s="9" t="e">
        <f>VLOOKUP(F81,Referencias!A:B,2,0)</f>
        <v>#N/A</v>
      </c>
      <c r="H81" s="9" t="e">
        <f>VLOOKUP(B81,FLEXFLOW!A:F,6,FALSE)</f>
        <v>#N/A</v>
      </c>
      <c r="I81" s="9" t="s">
        <v>8025</v>
      </c>
      <c r="J81" s="9" t="s">
        <v>14212</v>
      </c>
      <c r="K81" s="9" t="s">
        <v>14214</v>
      </c>
      <c r="P81" s="8" t="s">
        <v>10050</v>
      </c>
      <c r="R81" s="8" t="s">
        <v>10657</v>
      </c>
    </row>
    <row r="82" spans="1:18" x14ac:dyDescent="0.25">
      <c r="A82" s="34">
        <f>VLOOKUP(B82,Referencias!E:I,5,FALSE)</f>
        <v>143.48502314800001</v>
      </c>
      <c r="B82" s="9" t="s">
        <v>4701</v>
      </c>
      <c r="C82" s="9" t="str">
        <f>VLOOKUP(B82,FLEXFLOW!A:D,4,FALSE)</f>
        <v>Processing</v>
      </c>
      <c r="D82" s="9" t="str">
        <f>VLOOKUP(B82,FLEXFLOW!A:B,2,FALSE)</f>
        <v>CIS-800-47972-06-ASSY</v>
      </c>
      <c r="E82" s="9" t="str">
        <f>VLOOKUP(D82,Referencias!K:L,2,0)</f>
        <v>INSBU SCRIMSHAW</v>
      </c>
      <c r="F82" s="9" t="str">
        <f>VLOOKUP(B82,FLEXFLOW!A:J,7,FALSE)</f>
        <v>7005-AOI PEMTRON TO ASSY DAUGHTER</v>
      </c>
      <c r="G82" s="9" t="e">
        <f>VLOOKUP(F82,Referencias!A:B,2,0)</f>
        <v>#N/A</v>
      </c>
      <c r="H82" s="9">
        <f>VLOOKUP(B82,FLEXFLOW!A:F,6,FALSE)</f>
        <v>1</v>
      </c>
      <c r="I82" s="9" t="s">
        <v>8025</v>
      </c>
      <c r="J82" s="9" t="s">
        <v>14213</v>
      </c>
      <c r="K82" s="9" t="s">
        <v>14214</v>
      </c>
      <c r="P82" s="8" t="s">
        <v>19</v>
      </c>
      <c r="R82" s="8" t="s">
        <v>14143</v>
      </c>
    </row>
    <row r="83" spans="1:18" x14ac:dyDescent="0.25">
      <c r="A83" s="34">
        <f>VLOOKUP(B83,Referencias!E:I,5,FALSE)</f>
        <v>133.70436342599999</v>
      </c>
      <c r="B83" s="9" t="s">
        <v>4774</v>
      </c>
      <c r="C83" s="9" t="str">
        <f>VLOOKUP(B83,FLEXFLOW!A:D,4,FALSE)</f>
        <v>Processing</v>
      </c>
      <c r="D83" s="9" t="str">
        <f>VLOOKUP(B83,FLEXFLOW!A:B,2,FALSE)</f>
        <v>CIS-73-20667-01</v>
      </c>
      <c r="E83" s="9" t="str">
        <f>VLOOKUP(D83,Referencias!K:L,2,0)</f>
        <v>INSBU PINEDROPS-AC</v>
      </c>
      <c r="F83" s="9" t="str">
        <f>VLOOKUP(B83,FLEXFLOW!A:J,7,FALSE)</f>
        <v>6561-INSBU-INSPECTION-CHECK-IN Pass to Assy Daugther</v>
      </c>
      <c r="G83" s="9" t="str">
        <f>VLOOKUP(F83,Referencias!A:B,2,0)</f>
        <v>ASSY</v>
      </c>
      <c r="H83" s="9">
        <f>VLOOKUP(B83,FLEXFLOW!A:F,6,FALSE)</f>
        <v>1</v>
      </c>
      <c r="I83" s="9" t="s">
        <v>8025</v>
      </c>
      <c r="J83" s="9" t="s">
        <v>14213</v>
      </c>
      <c r="K83" s="9" t="s">
        <v>14214</v>
      </c>
      <c r="P83" s="8" t="s">
        <v>5482</v>
      </c>
      <c r="R83" s="8" t="s">
        <v>14144</v>
      </c>
    </row>
    <row r="84" spans="1:18" x14ac:dyDescent="0.25">
      <c r="A84" s="34" t="e">
        <f>VLOOKUP(B84,Referencias!E:I,5,FALSE)</f>
        <v>#N/A</v>
      </c>
      <c r="B84" s="9" t="s">
        <v>14123</v>
      </c>
      <c r="C84" s="9" t="e">
        <f>VLOOKUP(B84,FLEXFLOW!A:D,4,FALSE)</f>
        <v>#N/A</v>
      </c>
      <c r="D84" s="9" t="e">
        <f>VLOOKUP(B84,FLEXFLOW!A:B,2,FALSE)</f>
        <v>#N/A</v>
      </c>
      <c r="E84" s="9" t="e">
        <f>VLOOKUP(D84,Referencias!K:L,2,0)</f>
        <v>#N/A</v>
      </c>
      <c r="F84" s="9" t="e">
        <f>VLOOKUP(B84,FLEXFLOW!A:J,7,FALSE)</f>
        <v>#N/A</v>
      </c>
      <c r="G84" s="9" t="e">
        <f>VLOOKUP(F84,Referencias!A:B,2,0)</f>
        <v>#N/A</v>
      </c>
      <c r="H84" s="9" t="e">
        <f>VLOOKUP(B84,FLEXFLOW!A:F,6,FALSE)</f>
        <v>#N/A</v>
      </c>
      <c r="I84" s="9" t="s">
        <v>8025</v>
      </c>
      <c r="J84" s="9" t="s">
        <v>14213</v>
      </c>
      <c r="K84" s="9" t="s">
        <v>14214</v>
      </c>
      <c r="P84" s="8" t="s">
        <v>5482</v>
      </c>
      <c r="R84" s="8" t="s">
        <v>14145</v>
      </c>
    </row>
    <row r="85" spans="1:18" x14ac:dyDescent="0.25">
      <c r="A85" s="34">
        <f>VLOOKUP(B85,Referencias!E:I,5,FALSE)</f>
        <v>151.651608796</v>
      </c>
      <c r="B85" s="9" t="s">
        <v>4645</v>
      </c>
      <c r="C85" s="9" t="str">
        <f>VLOOKUP(B85,FLEXFLOW!A:D,4,FALSE)</f>
        <v>Completed</v>
      </c>
      <c r="D85" s="9" t="str">
        <f>VLOOKUP(B85,FLEXFLOW!A:B,2,FALSE)</f>
        <v>CIS-800-47972-06-ASSY</v>
      </c>
      <c r="E85" s="9" t="str">
        <f>VLOOKUP(D85,Referencias!K:L,2,0)</f>
        <v>INSBU SCRIMSHAW</v>
      </c>
      <c r="F85" s="9" t="str">
        <f>VLOOKUP(B85,FLEXFLOW!A:J,7,FALSE)</f>
        <v>13616-INSBU-Supermarket To Supermarket OUT</v>
      </c>
      <c r="G85" s="9" t="str">
        <f>VLOOKUP(F85,Referencias!A:B,2,0)</f>
        <v>SMKT</v>
      </c>
      <c r="H85" s="9">
        <f>VLOOKUP(B85,FLEXFLOW!A:F,6,FALSE)</f>
        <v>4</v>
      </c>
      <c r="I85" s="9" t="s">
        <v>8025</v>
      </c>
      <c r="J85" s="9" t="s">
        <v>14213</v>
      </c>
      <c r="K85" s="9" t="s">
        <v>14214</v>
      </c>
      <c r="P85" s="8" t="s">
        <v>9326</v>
      </c>
      <c r="R85" s="8" t="s">
        <v>14146</v>
      </c>
    </row>
    <row r="86" spans="1:18" x14ac:dyDescent="0.25">
      <c r="A86" s="34">
        <f>VLOOKUP(B86,Referencias!E:I,5,FALSE)</f>
        <v>136.20769675899999</v>
      </c>
      <c r="B86" s="9" t="s">
        <v>7</v>
      </c>
      <c r="C86" s="9" t="str">
        <f>VLOOKUP(B86,FLEXFLOW!A:D,4,FALSE)</f>
        <v>Processing</v>
      </c>
      <c r="D86" s="9" t="str">
        <f>VLOOKUP(B86,FLEXFLOW!A:B,2,FALSE)</f>
        <v>CIS-73-20667-01</v>
      </c>
      <c r="E86" s="9" t="str">
        <f>VLOOKUP(D86,Referencias!K:L,2,0)</f>
        <v>INSBU PINEDROPS-AC</v>
      </c>
      <c r="F86" s="9" t="str">
        <f>VLOOKUP(B86,FLEXFLOW!A:J,7,FALSE)</f>
        <v>6561-INSBU-INSPECTION-CHECK-IN Pass to Assy Daugther</v>
      </c>
      <c r="G86" s="9" t="str">
        <f>VLOOKUP(F86,Referencias!A:B,2,0)</f>
        <v>ASSY</v>
      </c>
      <c r="H86" s="9">
        <f>VLOOKUP(B86,FLEXFLOW!A:F,6,FALSE)</f>
        <v>1</v>
      </c>
      <c r="I86" s="9" t="s">
        <v>8025</v>
      </c>
      <c r="J86" s="9" t="s">
        <v>14213</v>
      </c>
      <c r="K86" s="9" t="s">
        <v>14214</v>
      </c>
      <c r="P86" s="8" t="s">
        <v>6005</v>
      </c>
      <c r="R86" s="8" t="s">
        <v>14147</v>
      </c>
    </row>
    <row r="87" spans="1:18" x14ac:dyDescent="0.25">
      <c r="A87" s="34" t="e">
        <f>VLOOKUP(B87,Referencias!E:I,5,FALSE)</f>
        <v>#N/A</v>
      </c>
      <c r="B87" s="9" t="s">
        <v>14124</v>
      </c>
      <c r="C87" s="9" t="e">
        <f>VLOOKUP(B87,FLEXFLOW!A:D,4,FALSE)</f>
        <v>#N/A</v>
      </c>
      <c r="D87" s="9" t="e">
        <f>VLOOKUP(B87,FLEXFLOW!A:B,2,FALSE)</f>
        <v>#N/A</v>
      </c>
      <c r="E87" s="9" t="e">
        <f>VLOOKUP(D87,Referencias!K:L,2,0)</f>
        <v>#N/A</v>
      </c>
      <c r="F87" s="9" t="e">
        <f>VLOOKUP(B87,FLEXFLOW!A:J,7,FALSE)</f>
        <v>#N/A</v>
      </c>
      <c r="G87" s="9" t="e">
        <f>VLOOKUP(F87,Referencias!A:B,2,0)</f>
        <v>#N/A</v>
      </c>
      <c r="H87" s="9" t="e">
        <f>VLOOKUP(B87,FLEXFLOW!A:F,6,FALSE)</f>
        <v>#N/A</v>
      </c>
      <c r="I87" s="9" t="s">
        <v>8025</v>
      </c>
      <c r="J87" s="9" t="s">
        <v>14213</v>
      </c>
      <c r="K87" s="9" t="s">
        <v>14214</v>
      </c>
      <c r="P87" s="8" t="s">
        <v>6930</v>
      </c>
      <c r="R87" s="8" t="s">
        <v>12478</v>
      </c>
    </row>
    <row r="88" spans="1:18" x14ac:dyDescent="0.25">
      <c r="A88" s="34">
        <f>VLOOKUP(B88,Referencias!E:I,5,FALSE)</f>
        <v>137.474224537</v>
      </c>
      <c r="B88" s="9" t="s">
        <v>4748</v>
      </c>
      <c r="C88" s="9" t="str">
        <f>VLOOKUP(B88,FLEXFLOW!A:D,4,FALSE)</f>
        <v>Processing</v>
      </c>
      <c r="D88" s="9" t="str">
        <f>VLOOKUP(B88,FLEXFLOW!A:B,2,FALSE)</f>
        <v>CIS-73-20667-01</v>
      </c>
      <c r="E88" s="9" t="str">
        <f>VLOOKUP(D88,Referencias!K:L,2,0)</f>
        <v>INSBU PINEDROPS-AC</v>
      </c>
      <c r="F88" s="9" t="str">
        <f>VLOOKUP(B88,FLEXFLOW!A:J,7,FALSE)</f>
        <v>6561-INSBU-INSPECTION-CHECK-IN Pass to Assy Daugther</v>
      </c>
      <c r="G88" s="9" t="str">
        <f>VLOOKUP(F88,Referencias!A:B,2,0)</f>
        <v>ASSY</v>
      </c>
      <c r="H88" s="9">
        <f>VLOOKUP(B88,FLEXFLOW!A:F,6,FALSE)</f>
        <v>1</v>
      </c>
      <c r="I88" s="9" t="s">
        <v>8025</v>
      </c>
      <c r="J88" s="9" t="s">
        <v>8027</v>
      </c>
      <c r="K88" s="9" t="s">
        <v>14214</v>
      </c>
      <c r="P88" s="8" t="s">
        <v>6100</v>
      </c>
      <c r="R88" s="8" t="s">
        <v>14148</v>
      </c>
    </row>
    <row r="89" spans="1:18" x14ac:dyDescent="0.25">
      <c r="A89" s="34" t="e">
        <f>VLOOKUP(B89,Referencias!E:I,5,FALSE)</f>
        <v>#N/A</v>
      </c>
      <c r="B89" s="9" t="s">
        <v>14122</v>
      </c>
      <c r="C89" s="9" t="e">
        <f>VLOOKUP(B89,FLEXFLOW!A:D,4,FALSE)</f>
        <v>#N/A</v>
      </c>
      <c r="D89" s="9" t="e">
        <f>VLOOKUP(B89,FLEXFLOW!A:B,2,FALSE)</f>
        <v>#N/A</v>
      </c>
      <c r="E89" s="9" t="e">
        <f>VLOOKUP(D89,Referencias!K:L,2,0)</f>
        <v>#N/A</v>
      </c>
      <c r="F89" s="9" t="e">
        <f>VLOOKUP(B89,FLEXFLOW!A:J,7,FALSE)</f>
        <v>#N/A</v>
      </c>
      <c r="G89" s="9" t="e">
        <f>VLOOKUP(F89,Referencias!A:B,2,0)</f>
        <v>#N/A</v>
      </c>
      <c r="H89" s="9" t="e">
        <f>VLOOKUP(B89,FLEXFLOW!A:F,6,FALSE)</f>
        <v>#N/A</v>
      </c>
      <c r="I89" s="9" t="s">
        <v>8025</v>
      </c>
      <c r="J89" s="9" t="s">
        <v>8027</v>
      </c>
      <c r="K89" s="9" t="s">
        <v>14214</v>
      </c>
      <c r="R89" s="8" t="s">
        <v>14150</v>
      </c>
    </row>
    <row r="90" spans="1:18" x14ac:dyDescent="0.25">
      <c r="A90" s="34">
        <f>VLOOKUP(B90,Referencias!E:I,5,FALSE)</f>
        <v>145.17258101900001</v>
      </c>
      <c r="B90" s="9" t="s">
        <v>4686</v>
      </c>
      <c r="C90" s="9" t="str">
        <f>VLOOKUP(B90,FLEXFLOW!A:D,4,FALSE)</f>
        <v>Processing</v>
      </c>
      <c r="D90" s="9" t="str">
        <f>VLOOKUP(B90,FLEXFLOW!A:B,2,FALSE)</f>
        <v>CIS-800-47972-06-ASSY</v>
      </c>
      <c r="E90" s="9" t="str">
        <f>VLOOKUP(D90,Referencias!K:L,2,0)</f>
        <v>INSBU SCRIMSHAW</v>
      </c>
      <c r="F90" s="9" t="str">
        <f>VLOOKUP(B90,FLEXFLOW!A:J,7,FALSE)</f>
        <v>6576-INSBU-AOI-PEMTRON-MANUAL Fail</v>
      </c>
      <c r="G90" s="9" t="str">
        <f>VLOOKUP(F90,Referencias!A:B,2,0)</f>
        <v>Repair (Express)</v>
      </c>
      <c r="H90" s="9">
        <f>VLOOKUP(B90,FLEXFLOW!A:F,6,FALSE)</f>
        <v>1</v>
      </c>
      <c r="I90" s="9" t="s">
        <v>8025</v>
      </c>
      <c r="J90" s="9" t="s">
        <v>8027</v>
      </c>
      <c r="K90" s="9" t="s">
        <v>14214</v>
      </c>
      <c r="R90" s="8" t="s">
        <v>14151</v>
      </c>
    </row>
    <row r="91" spans="1:18" ht="15.75" x14ac:dyDescent="0.25">
      <c r="A91" s="34">
        <f>VLOOKUP(B91,Referencias!E:I,5,FALSE)</f>
        <v>98.058101851999993</v>
      </c>
      <c r="B91" s="9" t="s">
        <v>5183</v>
      </c>
      <c r="C91" s="9" t="str">
        <f>VLOOKUP(B91,FLEXFLOW!A:D,4,FALSE)</f>
        <v>Processing</v>
      </c>
      <c r="D91" s="9" t="str">
        <f>VLOOKUP(B91,FLEXFLOW!A:B,2,FALSE)</f>
        <v>CIS-73-19882-07</v>
      </c>
      <c r="E91" s="9" t="str">
        <f>VLOOKUP(D91,Referencias!K:L,2,0)</f>
        <v>SPITFIRE CPU</v>
      </c>
      <c r="F91" s="9" t="str">
        <f>VLOOKUP(B91,FLEXFLOW!A:J,7,FALSE)</f>
        <v>15074-SPIT-ICT Fail</v>
      </c>
      <c r="G91" s="9" t="str">
        <f>VLOOKUP(F91,Referencias!A:B,2,0)</f>
        <v>Debug ICT</v>
      </c>
      <c r="H91" s="9">
        <f>VLOOKUP(B91,FLEXFLOW!A:F,6,FALSE)</f>
        <v>20</v>
      </c>
      <c r="I91" s="36" t="s">
        <v>8020</v>
      </c>
      <c r="J91" s="36" t="s">
        <v>8020</v>
      </c>
      <c r="K91" s="46" t="s">
        <v>14215</v>
      </c>
      <c r="L91" s="46">
        <v>1</v>
      </c>
      <c r="R91" s="8" t="s">
        <v>14152</v>
      </c>
    </row>
    <row r="92" spans="1:18" ht="15.75" x14ac:dyDescent="0.25">
      <c r="A92" s="34">
        <f>VLOOKUP(B92,Referencias!E:I,5,FALSE)</f>
        <v>92.802685185000001</v>
      </c>
      <c r="B92" s="9" t="s">
        <v>11557</v>
      </c>
      <c r="C92" s="9" t="str">
        <f>VLOOKUP(B92,FLEXFLOW!A:D,4,FALSE)</f>
        <v>Processing</v>
      </c>
      <c r="D92" s="9" t="str">
        <f>VLOOKUP(B92,FLEXFLOW!A:B,2,FALSE)</f>
        <v>CIS-73-102411-02</v>
      </c>
      <c r="E92" s="9" t="str">
        <f>VLOOKUP(D92,Referencias!K:L,2,0)</f>
        <v>SPITFIRE FAN BOARD</v>
      </c>
      <c r="F92" s="9" t="str">
        <f>VLOOKUP(B92,FLEXFLOW!A:J,7,FALSE)</f>
        <v>15074-SPIT-ICT Fail</v>
      </c>
      <c r="G92" s="9" t="str">
        <f>VLOOKUP(F92,Referencias!A:B,2,0)</f>
        <v>Debug ICT</v>
      </c>
      <c r="H92" s="9">
        <f>VLOOKUP(B92,FLEXFLOW!A:F,6,FALSE)</f>
        <v>11</v>
      </c>
      <c r="I92" s="36" t="s">
        <v>8020</v>
      </c>
      <c r="J92" s="36" t="s">
        <v>8020</v>
      </c>
      <c r="K92" s="46" t="s">
        <v>14215</v>
      </c>
      <c r="L92" s="46">
        <v>1</v>
      </c>
      <c r="R92" s="8" t="s">
        <v>14153</v>
      </c>
    </row>
    <row r="93" spans="1:18" ht="15.75" x14ac:dyDescent="0.25">
      <c r="A93" s="34">
        <f>VLOOKUP(B93,Referencias!E:I,5,FALSE)</f>
        <v>83.066111110999998</v>
      </c>
      <c r="B93" s="9" t="s">
        <v>5737</v>
      </c>
      <c r="C93" s="9" t="str">
        <f>VLOOKUP(B93,FLEXFLOW!A:D,4,FALSE)</f>
        <v>Processing</v>
      </c>
      <c r="D93" s="9" t="str">
        <f>VLOOKUP(B93,FLEXFLOW!A:B,2,FALSE)</f>
        <v>CIS-73-19882-06</v>
      </c>
      <c r="E93" s="9" t="str">
        <f>VLOOKUP(D93,Referencias!K:L,2,0)</f>
        <v>SPITFIRE CPU</v>
      </c>
      <c r="F93" s="9" t="str">
        <f>VLOOKUP(B93,FLEXFLOW!A:J,7,FALSE)</f>
        <v>15074-SPIT-ICT Fail</v>
      </c>
      <c r="G93" s="9" t="str">
        <f>VLOOKUP(F93,Referencias!A:B,2,0)</f>
        <v>Debug ICT</v>
      </c>
      <c r="H93" s="9">
        <f>VLOOKUP(B93,FLEXFLOW!A:F,6,FALSE)</f>
        <v>8</v>
      </c>
      <c r="I93" s="36" t="s">
        <v>8020</v>
      </c>
      <c r="J93" s="36" t="s">
        <v>8020</v>
      </c>
      <c r="K93" s="46" t="s">
        <v>14215</v>
      </c>
      <c r="L93" s="46">
        <v>1</v>
      </c>
      <c r="R93" s="8" t="s">
        <v>14154</v>
      </c>
    </row>
    <row r="94" spans="1:18" ht="15.75" x14ac:dyDescent="0.25">
      <c r="A94" s="34">
        <f>VLOOKUP(B94,Referencias!E:I,5,FALSE)</f>
        <v>48.899270833000003</v>
      </c>
      <c r="B94" s="9" t="s">
        <v>11574</v>
      </c>
      <c r="C94" s="9" t="str">
        <f>VLOOKUP(B94,FLEXFLOW!A:D,4,FALSE)</f>
        <v>Processing</v>
      </c>
      <c r="D94" s="9" t="str">
        <f>VLOOKUP(B94,FLEXFLOW!A:B,2,FALSE)</f>
        <v>CIS-73-102411-02</v>
      </c>
      <c r="E94" s="9" t="str">
        <f>VLOOKUP(D94,Referencias!K:L,2,0)</f>
        <v>SPITFIRE FAN BOARD</v>
      </c>
      <c r="F94" s="9" t="str">
        <f>VLOOKUP(B94,FLEXFLOW!A:J,7,FALSE)</f>
        <v>15074-SPIT-ICT Fail</v>
      </c>
      <c r="G94" s="9" t="str">
        <f>VLOOKUP(F94,Referencias!A:B,2,0)</f>
        <v>Debug ICT</v>
      </c>
      <c r="H94" s="9">
        <f>VLOOKUP(B94,FLEXFLOW!A:F,6,FALSE)</f>
        <v>11</v>
      </c>
      <c r="I94" s="36" t="s">
        <v>8020</v>
      </c>
      <c r="J94" s="36" t="s">
        <v>8020</v>
      </c>
      <c r="K94" s="46" t="s">
        <v>14215</v>
      </c>
      <c r="L94" s="46">
        <v>1</v>
      </c>
      <c r="R94" s="8" t="s">
        <v>10663</v>
      </c>
    </row>
    <row r="95" spans="1:18" ht="15.75" x14ac:dyDescent="0.25">
      <c r="A95" s="34">
        <f>VLOOKUP(B95,Referencias!E:I,5,FALSE)</f>
        <v>23.368356480999999</v>
      </c>
      <c r="B95" s="9" t="s">
        <v>10265</v>
      </c>
      <c r="C95" s="9" t="str">
        <f>VLOOKUP(B95,FLEXFLOW!A:D,4,FALSE)</f>
        <v>Completed</v>
      </c>
      <c r="D95" s="9" t="str">
        <f>VLOOKUP(B95,FLEXFLOW!A:B,2,FALSE)</f>
        <v>CIS-73-102423-03</v>
      </c>
      <c r="E95" s="9" t="str">
        <f>VLOOKUP(D95,Referencias!K:L,2,0)</f>
        <v>SPITFIRE CROCODILE PFG8000</v>
      </c>
      <c r="F95" s="9" t="str">
        <f>VLOOKUP(B95,FLEXFLOW!A:J,7,FALSE)</f>
        <v>2047-BKND-DEASSY-YUKON-DEASSEMBLY</v>
      </c>
      <c r="G95" s="9" t="e">
        <f>VLOOKUP(F95,Referencias!A:B,2,0)</f>
        <v>#N/A</v>
      </c>
      <c r="H95" s="9">
        <f>VLOOKUP(B95,FLEXFLOW!A:F,6,FALSE)</f>
        <v>13</v>
      </c>
      <c r="I95" s="36" t="s">
        <v>8020</v>
      </c>
      <c r="J95" s="36" t="s">
        <v>8020</v>
      </c>
      <c r="K95" s="46" t="s">
        <v>14215</v>
      </c>
      <c r="L95" s="46">
        <v>1</v>
      </c>
      <c r="R95" s="8" t="s">
        <v>14155</v>
      </c>
    </row>
    <row r="96" spans="1:18" ht="15.75" x14ac:dyDescent="0.25">
      <c r="A96" s="34">
        <f>VLOOKUP(B96,Referencias!E:I,5,FALSE)</f>
        <v>74.362152777999995</v>
      </c>
      <c r="B96" s="9" t="s">
        <v>6096</v>
      </c>
      <c r="C96" s="9" t="str">
        <f>VLOOKUP(B96,FLEXFLOW!A:D,4,FALSE)</f>
        <v>Processing</v>
      </c>
      <c r="D96" s="9" t="str">
        <f>VLOOKUP(B96,FLEXFLOW!A:B,2,FALSE)</f>
        <v>CIS-73-20751-01</v>
      </c>
      <c r="E96" s="9" t="str">
        <f>VLOOKUP(D96,Referencias!K:L,2,0)</f>
        <v>SPITFIRE CHURCHILL RHINE BASE BOARD</v>
      </c>
      <c r="F96" s="9" t="str">
        <f>VLOOKUP(B96,FLEXFLOW!A:J,7,FALSE)</f>
        <v>15071-SPIT-XRAY Pass</v>
      </c>
      <c r="G96" s="9" t="str">
        <f>VLOOKUP(F96,Referencias!A:B,2,0)</f>
        <v>To ICT</v>
      </c>
      <c r="H96" s="9">
        <f>VLOOKUP(B96,FLEXFLOW!A:F,6,FALSE)</f>
        <v>1</v>
      </c>
      <c r="I96" s="36" t="s">
        <v>8020</v>
      </c>
      <c r="J96" s="36" t="s">
        <v>8020</v>
      </c>
      <c r="K96" s="46" t="s">
        <v>14215</v>
      </c>
      <c r="L96" s="46">
        <v>1</v>
      </c>
      <c r="R96" s="8" t="s">
        <v>14156</v>
      </c>
    </row>
    <row r="97" spans="1:18" ht="15.75" x14ac:dyDescent="0.25">
      <c r="A97" s="34">
        <f>VLOOKUP(B97,Referencias!E:I,5,FALSE)</f>
        <v>47.833645832999999</v>
      </c>
      <c r="B97" s="9" t="s">
        <v>9550</v>
      </c>
      <c r="C97" s="9" t="str">
        <f>VLOOKUP(B97,FLEXFLOW!A:D,4,FALSE)</f>
        <v>Processing</v>
      </c>
      <c r="D97" s="9" t="str">
        <f>VLOOKUP(B97,FLEXFLOW!A:B,2,FALSE)</f>
        <v>CIS3-73-17637-12</v>
      </c>
      <c r="E97" s="9" t="str">
        <f>VLOOKUP(D97,Referencias!K:L,2,0)</f>
        <v>UCS PRESIDIO</v>
      </c>
      <c r="F97" s="9" t="str">
        <f>VLOOKUP(B97,FLEXFLOW!A:J,7,FALSE)</f>
        <v>2318-5DX fail to QuickRepair</v>
      </c>
      <c r="G97" s="9" t="str">
        <f>VLOOKUP(F97,Referencias!A:B,2,0)</f>
        <v>Repair (Express)</v>
      </c>
      <c r="H97" s="9">
        <f>VLOOKUP(B97,FLEXFLOW!A:F,6,FALSE)</f>
        <v>0</v>
      </c>
      <c r="I97" s="9" t="s">
        <v>8086</v>
      </c>
      <c r="J97" s="9" t="s">
        <v>14193</v>
      </c>
      <c r="K97" s="46"/>
      <c r="L97" s="46"/>
      <c r="R97" s="8" t="s">
        <v>14157</v>
      </c>
    </row>
    <row r="98" spans="1:18" ht="15.75" x14ac:dyDescent="0.25">
      <c r="A98" s="34">
        <f>VLOOKUP(B98,Referencias!E:I,5,FALSE)</f>
        <v>40.170775462999998</v>
      </c>
      <c r="B98" s="9" t="s">
        <v>9665</v>
      </c>
      <c r="C98" s="9" t="str">
        <f>VLOOKUP(B98,FLEXFLOW!A:D,4,FALSE)</f>
        <v>Processing</v>
      </c>
      <c r="D98" s="9" t="str">
        <f>VLOOKUP(B98,FLEXFLOW!A:B,2,FALSE)</f>
        <v>CIS3-73-14488-03</v>
      </c>
      <c r="E98" s="9" t="str">
        <f>VLOOKUP(D98,Referencias!K:L,2,0)</f>
        <v>UCS SOQUEL 4</v>
      </c>
      <c r="F98" s="9" t="str">
        <f>VLOOKUP(B98,FLEXFLOW!A:J,7,FALSE)</f>
        <v>2318-5DX fail to QuickRepair</v>
      </c>
      <c r="G98" s="9" t="str">
        <f>VLOOKUP(F98,Referencias!A:B,2,0)</f>
        <v>Repair (Express)</v>
      </c>
      <c r="H98" s="9">
        <f>VLOOKUP(B98,FLEXFLOW!A:F,6,FALSE)</f>
        <v>0</v>
      </c>
      <c r="I98" s="9" t="s">
        <v>8025</v>
      </c>
      <c r="J98" s="9" t="s">
        <v>11367</v>
      </c>
      <c r="K98" s="46"/>
      <c r="L98" s="46">
        <v>1</v>
      </c>
      <c r="R98" s="8" t="s">
        <v>14158</v>
      </c>
    </row>
    <row r="99" spans="1:18" ht="15.75" x14ac:dyDescent="0.25">
      <c r="A99" s="34">
        <f>VLOOKUP(B99,Referencias!E:I,5,FALSE)</f>
        <v>122.71582175899999</v>
      </c>
      <c r="B99" s="9" t="s">
        <v>4844</v>
      </c>
      <c r="C99" s="9" t="str">
        <f>VLOOKUP(B99,FLEXFLOW!A:D,4,FALSE)</f>
        <v>Processing</v>
      </c>
      <c r="D99" s="9" t="str">
        <f>VLOOKUP(B99,FLEXFLOW!A:B,2,FALSE)</f>
        <v>CIS-73-102481-01</v>
      </c>
      <c r="E99" s="9" t="str">
        <f>VLOOKUP(D99,Referencias!K:L,2,0)</f>
        <v>SPITFIRE TIMING BOARD</v>
      </c>
      <c r="F99" s="9" t="str">
        <f>VLOOKUP(B99,FLEXFLOW!A:J,7,FALSE)</f>
        <v>9002310-ICT Autotest Fail</v>
      </c>
      <c r="G99" s="9" t="str">
        <f>VLOOKUP(F99,Referencias!A:B,2,0)</f>
        <v>Debug ICT</v>
      </c>
      <c r="H99" s="9">
        <f>VLOOKUP(B99,FLEXFLOW!A:F,6,FALSE)</f>
        <v>44</v>
      </c>
      <c r="I99" s="9" t="s">
        <v>8020</v>
      </c>
      <c r="J99" s="9" t="s">
        <v>8020</v>
      </c>
      <c r="K99" s="46" t="s">
        <v>14196</v>
      </c>
      <c r="L99" s="51">
        <v>1</v>
      </c>
      <c r="R99" s="8" t="s">
        <v>14159</v>
      </c>
    </row>
    <row r="100" spans="1:18" ht="15.75" x14ac:dyDescent="0.25">
      <c r="A100" s="34">
        <f>VLOOKUP(B100,Referencias!E:I,5,FALSE)</f>
        <v>49.890844907000002</v>
      </c>
      <c r="B100" s="9" t="s">
        <v>9448</v>
      </c>
      <c r="C100" s="9" t="str">
        <f>VLOOKUP(B100,FLEXFLOW!A:D,4,FALSE)</f>
        <v>Processing</v>
      </c>
      <c r="D100" s="9" t="str">
        <f>VLOOKUP(B100,FLEXFLOW!A:B,2,FALSE)</f>
        <v>CIS3-73-20635-01</v>
      </c>
      <c r="E100" s="9" t="str">
        <f>VLOOKUP(D100,Referencias!K:L,2,0)</f>
        <v>UCS WASCO PLUS</v>
      </c>
      <c r="F100" s="9" t="str">
        <f>VLOOKUP(B100,FLEXFLOW!A:J,7,FALSE)</f>
        <v>13737-SUPER MARKET CONDITIONAL TO UPGRADE</v>
      </c>
      <c r="G100" s="9" t="str">
        <f>VLOOKUP(F100,Referencias!A:B,2,0)</f>
        <v>ASSY</v>
      </c>
      <c r="H100" s="9">
        <f>VLOOKUP(B100,FLEXFLOW!A:F,6,FALSE)</f>
        <v>0</v>
      </c>
      <c r="I100" s="9" t="s">
        <v>8020</v>
      </c>
      <c r="J100" s="9" t="s">
        <v>8020</v>
      </c>
      <c r="K100" s="46" t="s">
        <v>14195</v>
      </c>
      <c r="L100" s="9">
        <v>1</v>
      </c>
      <c r="R100" s="8" t="s">
        <v>14160</v>
      </c>
    </row>
    <row r="101" spans="1:18" ht="15.75" x14ac:dyDescent="0.25">
      <c r="A101" s="34">
        <f>VLOOKUP(B101,Referencias!E:I,5,FALSE)</f>
        <v>35.375486111000001</v>
      </c>
      <c r="B101" s="9" t="s">
        <v>12479</v>
      </c>
      <c r="C101" s="9" t="str">
        <f>VLOOKUP(B101,FLEXFLOW!A:D,4,FALSE)</f>
        <v>Completed</v>
      </c>
      <c r="D101" s="9" t="str">
        <f>VLOOKUP(B101,FLEXFLOW!A:B,2,FALSE)</f>
        <v>CIS3-800-50509-02</v>
      </c>
      <c r="E101" s="9" t="str">
        <f>VLOOKUP(D101,Referencias!K:L,2,0)</f>
        <v>UCS HALF BLADE</v>
      </c>
      <c r="F101" s="9" t="str">
        <f>VLOOKUP(B101,FLEXFLOW!A:J,7,FALSE)</f>
        <v>2793-BACKFLUSH TO SUPERMARKET IN</v>
      </c>
      <c r="G101" s="9" t="str">
        <f>VLOOKUP(F101,Referencias!A:B,2,0)</f>
        <v>ICT PASS</v>
      </c>
      <c r="H101" s="9">
        <f>VLOOKUP(B101,FLEXFLOW!A:F,6,FALSE)</f>
        <v>0</v>
      </c>
      <c r="I101" s="9" t="s">
        <v>8020</v>
      </c>
      <c r="J101" s="9" t="s">
        <v>8020</v>
      </c>
      <c r="K101" s="46" t="s">
        <v>14195</v>
      </c>
      <c r="L101" s="9">
        <v>1</v>
      </c>
      <c r="R101" s="8" t="s">
        <v>14161</v>
      </c>
    </row>
    <row r="102" spans="1:18" ht="15.75" x14ac:dyDescent="0.25">
      <c r="A102" s="34">
        <f>VLOOKUP(B102,Referencias!E:I,5,FALSE)</f>
        <v>34.148287037000003</v>
      </c>
      <c r="B102" s="9" t="s">
        <v>9813</v>
      </c>
      <c r="C102" s="9" t="str">
        <f>VLOOKUP(B102,FLEXFLOW!A:D,4,FALSE)</f>
        <v>Processing</v>
      </c>
      <c r="D102" s="9" t="str">
        <f>VLOOKUP(B102,FLEXFLOW!A:B,2,FALSE)</f>
        <v>CIS-800-51307-01-SUBASSY</v>
      </c>
      <c r="E102" s="9" t="str">
        <f>VLOOKUP(D102,Referencias!K:L,2,0)</f>
        <v>INSBU SUPERFUZZ PRIMARY</v>
      </c>
      <c r="F102" s="9" t="str">
        <f>VLOOKUP(B102,FLEXFLOW!A:J,7,FALSE)</f>
        <v>8000027- INSBU-FRESHMARKET Goto CRITICAS</v>
      </c>
      <c r="G102" s="9" t="str">
        <f>VLOOKUP(F102,Referencias!A:B,2,0)</f>
        <v>Repair (critical)</v>
      </c>
      <c r="H102" s="9">
        <f>VLOOKUP(B102,FLEXFLOW!A:F,6,FALSE)</f>
        <v>0</v>
      </c>
      <c r="I102" s="36" t="s">
        <v>8025</v>
      </c>
      <c r="J102" s="36" t="s">
        <v>11367</v>
      </c>
      <c r="K102" s="46"/>
      <c r="L102" s="51"/>
      <c r="R102" s="8" t="s">
        <v>14162</v>
      </c>
    </row>
    <row r="103" spans="1:18" ht="15.75" x14ac:dyDescent="0.25">
      <c r="A103" s="34">
        <f>VLOOKUP(B103,Referencias!E:I,5,FALSE)</f>
        <v>29.523969907000001</v>
      </c>
      <c r="B103" s="9" t="s">
        <v>9883</v>
      </c>
      <c r="C103" s="9" t="str">
        <f>VLOOKUP(B103,FLEXFLOW!A:D,4,FALSE)</f>
        <v>Completed</v>
      </c>
      <c r="D103" s="9" t="str">
        <f>VLOOKUP(B103,FLEXFLOW!A:B,2,FALSE)</f>
        <v>CIS-73-101979-02</v>
      </c>
      <c r="E103" s="9" t="str">
        <f>VLOOKUP(D103,Referencias!K:L,2,0)</f>
        <v>INSBU - HERMIT-D</v>
      </c>
      <c r="F103" s="9" t="str">
        <f>VLOOKUP(B103,FLEXFLOW!A:J,7,FALSE)</f>
        <v>13616-INSBU-Supermarket To Supermarket OUT</v>
      </c>
      <c r="G103" s="9" t="str">
        <f>VLOOKUP(F103,Referencias!A:B,2,0)</f>
        <v>SMKT</v>
      </c>
      <c r="H103" s="9">
        <f>VLOOKUP(B103,FLEXFLOW!A:F,6,FALSE)</f>
        <v>0</v>
      </c>
      <c r="I103" s="9" t="s">
        <v>8020</v>
      </c>
      <c r="J103" s="9" t="s">
        <v>8020</v>
      </c>
      <c r="K103" s="46" t="s">
        <v>14105</v>
      </c>
      <c r="L103" s="46">
        <v>1</v>
      </c>
      <c r="R103" s="8" t="s">
        <v>14163</v>
      </c>
    </row>
    <row r="104" spans="1:18" ht="15.75" x14ac:dyDescent="0.25">
      <c r="A104" s="34">
        <f>VLOOKUP(B104,Referencias!E:I,5,FALSE)</f>
        <v>99.057789352</v>
      </c>
      <c r="B104" s="9" t="s">
        <v>5149</v>
      </c>
      <c r="C104" s="9" t="str">
        <f>VLOOKUP(B104,FLEXFLOW!A:D,4,FALSE)</f>
        <v>Processing</v>
      </c>
      <c r="D104" s="9" t="str">
        <f>VLOOKUP(B104,FLEXFLOW!A:B,2,FALSE)</f>
        <v>CIS-800-50403-05-SUBASSY</v>
      </c>
      <c r="E104" s="9" t="str">
        <f>VLOOKUP(D104,Referencias!K:L,2,0)</f>
        <v>INSBU SUPERFUZZ</v>
      </c>
      <c r="F104" s="9" t="str">
        <f>VLOOKUP(B104,FLEXFLOW!A:J,7,FALSE)</f>
        <v>6576-INSBU-AOI-PEMTRON-MANUAL Fail</v>
      </c>
      <c r="G104" s="9" t="str">
        <f>VLOOKUP(F104,Referencias!A:B,2,0)</f>
        <v>Repair (Express)</v>
      </c>
      <c r="H104" s="9">
        <f>VLOOKUP(B104,FLEXFLOW!A:F,6,FALSE)</f>
        <v>1</v>
      </c>
      <c r="I104" s="9" t="s">
        <v>8025</v>
      </c>
      <c r="J104" s="9" t="s">
        <v>11414</v>
      </c>
      <c r="K104" s="46"/>
      <c r="R104" s="8" t="s">
        <v>14164</v>
      </c>
    </row>
    <row r="105" spans="1:18" ht="15.75" x14ac:dyDescent="0.25">
      <c r="A105" s="34">
        <f>VLOOKUP(B105,Referencias!E:I,5,FALSE)</f>
        <v>35.828946758999997</v>
      </c>
      <c r="B105" s="9" t="s">
        <v>9221</v>
      </c>
      <c r="C105" s="9" t="str">
        <f>VLOOKUP(B105,FLEXFLOW!A:D,4,FALSE)</f>
        <v>Completed</v>
      </c>
      <c r="D105" s="9" t="str">
        <f>VLOOKUP(B105,FLEXFLOW!A:B,2,FALSE)</f>
        <v>CIS-73-18985-05</v>
      </c>
      <c r="E105" s="9" t="str">
        <f>VLOOKUP(D105,Referencias!K:L,2,0)</f>
        <v>INSBU PINEDROP-SL</v>
      </c>
      <c r="F105" s="9" t="str">
        <f>VLOOKUP(B105,FLEXFLOW!A:J,7,FALSE)</f>
        <v>13616-INSBU-Supermarket To Supermarket OUT</v>
      </c>
      <c r="G105" s="9" t="str">
        <f>VLOOKUP(F105,Referencias!A:B,2,0)</f>
        <v>SMKT</v>
      </c>
      <c r="H105" s="9">
        <f>VLOOKUP(B105,FLEXFLOW!A:F,6,FALSE)</f>
        <v>0</v>
      </c>
      <c r="I105" s="9" t="s">
        <v>8020</v>
      </c>
      <c r="J105" s="9" t="s">
        <v>8020</v>
      </c>
      <c r="K105" s="46" t="s">
        <v>14105</v>
      </c>
      <c r="L105" s="9">
        <v>1</v>
      </c>
      <c r="R105" s="8" t="s">
        <v>14101</v>
      </c>
    </row>
    <row r="106" spans="1:18" ht="15.75" x14ac:dyDescent="0.25">
      <c r="A106" s="34">
        <f>VLOOKUP(B106,Referencias!E:I,5,FALSE)</f>
        <v>92.529548610999996</v>
      </c>
      <c r="B106" s="9" t="s">
        <v>5374</v>
      </c>
      <c r="C106" s="9" t="str">
        <f>VLOOKUP(B106,FLEXFLOW!A:D,4,FALSE)</f>
        <v>Completed</v>
      </c>
      <c r="D106" s="9" t="str">
        <f>VLOOKUP(B106,FLEXFLOW!A:B,2,FALSE)</f>
        <v>CIS-73-18985-05</v>
      </c>
      <c r="E106" s="9" t="str">
        <f>VLOOKUP(D106,Referencias!K:L,2,0)</f>
        <v>INSBU PINEDROP-SL</v>
      </c>
      <c r="F106" s="9" t="str">
        <f>VLOOKUP(B106,FLEXFLOW!A:J,7,FALSE)</f>
        <v>13616-INSBU-Supermarket To Supermarket OUT</v>
      </c>
      <c r="G106" s="9" t="str">
        <f>VLOOKUP(F106,Referencias!A:B,2,0)</f>
        <v>SMKT</v>
      </c>
      <c r="H106" s="9">
        <f>VLOOKUP(B106,FLEXFLOW!A:F,6,FALSE)</f>
        <v>0</v>
      </c>
      <c r="I106" s="9" t="s">
        <v>8020</v>
      </c>
      <c r="J106" s="9" t="s">
        <v>8020</v>
      </c>
      <c r="K106" s="46" t="s">
        <v>14105</v>
      </c>
      <c r="L106" s="51">
        <v>1</v>
      </c>
      <c r="R106" s="8" t="s">
        <v>14166</v>
      </c>
    </row>
    <row r="107" spans="1:18" ht="15.75" x14ac:dyDescent="0.25">
      <c r="A107" s="34">
        <f>VLOOKUP(B107,Referencias!E:I,5,FALSE)</f>
        <v>60.914687499999999</v>
      </c>
      <c r="B107" s="9" t="s">
        <v>6775</v>
      </c>
      <c r="C107" s="9" t="str">
        <f>VLOOKUP(B107,FLEXFLOW!A:D,4,FALSE)</f>
        <v>Processing</v>
      </c>
      <c r="D107" s="9" t="str">
        <f>VLOOKUP(B107,FLEXFLOW!A:B,2,FALSE)</f>
        <v>CIS-800-48880-07-SUBASSY</v>
      </c>
      <c r="E107" s="9" t="str">
        <f>VLOOKUP(D107,Referencias!K:L,2,0)</f>
        <v>INSBU TECATE</v>
      </c>
      <c r="F107" s="9" t="str">
        <f>VLOOKUP(B107,FLEXFLOW!A:J,7,FALSE)</f>
        <v>8956-PreQA Validation Pass To 5DX</v>
      </c>
      <c r="G107" s="9" t="str">
        <f>VLOOKUP(F107,Referencias!A:B,2,0)</f>
        <v>To 5DX</v>
      </c>
      <c r="H107" s="9">
        <f>VLOOKUP(B107,FLEXFLOW!A:F,6,FALSE)</f>
        <v>0</v>
      </c>
      <c r="I107" s="9" t="s">
        <v>8025</v>
      </c>
      <c r="J107" s="9" t="s">
        <v>14050</v>
      </c>
      <c r="K107" s="46"/>
      <c r="R107" s="8" t="s">
        <v>14167</v>
      </c>
    </row>
    <row r="108" spans="1:18" ht="15.75" x14ac:dyDescent="0.25">
      <c r="A108" s="34">
        <f>VLOOKUP(B108,Referencias!E:I,5,FALSE)</f>
        <v>40.546377315000001</v>
      </c>
      <c r="B108" s="9" t="s">
        <v>9672</v>
      </c>
      <c r="C108" s="9" t="str">
        <f>VLOOKUP(B108,FLEXFLOW!A:D,4,FALSE)</f>
        <v>Completed</v>
      </c>
      <c r="D108" s="9" t="str">
        <f>VLOOKUP(B108,FLEXFLOW!A:B,2,FALSE)</f>
        <v>CIS-73-101979-02</v>
      </c>
      <c r="E108" s="9" t="str">
        <f>VLOOKUP(D108,Referencias!K:L,2,0)</f>
        <v>INSBU - HERMIT-D</v>
      </c>
      <c r="F108" s="9" t="str">
        <f>VLOOKUP(B108,FLEXFLOW!A:J,7,FALSE)</f>
        <v>13616-INSBU-Supermarket To Supermarket OUT</v>
      </c>
      <c r="G108" s="9" t="str">
        <f>VLOOKUP(F108,Referencias!A:B,2,0)</f>
        <v>SMKT</v>
      </c>
      <c r="H108" s="9">
        <f>VLOOKUP(B108,FLEXFLOW!A:F,6,FALSE)</f>
        <v>0</v>
      </c>
      <c r="I108" s="36" t="s">
        <v>8020</v>
      </c>
      <c r="J108" s="36" t="s">
        <v>8020</v>
      </c>
      <c r="K108" s="46" t="s">
        <v>14105</v>
      </c>
      <c r="L108" s="51">
        <v>1</v>
      </c>
      <c r="R108" s="8" t="s">
        <v>14168</v>
      </c>
    </row>
    <row r="109" spans="1:18" ht="15.75" x14ac:dyDescent="0.25">
      <c r="A109" s="34">
        <f>VLOOKUP(B109,Referencias!E:I,5,FALSE)</f>
        <v>50.578217592999998</v>
      </c>
      <c r="B109" s="9" t="s">
        <v>11763</v>
      </c>
      <c r="C109" s="9" t="str">
        <f>VLOOKUP(B109,FLEXFLOW!A:D,4,FALSE)</f>
        <v>Processing</v>
      </c>
      <c r="D109" s="9" t="str">
        <f>VLOOKUP(B109,FLEXFLOW!A:B,2,FALSE)</f>
        <v>CIS3-800-50509-02</v>
      </c>
      <c r="E109" s="9" t="str">
        <f>VLOOKUP(D109,Referencias!K:L,2,0)</f>
        <v>UCS HALF BLADE</v>
      </c>
      <c r="F109" s="9" t="str">
        <f>VLOOKUP(B109,FLEXFLOW!A:J,7,FALSE)</f>
        <v>2420-Aduana MFG To PreQA</v>
      </c>
      <c r="G109" s="9" t="e">
        <f>VLOOKUP(F109,Referencias!A:B,2,0)</f>
        <v>#N/A</v>
      </c>
      <c r="H109" s="9">
        <f>VLOOKUP(B109,FLEXFLOW!A:F,6,FALSE)</f>
        <v>0</v>
      </c>
      <c r="I109" s="36" t="s">
        <v>14011</v>
      </c>
      <c r="J109" s="9" t="s">
        <v>14050</v>
      </c>
      <c r="K109" s="46"/>
      <c r="R109" s="8" t="s">
        <v>14169</v>
      </c>
    </row>
    <row r="110" spans="1:18" ht="15.75" x14ac:dyDescent="0.25">
      <c r="A110" s="34">
        <f>VLOOKUP(B110,Referencias!E:I,5,FALSE)</f>
        <v>34.655775462999998</v>
      </c>
      <c r="B110" s="9" t="s">
        <v>8888</v>
      </c>
      <c r="C110" s="9" t="str">
        <f>VLOOKUP(B110,FLEXFLOW!A:D,4,FALSE)</f>
        <v>Processing</v>
      </c>
      <c r="D110" s="9" t="str">
        <f>VLOOKUP(B110,FLEXFLOW!A:B,2,FALSE)</f>
        <v>CIS-800-47498-04-ASSY</v>
      </c>
      <c r="E110" s="9" t="str">
        <f>VLOOKUP(D110,Referencias!K:L,2,0)</f>
        <v>INSBU PIPEDREAM</v>
      </c>
      <c r="F110" s="9" t="str">
        <f>VLOOKUP(B110,FLEXFLOW!A:J,7,FALSE)</f>
        <v>6503-INSBU-Trace To Assy Daughter</v>
      </c>
      <c r="G110" s="9" t="str">
        <f>VLOOKUP(F110,Referencias!A:B,2,0)</f>
        <v>ASSY</v>
      </c>
      <c r="H110" s="9">
        <f>VLOOKUP(B110,FLEXFLOW!A:F,6,FALSE)</f>
        <v>27</v>
      </c>
      <c r="I110" s="9" t="s">
        <v>8789</v>
      </c>
      <c r="J110" s="9" t="s">
        <v>14200</v>
      </c>
      <c r="K110" s="46"/>
      <c r="R110" s="8" t="s">
        <v>12519</v>
      </c>
    </row>
    <row r="111" spans="1:18" ht="15.75" x14ac:dyDescent="0.25">
      <c r="A111" s="34">
        <f>VLOOKUP(B111,Referencias!E:I,5,FALSE)</f>
        <v>144.652361111</v>
      </c>
      <c r="B111" s="9" t="s">
        <v>4688</v>
      </c>
      <c r="C111" s="9" t="str">
        <f>VLOOKUP(B111,FLEXFLOW!A:D,4,FALSE)</f>
        <v>Processing</v>
      </c>
      <c r="D111" s="9" t="str">
        <f>VLOOKUP(B111,FLEXFLOW!A:B,2,FALSE)</f>
        <v>CIS-800-50403-05-SUBASSY</v>
      </c>
      <c r="E111" s="9" t="str">
        <f>VLOOKUP(D111,Referencias!K:L,2,0)</f>
        <v>INSBU SUPERFUZZ</v>
      </c>
      <c r="F111" s="9" t="str">
        <f>VLOOKUP(B111,FLEXFLOW!A:J,7,FALSE)</f>
        <v>8000148 INSBU FRESH MARKET To Criticas</v>
      </c>
      <c r="G111" s="9" t="str">
        <f>VLOOKUP(F111,Referencias!A:B,2,0)</f>
        <v>Repair (critical)</v>
      </c>
      <c r="H111" s="9">
        <f>VLOOKUP(B111,FLEXFLOW!A:F,6,FALSE)</f>
        <v>0</v>
      </c>
      <c r="I111" s="9" t="s">
        <v>8025</v>
      </c>
      <c r="J111" s="9" t="s">
        <v>12532</v>
      </c>
      <c r="K111" s="46"/>
      <c r="R111" s="8" t="s">
        <v>14092</v>
      </c>
    </row>
    <row r="112" spans="1:18" ht="15.75" x14ac:dyDescent="0.25">
      <c r="A112" s="34">
        <f>VLOOKUP(B112,Referencias!E:I,5,FALSE)</f>
        <v>126.750775463</v>
      </c>
      <c r="B112" s="9" t="s">
        <v>4824</v>
      </c>
      <c r="C112" s="9" t="str">
        <f>VLOOKUP(B112,FLEXFLOW!A:D,4,FALSE)</f>
        <v>Processing</v>
      </c>
      <c r="D112" s="9" t="str">
        <f>VLOOKUP(B112,FLEXFLOW!A:B,2,FALSE)</f>
        <v>CIS-800-48880-07-SUBASSY</v>
      </c>
      <c r="E112" s="9" t="str">
        <f>VLOOKUP(D112,Referencias!K:L,2,0)</f>
        <v>INSBU TECATE</v>
      </c>
      <c r="F112" s="9" t="str">
        <f>VLOOKUP(B112,FLEXFLOW!A:J,7,FALSE)</f>
        <v>3147-INSBU-DEBUG-OUT-TO CRITICAS BKND</v>
      </c>
      <c r="G112" s="9" t="e">
        <f>VLOOKUP(F112,Referencias!A:B,2,0)</f>
        <v>#N/A</v>
      </c>
      <c r="H112" s="9">
        <f>VLOOKUP(B112,FLEXFLOW!A:F,6,FALSE)</f>
        <v>1</v>
      </c>
      <c r="I112" s="9" t="s">
        <v>8025</v>
      </c>
      <c r="J112" s="9" t="s">
        <v>14203</v>
      </c>
      <c r="K112" s="46"/>
      <c r="L112" s="46"/>
      <c r="R112" s="8" t="s">
        <v>14170</v>
      </c>
    </row>
    <row r="113" spans="1:18" ht="15.75" x14ac:dyDescent="0.25">
      <c r="A113" s="34">
        <f>VLOOKUP(B113,Referencias!E:I,5,FALSE)</f>
        <v>111.55912037</v>
      </c>
      <c r="B113" s="9" t="s">
        <v>4970</v>
      </c>
      <c r="I113" s="9" t="s">
        <v>14206</v>
      </c>
      <c r="J113" s="9" t="s">
        <v>13990</v>
      </c>
      <c r="K113" s="46"/>
      <c r="R113" s="8" t="s">
        <v>14171</v>
      </c>
    </row>
    <row r="114" spans="1:18" ht="15.75" x14ac:dyDescent="0.25">
      <c r="A114" s="34">
        <f>VLOOKUP(B114,Referencias!E:I,5,FALSE)</f>
        <v>64.571365740999994</v>
      </c>
      <c r="B114" s="9" t="s">
        <v>6552</v>
      </c>
      <c r="C114" s="9" t="str">
        <f>VLOOKUP(B114,FLEXFLOW!A:D,4,FALSE)</f>
        <v>Processing</v>
      </c>
      <c r="D114" s="9" t="str">
        <f>VLOOKUP(B114,FLEXFLOW!A:B,2,FALSE)</f>
        <v>CIS-73-19817-02</v>
      </c>
      <c r="E114" s="9" t="str">
        <f>VLOOKUP(D114,Referencias!K:L,2,0)</f>
        <v>INSBU TYSKIE X</v>
      </c>
      <c r="F114" s="9" t="str">
        <f>VLOOKUP(B114,FLEXFLOW!A:J,7,FALSE)</f>
        <v>5835-INS DEBUG OUT-TO REPAIR</v>
      </c>
      <c r="G114" s="9" t="e">
        <f>VLOOKUP(F114,Referencias!A:B,2,0)</f>
        <v>#N/A</v>
      </c>
      <c r="H114" s="9">
        <f>VLOOKUP(B114,FLEXFLOW!A:F,6,FALSE)</f>
        <v>1</v>
      </c>
      <c r="I114" s="36" t="s">
        <v>8086</v>
      </c>
      <c r="J114" s="36" t="s">
        <v>12508</v>
      </c>
      <c r="K114" s="46"/>
      <c r="R114" s="8" t="s">
        <v>14172</v>
      </c>
    </row>
    <row r="115" spans="1:18" ht="15.75" x14ac:dyDescent="0.25">
      <c r="A115" s="34">
        <f>VLOOKUP(B115,Referencias!E:I,5,FALSE)</f>
        <v>117.48281249999999</v>
      </c>
      <c r="B115" s="9" t="s">
        <v>22</v>
      </c>
      <c r="C115" s="9" t="str">
        <f>VLOOKUP(B115,FLEXFLOW!A:D,4,FALSE)</f>
        <v>Processing</v>
      </c>
      <c r="D115" s="9" t="str">
        <f>VLOOKUP(B115,FLEXFLOW!A:B,2,FALSE)</f>
        <v>CIS-800-106137-03-SUBASSY</v>
      </c>
      <c r="E115" s="9" t="str">
        <f>VLOOKUP(D115,Referencias!K:L,2,0)</f>
        <v>INSBU ST. ARCHER</v>
      </c>
      <c r="F115" s="9" t="str">
        <f>VLOOKUP(B115,FLEXFLOW!A:J,7,FALSE)</f>
        <v>6576-INSBU-AOI-PEMTRON-MANUAL Fail</v>
      </c>
      <c r="G115" s="9" t="str">
        <f>VLOOKUP(F115,Referencias!A:B,2,0)</f>
        <v>Repair (Express)</v>
      </c>
      <c r="H115" s="9">
        <f>VLOOKUP(B115,FLEXFLOW!A:F,6,FALSE)</f>
        <v>1</v>
      </c>
      <c r="I115" s="9" t="s">
        <v>8086</v>
      </c>
      <c r="J115" s="36" t="s">
        <v>12508</v>
      </c>
      <c r="K115" s="46"/>
      <c r="R115" s="8" t="s">
        <v>14173</v>
      </c>
    </row>
    <row r="116" spans="1:18" ht="15.75" x14ac:dyDescent="0.25">
      <c r="A116" s="34">
        <f>VLOOKUP(B116,Referencias!E:I,5,FALSE)</f>
        <v>46.153888889000001</v>
      </c>
      <c r="B116" s="9" t="s">
        <v>9566</v>
      </c>
      <c r="C116" s="9" t="str">
        <f>VLOOKUP(B116,FLEXFLOW!A:D,4,FALSE)</f>
        <v>Processing</v>
      </c>
      <c r="D116" s="9" t="str">
        <f>VLOOKUP(B116,FLEXFLOW!A:B,2,FALSE)</f>
        <v>CIS3-68-5800-07</v>
      </c>
      <c r="E116" s="9" t="str">
        <f>VLOOKUP(D116,Referencias!K:L,2,0)</f>
        <v>UCS PRESIDIO</v>
      </c>
      <c r="F116" s="9" t="str">
        <f>VLOOKUP(B116,FLEXFLOW!A:J,7,FALSE)</f>
        <v>757-MDS OUT to Criticas</v>
      </c>
      <c r="G116" s="9" t="str">
        <f>VLOOKUP(F116,Referencias!A:B,2,0)</f>
        <v>Repair (critical)</v>
      </c>
      <c r="H116" s="9">
        <f>VLOOKUP(B116,FLEXFLOW!A:F,6,FALSE)</f>
        <v>0</v>
      </c>
      <c r="I116" s="9" t="s">
        <v>8025</v>
      </c>
      <c r="J116" s="9" t="s">
        <v>12429</v>
      </c>
      <c r="K116" s="46"/>
      <c r="L116" s="46"/>
      <c r="R116" s="8" t="s">
        <v>10515</v>
      </c>
    </row>
    <row r="117" spans="1:18" ht="15.75" x14ac:dyDescent="0.25">
      <c r="A117" s="34">
        <f>VLOOKUP(B117,Referencias!E:I,5,FALSE)</f>
        <v>48.347361110999998</v>
      </c>
      <c r="B117" s="9" t="s">
        <v>9498</v>
      </c>
      <c r="I117" s="9" t="s">
        <v>8025</v>
      </c>
      <c r="J117" s="9" t="s">
        <v>14204</v>
      </c>
      <c r="K117" s="46"/>
      <c r="R117" s="8" t="s">
        <v>14174</v>
      </c>
    </row>
    <row r="118" spans="1:18" ht="15.75" x14ac:dyDescent="0.25">
      <c r="A118" s="34">
        <f>VLOOKUP(B118,Referencias!E:I,5,FALSE)</f>
        <v>90.209143518999994</v>
      </c>
      <c r="B118" s="9" t="s">
        <v>5458</v>
      </c>
      <c r="C118" s="9" t="str">
        <f>VLOOKUP(B118,FLEXFLOW!A:D,4,FALSE)</f>
        <v>Processing</v>
      </c>
      <c r="D118" s="9" t="str">
        <f>VLOOKUP(B118,FLEXFLOW!A:B,2,FALSE)</f>
        <v>CIS-800-48880-07-SUBASSY</v>
      </c>
      <c r="E118" s="9" t="str">
        <f>VLOOKUP(D118,Referencias!K:L,2,0)</f>
        <v>INSBU TECATE</v>
      </c>
      <c r="F118" s="9" t="str">
        <f>VLOOKUP(B118,FLEXFLOW!A:J,7,FALSE)</f>
        <v>8000022- INSBU-FRESHMARKET Pass TO REP IN</v>
      </c>
      <c r="G118" s="9" t="str">
        <f>VLOOKUP(F118,Referencias!A:B,2,0)</f>
        <v>Repair (Express)</v>
      </c>
      <c r="H118" s="9">
        <f>VLOOKUP(B118,FLEXFLOW!A:F,6,FALSE)</f>
        <v>0</v>
      </c>
      <c r="I118" s="9" t="s">
        <v>8020</v>
      </c>
      <c r="J118" s="9" t="s">
        <v>8020</v>
      </c>
      <c r="K118" s="46" t="s">
        <v>14149</v>
      </c>
      <c r="L118" s="46">
        <v>1</v>
      </c>
      <c r="R118" s="8" t="s">
        <v>14175</v>
      </c>
    </row>
    <row r="119" spans="1:18" ht="15.75" x14ac:dyDescent="0.25">
      <c r="A119" s="34">
        <f>VLOOKUP(B119,Referencias!E:I,5,FALSE)</f>
        <v>29.827395833000001</v>
      </c>
      <c r="B119" s="9" t="s">
        <v>9673</v>
      </c>
      <c r="C119" s="9" t="str">
        <f>VLOOKUP(B119,FLEXFLOW!A:D,4,FALSE)</f>
        <v>Processing</v>
      </c>
      <c r="D119" s="9" t="str">
        <f>VLOOKUP(B119,FLEXFLOW!A:B,2,FALSE)</f>
        <v>CIS-800-51307-01-SUBASSY</v>
      </c>
      <c r="E119" s="9" t="str">
        <f>VLOOKUP(D119,Referencias!K:L,2,0)</f>
        <v>INSBU SUPERFUZZ PRIMARY</v>
      </c>
      <c r="F119" s="9" t="str">
        <f>VLOOKUP(B119,FLEXFLOW!A:J,7,FALSE)</f>
        <v>8862-INSBU-XRAY FAIL</v>
      </c>
      <c r="G119" s="9" t="str">
        <f>VLOOKUP(F119,Referencias!A:B,2,0)</f>
        <v>Repair</v>
      </c>
      <c r="H119" s="9">
        <f>VLOOKUP(B119,FLEXFLOW!A:F,6,FALSE)</f>
        <v>0</v>
      </c>
      <c r="I119" s="9" t="s">
        <v>8020</v>
      </c>
      <c r="J119" s="9" t="s">
        <v>8020</v>
      </c>
      <c r="K119" s="46" t="s">
        <v>14149</v>
      </c>
      <c r="L119" s="46">
        <v>1</v>
      </c>
      <c r="R119" s="8" t="s">
        <v>14176</v>
      </c>
    </row>
    <row r="120" spans="1:18" ht="15.75" x14ac:dyDescent="0.25">
      <c r="A120" s="34">
        <f>VLOOKUP(B120,Referencias!E:I,5,FALSE)</f>
        <v>32.660902778000001</v>
      </c>
      <c r="B120" s="9" t="s">
        <v>9449</v>
      </c>
      <c r="C120" s="9" t="str">
        <f>VLOOKUP(B120,FLEXFLOW!A:D,4,FALSE)</f>
        <v>Processing</v>
      </c>
      <c r="D120" s="9" t="str">
        <f>VLOOKUP(B120,FLEXFLOW!A:B,2,FALSE)</f>
        <v>CIS-800-51307-01-SUBASSY</v>
      </c>
      <c r="E120" s="9" t="str">
        <f>VLOOKUP(D120,Referencias!K:L,2,0)</f>
        <v>INSBU SUPERFUZZ PRIMARY</v>
      </c>
      <c r="F120" s="9" t="str">
        <f>VLOOKUP(B120,FLEXFLOW!A:J,7,FALSE)</f>
        <v>8000022- INSBU-FRESHMARKET Pass TO REP IN</v>
      </c>
      <c r="G120" s="9" t="str">
        <f>VLOOKUP(F120,Referencias!A:B,2,0)</f>
        <v>Repair (Express)</v>
      </c>
      <c r="H120" s="9">
        <f>VLOOKUP(B120,FLEXFLOW!A:F,6,FALSE)</f>
        <v>0</v>
      </c>
      <c r="I120" s="9" t="s">
        <v>8020</v>
      </c>
      <c r="J120" s="9" t="s">
        <v>8020</v>
      </c>
      <c r="K120" s="46" t="s">
        <v>14149</v>
      </c>
      <c r="L120" s="46">
        <v>1</v>
      </c>
      <c r="R120" s="8" t="s">
        <v>14177</v>
      </c>
    </row>
    <row r="121" spans="1:18" ht="15.75" x14ac:dyDescent="0.25">
      <c r="A121" s="34">
        <f>VLOOKUP(B121,Referencias!E:I,5,FALSE)</f>
        <v>115.91747685199999</v>
      </c>
      <c r="B121" s="9" t="s">
        <v>4912</v>
      </c>
      <c r="C121" s="9" t="str">
        <f>VLOOKUP(B121,FLEXFLOW!A:D,4,FALSE)</f>
        <v>Processing</v>
      </c>
      <c r="D121" s="9" t="str">
        <f>VLOOKUP(B121,FLEXFLOW!A:B,2,FALSE)</f>
        <v>CIS-800-50403-05-SUBASSY</v>
      </c>
      <c r="E121" s="9" t="str">
        <f>VLOOKUP(D121,Referencias!K:L,2,0)</f>
        <v>INSBU SUPERFUZZ</v>
      </c>
      <c r="F121" s="9" t="str">
        <f>VLOOKUP(B121,FLEXFLOW!A:J,7,FALSE)</f>
        <v>6576-INSBU-AOI-PEMTRON-MANUAL Fail</v>
      </c>
      <c r="G121" s="9" t="str">
        <f>VLOOKUP(F121,Referencias!A:B,2,0)</f>
        <v>Repair (Express)</v>
      </c>
      <c r="H121" s="9">
        <f>VLOOKUP(B121,FLEXFLOW!A:F,6,FALSE)</f>
        <v>1</v>
      </c>
      <c r="I121" s="9" t="s">
        <v>8020</v>
      </c>
      <c r="J121" s="9" t="s">
        <v>8020</v>
      </c>
      <c r="K121" s="46" t="s">
        <v>14149</v>
      </c>
      <c r="L121" s="46">
        <v>1</v>
      </c>
      <c r="R121" s="8" t="s">
        <v>14178</v>
      </c>
    </row>
    <row r="122" spans="1:18" ht="15.75" x14ac:dyDescent="0.25">
      <c r="A122" s="34">
        <f>VLOOKUP(B122,Referencias!E:I,5,FALSE)</f>
        <v>105.618414352</v>
      </c>
      <c r="B122" s="9" t="s">
        <v>5060</v>
      </c>
      <c r="C122" s="9" t="str">
        <f>VLOOKUP(B122,FLEXFLOW!A:D,4,FALSE)</f>
        <v>Processing</v>
      </c>
      <c r="D122" s="9" t="str">
        <f>VLOOKUP(B122,FLEXFLOW!A:B,2,FALSE)</f>
        <v>CIS-800-50403-05-SUBASSY</v>
      </c>
      <c r="E122" s="9" t="str">
        <f>VLOOKUP(D122,Referencias!K:L,2,0)</f>
        <v>INSBU SUPERFUZZ</v>
      </c>
      <c r="F122" s="9" t="str">
        <f>VLOOKUP(B122,FLEXFLOW!A:J,7,FALSE)</f>
        <v>6576-INSBU-AOI-PEMTRON-MANUAL Fail</v>
      </c>
      <c r="G122" s="9" t="str">
        <f>VLOOKUP(F122,Referencias!A:B,2,0)</f>
        <v>Repair (Express)</v>
      </c>
      <c r="H122" s="9">
        <f>VLOOKUP(B122,FLEXFLOW!A:F,6,FALSE)</f>
        <v>1</v>
      </c>
      <c r="I122" s="9" t="s">
        <v>8020</v>
      </c>
      <c r="J122" s="9" t="s">
        <v>8020</v>
      </c>
      <c r="K122" s="46" t="s">
        <v>14149</v>
      </c>
      <c r="L122" s="46">
        <v>1</v>
      </c>
      <c r="R122" s="8" t="s">
        <v>14179</v>
      </c>
    </row>
    <row r="123" spans="1:18" ht="15.75" x14ac:dyDescent="0.25">
      <c r="A123" s="34">
        <f>VLOOKUP(B123,Referencias!E:I,5,FALSE)</f>
        <v>78.011319443999994</v>
      </c>
      <c r="B123" s="9" t="s">
        <v>5896</v>
      </c>
      <c r="C123" s="9" t="str">
        <f>VLOOKUP(B123,FLEXFLOW!A:D,4,FALSE)</f>
        <v>Processing</v>
      </c>
      <c r="D123" s="9" t="str">
        <f>VLOOKUP(B123,FLEXFLOW!A:B,2,FALSE)</f>
        <v>CIS-800-48880-07-SUBASSY</v>
      </c>
      <c r="E123" s="9" t="str">
        <f>VLOOKUP(D123,Referencias!K:L,2,0)</f>
        <v>INSBU TECATE</v>
      </c>
      <c r="F123" s="9" t="str">
        <f>VLOOKUP(B123,FLEXFLOW!A:J,7,FALSE)</f>
        <v>6576-INSBU-AOI-PEMTRON-MANUAL Fail</v>
      </c>
      <c r="G123" s="9" t="str">
        <f>VLOOKUP(F123,Referencias!A:B,2,0)</f>
        <v>Repair (Express)</v>
      </c>
      <c r="H123" s="9">
        <f>VLOOKUP(B123,FLEXFLOW!A:F,6,FALSE)</f>
        <v>1</v>
      </c>
      <c r="I123" s="9" t="s">
        <v>8020</v>
      </c>
      <c r="J123" s="9" t="s">
        <v>8020</v>
      </c>
      <c r="K123" s="46" t="s">
        <v>14149</v>
      </c>
      <c r="L123" s="46">
        <v>1</v>
      </c>
      <c r="R123" s="8" t="s">
        <v>10677</v>
      </c>
    </row>
    <row r="124" spans="1:18" ht="15.75" x14ac:dyDescent="0.25">
      <c r="A124" s="34">
        <f>VLOOKUP(B124,Referencias!E:I,5,FALSE)</f>
        <v>66.314421296000006</v>
      </c>
      <c r="B124" s="9" t="s">
        <v>6508</v>
      </c>
      <c r="C124" s="9" t="str">
        <f>VLOOKUP(B124,FLEXFLOW!A:D,4,FALSE)</f>
        <v>Processing</v>
      </c>
      <c r="D124" s="9" t="str">
        <f>VLOOKUP(B124,FLEXFLOW!A:B,2,FALSE)</f>
        <v>CIS-800-48880-07-SUBASSY</v>
      </c>
      <c r="E124" s="9" t="str">
        <f>VLOOKUP(D124,Referencias!K:L,2,0)</f>
        <v>INSBU TECATE</v>
      </c>
      <c r="F124" s="9" t="str">
        <f>VLOOKUP(B124,FLEXFLOW!A:J,7,FALSE)</f>
        <v>5835-INS DEBUG OUT-TO REPAIR</v>
      </c>
      <c r="G124" s="9" t="e">
        <f>VLOOKUP(F124,Referencias!A:B,2,0)</f>
        <v>#N/A</v>
      </c>
      <c r="H124" s="9">
        <f>VLOOKUP(B124,FLEXFLOW!A:F,6,FALSE)</f>
        <v>1</v>
      </c>
      <c r="I124" s="9" t="s">
        <v>8020</v>
      </c>
      <c r="J124" s="9" t="s">
        <v>8020</v>
      </c>
      <c r="K124" s="46" t="s">
        <v>14149</v>
      </c>
      <c r="L124" s="46">
        <v>1</v>
      </c>
      <c r="R124" s="8" t="s">
        <v>14180</v>
      </c>
    </row>
    <row r="125" spans="1:18" ht="15.75" x14ac:dyDescent="0.25">
      <c r="A125" s="34">
        <f>VLOOKUP(B125,Referencias!E:I,5,FALSE)</f>
        <v>89.073969907000006</v>
      </c>
      <c r="B125" s="9" t="s">
        <v>10656</v>
      </c>
      <c r="C125" s="9" t="str">
        <f>VLOOKUP(B125,FLEXFLOW!A:D,4,FALSE)</f>
        <v>Processing</v>
      </c>
      <c r="D125" s="9" t="str">
        <f>VLOOKUP(B125,FLEXFLOW!A:B,2,FALSE)</f>
        <v>CIS-800-50403-05-SUBASSY</v>
      </c>
      <c r="E125" s="9" t="str">
        <f>VLOOKUP(D125,Referencias!K:L,2,0)</f>
        <v>INSBU SUPERFUZZ</v>
      </c>
      <c r="F125" s="9" t="str">
        <f>VLOOKUP(B125,FLEXFLOW!A:J,7,FALSE)</f>
        <v>8000158 INSBU QA Insp Rep FAIL</v>
      </c>
      <c r="G125" s="9" t="str">
        <f>VLOOKUP(F125,Referencias!A:B,2,0)</f>
        <v>Repair</v>
      </c>
      <c r="H125" s="9">
        <f>VLOOKUP(B125,FLEXFLOW!A:F,6,FALSE)</f>
        <v>0</v>
      </c>
      <c r="I125" s="9" t="s">
        <v>8020</v>
      </c>
      <c r="J125" s="9" t="s">
        <v>8020</v>
      </c>
      <c r="K125" s="46" t="s">
        <v>14149</v>
      </c>
      <c r="L125" s="46">
        <v>1</v>
      </c>
      <c r="R125" s="8" t="s">
        <v>14181</v>
      </c>
    </row>
    <row r="126" spans="1:18" ht="15.75" x14ac:dyDescent="0.25">
      <c r="A126" s="34">
        <f>VLOOKUP(B126,Referencias!E:I,5,FALSE)</f>
        <v>56.367847222000002</v>
      </c>
      <c r="B126" s="9" t="s">
        <v>8405</v>
      </c>
      <c r="C126" s="9" t="str">
        <f>VLOOKUP(B126,FLEXFLOW!A:D,4,FALSE)</f>
        <v>Processing</v>
      </c>
      <c r="D126" s="9" t="str">
        <f>VLOOKUP(B126,FLEXFLOW!A:B,2,FALSE)</f>
        <v>CIS-800-51307-01-SUBASSY</v>
      </c>
      <c r="E126" s="9" t="str">
        <f>VLOOKUP(D126,Referencias!K:L,2,0)</f>
        <v>INSBU SUPERFUZZ PRIMARY</v>
      </c>
      <c r="F126" s="9" t="str">
        <f>VLOOKUP(B126,FLEXFLOW!A:J,7,FALSE)</f>
        <v>3934 QA INSPECTION PASS to ASSY DAUGHTER/IN SUPERMARKET</v>
      </c>
      <c r="G126" s="9" t="str">
        <f>VLOOKUP(F126,Referencias!A:B,2,0)</f>
        <v>QA</v>
      </c>
      <c r="H126" s="9">
        <f>VLOOKUP(B126,FLEXFLOW!A:F,6,FALSE)</f>
        <v>0</v>
      </c>
      <c r="I126" s="9" t="s">
        <v>8020</v>
      </c>
      <c r="J126" s="9" t="s">
        <v>8020</v>
      </c>
      <c r="K126" s="46" t="s">
        <v>14205</v>
      </c>
      <c r="L126" s="9">
        <v>1</v>
      </c>
      <c r="R126" s="8" t="s">
        <v>12453</v>
      </c>
    </row>
    <row r="127" spans="1:18" ht="15.75" x14ac:dyDescent="0.25">
      <c r="A127" s="34">
        <f>VLOOKUP(B127,Referencias!E:I,5,FALSE)</f>
        <v>33.939768518999998</v>
      </c>
      <c r="B127" s="9" t="s">
        <v>9674</v>
      </c>
      <c r="I127" s="9" t="s">
        <v>8020</v>
      </c>
      <c r="J127" s="9" t="s">
        <v>8020</v>
      </c>
      <c r="K127" s="46" t="s">
        <v>14205</v>
      </c>
      <c r="L127" s="9">
        <v>1</v>
      </c>
      <c r="R127" s="8" t="s">
        <v>12470</v>
      </c>
    </row>
    <row r="128" spans="1:18" ht="15.75" x14ac:dyDescent="0.25">
      <c r="A128" s="34">
        <f>VLOOKUP(B128,Referencias!E:I,5,FALSE)</f>
        <v>55.439398148000002</v>
      </c>
      <c r="B128" s="9" t="s">
        <v>8451</v>
      </c>
      <c r="C128" s="9" t="str">
        <f>VLOOKUP(B128,FLEXFLOW!A:D,4,FALSE)</f>
        <v>Processing</v>
      </c>
      <c r="D128" s="9" t="str">
        <f>VLOOKUP(B128,FLEXFLOW!A:B,2,FALSE)</f>
        <v>CIS-73-18922-05</v>
      </c>
      <c r="E128" s="9" t="str">
        <f>VLOOKUP(D128,Referencias!K:L,2,0)</f>
        <v>INSBU PINEDROPS</v>
      </c>
      <c r="F128" s="9" t="str">
        <f>VLOOKUP(B128,FLEXFLOW!A:J,7,FALSE)</f>
        <v>8862-INSBU-XRAY FAIL</v>
      </c>
      <c r="G128" s="9" t="str">
        <f>VLOOKUP(F128,Referencias!A:B,2,0)</f>
        <v>Repair</v>
      </c>
      <c r="H128" s="9">
        <f>VLOOKUP(B128,FLEXFLOW!A:F,6,FALSE)</f>
        <v>0</v>
      </c>
      <c r="I128" s="9" t="s">
        <v>8086</v>
      </c>
      <c r="J128" s="9" t="s">
        <v>14202</v>
      </c>
      <c r="K128" s="46"/>
      <c r="L128" s="46"/>
      <c r="R128" s="8" t="s">
        <v>14182</v>
      </c>
    </row>
    <row r="129" spans="1:18" ht="15.75" x14ac:dyDescent="0.25">
      <c r="A129" s="34">
        <f>VLOOKUP(B129,Referencias!E:I,5,FALSE)</f>
        <v>34.005798611000003</v>
      </c>
      <c r="B129" s="9" t="s">
        <v>9401</v>
      </c>
      <c r="C129" s="9" t="str">
        <f>VLOOKUP(B129,FLEXFLOW!A:D,4,FALSE)</f>
        <v>Processing</v>
      </c>
      <c r="D129" s="9" t="str">
        <f>VLOOKUP(B129,FLEXFLOW!A:B,2,FALSE)</f>
        <v>CIS-73-18667-03</v>
      </c>
      <c r="E129" s="9" t="str">
        <f>VLOOKUP(D129,Referencias!K:L,2,0)</f>
        <v>INSBU MB-PIPEDREAM</v>
      </c>
      <c r="F129" s="9" t="str">
        <f>VLOOKUP(B129,FLEXFLOW!A:J,7,FALSE)</f>
        <v>8862-INSBU-XRAY FAIL</v>
      </c>
      <c r="G129" s="9" t="str">
        <f>VLOOKUP(F129,Referencias!A:B,2,0)</f>
        <v>Repair</v>
      </c>
      <c r="H129" s="9">
        <f>VLOOKUP(B129,FLEXFLOW!A:F,6,FALSE)</f>
        <v>1</v>
      </c>
      <c r="I129" s="9" t="s">
        <v>8086</v>
      </c>
      <c r="J129" s="9" t="s">
        <v>14199</v>
      </c>
      <c r="K129" s="46"/>
      <c r="R129" s="8" t="s">
        <v>14183</v>
      </c>
    </row>
    <row r="130" spans="1:18" ht="15.75" x14ac:dyDescent="0.25">
      <c r="A130" s="34">
        <f>VLOOKUP(B130,Referencias!E:I,5,FALSE)</f>
        <v>31.602002315</v>
      </c>
      <c r="B130" s="9" t="s">
        <v>8863</v>
      </c>
      <c r="C130" s="9" t="str">
        <f>VLOOKUP(B130,FLEXFLOW!A:D,4,FALSE)</f>
        <v>Processing</v>
      </c>
      <c r="D130" s="9" t="str">
        <f>VLOOKUP(B130,FLEXFLOW!A:B,2,FALSE)</f>
        <v>CIS3C-68-5800-07</v>
      </c>
      <c r="E130" s="9" t="str">
        <f>VLOOKUP(D130,Referencias!K:L,2,0)</f>
        <v>UCS PRESIDIO</v>
      </c>
      <c r="F130" s="9" t="str">
        <f>VLOOKUP(B130,FLEXFLOW!A:J,7,FALSE)</f>
        <v>747-Fresh Market to Criticas</v>
      </c>
      <c r="G130" s="9" t="str">
        <f>VLOOKUP(F130,Referencias!A:B,2,0)</f>
        <v>Repair (critical)</v>
      </c>
      <c r="H130" s="9">
        <f>VLOOKUP(B130,FLEXFLOW!A:F,6,FALSE)</f>
        <v>2</v>
      </c>
      <c r="I130" s="36" t="s">
        <v>8020</v>
      </c>
      <c r="J130" s="36" t="s">
        <v>8020</v>
      </c>
      <c r="K130" s="46" t="s">
        <v>14149</v>
      </c>
      <c r="L130" s="9">
        <v>1</v>
      </c>
      <c r="R130" s="8" t="s">
        <v>12468</v>
      </c>
    </row>
    <row r="131" spans="1:18" ht="15.75" x14ac:dyDescent="0.25">
      <c r="A131" s="34">
        <f>VLOOKUP(B131,Referencias!E:I,5,FALSE)</f>
        <v>31.609699074000002</v>
      </c>
      <c r="B131" s="9" t="s">
        <v>8887</v>
      </c>
      <c r="C131" s="9" t="str">
        <f>VLOOKUP(B131,FLEXFLOW!A:D,4,FALSE)</f>
        <v>Processing</v>
      </c>
      <c r="D131" s="9" t="str">
        <f>VLOOKUP(B131,FLEXFLOW!A:B,2,FALSE)</f>
        <v>CIS3C-68-5800-07</v>
      </c>
      <c r="E131" s="9" t="str">
        <f>VLOOKUP(D131,Referencias!K:L,2,0)</f>
        <v>UCS PRESIDIO</v>
      </c>
      <c r="F131" s="9" t="str">
        <f>VLOOKUP(B131,FLEXFLOW!A:J,7,FALSE)</f>
        <v>2314-5DX fail to Debug 5DX</v>
      </c>
      <c r="G131" s="9" t="str">
        <f>VLOOKUP(F131,Referencias!A:B,2,0)</f>
        <v>-</v>
      </c>
      <c r="H131" s="9">
        <f>VLOOKUP(B131,FLEXFLOW!A:F,6,FALSE)</f>
        <v>1</v>
      </c>
      <c r="I131" s="36" t="s">
        <v>8020</v>
      </c>
      <c r="J131" s="36" t="s">
        <v>8020</v>
      </c>
      <c r="K131" s="46" t="s">
        <v>14149</v>
      </c>
      <c r="L131" s="9">
        <v>1</v>
      </c>
      <c r="R131" s="8" t="s">
        <v>14184</v>
      </c>
    </row>
    <row r="132" spans="1:18" ht="15.75" x14ac:dyDescent="0.25">
      <c r="A132" s="34">
        <f>VLOOKUP(B132,Referencias!E:I,5,FALSE)</f>
        <v>171.90712962999999</v>
      </c>
      <c r="B132" s="9" t="s">
        <v>4541</v>
      </c>
      <c r="C132" s="9" t="str">
        <f>VLOOKUP(B132,FLEXFLOW!A:D,4,FALSE)</f>
        <v>Processing</v>
      </c>
      <c r="D132" s="9" t="str">
        <f>VLOOKUP(B132,FLEXFLOW!A:B,2,FALSE)</f>
        <v>CIS-800-48081-08-SUBASSY</v>
      </c>
      <c r="E132" s="9" t="str">
        <f>VLOOKUP(D132,Referencias!K:L,2,0)</f>
        <v>INSBU SOUTHLAKE</v>
      </c>
      <c r="F132" s="9" t="str">
        <f>VLOOKUP(B132,FLEXFLOW!A:J,7,FALSE)</f>
        <v>3153 DEBUG VAL FAIL</v>
      </c>
      <c r="G132" s="9" t="str">
        <f>VLOOKUP(F132,Referencias!A:B,2,0)</f>
        <v>Repair</v>
      </c>
      <c r="H132" s="9">
        <f>VLOOKUP(B132,FLEXFLOW!A:F,6,FALSE)</f>
        <v>1</v>
      </c>
      <c r="I132" s="36" t="s">
        <v>8020</v>
      </c>
      <c r="J132" s="36" t="s">
        <v>8020</v>
      </c>
      <c r="K132" s="46" t="s">
        <v>14149</v>
      </c>
      <c r="L132" s="9">
        <v>1</v>
      </c>
      <c r="R132" s="8" t="s">
        <v>12476</v>
      </c>
    </row>
    <row r="133" spans="1:18" ht="15.75" x14ac:dyDescent="0.25">
      <c r="A133" s="34">
        <f>VLOOKUP(B133,Referencias!E:I,5,FALSE)</f>
        <v>122.228773148</v>
      </c>
      <c r="B133" s="9" t="s">
        <v>10515</v>
      </c>
      <c r="C133" s="9" t="str">
        <f>VLOOKUP(B133,FLEXFLOW!A:D,4,FALSE)</f>
        <v>Processing</v>
      </c>
      <c r="D133" s="9" t="str">
        <f>VLOOKUP(B133,FLEXFLOW!A:B,2,FALSE)</f>
        <v>CIS-800-48880-07-SUBASSY</v>
      </c>
      <c r="E133" s="9" t="str">
        <f>VLOOKUP(D133,Referencias!K:L,2,0)</f>
        <v>INSBU TECATE</v>
      </c>
      <c r="F133" s="9" t="str">
        <f>VLOOKUP(B133,FLEXFLOW!A:J,7,FALSE)</f>
        <v>8000087 Dx ICT To Critical Repair</v>
      </c>
      <c r="G133" s="9" t="str">
        <f>VLOOKUP(F133,Referencias!A:B,2,0)</f>
        <v>Repair (critical)</v>
      </c>
      <c r="H133" s="9">
        <f>VLOOKUP(B133,FLEXFLOW!A:F,6,FALSE)</f>
        <v>2</v>
      </c>
      <c r="I133" s="36" t="s">
        <v>8020</v>
      </c>
      <c r="J133" s="36" t="s">
        <v>8020</v>
      </c>
      <c r="K133" s="46" t="s">
        <v>14149</v>
      </c>
      <c r="L133" s="9">
        <v>1</v>
      </c>
      <c r="R133" s="8" t="s">
        <v>14185</v>
      </c>
    </row>
    <row r="134" spans="1:18" x14ac:dyDescent="0.25">
      <c r="A134" s="34">
        <f>VLOOKUP(B134,Referencias!E:I,5,FALSE)</f>
        <v>122.138136574</v>
      </c>
      <c r="B134" s="9" t="s">
        <v>4850</v>
      </c>
      <c r="C134" s="9" t="str">
        <f>VLOOKUP(B134,FLEXFLOW!A:D,4,FALSE)</f>
        <v>Processing</v>
      </c>
      <c r="D134" s="9" t="str">
        <f>VLOOKUP(B134,FLEXFLOW!A:B,2,FALSE)</f>
        <v>CIS-73-21071-03</v>
      </c>
      <c r="E134" s="9" t="str">
        <f>VLOOKUP(D134,Referencias!K:L,2,0)</f>
        <v>INSBU SHUGGA AC</v>
      </c>
      <c r="F134" s="9" t="str">
        <f>VLOOKUP(B134,FLEXFLOW!A:J,7,FALSE)</f>
        <v>8000087 Dx ICT To Critical Repair</v>
      </c>
      <c r="G134" s="9" t="str">
        <f>VLOOKUP(F134,Referencias!A:B,2,0)</f>
        <v>Repair (critical)</v>
      </c>
      <c r="H134" s="9">
        <f>VLOOKUP(B134,FLEXFLOW!A:F,6,FALSE)</f>
        <v>2</v>
      </c>
      <c r="I134" s="36" t="s">
        <v>8020</v>
      </c>
      <c r="J134" s="36" t="s">
        <v>8020</v>
      </c>
      <c r="K134" s="9" t="s">
        <v>14149</v>
      </c>
      <c r="L134" s="9">
        <v>1</v>
      </c>
      <c r="R134" s="8" t="s">
        <v>14186</v>
      </c>
    </row>
    <row r="135" spans="1:18" x14ac:dyDescent="0.25">
      <c r="A135" s="34">
        <f>VLOOKUP(B135,Referencias!E:I,5,FALSE)</f>
        <v>97.578946759000004</v>
      </c>
      <c r="B135" s="9" t="s">
        <v>12691</v>
      </c>
      <c r="C135" s="9" t="str">
        <f>VLOOKUP(B135,FLEXFLOW!A:D,4,FALSE)</f>
        <v>Processing</v>
      </c>
      <c r="D135" s="9" t="str">
        <f>VLOOKUP(B135,FLEXFLOW!A:B,2,FALSE)</f>
        <v>CIS-800-48880-07-SUBASSY</v>
      </c>
      <c r="E135" s="9" t="str">
        <f>VLOOKUP(D135,Referencias!K:L,2,0)</f>
        <v>INSBU TECATE</v>
      </c>
      <c r="F135" s="9" t="str">
        <f>VLOOKUP(B135,FLEXFLOW!A:J,7,FALSE)</f>
        <v>8000027- INSBU-FRESHMARKET Goto CRITICAS</v>
      </c>
      <c r="G135" s="9" t="str">
        <f>VLOOKUP(F135,Referencias!A:B,2,0)</f>
        <v>Repair (critical)</v>
      </c>
      <c r="H135" s="9">
        <f>VLOOKUP(B135,FLEXFLOW!A:F,6,FALSE)</f>
        <v>7</v>
      </c>
      <c r="I135" s="36" t="s">
        <v>8020</v>
      </c>
      <c r="J135" s="36" t="s">
        <v>8020</v>
      </c>
      <c r="K135" s="9" t="s">
        <v>14149</v>
      </c>
      <c r="L135" s="9">
        <v>1</v>
      </c>
      <c r="R135" s="8" t="s">
        <v>14187</v>
      </c>
    </row>
    <row r="136" spans="1:18" x14ac:dyDescent="0.25">
      <c r="A136" s="34">
        <f>VLOOKUP(B136,Referencias!E:I,5,FALSE)</f>
        <v>94.510717592999995</v>
      </c>
      <c r="B136" s="9" t="s">
        <v>5317</v>
      </c>
      <c r="C136" s="9" t="str">
        <f>VLOOKUP(B136,FLEXFLOW!A:D,4,FALSE)</f>
        <v>Processing</v>
      </c>
      <c r="D136" s="9" t="str">
        <f>VLOOKUP(B136,FLEXFLOW!A:B,2,FALSE)</f>
        <v>CIS3-73-17637-12</v>
      </c>
      <c r="E136" s="9" t="str">
        <f>VLOOKUP(D136,Referencias!K:L,2,0)</f>
        <v>UCS PRESIDIO</v>
      </c>
      <c r="F136" s="9" t="str">
        <f>VLOOKUP(B136,FLEXFLOW!A:J,7,FALSE)</f>
        <v>2314-5DX fail to Debug 5DX</v>
      </c>
      <c r="G136" s="9" t="str">
        <f>VLOOKUP(F136,Referencias!A:B,2,0)</f>
        <v>-</v>
      </c>
      <c r="H136" s="9">
        <f>VLOOKUP(B136,FLEXFLOW!A:F,6,FALSE)</f>
        <v>1</v>
      </c>
      <c r="I136" s="36" t="s">
        <v>8020</v>
      </c>
      <c r="J136" s="36" t="s">
        <v>8020</v>
      </c>
      <c r="K136" s="9" t="s">
        <v>14149</v>
      </c>
      <c r="L136" s="9">
        <v>1</v>
      </c>
      <c r="R136" s="8" t="s">
        <v>14188</v>
      </c>
    </row>
    <row r="137" spans="1:18" x14ac:dyDescent="0.25">
      <c r="A137" s="34">
        <f>VLOOKUP(B137,Referencias!E:I,5,FALSE)</f>
        <v>74.631678241000003</v>
      </c>
      <c r="B137" s="9" t="s">
        <v>6077</v>
      </c>
      <c r="C137" s="9" t="str">
        <f>VLOOKUP(B137,FLEXFLOW!A:D,4,FALSE)</f>
        <v>Processing</v>
      </c>
      <c r="D137" s="9" t="str">
        <f>VLOOKUP(B137,FLEXFLOW!A:B,2,FALSE)</f>
        <v>CIS-73-18235-06</v>
      </c>
      <c r="E137" s="9" t="str">
        <f>VLOOKUP(D137,Referencias!K:L,2,0)</f>
        <v>INSBU MB-SUMPIN</v>
      </c>
      <c r="F137" s="9" t="str">
        <f>VLOOKUP(B137,FLEXFLOW!A:J,7,FALSE)</f>
        <v>8000087 Dx ICT To Critical Repair</v>
      </c>
      <c r="G137" s="9" t="str">
        <f>VLOOKUP(F137,Referencias!A:B,2,0)</f>
        <v>Repair (critical)</v>
      </c>
      <c r="H137" s="9">
        <f>VLOOKUP(B137,FLEXFLOW!A:F,6,FALSE)</f>
        <v>2</v>
      </c>
      <c r="I137" s="36" t="s">
        <v>8020</v>
      </c>
      <c r="J137" s="36" t="s">
        <v>8020</v>
      </c>
      <c r="K137" s="9" t="s">
        <v>14149</v>
      </c>
      <c r="L137" s="9">
        <v>1</v>
      </c>
      <c r="R137" s="8" t="s">
        <v>14189</v>
      </c>
    </row>
    <row r="138" spans="1:18" x14ac:dyDescent="0.25">
      <c r="A138" s="34">
        <f>VLOOKUP(B138,Referencias!E:I,5,FALSE)</f>
        <v>75.934953703999994</v>
      </c>
      <c r="B138" s="9" t="s">
        <v>5990</v>
      </c>
      <c r="C138" s="9" t="str">
        <f>VLOOKUP(B138,FLEXFLOW!A:D,4,FALSE)</f>
        <v>Processing</v>
      </c>
      <c r="D138" s="9" t="str">
        <f>VLOOKUP(B138,FLEXFLOW!A:B,2,FALSE)</f>
        <v>CIS-73-18235-06</v>
      </c>
      <c r="E138" s="9" t="str">
        <f>VLOOKUP(D138,Referencias!K:L,2,0)</f>
        <v>INSBU MB-SUMPIN</v>
      </c>
      <c r="F138" s="9" t="str">
        <f>VLOOKUP(B138,FLEXFLOW!A:J,7,FALSE)</f>
        <v>5913- INSBU-DAGE-VALIDATION Pass</v>
      </c>
      <c r="G138" s="9" t="str">
        <f>VLOOKUP(F138,Referencias!A:B,2,0)</f>
        <v>QA</v>
      </c>
      <c r="H138" s="9">
        <f>VLOOKUP(B138,FLEXFLOW!A:F,6,FALSE)</f>
        <v>0</v>
      </c>
      <c r="I138" s="36" t="s">
        <v>8020</v>
      </c>
      <c r="J138" s="36" t="s">
        <v>8020</v>
      </c>
      <c r="K138" s="9" t="s">
        <v>14149</v>
      </c>
      <c r="L138" s="9">
        <v>1</v>
      </c>
      <c r="R138" s="8" t="s">
        <v>14190</v>
      </c>
    </row>
    <row r="139" spans="1:18" x14ac:dyDescent="0.25">
      <c r="A139" s="34">
        <f>VLOOKUP(B139,Referencias!E:I,5,FALSE)</f>
        <v>73.602118055999995</v>
      </c>
      <c r="B139" s="9" t="s">
        <v>6166</v>
      </c>
      <c r="C139" s="9" t="str">
        <f>VLOOKUP(B139,FLEXFLOW!A:D,4,FALSE)</f>
        <v>Processing</v>
      </c>
      <c r="D139" s="9" t="str">
        <f>VLOOKUP(B139,FLEXFLOW!A:B,2,FALSE)</f>
        <v>CIS-800-48880-07-SUBASSY</v>
      </c>
      <c r="E139" s="9" t="str">
        <f>VLOOKUP(D139,Referencias!K:L,2,0)</f>
        <v>INSBU TECATE</v>
      </c>
      <c r="F139" s="9" t="str">
        <f>VLOOKUP(B139,FLEXFLOW!A:J,7,FALSE)</f>
        <v>3153 DEBUG VAL FAIL</v>
      </c>
      <c r="G139" s="9" t="str">
        <f>VLOOKUP(F139,Referencias!A:B,2,0)</f>
        <v>Repair</v>
      </c>
      <c r="H139" s="9">
        <f>VLOOKUP(B139,FLEXFLOW!A:F,6,FALSE)</f>
        <v>4</v>
      </c>
      <c r="I139" s="36" t="s">
        <v>8020</v>
      </c>
      <c r="J139" s="36" t="s">
        <v>8020</v>
      </c>
      <c r="K139" s="9" t="s">
        <v>14149</v>
      </c>
      <c r="L139" s="9">
        <v>1</v>
      </c>
      <c r="R139" s="8" t="s">
        <v>14191</v>
      </c>
    </row>
    <row r="140" spans="1:18" x14ac:dyDescent="0.25">
      <c r="A140" s="34">
        <f>VLOOKUP(B140,Referencias!E:I,5,FALSE)</f>
        <v>63.485162037000002</v>
      </c>
      <c r="B140" s="9" t="s">
        <v>6613</v>
      </c>
      <c r="C140" s="9" t="str">
        <f>VLOOKUP(B140,FLEXFLOW!A:D,4,FALSE)</f>
        <v>Processing</v>
      </c>
      <c r="D140" s="9" t="str">
        <f>VLOOKUP(B140,FLEXFLOW!A:B,2,FALSE)</f>
        <v>CIS-73-101702-07</v>
      </c>
      <c r="E140" s="9" t="str">
        <f>VLOOKUP(D140,Referencias!K:L,2,0)</f>
        <v>INSBU TECATE</v>
      </c>
      <c r="F140" s="9" t="str">
        <f>VLOOKUP(B140,FLEXFLOW!A:J,7,FALSE)</f>
        <v>5905- INSBU- HAPPY TO UNHAPPY Ok</v>
      </c>
      <c r="G140" s="9" t="str">
        <f>VLOOKUP(F140,Referencias!A:B,2,0)</f>
        <v>Repair (Critical)</v>
      </c>
      <c r="H140" s="9">
        <f>VLOOKUP(B140,FLEXFLOW!A:F,6,FALSE)</f>
        <v>4</v>
      </c>
      <c r="I140" s="36" t="s">
        <v>8020</v>
      </c>
      <c r="J140" s="36" t="s">
        <v>8020</v>
      </c>
      <c r="K140" s="9" t="s">
        <v>14149</v>
      </c>
      <c r="L140" s="9">
        <v>1</v>
      </c>
      <c r="R140" s="8" t="s">
        <v>14192</v>
      </c>
    </row>
    <row r="141" spans="1:18" x14ac:dyDescent="0.25">
      <c r="A141" s="34">
        <f>VLOOKUP(B141,Referencias!E:I,5,FALSE)</f>
        <v>52.608819443999998</v>
      </c>
      <c r="B141" s="9" t="s">
        <v>10677</v>
      </c>
      <c r="C141" s="9" t="str">
        <f>VLOOKUP(B141,FLEXFLOW!A:D,4,FALSE)</f>
        <v>Processing</v>
      </c>
      <c r="D141" s="9" t="str">
        <f>VLOOKUP(B141,FLEXFLOW!A:B,2,FALSE)</f>
        <v>CIS-73-101702-07</v>
      </c>
      <c r="E141" s="9" t="str">
        <f>VLOOKUP(D141,Referencias!K:L,2,0)</f>
        <v>INSBU TECATE</v>
      </c>
      <c r="F141" s="9" t="str">
        <f>VLOOKUP(B141,FLEXFLOW!A:J,7,FALSE)</f>
        <v>220008 Gral-DAGE-VALIDATION PASS INSBU</v>
      </c>
      <c r="G141" s="9" t="str">
        <f>VLOOKUP(F141,Referencias!A:B,2,0)</f>
        <v>QA</v>
      </c>
      <c r="H141" s="9">
        <f>VLOOKUP(B141,FLEXFLOW!A:F,6,FALSE)</f>
        <v>0</v>
      </c>
      <c r="I141" s="36" t="s">
        <v>8020</v>
      </c>
      <c r="J141" s="36" t="s">
        <v>8020</v>
      </c>
      <c r="K141" s="9" t="s">
        <v>14149</v>
      </c>
      <c r="L141" s="9">
        <v>1</v>
      </c>
      <c r="R141" s="8" t="s">
        <v>6508</v>
      </c>
    </row>
    <row r="142" spans="1:18" x14ac:dyDescent="0.25">
      <c r="A142" s="34">
        <f>VLOOKUP(B142,Referencias!E:I,5,FALSE)</f>
        <v>45.389548611000002</v>
      </c>
      <c r="B142" s="9" t="s">
        <v>9386</v>
      </c>
      <c r="C142" s="9" t="str">
        <f>VLOOKUP(B142,FLEXFLOW!A:D,4,FALSE)</f>
        <v>Processing</v>
      </c>
      <c r="D142" s="9" t="str">
        <f>VLOOKUP(B142,FLEXFLOW!A:B,2,FALSE)</f>
        <v>CIS-73-19817-02</v>
      </c>
      <c r="E142" s="9" t="str">
        <f>VLOOKUP(D142,Referencias!K:L,2,0)</f>
        <v>INSBU TYSKIE X</v>
      </c>
      <c r="F142" s="9" t="str">
        <f>VLOOKUP(B142,FLEXFLOW!A:J,7,FALSE)</f>
        <v>3152 QA INSPECTION PASS to DEBUG VAL</v>
      </c>
      <c r="G142" s="9" t="str">
        <f>VLOOKUP(F142,Referencias!A:B,2,0)</f>
        <v>Debug FT</v>
      </c>
      <c r="H142" s="9">
        <f>VLOOKUP(B142,FLEXFLOW!A:F,6,FALSE)</f>
        <v>0</v>
      </c>
      <c r="I142" s="36" t="s">
        <v>8020</v>
      </c>
      <c r="J142" s="36" t="s">
        <v>8020</v>
      </c>
      <c r="K142" s="9" t="s">
        <v>14149</v>
      </c>
      <c r="L142" s="9">
        <v>1</v>
      </c>
      <c r="R142" s="8" t="s">
        <v>5060</v>
      </c>
    </row>
    <row r="143" spans="1:18" x14ac:dyDescent="0.25">
      <c r="A143" s="34">
        <f>VLOOKUP(B143,Referencias!E:I,5,FALSE)</f>
        <v>62.374872685</v>
      </c>
      <c r="B143" s="9" t="s">
        <v>6689</v>
      </c>
      <c r="C143" s="9" t="str">
        <f>VLOOKUP(B143,FLEXFLOW!A:D,4,FALSE)</f>
        <v>Processing</v>
      </c>
      <c r="D143" s="9" t="str">
        <f>VLOOKUP(B143,FLEXFLOW!A:B,2,FALSE)</f>
        <v>CIS-73-18667-03</v>
      </c>
      <c r="E143" s="9" t="str">
        <f>VLOOKUP(D143,Referencias!K:L,2,0)</f>
        <v>INSBU MB-PIPEDREAM</v>
      </c>
      <c r="F143" s="9" t="str">
        <f>VLOOKUP(B143,FLEXFLOW!A:J,7,FALSE)</f>
        <v>8000087 Dx ICT To Critical Repair</v>
      </c>
      <c r="G143" s="9" t="str">
        <f>VLOOKUP(F143,Referencias!A:B,2,0)</f>
        <v>Repair (critical)</v>
      </c>
      <c r="H143" s="9">
        <f>VLOOKUP(B143,FLEXFLOW!A:F,6,FALSE)</f>
        <v>2</v>
      </c>
      <c r="I143" s="36" t="s">
        <v>8020</v>
      </c>
      <c r="J143" s="36" t="s">
        <v>8020</v>
      </c>
      <c r="K143" s="9" t="s">
        <v>14149</v>
      </c>
      <c r="L143" s="9">
        <v>1</v>
      </c>
      <c r="R143" s="8" t="s">
        <v>4912</v>
      </c>
    </row>
    <row r="144" spans="1:18" x14ac:dyDescent="0.25">
      <c r="A144" s="34">
        <f>VLOOKUP(B144,Referencias!E:I,5,FALSE)</f>
        <v>33.407766203999998</v>
      </c>
      <c r="B144" s="9" t="s">
        <v>9413</v>
      </c>
      <c r="C144" s="9" t="str">
        <f>VLOOKUP(B144,FLEXFLOW!A:D,4,FALSE)</f>
        <v>Processing</v>
      </c>
      <c r="D144" s="9" t="str">
        <f>VLOOKUP(B144,FLEXFLOW!A:B,2,FALSE)</f>
        <v>CIS-73-18667-03</v>
      </c>
      <c r="E144" s="9" t="str">
        <f>VLOOKUP(D144,Referencias!K:L,2,0)</f>
        <v>INSBU MB-PIPEDREAM</v>
      </c>
      <c r="F144" s="9" t="str">
        <f>VLOOKUP(B144,FLEXFLOW!A:J,7,FALSE)</f>
        <v>8860 Validation-Pre QA To XRAY AutoTest</v>
      </c>
      <c r="G144" s="9" t="str">
        <f>VLOOKUP(F144,Referencias!A:B,2,0)</f>
        <v>To 5DX</v>
      </c>
      <c r="H144" s="9">
        <f>VLOOKUP(B144,FLEXFLOW!A:F,6,FALSE)</f>
        <v>0</v>
      </c>
      <c r="I144" s="36" t="s">
        <v>8020</v>
      </c>
      <c r="J144" s="36" t="s">
        <v>8020</v>
      </c>
      <c r="K144" s="9" t="s">
        <v>14149</v>
      </c>
      <c r="L144" s="9">
        <v>1</v>
      </c>
      <c r="R144" s="8" t="s">
        <v>5499</v>
      </c>
    </row>
    <row r="145" spans="1:18" x14ac:dyDescent="0.25">
      <c r="A145" s="34">
        <f>VLOOKUP(B145,Referencias!E:I,5,FALSE)</f>
        <v>50.155960647999997</v>
      </c>
      <c r="B145" s="9" t="s">
        <v>8746</v>
      </c>
      <c r="C145" s="9" t="str">
        <f>VLOOKUP(B145,FLEXFLOW!A:D,4,FALSE)</f>
        <v>Processing</v>
      </c>
      <c r="D145" s="9" t="str">
        <f>VLOOKUP(B145,FLEXFLOW!A:B,2,FALSE)</f>
        <v>CIS3-73-20635-01</v>
      </c>
      <c r="E145" s="9" t="str">
        <f>VLOOKUP(D145,Referencias!K:L,2,0)</f>
        <v>UCS WASCO PLUS</v>
      </c>
      <c r="F145" s="9" t="str">
        <f>VLOOKUP(B145,FLEXFLOW!A:J,7,FALSE)</f>
        <v>2391-Aduana Pass to QA BGA IN</v>
      </c>
      <c r="G145" s="9" t="str">
        <f>VLOOKUP(F145,Referencias!A:B,2,0)</f>
        <v>Repair (Critical)</v>
      </c>
      <c r="H145" s="9">
        <f>VLOOKUP(B145,FLEXFLOW!A:F,6,FALSE)</f>
        <v>0</v>
      </c>
      <c r="I145" s="36" t="s">
        <v>8020</v>
      </c>
      <c r="J145" s="36" t="s">
        <v>8020</v>
      </c>
      <c r="K145" s="9" t="s">
        <v>14149</v>
      </c>
      <c r="L145" s="9">
        <v>1</v>
      </c>
      <c r="R145" s="8" t="s">
        <v>5896</v>
      </c>
    </row>
    <row r="146" spans="1:18" x14ac:dyDescent="0.25">
      <c r="A146" s="34">
        <f>VLOOKUP(B146,Referencias!E:I,5,FALSE)</f>
        <v>56.130995370000001</v>
      </c>
      <c r="B146" s="9" t="s">
        <v>8409</v>
      </c>
      <c r="C146" s="9" t="str">
        <f>VLOOKUP(B146,FLEXFLOW!A:D,4,FALSE)</f>
        <v>Processing</v>
      </c>
      <c r="D146" s="9" t="str">
        <f>VLOOKUP(B146,FLEXFLOW!A:B,2,FALSE)</f>
        <v>CIS-73-101979-02</v>
      </c>
      <c r="E146" s="9" t="str">
        <f>VLOOKUP(D146,Referencias!K:L,2,0)</f>
        <v>INSBU - HERMIT-D</v>
      </c>
      <c r="F146" s="9" t="str">
        <f>VLOOKUP(B146,FLEXFLOW!A:J,7,FALSE)</f>
        <v>8000087 Dx ICT To Critical Repair</v>
      </c>
      <c r="G146" s="9" t="str">
        <f>VLOOKUP(F146,Referencias!A:B,2,0)</f>
        <v>Repair (critical)</v>
      </c>
      <c r="H146" s="9">
        <f>VLOOKUP(B146,FLEXFLOW!A:F,6,FALSE)</f>
        <v>2</v>
      </c>
      <c r="I146" s="36" t="s">
        <v>8020</v>
      </c>
      <c r="J146" s="36" t="s">
        <v>8020</v>
      </c>
      <c r="K146" s="9" t="s">
        <v>14149</v>
      </c>
      <c r="L146" s="9">
        <v>1</v>
      </c>
      <c r="R146" s="8" t="s">
        <v>9449</v>
      </c>
    </row>
    <row r="147" spans="1:18" x14ac:dyDescent="0.25">
      <c r="A147" s="34">
        <f>VLOOKUP(B147,Referencias!E:I,5,FALSE)</f>
        <v>36.254224536999999</v>
      </c>
      <c r="B147" s="9" t="s">
        <v>12476</v>
      </c>
      <c r="C147" s="9" t="str">
        <f>VLOOKUP(B147,FLEXFLOW!A:D,4,FALSE)</f>
        <v>Processing</v>
      </c>
      <c r="D147" s="9" t="str">
        <f>VLOOKUP(B147,FLEXFLOW!A:B,2,FALSE)</f>
        <v>CIS3-800-50509-02</v>
      </c>
      <c r="E147" s="9" t="str">
        <f>VLOOKUP(D147,Referencias!K:L,2,0)</f>
        <v>UCS HALF BLADE</v>
      </c>
      <c r="F147" s="9" t="str">
        <f>VLOOKUP(B147,FLEXFLOW!A:J,7,FALSE)</f>
        <v>747-Fresh Market to Criticas</v>
      </c>
      <c r="G147" s="9" t="str">
        <f>VLOOKUP(F147,Referencias!A:B,2,0)</f>
        <v>Repair (critical)</v>
      </c>
      <c r="H147" s="9">
        <f>VLOOKUP(B147,FLEXFLOW!A:F,6,FALSE)</f>
        <v>3</v>
      </c>
      <c r="I147" s="36" t="s">
        <v>8020</v>
      </c>
      <c r="J147" s="36" t="s">
        <v>8020</v>
      </c>
      <c r="K147" s="9" t="s">
        <v>14149</v>
      </c>
      <c r="L147" s="9">
        <v>1</v>
      </c>
      <c r="R147" s="8" t="s">
        <v>5458</v>
      </c>
    </row>
    <row r="148" spans="1:18" x14ac:dyDescent="0.25">
      <c r="A148" s="34">
        <f>VLOOKUP(B148,Referencias!E:I,5,FALSE)</f>
        <v>35.198634259000002</v>
      </c>
      <c r="B148" s="9" t="s">
        <v>12468</v>
      </c>
      <c r="C148" s="9" t="str">
        <f>VLOOKUP(B148,FLEXFLOW!A:D,4,FALSE)</f>
        <v>Processing</v>
      </c>
      <c r="D148" s="9" t="str">
        <f>VLOOKUP(B148,FLEXFLOW!A:B,2,FALSE)</f>
        <v>CIS3-800-50509-02</v>
      </c>
      <c r="E148" s="9" t="str">
        <f>VLOOKUP(D148,Referencias!K:L,2,0)</f>
        <v>UCS HALF BLADE</v>
      </c>
      <c r="F148" s="9" t="str">
        <f>VLOOKUP(B148,FLEXFLOW!A:J,7,FALSE)</f>
        <v>2418-Dage Val To BGA Out</v>
      </c>
      <c r="G148" s="9" t="str">
        <f>VLOOKUP(F148,Referencias!A:B,2,0)</f>
        <v>QA</v>
      </c>
      <c r="H148" s="9">
        <f>VLOOKUP(B148,FLEXFLOW!A:F,6,FALSE)</f>
        <v>0</v>
      </c>
      <c r="I148" s="36" t="s">
        <v>8020</v>
      </c>
      <c r="J148" s="36" t="s">
        <v>8020</v>
      </c>
      <c r="K148" s="9" t="s">
        <v>14149</v>
      </c>
      <c r="L148" s="9">
        <v>1</v>
      </c>
      <c r="R148" s="8" t="s">
        <v>9673</v>
      </c>
    </row>
    <row r="149" spans="1:18" x14ac:dyDescent="0.25">
      <c r="A149" s="34">
        <f>VLOOKUP(B149,Referencias!E:I,5,FALSE)</f>
        <v>33.908807869999997</v>
      </c>
      <c r="B149" s="9" t="s">
        <v>9820</v>
      </c>
      <c r="C149" s="9" t="str">
        <f>VLOOKUP(B149,FLEXFLOW!A:D,4,FALSE)</f>
        <v>Processing</v>
      </c>
      <c r="D149" s="9" t="str">
        <f>VLOOKUP(B149,FLEXFLOW!A:B,2,FALSE)</f>
        <v>CIS-73-21071-03</v>
      </c>
      <c r="E149" s="9" t="str">
        <f>VLOOKUP(D149,Referencias!K:L,2,0)</f>
        <v>INSBU SHUGGA AC</v>
      </c>
      <c r="F149" s="9" t="str">
        <f>VLOOKUP(B149,FLEXFLOW!A:J,7,FALSE)</f>
        <v>8000087 Dx ICT To Critical Repair</v>
      </c>
      <c r="G149" s="9" t="str">
        <f>VLOOKUP(F149,Referencias!A:B,2,0)</f>
        <v>Repair (critical)</v>
      </c>
      <c r="H149" s="9">
        <f>VLOOKUP(B149,FLEXFLOW!A:F,6,FALSE)</f>
        <v>4</v>
      </c>
      <c r="I149" s="36" t="s">
        <v>8020</v>
      </c>
      <c r="J149" s="36" t="s">
        <v>8020</v>
      </c>
      <c r="K149" s="9" t="s">
        <v>14149</v>
      </c>
      <c r="L149" s="9">
        <v>1</v>
      </c>
      <c r="R149" s="8" t="s">
        <v>9674</v>
      </c>
    </row>
    <row r="150" spans="1:18" x14ac:dyDescent="0.25">
      <c r="A150" s="34">
        <f>VLOOKUP(B150,Referencias!E:I,5,FALSE)</f>
        <v>33.74162037</v>
      </c>
      <c r="B150" s="9" t="s">
        <v>9822</v>
      </c>
      <c r="C150" s="9" t="str">
        <f>VLOOKUP(B150,FLEXFLOW!A:D,4,FALSE)</f>
        <v>Processing</v>
      </c>
      <c r="D150" s="9" t="str">
        <f>VLOOKUP(B150,FLEXFLOW!A:B,2,FALSE)</f>
        <v>CIS-73-21071-03</v>
      </c>
      <c r="E150" s="9" t="str">
        <f>VLOOKUP(D150,Referencias!K:L,2,0)</f>
        <v>INSBU SHUGGA AC</v>
      </c>
      <c r="F150" s="9" t="str">
        <f>VLOOKUP(B150,FLEXFLOW!A:J,7,FALSE)</f>
        <v>8000087 Dx ICT To Critical Repair</v>
      </c>
      <c r="G150" s="9" t="str">
        <f>VLOOKUP(F150,Referencias!A:B,2,0)</f>
        <v>Repair (critical)</v>
      </c>
      <c r="H150" s="9">
        <f>VLOOKUP(B150,FLEXFLOW!A:F,6,FALSE)</f>
        <v>2</v>
      </c>
      <c r="I150" s="36" t="s">
        <v>8020</v>
      </c>
      <c r="J150" s="36" t="s">
        <v>8020</v>
      </c>
      <c r="K150" s="9" t="s">
        <v>14149</v>
      </c>
      <c r="L150" s="9">
        <v>1</v>
      </c>
      <c r="R150" s="8" t="s">
        <v>8405</v>
      </c>
    </row>
    <row r="151" spans="1:18" x14ac:dyDescent="0.25">
      <c r="A151" s="34">
        <f>VLOOKUP(B151,Referencias!E:I,5,FALSE)</f>
        <v>31.864560184999998</v>
      </c>
      <c r="B151" s="9" t="s">
        <v>12470</v>
      </c>
      <c r="C151" s="9" t="str">
        <f>VLOOKUP(B151,FLEXFLOW!A:D,4,FALSE)</f>
        <v>Processing</v>
      </c>
      <c r="D151" s="9" t="str">
        <f>VLOOKUP(B151,FLEXFLOW!A:B,2,FALSE)</f>
        <v>CIS-73-102698-03</v>
      </c>
      <c r="E151" s="9" t="str">
        <f>VLOOKUP(D151,Referencias!K:L,2,0)</f>
        <v>INSBU SUPERFUZZ</v>
      </c>
      <c r="F151" s="9" t="str">
        <f>VLOOKUP(B151,FLEXFLOW!A:J,7,FALSE)</f>
        <v>5913- INSBU-DAGE-VALIDATION Pass</v>
      </c>
      <c r="G151" s="9" t="str">
        <f>VLOOKUP(F151,Referencias!A:B,2,0)</f>
        <v>QA</v>
      </c>
      <c r="H151" s="9">
        <f>VLOOKUP(B151,FLEXFLOW!A:F,6,FALSE)</f>
        <v>0</v>
      </c>
      <c r="I151" s="36" t="s">
        <v>8020</v>
      </c>
      <c r="J151" s="36" t="s">
        <v>8020</v>
      </c>
      <c r="K151" s="9" t="s">
        <v>14149</v>
      </c>
      <c r="L151" s="9">
        <v>1</v>
      </c>
    </row>
    <row r="152" spans="1:18" x14ac:dyDescent="0.25">
      <c r="A152" s="34">
        <f>VLOOKUP(B152,Referencias!E:I,5,FALSE)</f>
        <v>84.641249999999999</v>
      </c>
      <c r="B152" s="9" t="s">
        <v>5688</v>
      </c>
      <c r="C152" s="9" t="str">
        <f>VLOOKUP(B152,FLEXFLOW!A:D,4,FALSE)</f>
        <v>Processing</v>
      </c>
      <c r="D152" s="9" t="str">
        <f>VLOOKUP(B152,FLEXFLOW!A:B,2,FALSE)</f>
        <v>CIS-800-48880-07-SUBASSY</v>
      </c>
      <c r="E152" s="9" t="str">
        <f>VLOOKUP(D152,Referencias!K:L,2,0)</f>
        <v>INSBU TECATE</v>
      </c>
      <c r="F152" s="9" t="str">
        <f>VLOOKUP(B152,FLEXFLOW!A:J,7,FALSE)</f>
        <v>8000160 INSBU QA INSP Rep to SUPERMARKET IN</v>
      </c>
      <c r="G152" s="9" t="str">
        <f>VLOOKUP(F152,Referencias!A:B,2,0)</f>
        <v>QA</v>
      </c>
      <c r="H152" s="9">
        <f>VLOOKUP(B152,FLEXFLOW!A:F,6,FALSE)</f>
        <v>0</v>
      </c>
      <c r="I152" s="36" t="s">
        <v>8020</v>
      </c>
      <c r="J152" s="36" t="s">
        <v>8020</v>
      </c>
      <c r="K152" s="9" t="s">
        <v>14149</v>
      </c>
      <c r="L152" s="9">
        <v>1</v>
      </c>
      <c r="R152" s="8" t="s">
        <v>5183</v>
      </c>
    </row>
    <row r="153" spans="1:18" x14ac:dyDescent="0.25">
      <c r="A153" s="34">
        <f>VLOOKUP(B153,Referencias!E:I,5,FALSE)</f>
        <v>68.034282407000006</v>
      </c>
      <c r="B153" s="9" t="s">
        <v>6429</v>
      </c>
      <c r="C153" s="9" t="str">
        <f>VLOOKUP(B153,FLEXFLOW!A:D,4,FALSE)</f>
        <v>Processing</v>
      </c>
      <c r="D153" s="9" t="str">
        <f>VLOOKUP(B153,FLEXFLOW!A:B,2,FALSE)</f>
        <v>CIS-73-20010-01</v>
      </c>
      <c r="E153" s="9" t="str">
        <f>VLOOKUP(D153,Referencias!K:L,2,0)</f>
        <v>INSBU HEFE</v>
      </c>
      <c r="F153" s="9" t="str">
        <f>VLOOKUP(B153,FLEXFLOW!A:J,7,FALSE)</f>
        <v>5835-INS DEBUG OUT-TO REPAIR</v>
      </c>
      <c r="G153" s="9" t="e">
        <f>VLOOKUP(F153,Referencias!A:B,2,0)</f>
        <v>#N/A</v>
      </c>
      <c r="H153" s="9">
        <f>VLOOKUP(B153,FLEXFLOW!A:F,6,FALSE)</f>
        <v>1</v>
      </c>
      <c r="I153" s="36" t="s">
        <v>8020</v>
      </c>
      <c r="J153" s="36" t="s">
        <v>8020</v>
      </c>
      <c r="K153" s="9" t="s">
        <v>14149</v>
      </c>
      <c r="L153" s="9">
        <v>1</v>
      </c>
      <c r="R153" s="8" t="s">
        <v>5737</v>
      </c>
    </row>
    <row r="154" spans="1:18" x14ac:dyDescent="0.25">
      <c r="A154" s="34">
        <f>VLOOKUP(B154,Referencias!E:I,5,FALSE)</f>
        <v>56.905462962999998</v>
      </c>
      <c r="B154" s="9" t="s">
        <v>8361</v>
      </c>
      <c r="C154" s="9" t="str">
        <f>VLOOKUP(B154,FLEXFLOW!A:D,4,FALSE)</f>
        <v>Processing</v>
      </c>
      <c r="D154" s="9" t="str">
        <f>VLOOKUP(B154,FLEXFLOW!A:B,2,FALSE)</f>
        <v>CIS-800-48880-07-SUBASSY</v>
      </c>
      <c r="E154" s="9" t="str">
        <f>VLOOKUP(D154,Referencias!K:L,2,0)</f>
        <v>INSBU TECATE</v>
      </c>
      <c r="F154" s="9" t="str">
        <f>VLOOKUP(B154,FLEXFLOW!A:J,7,FALSE)</f>
        <v>6576-INSBU-AOI-PEMTRON-MANUAL Fail</v>
      </c>
      <c r="G154" s="9" t="str">
        <f>VLOOKUP(F154,Referencias!A:B,2,0)</f>
        <v>Repair (Express)</v>
      </c>
      <c r="H154" s="9">
        <f>VLOOKUP(B154,FLEXFLOW!A:F,6,FALSE)</f>
        <v>1</v>
      </c>
      <c r="I154" s="36" t="s">
        <v>8020</v>
      </c>
      <c r="J154" s="36" t="s">
        <v>8020</v>
      </c>
      <c r="K154" s="9" t="s">
        <v>14149</v>
      </c>
      <c r="L154" s="9">
        <v>1</v>
      </c>
      <c r="R154" s="8" t="s">
        <v>11557</v>
      </c>
    </row>
    <row r="155" spans="1:18" x14ac:dyDescent="0.25">
      <c r="A155" s="34">
        <f>VLOOKUP(B155,Referencias!E:I,5,FALSE)</f>
        <v>67.202442129999994</v>
      </c>
      <c r="B155" s="9" t="s">
        <v>6460</v>
      </c>
      <c r="C155" s="9" t="str">
        <f>VLOOKUP(B155,FLEXFLOW!A:D,4,FALSE)</f>
        <v>Processing</v>
      </c>
      <c r="D155" s="9" t="str">
        <f>VLOOKUP(B155,FLEXFLOW!A:B,2,FALSE)</f>
        <v>CIS-800-48880-07-SUBASSY</v>
      </c>
      <c r="E155" s="9" t="str">
        <f>VLOOKUP(D155,Referencias!K:L,2,0)</f>
        <v>INSBU TECATE</v>
      </c>
      <c r="F155" s="9" t="str">
        <f>VLOOKUP(B155,FLEXFLOW!A:J,7,FALSE)</f>
        <v>3152 QA INSPECTION PASS to DEBUG VAL</v>
      </c>
      <c r="G155" s="9" t="str">
        <f>VLOOKUP(F155,Referencias!A:B,2,0)</f>
        <v>Debug FT</v>
      </c>
      <c r="H155" s="9">
        <f>VLOOKUP(B155,FLEXFLOW!A:F,6,FALSE)</f>
        <v>0</v>
      </c>
      <c r="I155" s="36" t="s">
        <v>8020</v>
      </c>
      <c r="J155" s="36" t="s">
        <v>8020</v>
      </c>
      <c r="K155" s="9" t="s">
        <v>14149</v>
      </c>
      <c r="L155" s="9">
        <v>1</v>
      </c>
      <c r="R155" s="8" t="s">
        <v>11574</v>
      </c>
    </row>
    <row r="156" spans="1:18" x14ac:dyDescent="0.25">
      <c r="A156" s="34">
        <f>VLOOKUP(B156,Referencias!E:I,5,FALSE)</f>
        <v>62.140532407000002</v>
      </c>
      <c r="B156" s="9" t="s">
        <v>6701</v>
      </c>
      <c r="C156" s="9" t="str">
        <f>VLOOKUP(B156,FLEXFLOW!A:D,4,FALSE)</f>
        <v>Processing</v>
      </c>
      <c r="D156" s="9" t="str">
        <f>VLOOKUP(B156,FLEXFLOW!A:B,2,FALSE)</f>
        <v>CIS-800-47498-04-ASSY</v>
      </c>
      <c r="E156" s="9" t="str">
        <f>VLOOKUP(D156,Referencias!K:L,2,0)</f>
        <v>INSBU PIPEDREAM</v>
      </c>
      <c r="F156" s="9" t="str">
        <f>VLOOKUP(B156,FLEXFLOW!A:J,7,FALSE)</f>
        <v>11628-REP EXPRESS TO ASSY</v>
      </c>
      <c r="G156" s="9" t="e">
        <f>VLOOKUP(F156,Referencias!A:B,2,0)</f>
        <v>#N/A</v>
      </c>
      <c r="H156" s="9">
        <f>VLOOKUP(B156,FLEXFLOW!A:F,6,FALSE)</f>
        <v>0</v>
      </c>
      <c r="I156" s="36" t="s">
        <v>8020</v>
      </c>
      <c r="J156" s="36" t="s">
        <v>8020</v>
      </c>
      <c r="K156" s="9" t="s">
        <v>14149</v>
      </c>
      <c r="L156" s="9">
        <v>1</v>
      </c>
      <c r="R156" s="8" t="s">
        <v>10265</v>
      </c>
    </row>
    <row r="157" spans="1:18" x14ac:dyDescent="0.25">
      <c r="A157" s="34">
        <f>VLOOKUP(B157,Referencias!E:I,5,FALSE)</f>
        <v>175.02288194400001</v>
      </c>
      <c r="B157" s="9" t="s">
        <v>14092</v>
      </c>
      <c r="C157" s="9" t="str">
        <f>VLOOKUP(B157,FLEXFLOW!A:D,4,FALSE)</f>
        <v>Processing</v>
      </c>
      <c r="D157" s="9" t="str">
        <f>VLOOKUP(B157,FLEXFLOW!A:B,2,FALSE)</f>
        <v>CIS-73-18985-05</v>
      </c>
      <c r="E157" s="9" t="str">
        <f>VLOOKUP(D157,Referencias!K:L,2,0)</f>
        <v>INSBU PINEDROP-SL</v>
      </c>
      <c r="F157" s="9" t="str">
        <f>VLOOKUP(B157,FLEXFLOW!A:J,7,FALSE)</f>
        <v>3147-INSBU-DEBUG-OUT-TO CRITICAS BKND</v>
      </c>
      <c r="G157" s="9" t="e">
        <f>VLOOKUP(F157,Referencias!A:B,2,0)</f>
        <v>#N/A</v>
      </c>
      <c r="H157" s="9">
        <f>VLOOKUP(B157,FLEXFLOW!A:F,6,FALSE)</f>
        <v>6</v>
      </c>
      <c r="I157" s="36" t="s">
        <v>8020</v>
      </c>
      <c r="J157" s="36" t="s">
        <v>8020</v>
      </c>
      <c r="K157" s="9" t="s">
        <v>14149</v>
      </c>
      <c r="L157" s="9">
        <v>1</v>
      </c>
      <c r="R157" s="8" t="s">
        <v>6096</v>
      </c>
    </row>
    <row r="158" spans="1:18" ht="15.75" x14ac:dyDescent="0.25">
      <c r="A158" s="34">
        <f>VLOOKUP(B158,Referencias!E:I,5,FALSE)</f>
        <v>42.031388888999999</v>
      </c>
      <c r="B158" s="9" t="s">
        <v>9096</v>
      </c>
      <c r="C158" s="9" t="str">
        <f>VLOOKUP(B158,FLEXFLOW!A:D,4,FALSE)</f>
        <v>Completed</v>
      </c>
      <c r="D158" s="9" t="str">
        <f>VLOOKUP(B158,FLEXFLOW!A:B,2,FALSE)</f>
        <v>CIS-800-46961-06-ASSY</v>
      </c>
      <c r="E158" s="9" t="str">
        <f>VLOOKUP(D158,Referencias!K:L,2,0)</f>
        <v>INSBU SHUGGA</v>
      </c>
      <c r="F158" s="9" t="str">
        <f>VLOOKUP(B158,FLEXFLOW!A:J,7,FALSE)</f>
        <v>13616-INSBU-Supermarket To Supermarket OUT</v>
      </c>
      <c r="G158" s="9" t="str">
        <f>VLOOKUP(F158,Referencias!A:B,2,0)</f>
        <v>SMKT</v>
      </c>
      <c r="H158" s="9">
        <f>VLOOKUP(B158,FLEXFLOW!A:F,6,FALSE)</f>
        <v>0</v>
      </c>
      <c r="I158" s="36" t="s">
        <v>8020</v>
      </c>
      <c r="J158" s="36" t="s">
        <v>8020</v>
      </c>
      <c r="K158" s="9" t="s">
        <v>14105</v>
      </c>
      <c r="L158" s="46">
        <v>1</v>
      </c>
      <c r="R158" s="8" t="s">
        <v>214</v>
      </c>
    </row>
    <row r="159" spans="1:18" ht="15.75" x14ac:dyDescent="0.25">
      <c r="A159" s="34">
        <f>VLOOKUP(B159,Referencias!E:I,5,FALSE)</f>
        <v>34.717314815000002</v>
      </c>
      <c r="B159" s="9" t="s">
        <v>10071</v>
      </c>
      <c r="C159" s="9" t="str">
        <f>VLOOKUP(B159,FLEXFLOW!A:D,4,FALSE)</f>
        <v>Completed</v>
      </c>
      <c r="D159" s="9" t="str">
        <f>VLOOKUP(B159,FLEXFLOW!A:B,2,FALSE)</f>
        <v>CIS-800-50403-05-SUBASSY</v>
      </c>
      <c r="E159" s="9" t="str">
        <f>VLOOKUP(D159,Referencias!K:L,2,0)</f>
        <v>INSBU SUPERFUZZ</v>
      </c>
      <c r="F159" s="9" t="str">
        <f>VLOOKUP(B159,FLEXFLOW!A:J,7,FALSE)</f>
        <v>13616-INSBU-Supermarket To Supermarket OUT</v>
      </c>
      <c r="G159" s="9" t="str">
        <f>VLOOKUP(F159,Referencias!A:B,2,0)</f>
        <v>SMKT</v>
      </c>
      <c r="H159" s="9">
        <f>VLOOKUP(B159,FLEXFLOW!A:F,6,FALSE)</f>
        <v>0</v>
      </c>
      <c r="I159" s="36" t="s">
        <v>8020</v>
      </c>
      <c r="J159" s="36" t="s">
        <v>8020</v>
      </c>
      <c r="K159" s="9" t="s">
        <v>14105</v>
      </c>
      <c r="L159" s="46">
        <v>1</v>
      </c>
      <c r="R159" s="8" t="s">
        <v>9882</v>
      </c>
    </row>
    <row r="160" spans="1:18" ht="15.75" x14ac:dyDescent="0.25">
      <c r="A160" s="34">
        <f>VLOOKUP(B160,Referencias!E:I,5,FALSE)</f>
        <v>77.129363425999998</v>
      </c>
      <c r="B160" s="9" t="s">
        <v>5934</v>
      </c>
      <c r="C160" s="9" t="str">
        <f>VLOOKUP(B160,FLEXFLOW!A:D,4,FALSE)</f>
        <v>Completed</v>
      </c>
      <c r="D160" s="9" t="str">
        <f>VLOOKUP(B160,FLEXFLOW!A:B,2,FALSE)</f>
        <v>CIS-800-51307-01-SUBASSY</v>
      </c>
      <c r="E160" s="9" t="str">
        <f>VLOOKUP(D160,Referencias!K:L,2,0)</f>
        <v>INSBU SUPERFUZZ PRIMARY</v>
      </c>
      <c r="F160" s="9" t="str">
        <f>VLOOKUP(B160,FLEXFLOW!A:J,7,FALSE)</f>
        <v>13616-INSBU-Supermarket To Supermarket OUT</v>
      </c>
      <c r="G160" s="9" t="str">
        <f>VLOOKUP(F160,Referencias!A:B,2,0)</f>
        <v>SMKT</v>
      </c>
      <c r="H160" s="9">
        <f>VLOOKUP(B160,FLEXFLOW!A:F,6,FALSE)</f>
        <v>0</v>
      </c>
      <c r="I160" s="36" t="s">
        <v>8020</v>
      </c>
      <c r="J160" s="36" t="s">
        <v>8020</v>
      </c>
      <c r="K160" s="9" t="s">
        <v>14105</v>
      </c>
      <c r="L160" s="46">
        <v>1</v>
      </c>
      <c r="R160" s="8" t="s">
        <v>9378</v>
      </c>
    </row>
    <row r="161" spans="1:18" ht="15.75" x14ac:dyDescent="0.25">
      <c r="A161" s="34">
        <f>VLOOKUP(B161,Referencias!E:I,5,FALSE)</f>
        <v>42.178171296000002</v>
      </c>
      <c r="B161" s="9" t="s">
        <v>9471</v>
      </c>
      <c r="C161" s="9" t="str">
        <f>VLOOKUP(B161,FLEXFLOW!A:D,4,FALSE)</f>
        <v>Completed</v>
      </c>
      <c r="D161" s="9" t="str">
        <f>VLOOKUP(B161,FLEXFLOW!A:B,2,FALSE)</f>
        <v>CIS-800-51307-01-SUBASSY</v>
      </c>
      <c r="E161" s="9" t="str">
        <f>VLOOKUP(D161,Referencias!K:L,2,0)</f>
        <v>INSBU SUPERFUZZ PRIMARY</v>
      </c>
      <c r="F161" s="9" t="str">
        <f>VLOOKUP(B161,FLEXFLOW!A:J,7,FALSE)</f>
        <v>13616-INSBU-Supermarket To Supermarket OUT</v>
      </c>
      <c r="G161" s="9" t="str">
        <f>VLOOKUP(F161,Referencias!A:B,2,0)</f>
        <v>SMKT</v>
      </c>
      <c r="H161" s="9">
        <f>VLOOKUP(B161,FLEXFLOW!A:F,6,FALSE)</f>
        <v>0</v>
      </c>
      <c r="I161" s="36" t="s">
        <v>8020</v>
      </c>
      <c r="J161" s="36" t="s">
        <v>8020</v>
      </c>
      <c r="K161" s="9" t="s">
        <v>14105</v>
      </c>
      <c r="L161" s="46">
        <v>1</v>
      </c>
      <c r="R161" s="8" t="s">
        <v>9667</v>
      </c>
    </row>
    <row r="162" spans="1:18" ht="15.75" x14ac:dyDescent="0.25">
      <c r="A162" s="34">
        <f>VLOOKUP(B162,Referencias!E:I,5,FALSE)</f>
        <v>31.647534722</v>
      </c>
      <c r="B162" s="9" t="s">
        <v>14067</v>
      </c>
      <c r="C162" s="9" t="str">
        <f>VLOOKUP(B162,FLEXFLOW!A:D,4,FALSE)</f>
        <v>Completed</v>
      </c>
      <c r="D162" s="9" t="str">
        <f>VLOOKUP(B162,FLEXFLOW!A:B,2,FALSE)</f>
        <v>CIS-800-46961-07-SUBASSY</v>
      </c>
      <c r="E162" s="9" t="str">
        <f>VLOOKUP(D162,Referencias!K:L,2,0)</f>
        <v>INSBU SHUGGA</v>
      </c>
      <c r="F162" s="9" t="str">
        <f>VLOOKUP(B162,FLEXFLOW!A:J,7,FALSE)</f>
        <v>13616-INSBU-Supermarket To Supermarket OUT</v>
      </c>
      <c r="G162" s="9" t="str">
        <f>VLOOKUP(F162,Referencias!A:B,2,0)</f>
        <v>SMKT</v>
      </c>
      <c r="H162" s="9">
        <f>VLOOKUP(B162,FLEXFLOW!A:F,6,FALSE)</f>
        <v>0</v>
      </c>
      <c r="I162" s="36" t="s">
        <v>8020</v>
      </c>
      <c r="J162" s="36" t="s">
        <v>8020</v>
      </c>
      <c r="K162" s="9" t="s">
        <v>14105</v>
      </c>
      <c r="L162" s="46">
        <v>1</v>
      </c>
      <c r="R162" s="8" t="s">
        <v>5168</v>
      </c>
    </row>
    <row r="163" spans="1:18" ht="15.75" x14ac:dyDescent="0.25">
      <c r="A163" s="34">
        <f>VLOOKUP(B163,Referencias!E:I,5,FALSE)</f>
        <v>94.503275462999994</v>
      </c>
      <c r="B163" s="9" t="s">
        <v>5319</v>
      </c>
      <c r="C163" s="9" t="str">
        <f>VLOOKUP(B163,FLEXFLOW!A:D,4,FALSE)</f>
        <v>Processing</v>
      </c>
      <c r="D163" s="9" t="str">
        <f>VLOOKUP(B163,FLEXFLOW!A:B,2,FALSE)</f>
        <v>CIS-800-48880-07-SUBASSY</v>
      </c>
      <c r="E163" s="9" t="str">
        <f>VLOOKUP(D163,Referencias!K:L,2,0)</f>
        <v>INSBU TECATE</v>
      </c>
      <c r="F163" s="9" t="str">
        <f>VLOOKUP(B163,FLEXFLOW!A:J,7,FALSE)</f>
        <v>6520-INSBU-Bknd Inspection To PCBDL</v>
      </c>
      <c r="G163" s="9" t="str">
        <f>VLOOKUP(F163,Referencias!A:B,2,0)</f>
        <v>PCBDL</v>
      </c>
      <c r="H163" s="9">
        <f>VLOOKUP(B163,FLEXFLOW!A:F,6,FALSE)</f>
        <v>0</v>
      </c>
      <c r="I163" s="36" t="s">
        <v>8020</v>
      </c>
      <c r="J163" s="36" t="s">
        <v>8020</v>
      </c>
      <c r="K163" s="9" t="s">
        <v>14105</v>
      </c>
      <c r="L163" s="46">
        <v>1</v>
      </c>
      <c r="R163" s="8" t="s">
        <v>9382</v>
      </c>
    </row>
    <row r="164" spans="1:18" ht="15.75" x14ac:dyDescent="0.25">
      <c r="A164" s="34">
        <f>VLOOKUP(B164,Referencias!E:I,5,FALSE)</f>
        <v>52.505185185000002</v>
      </c>
      <c r="B164" s="9" t="s">
        <v>10576</v>
      </c>
      <c r="C164" s="9" t="str">
        <f>VLOOKUP(B164,FLEXFLOW!A:D,4,FALSE)</f>
        <v>Completed</v>
      </c>
      <c r="D164" s="9" t="str">
        <f>VLOOKUP(B164,FLEXFLOW!A:B,2,FALSE)</f>
        <v>CIS-73-18922-05</v>
      </c>
      <c r="E164" s="9" t="str">
        <f>VLOOKUP(D164,Referencias!K:L,2,0)</f>
        <v>INSBU PINEDROPS</v>
      </c>
      <c r="F164" s="9" t="str">
        <f>VLOOKUP(B164,FLEXFLOW!A:J,7,FALSE)</f>
        <v>13616-INSBU-Supermarket To Supermarket OUT</v>
      </c>
      <c r="G164" s="9" t="str">
        <f>VLOOKUP(F164,Referencias!A:B,2,0)</f>
        <v>SMKT</v>
      </c>
      <c r="H164" s="9">
        <f>VLOOKUP(B164,FLEXFLOW!A:F,6,FALSE)</f>
        <v>0</v>
      </c>
      <c r="I164" s="36" t="s">
        <v>8020</v>
      </c>
      <c r="J164" s="36" t="s">
        <v>8020</v>
      </c>
      <c r="K164" s="9" t="s">
        <v>14105</v>
      </c>
      <c r="L164" s="46">
        <v>1</v>
      </c>
      <c r="R164" s="8" t="s">
        <v>5496</v>
      </c>
    </row>
    <row r="165" spans="1:18" ht="15.75" x14ac:dyDescent="0.25">
      <c r="A165" s="34">
        <f>VLOOKUP(B165,Referencias!E:I,5,FALSE)</f>
        <v>31.273935184999999</v>
      </c>
      <c r="B165" s="9" t="s">
        <v>11003</v>
      </c>
      <c r="C165" s="9" t="str">
        <f>VLOOKUP(B165,FLEXFLOW!A:D,4,FALSE)</f>
        <v>Completed</v>
      </c>
      <c r="D165" s="9" t="str">
        <f>VLOOKUP(B165,FLEXFLOW!A:B,2,FALSE)</f>
        <v>CIS-800-51307-01-SUBASSY</v>
      </c>
      <c r="E165" s="9" t="str">
        <f>VLOOKUP(D165,Referencias!K:L,2,0)</f>
        <v>INSBU SUPERFUZZ PRIMARY</v>
      </c>
      <c r="F165" s="9" t="str">
        <f>VLOOKUP(B165,FLEXFLOW!A:J,7,FALSE)</f>
        <v>13616-INSBU-Supermarket To Supermarket OUT</v>
      </c>
      <c r="G165" s="9" t="str">
        <f>VLOOKUP(F165,Referencias!A:B,2,0)</f>
        <v>SMKT</v>
      </c>
      <c r="H165" s="9">
        <f>VLOOKUP(B165,FLEXFLOW!A:F,6,FALSE)</f>
        <v>0</v>
      </c>
      <c r="I165" s="36" t="s">
        <v>8020</v>
      </c>
      <c r="J165" s="36" t="s">
        <v>8020</v>
      </c>
      <c r="K165" s="9" t="s">
        <v>14105</v>
      </c>
      <c r="L165" s="46">
        <v>1</v>
      </c>
      <c r="R165" s="8" t="s">
        <v>9329</v>
      </c>
    </row>
    <row r="166" spans="1:18" ht="15.75" x14ac:dyDescent="0.25">
      <c r="A166" s="34">
        <f>VLOOKUP(B166,Referencias!E:I,5,FALSE)</f>
        <v>25.913819444000001</v>
      </c>
      <c r="B166" s="9" t="s">
        <v>10433</v>
      </c>
      <c r="C166" s="9" t="str">
        <f>VLOOKUP(B166,FLEXFLOW!A:D,4,FALSE)</f>
        <v>Completed</v>
      </c>
      <c r="D166" s="9" t="str">
        <f>VLOOKUP(B166,FLEXFLOW!A:B,2,FALSE)</f>
        <v>CIS-800-50541-01-SUBASSY</v>
      </c>
      <c r="E166" s="9" t="str">
        <f>VLOOKUP(D166,Referencias!K:L,2,0)</f>
        <v>INSBU SUMPIN PRIMARY</v>
      </c>
      <c r="F166" s="9" t="str">
        <f>VLOOKUP(B166,FLEXFLOW!A:J,7,FALSE)</f>
        <v>13616-INSBU-Supermarket To Supermarket OUT</v>
      </c>
      <c r="G166" s="9" t="str">
        <f>VLOOKUP(F166,Referencias!A:B,2,0)</f>
        <v>SMKT</v>
      </c>
      <c r="H166" s="9">
        <f>VLOOKUP(B166,FLEXFLOW!A:F,6,FALSE)</f>
        <v>0</v>
      </c>
      <c r="I166" s="36" t="s">
        <v>8020</v>
      </c>
      <c r="J166" s="36" t="s">
        <v>8020</v>
      </c>
      <c r="K166" s="9" t="s">
        <v>14105</v>
      </c>
      <c r="L166" s="46">
        <v>1</v>
      </c>
      <c r="R166" s="8" t="s">
        <v>9587</v>
      </c>
    </row>
    <row r="167" spans="1:18" ht="15.75" x14ac:dyDescent="0.25">
      <c r="A167" s="34">
        <f>VLOOKUP(B167,Referencias!E:I,5,FALSE)</f>
        <v>35.713506944000002</v>
      </c>
      <c r="B167" s="9" t="s">
        <v>9696</v>
      </c>
      <c r="C167" s="9" t="str">
        <f>VLOOKUP(B167,FLEXFLOW!A:D,4,FALSE)</f>
        <v>Completed</v>
      </c>
      <c r="D167" s="9" t="str">
        <f>VLOOKUP(B167,FLEXFLOW!A:B,2,FALSE)</f>
        <v>CIS-73-101979-02</v>
      </c>
      <c r="E167" s="9" t="str">
        <f>VLOOKUP(D167,Referencias!K:L,2,0)</f>
        <v>INSBU - HERMIT-D</v>
      </c>
      <c r="F167" s="9" t="str">
        <f>VLOOKUP(B167,FLEXFLOW!A:J,7,FALSE)</f>
        <v>13616-INSBU-Supermarket To Supermarket OUT</v>
      </c>
      <c r="G167" s="9" t="str">
        <f>VLOOKUP(F167,Referencias!A:B,2,0)</f>
        <v>SMKT</v>
      </c>
      <c r="H167" s="9">
        <f>VLOOKUP(B167,FLEXFLOW!A:F,6,FALSE)</f>
        <v>0</v>
      </c>
      <c r="I167" s="36" t="s">
        <v>8020</v>
      </c>
      <c r="J167" s="36" t="s">
        <v>8020</v>
      </c>
      <c r="K167" s="9" t="s">
        <v>14105</v>
      </c>
      <c r="L167" s="46">
        <v>1</v>
      </c>
      <c r="R167" s="8" t="s">
        <v>8707</v>
      </c>
    </row>
    <row r="168" spans="1:18" ht="15.75" x14ac:dyDescent="0.25">
      <c r="A168" s="34">
        <f>VLOOKUP(B168,Referencias!E:I,5,FALSE)</f>
        <v>57.418541667</v>
      </c>
      <c r="B168" s="9" t="s">
        <v>7004</v>
      </c>
      <c r="C168" s="9" t="str">
        <f>VLOOKUP(B168,FLEXFLOW!A:D,4,FALSE)</f>
        <v>Completed</v>
      </c>
      <c r="D168" s="9" t="str">
        <f>VLOOKUP(B168,FLEXFLOW!A:B,2,FALSE)</f>
        <v>CIS-800-47498-04-ASSY</v>
      </c>
      <c r="E168" s="9" t="str">
        <f>VLOOKUP(D168,Referencias!K:L,2,0)</f>
        <v>INSBU PIPEDREAM</v>
      </c>
      <c r="F168" s="9" t="str">
        <f>VLOOKUP(B168,FLEXFLOW!A:J,7,FALSE)</f>
        <v>13616-INSBU-Supermarket To Supermarket OUT</v>
      </c>
      <c r="G168" s="9" t="str">
        <f>VLOOKUP(F168,Referencias!A:B,2,0)</f>
        <v>SMKT</v>
      </c>
      <c r="H168" s="9">
        <f>VLOOKUP(B168,FLEXFLOW!A:F,6,FALSE)</f>
        <v>0</v>
      </c>
      <c r="I168" s="36" t="s">
        <v>8020</v>
      </c>
      <c r="J168" s="36" t="s">
        <v>8020</v>
      </c>
      <c r="K168" s="9" t="s">
        <v>14105</v>
      </c>
      <c r="L168" s="46">
        <v>1</v>
      </c>
      <c r="R168" s="8" t="s">
        <v>5314</v>
      </c>
    </row>
    <row r="169" spans="1:18" ht="15.75" x14ac:dyDescent="0.25">
      <c r="A169" s="34">
        <f>VLOOKUP(B169,Referencias!E:I,5,FALSE)</f>
        <v>69.293414351999999</v>
      </c>
      <c r="B169" s="9" t="s">
        <v>6352</v>
      </c>
      <c r="C169" s="9" t="str">
        <f>VLOOKUP(B169,FLEXFLOW!A:D,4,FALSE)</f>
        <v>Processing</v>
      </c>
      <c r="D169" s="9" t="str">
        <f>VLOOKUP(B169,FLEXFLOW!A:B,2,FALSE)</f>
        <v>CIS-800-48880-07-SUBASSY</v>
      </c>
      <c r="E169" s="9" t="str">
        <f>VLOOKUP(D169,Referencias!K:L,2,0)</f>
        <v>INSBU TECATE</v>
      </c>
      <c r="F169" s="9" t="str">
        <f>VLOOKUP(B169,FLEXFLOW!A:J,7,FALSE)</f>
        <v>6576-INSBU-AOI-PEMTRON-MANUAL Fail</v>
      </c>
      <c r="G169" s="9" t="str">
        <f>VLOOKUP(F169,Referencias!A:B,2,0)</f>
        <v>Repair (Express)</v>
      </c>
      <c r="H169" s="9">
        <f>VLOOKUP(B169,FLEXFLOW!A:F,6,FALSE)</f>
        <v>0</v>
      </c>
      <c r="I169" s="36" t="s">
        <v>8020</v>
      </c>
      <c r="J169" s="36" t="s">
        <v>8020</v>
      </c>
      <c r="K169" s="9" t="s">
        <v>14105</v>
      </c>
      <c r="L169" s="46">
        <v>1</v>
      </c>
      <c r="R169" s="8" t="s">
        <v>6063</v>
      </c>
    </row>
    <row r="170" spans="1:18" ht="15.75" x14ac:dyDescent="0.25">
      <c r="A170" s="34">
        <f>VLOOKUP(B170,Referencias!E:I,5,FALSE)</f>
        <v>29.358842592999999</v>
      </c>
      <c r="B170" s="9" t="s">
        <v>14097</v>
      </c>
      <c r="C170" s="9" t="str">
        <f>VLOOKUP(B170,FLEXFLOW!A:D,4,FALSE)</f>
        <v>Completed</v>
      </c>
      <c r="D170" s="9" t="str">
        <f>VLOOKUP(B170,FLEXFLOW!A:B,2,FALSE)</f>
        <v>CIS-800-50403-05-SUBASSY</v>
      </c>
      <c r="E170" s="9" t="str">
        <f>VLOOKUP(D170,Referencias!K:L,2,0)</f>
        <v>INSBU SUPERFUZZ</v>
      </c>
      <c r="F170" s="9" t="str">
        <f>VLOOKUP(B170,FLEXFLOW!A:J,7,FALSE)</f>
        <v>13616-INSBU-Supermarket To Supermarket OUT</v>
      </c>
      <c r="G170" s="9" t="str">
        <f>VLOOKUP(F170,Referencias!A:B,2,0)</f>
        <v>SMKT</v>
      </c>
      <c r="H170" s="9">
        <f>VLOOKUP(B170,FLEXFLOW!A:F,6,FALSE)</f>
        <v>0</v>
      </c>
      <c r="I170" s="36" t="s">
        <v>8020</v>
      </c>
      <c r="J170" s="36" t="s">
        <v>8020</v>
      </c>
      <c r="K170" s="9" t="s">
        <v>14105</v>
      </c>
      <c r="L170" s="46">
        <v>1</v>
      </c>
      <c r="R170" s="8" t="s">
        <v>6374</v>
      </c>
    </row>
    <row r="171" spans="1:18" ht="15.75" x14ac:dyDescent="0.25">
      <c r="A171" s="34">
        <f>VLOOKUP(B171,Referencias!E:I,5,FALSE)</f>
        <v>24.315601852</v>
      </c>
      <c r="B171" s="9" t="s">
        <v>10438</v>
      </c>
      <c r="C171" s="9" t="str">
        <f>VLOOKUP(B171,FLEXFLOW!A:D,4,FALSE)</f>
        <v>Completed</v>
      </c>
      <c r="D171" s="9" t="str">
        <f>VLOOKUP(B171,FLEXFLOW!A:B,2,FALSE)</f>
        <v>CIS-73-20100-01</v>
      </c>
      <c r="E171" s="9" t="str">
        <f>VLOOKUP(D171,Referencias!K:L,2,0)</f>
        <v>INSBU CHIMAY S</v>
      </c>
      <c r="F171" s="9" t="str">
        <f>VLOOKUP(B171,FLEXFLOW!A:J,7,FALSE)</f>
        <v>13616-INSBU-Supermarket To Supermarket OUT</v>
      </c>
      <c r="G171" s="9" t="str">
        <f>VLOOKUP(F171,Referencias!A:B,2,0)</f>
        <v>SMKT</v>
      </c>
      <c r="H171" s="9">
        <f>VLOOKUP(B171,FLEXFLOW!A:F,6,FALSE)</f>
        <v>0</v>
      </c>
      <c r="I171" s="36" t="s">
        <v>8020</v>
      </c>
      <c r="J171" s="36" t="s">
        <v>8020</v>
      </c>
      <c r="K171" s="9" t="s">
        <v>14105</v>
      </c>
      <c r="L171" s="46">
        <v>1</v>
      </c>
      <c r="R171" s="8" t="s">
        <v>6281</v>
      </c>
    </row>
    <row r="172" spans="1:18" ht="15.75" x14ac:dyDescent="0.25">
      <c r="A172" s="34">
        <f>VLOOKUP(B172,Referencias!E:I,5,FALSE)</f>
        <v>114.091851852</v>
      </c>
      <c r="B172" s="9" t="s">
        <v>4933</v>
      </c>
      <c r="C172" s="9" t="str">
        <f>VLOOKUP(B172,FLEXFLOW!A:D,4,FALSE)</f>
        <v>Processing</v>
      </c>
      <c r="D172" s="9" t="str">
        <f>VLOOKUP(B172,FLEXFLOW!A:B,2,FALSE)</f>
        <v>CIS-800-106137-03-SUBASSY</v>
      </c>
      <c r="E172" s="9" t="str">
        <f>VLOOKUP(D172,Referencias!K:L,2,0)</f>
        <v>INSBU ST. ARCHER</v>
      </c>
      <c r="F172" s="9" t="str">
        <f>VLOOKUP(B172,FLEXFLOW!A:J,7,FALSE)</f>
        <v>13625-INSBU-Supermarket Pass To Inspetion Pemtrom</v>
      </c>
      <c r="G172" s="9" t="str">
        <f>VLOOKUP(F172,Referencias!A:B,2,0)</f>
        <v>ASSY</v>
      </c>
      <c r="H172" s="9">
        <f>VLOOKUP(B172,FLEXFLOW!A:F,6,FALSE)</f>
        <v>0</v>
      </c>
      <c r="I172" s="36" t="s">
        <v>8020</v>
      </c>
      <c r="J172" s="36" t="s">
        <v>8020</v>
      </c>
      <c r="K172" s="9" t="s">
        <v>12266</v>
      </c>
      <c r="L172" s="46"/>
      <c r="R172" s="8" t="s">
        <v>4844</v>
      </c>
    </row>
    <row r="173" spans="1:18" ht="15.75" x14ac:dyDescent="0.25">
      <c r="A173" s="34">
        <f>VLOOKUP(B173,Referencias!E:I,5,FALSE)</f>
        <v>80.891134258999998</v>
      </c>
      <c r="B173" s="9" t="s">
        <v>10852</v>
      </c>
      <c r="C173" s="9" t="str">
        <f>VLOOKUP(B173,FLEXFLOW!A:D,4,FALSE)</f>
        <v>Processing</v>
      </c>
      <c r="D173" s="9" t="str">
        <f>VLOOKUP(B173,FLEXFLOW!A:B,2,FALSE)</f>
        <v>CIS-800-48880-07-SUBASSY</v>
      </c>
      <c r="E173" s="9" t="str">
        <f>VLOOKUP(D173,Referencias!K:L,2,0)</f>
        <v>INSBU TECATE</v>
      </c>
      <c r="F173" s="9" t="str">
        <f>VLOOKUP(B173,FLEXFLOW!A:J,7,FALSE)</f>
        <v>13625-INSBU-Supermarket Pass To Inspetion Pemtrom</v>
      </c>
      <c r="G173" s="9" t="str">
        <f>VLOOKUP(F173,Referencias!A:B,2,0)</f>
        <v>ASSY</v>
      </c>
      <c r="H173" s="9">
        <f>VLOOKUP(B173,FLEXFLOW!A:F,6,FALSE)</f>
        <v>0</v>
      </c>
      <c r="I173" s="36" t="s">
        <v>8020</v>
      </c>
      <c r="J173" s="36" t="s">
        <v>8020</v>
      </c>
      <c r="K173" s="9" t="s">
        <v>12266</v>
      </c>
      <c r="L173" s="46"/>
      <c r="R173" s="8" t="s">
        <v>9448</v>
      </c>
    </row>
    <row r="174" spans="1:18" ht="15.75" x14ac:dyDescent="0.25">
      <c r="A174" s="34">
        <f>VLOOKUP(B174,Referencias!E:I,5,FALSE)</f>
        <v>40.477256943999997</v>
      </c>
      <c r="B174" s="9" t="s">
        <v>13998</v>
      </c>
      <c r="C174" s="9" t="str">
        <f>VLOOKUP(B174,FLEXFLOW!A:D,4,FALSE)</f>
        <v>Completed</v>
      </c>
      <c r="D174" s="9" t="str">
        <f>VLOOKUP(B174,FLEXFLOW!A:B,2,FALSE)</f>
        <v>CIS-800-47972-04-ASSY</v>
      </c>
      <c r="E174" s="9" t="str">
        <f>VLOOKUP(D174,Referencias!K:L,2,0)</f>
        <v>INSBU SCRIMSHAW</v>
      </c>
      <c r="F174" s="9" t="str">
        <f>VLOOKUP(B174,FLEXFLOW!A:J,7,FALSE)</f>
        <v>13616-INSBU-Supermarket To Supermarket OUT</v>
      </c>
      <c r="G174" s="9" t="str">
        <f>VLOOKUP(F174,Referencias!A:B,2,0)</f>
        <v>SMKT</v>
      </c>
      <c r="H174" s="9">
        <f>VLOOKUP(B174,FLEXFLOW!A:F,6,FALSE)</f>
        <v>0</v>
      </c>
      <c r="I174" s="36" t="s">
        <v>8020</v>
      </c>
      <c r="J174" s="36" t="s">
        <v>8020</v>
      </c>
      <c r="K174" s="9" t="s">
        <v>12266</v>
      </c>
      <c r="L174" s="46"/>
      <c r="R174" s="8" t="s">
        <v>12479</v>
      </c>
    </row>
    <row r="175" spans="1:18" ht="15.75" x14ac:dyDescent="0.25">
      <c r="A175" s="34">
        <f>VLOOKUP(B175,Referencias!E:I,5,FALSE)</f>
        <v>113.577893519</v>
      </c>
      <c r="B175" s="9" t="s">
        <v>8059</v>
      </c>
      <c r="C175" s="9" t="str">
        <f>VLOOKUP(B175,FLEXFLOW!A:D,4,FALSE)</f>
        <v>Processing</v>
      </c>
      <c r="D175" s="9" t="str">
        <f>VLOOKUP(B175,FLEXFLOW!A:B,2,FALSE)</f>
        <v>CIS-800-48880-07-SUBASSY</v>
      </c>
      <c r="E175" s="9" t="str">
        <f>VLOOKUP(D175,Referencias!K:L,2,0)</f>
        <v>INSBU TECATE</v>
      </c>
      <c r="F175" s="9" t="str">
        <f>VLOOKUP(B175,FLEXFLOW!A:J,7,FALSE)</f>
        <v>7005-AOI PEMTRON TO ASSY DAUGHTER</v>
      </c>
      <c r="G175" s="9" t="e">
        <f>VLOOKUP(F175,Referencias!A:B,2,0)</f>
        <v>#N/A</v>
      </c>
      <c r="H175" s="9">
        <f>VLOOKUP(B175,FLEXFLOW!A:F,6,FALSE)</f>
        <v>0</v>
      </c>
      <c r="I175" s="36" t="s">
        <v>8020</v>
      </c>
      <c r="J175" s="36" t="s">
        <v>8020</v>
      </c>
      <c r="K175" s="9" t="s">
        <v>12266</v>
      </c>
      <c r="L175" s="46"/>
      <c r="R175" s="8" t="s">
        <v>9883</v>
      </c>
    </row>
    <row r="176" spans="1:18" x14ac:dyDescent="0.25">
      <c r="A176" s="34">
        <f>VLOOKUP(B176,Referencias!E:I,5,FALSE)</f>
        <v>337.470219907</v>
      </c>
      <c r="B176" s="9" t="s">
        <v>4418</v>
      </c>
      <c r="C176" s="9" t="str">
        <f>VLOOKUP(B176,FLEXFLOW!A:D,4,FALSE)</f>
        <v>Processing</v>
      </c>
      <c r="D176" s="9" t="str">
        <f>VLOOKUP(B176,FLEXFLOW!A:B,2,FALSE)</f>
        <v>CIS-800-46562-04</v>
      </c>
      <c r="E176" s="9" t="str">
        <f>VLOOKUP(D176,Referencias!K:L,2,0)</f>
        <v>INSBU KINGSGATE</v>
      </c>
      <c r="F176" s="9" t="str">
        <f>VLOOKUP(B176,FLEXFLOW!A:J,7,FALSE)</f>
        <v>13619-INSBU-Supermarket To QA Inspection</v>
      </c>
      <c r="G176" s="9" t="str">
        <f>VLOOKUP(F176,Referencias!A:B,2,0)</f>
        <v>QA</v>
      </c>
      <c r="H176" s="9">
        <f>VLOOKUP(B176,FLEXFLOW!A:F,6,FALSE)</f>
        <v>2</v>
      </c>
      <c r="I176" s="9" t="s">
        <v>8020</v>
      </c>
      <c r="J176" s="9" t="s">
        <v>8020</v>
      </c>
      <c r="K176" s="9" t="s">
        <v>14104</v>
      </c>
      <c r="R176" s="8" t="s">
        <v>9221</v>
      </c>
    </row>
    <row r="177" spans="1:18" x14ac:dyDescent="0.25">
      <c r="A177" s="34">
        <f>VLOOKUP(B177,Referencias!E:I,5,FALSE)</f>
        <v>176.16521990699999</v>
      </c>
      <c r="B177" s="9" t="s">
        <v>4517</v>
      </c>
      <c r="C177" s="9" t="str">
        <f>VLOOKUP(B177,FLEXFLOW!A:D,4,FALSE)</f>
        <v>Processing</v>
      </c>
      <c r="D177" s="9" t="str">
        <f>VLOOKUP(B177,FLEXFLOW!A:B,2,FALSE)</f>
        <v>CIS-800-49268-01-ASSY</v>
      </c>
      <c r="E177" s="9" t="str">
        <f>VLOOKUP(D177,Referencias!K:L,2,0)</f>
        <v>INSBU THURN</v>
      </c>
      <c r="F177" s="9" t="str">
        <f>VLOOKUP(B177,FLEXFLOW!A:J,7,FALSE)</f>
        <v>13625-INSBU-Supermarket Pass To Inspetion Pemtrom</v>
      </c>
      <c r="G177" s="9" t="str">
        <f>VLOOKUP(F177,Referencias!A:B,2,0)</f>
        <v>ASSY</v>
      </c>
      <c r="H177" s="9">
        <f>VLOOKUP(B177,FLEXFLOW!A:F,6,FALSE)</f>
        <v>2</v>
      </c>
      <c r="I177" s="9" t="s">
        <v>8020</v>
      </c>
      <c r="J177" s="9" t="s">
        <v>8020</v>
      </c>
      <c r="K177" s="9" t="s">
        <v>14104</v>
      </c>
      <c r="R177" s="8" t="s">
        <v>5374</v>
      </c>
    </row>
    <row r="178" spans="1:18" x14ac:dyDescent="0.25">
      <c r="A178" s="34">
        <f>VLOOKUP(B178,Referencias!E:I,5,FALSE)</f>
        <v>146.06120370400001</v>
      </c>
      <c r="B178" s="9" t="s">
        <v>12523</v>
      </c>
      <c r="C178" s="9" t="str">
        <f>VLOOKUP(B178,FLEXFLOW!A:D,4,FALSE)</f>
        <v>Processing</v>
      </c>
      <c r="D178" s="9" t="str">
        <f>VLOOKUP(B178,FLEXFLOW!A:B,2,FALSE)</f>
        <v>CIS-73-17751-03</v>
      </c>
      <c r="E178" s="9" t="str">
        <f>VLOOKUP(D178,Referencias!K:L,2,0)</f>
        <v>INSBU SKELETON</v>
      </c>
      <c r="F178" s="9" t="str">
        <f>VLOOKUP(B178,FLEXFLOW!A:J,7,FALSE)</f>
        <v>13622-Supermarket To Inspection Check In</v>
      </c>
      <c r="G178" s="9" t="str">
        <f>VLOOKUP(F178,Referencias!A:B,2,0)</f>
        <v>ASSY</v>
      </c>
      <c r="H178" s="9">
        <f>VLOOKUP(B178,FLEXFLOW!A:F,6,FALSE)</f>
        <v>2</v>
      </c>
      <c r="I178" s="9" t="s">
        <v>8020</v>
      </c>
      <c r="J178" s="9" t="s">
        <v>8020</v>
      </c>
      <c r="K178" s="9" t="s">
        <v>14104</v>
      </c>
      <c r="R178" s="8" t="s">
        <v>9672</v>
      </c>
    </row>
    <row r="179" spans="1:18" x14ac:dyDescent="0.25">
      <c r="A179" s="34">
        <f>VLOOKUP(B179,Referencias!E:I,5,FALSE)</f>
        <v>139.545173611</v>
      </c>
      <c r="B179" s="9" t="s">
        <v>12524</v>
      </c>
      <c r="C179" s="9" t="str">
        <f>VLOOKUP(B179,FLEXFLOW!A:D,4,FALSE)</f>
        <v>Processing</v>
      </c>
      <c r="D179" s="9" t="str">
        <f>VLOOKUP(B179,FLEXFLOW!A:B,2,FALSE)</f>
        <v>CIS-73-16517-04</v>
      </c>
      <c r="E179" s="9" t="str">
        <f>VLOOKUP(D179,Referencias!K:L,2,0)</f>
        <v>INSBU BOBSLED</v>
      </c>
      <c r="F179" s="9" t="str">
        <f>VLOOKUP(B179,FLEXFLOW!A:J,7,FALSE)</f>
        <v>13622-Supermarket To Inspection Check In</v>
      </c>
      <c r="G179" s="9" t="str">
        <f>VLOOKUP(F179,Referencias!A:B,2,0)</f>
        <v>ASSY</v>
      </c>
      <c r="H179" s="9">
        <f>VLOOKUP(B179,FLEXFLOW!A:F,6,FALSE)</f>
        <v>2</v>
      </c>
      <c r="I179" s="9" t="s">
        <v>8020</v>
      </c>
      <c r="J179" s="9" t="s">
        <v>8020</v>
      </c>
      <c r="K179" s="9" t="s">
        <v>14104</v>
      </c>
    </row>
    <row r="180" spans="1:18" x14ac:dyDescent="0.25">
      <c r="A180" s="34" t="e">
        <f>VLOOKUP(B180,Referencias!E:I,5,FALSE)</f>
        <v>#N/A</v>
      </c>
      <c r="B180" s="9" t="s">
        <v>12525</v>
      </c>
      <c r="C180" s="9" t="e">
        <f>VLOOKUP(B180,FLEXFLOW!A:D,4,FALSE)</f>
        <v>#N/A</v>
      </c>
      <c r="D180" s="9" t="e">
        <f>VLOOKUP(B180,FLEXFLOW!A:B,2,FALSE)</f>
        <v>#N/A</v>
      </c>
      <c r="E180" s="9" t="e">
        <f>VLOOKUP(D180,Referencias!K:L,2,0)</f>
        <v>#N/A</v>
      </c>
      <c r="F180" s="9" t="e">
        <f>VLOOKUP(B180,FLEXFLOW!A:J,7,FALSE)</f>
        <v>#N/A</v>
      </c>
      <c r="G180" s="9" t="e">
        <f>VLOOKUP(F180,Referencias!A:B,2,0)</f>
        <v>#N/A</v>
      </c>
      <c r="H180" s="9" t="e">
        <f>VLOOKUP(B180,FLEXFLOW!A:F,6,FALSE)</f>
        <v>#N/A</v>
      </c>
      <c r="I180" s="9" t="s">
        <v>8020</v>
      </c>
      <c r="J180" s="9" t="s">
        <v>8020</v>
      </c>
      <c r="K180" s="9" t="s">
        <v>14104</v>
      </c>
    </row>
    <row r="181" spans="1:18" x14ac:dyDescent="0.25">
      <c r="A181" s="34">
        <f>VLOOKUP(B181,Referencias!E:I,5,FALSE)</f>
        <v>96.036655092999993</v>
      </c>
      <c r="B181" s="9" t="s">
        <v>8093</v>
      </c>
      <c r="C181" s="9" t="str">
        <f>VLOOKUP(B181,FLEXFLOW!A:D,4,FALSE)</f>
        <v>Processing</v>
      </c>
      <c r="D181" s="9" t="str">
        <f>VLOOKUP(B181,FLEXFLOW!A:B,2,FALSE)</f>
        <v>CIS3-800-50509-02</v>
      </c>
      <c r="E181" s="9" t="str">
        <f>VLOOKUP(D181,Referencias!K:L,2,0)</f>
        <v>UCS HALF BLADE</v>
      </c>
      <c r="F181" s="9" t="str">
        <f>VLOOKUP(B181,FLEXFLOW!A:J,7,FALSE)</f>
        <v>2444-MDS IN to Debug</v>
      </c>
      <c r="G181" s="9" t="str">
        <f>VLOOKUP(F181,Referencias!A:B,2,0)</f>
        <v>Debug ICT</v>
      </c>
      <c r="H181" s="9">
        <f>VLOOKUP(B181,FLEXFLOW!A:F,6,FALSE)</f>
        <v>0</v>
      </c>
      <c r="I181" s="9" t="s">
        <v>8020</v>
      </c>
      <c r="J181" s="9" t="s">
        <v>8020</v>
      </c>
      <c r="K181" s="9" t="s">
        <v>14128</v>
      </c>
      <c r="L181" s="9">
        <v>1</v>
      </c>
    </row>
    <row r="182" spans="1:18" x14ac:dyDescent="0.25">
      <c r="A182" s="34">
        <f>VLOOKUP(B182,Referencias!E:I,5,FALSE)</f>
        <v>22.656006944000001</v>
      </c>
      <c r="B182" s="9" t="s">
        <v>10306</v>
      </c>
      <c r="C182" s="9" t="str">
        <f>VLOOKUP(B182,FLEXFLOW!A:D,4,FALSE)</f>
        <v>Processing</v>
      </c>
      <c r="D182" s="9" t="str">
        <f>VLOOKUP(B182,FLEXFLOW!A:B,2,FALSE)</f>
        <v>CIS3-73-20635-01</v>
      </c>
      <c r="E182" s="9" t="str">
        <f>VLOOKUP(D182,Referencias!K:L,2,0)</f>
        <v>UCS WASCO PLUS</v>
      </c>
      <c r="F182" s="9" t="str">
        <f>VLOOKUP(B182,FLEXFLOW!A:J,7,FALSE)</f>
        <v>2413-Incoming to Assig repair</v>
      </c>
      <c r="G182" s="9" t="str">
        <f>VLOOKUP(F182,Referencias!A:B,2,0)</f>
        <v>Repair (Critical)</v>
      </c>
      <c r="H182" s="9">
        <f>VLOOKUP(B182,FLEXFLOW!A:F,6,FALSE)</f>
        <v>0</v>
      </c>
      <c r="I182" s="9" t="s">
        <v>8020</v>
      </c>
      <c r="J182" s="9" t="s">
        <v>8020</v>
      </c>
      <c r="K182" s="9" t="s">
        <v>14128</v>
      </c>
      <c r="L182" s="9">
        <v>1</v>
      </c>
    </row>
    <row r="183" spans="1:18" x14ac:dyDescent="0.25">
      <c r="A183" s="34">
        <f>VLOOKUP(B183,Referencias!E:I,5,FALSE)</f>
        <v>25.696134259000001</v>
      </c>
      <c r="B183" s="9" t="s">
        <v>10392</v>
      </c>
      <c r="C183" s="9" t="str">
        <f>VLOOKUP(B183,FLEXFLOW!A:D,4,FALSE)</f>
        <v>Processing</v>
      </c>
      <c r="D183" s="9" t="str">
        <f>VLOOKUP(B183,FLEXFLOW!A:B,2,FALSE)</f>
        <v>CIS-73-101979-02</v>
      </c>
      <c r="E183" s="9" t="str">
        <f>VLOOKUP(D183,Referencias!K:L,2,0)</f>
        <v>INSBU - HERMIT-D</v>
      </c>
      <c r="F183" s="9" t="str">
        <f>VLOOKUP(B183,FLEXFLOW!A:J,7,FALSE)</f>
        <v>8868-INSBU-ICT PASS To CMRC Val I.C.T</v>
      </c>
      <c r="G183" s="9" t="str">
        <f>VLOOKUP(F183,Referencias!A:B,2,0)</f>
        <v>ICT PASS</v>
      </c>
      <c r="H183" s="9">
        <f>VLOOKUP(B183,FLEXFLOW!A:F,6,FALSE)</f>
        <v>0</v>
      </c>
      <c r="I183" s="9" t="s">
        <v>8020</v>
      </c>
      <c r="J183" s="9" t="s">
        <v>8020</v>
      </c>
      <c r="K183" s="9" t="s">
        <v>14128</v>
      </c>
      <c r="L183" s="9">
        <v>1</v>
      </c>
    </row>
    <row r="184" spans="1:18" x14ac:dyDescent="0.25">
      <c r="A184" s="34">
        <f>VLOOKUP(B184,Referencias!E:I,5,FALSE)</f>
        <v>30.047731481</v>
      </c>
      <c r="B184" s="9" t="s">
        <v>11838</v>
      </c>
      <c r="C184" s="9" t="str">
        <f>VLOOKUP(B184,FLEXFLOW!A:D,4,FALSE)</f>
        <v>Processing</v>
      </c>
      <c r="D184" s="9" t="str">
        <f>VLOOKUP(B184,FLEXFLOW!A:B,2,FALSE)</f>
        <v>CIS3-73-20635-01</v>
      </c>
      <c r="E184" s="9" t="str">
        <f>VLOOKUP(D184,Referencias!K:L,2,0)</f>
        <v>UCS WASCO PLUS</v>
      </c>
      <c r="F184" s="9" t="str">
        <f>VLOOKUP(B184,FLEXFLOW!A:J,7,FALSE)</f>
        <v>2391-Aduana Pass to QA BGA IN</v>
      </c>
      <c r="G184" s="9" t="str">
        <f>VLOOKUP(F184,Referencias!A:B,2,0)</f>
        <v>Repair (Critical)</v>
      </c>
      <c r="H184" s="9">
        <f>VLOOKUP(B184,FLEXFLOW!A:F,6,FALSE)</f>
        <v>0</v>
      </c>
      <c r="I184" s="9" t="s">
        <v>8020</v>
      </c>
      <c r="J184" s="9" t="s">
        <v>8020</v>
      </c>
      <c r="K184" s="9" t="s">
        <v>14128</v>
      </c>
      <c r="L184" s="9">
        <v>1</v>
      </c>
    </row>
    <row r="185" spans="1:18" x14ac:dyDescent="0.25">
      <c r="A185" s="34">
        <f>VLOOKUP(B185,Referencias!E:I,5,FALSE)</f>
        <v>105.50541666700001</v>
      </c>
      <c r="B185" s="9" t="s">
        <v>12475</v>
      </c>
      <c r="C185" s="9" t="str">
        <f>VLOOKUP(B185,FLEXFLOW!A:D,4,FALSE)</f>
        <v>Processing</v>
      </c>
      <c r="D185" s="9" t="str">
        <f>VLOOKUP(B185,FLEXFLOW!A:B,2,FALSE)</f>
        <v>CIS-800-48880-07-SUBASSY</v>
      </c>
      <c r="E185" s="9" t="str">
        <f>VLOOKUP(D185,Referencias!K:L,2,0)</f>
        <v>INSBU TECATE</v>
      </c>
      <c r="F185" s="9" t="str">
        <f>VLOOKUP(B185,FLEXFLOW!A:J,7,FALSE)</f>
        <v>8000022- INSBU-FRESHMARKET Pass TO REP IN</v>
      </c>
      <c r="G185" s="9" t="str">
        <f>VLOOKUP(F185,Referencias!A:B,2,0)</f>
        <v>Repair (Express)</v>
      </c>
      <c r="H185" s="9">
        <f>VLOOKUP(B185,FLEXFLOW!A:F,6,FALSE)</f>
        <v>0</v>
      </c>
      <c r="I185" s="9" t="s">
        <v>8020</v>
      </c>
      <c r="J185" s="9" t="s">
        <v>8020</v>
      </c>
      <c r="K185" s="9" t="s">
        <v>14128</v>
      </c>
      <c r="L185" s="9">
        <v>1</v>
      </c>
    </row>
    <row r="186" spans="1:18" x14ac:dyDescent="0.25">
      <c r="A186" s="34">
        <f>VLOOKUP(B186,Referencias!E:I,5,FALSE)</f>
        <v>28.609467593000002</v>
      </c>
      <c r="B186" s="9" t="s">
        <v>14102</v>
      </c>
      <c r="C186" s="9" t="str">
        <f>VLOOKUP(B186,FLEXFLOW!A:D,4,FALSE)</f>
        <v>Processing</v>
      </c>
      <c r="D186" s="9" t="str">
        <f>VLOOKUP(B186,FLEXFLOW!A:B,2,FALSE)</f>
        <v>CIS3-73-20635-01</v>
      </c>
      <c r="E186" s="9" t="str">
        <f>VLOOKUP(D186,Referencias!K:L,2,0)</f>
        <v>UCS WASCO PLUS</v>
      </c>
      <c r="F186" s="9" t="str">
        <f>VLOOKUP(B186,FLEXFLOW!A:J,7,FALSE)</f>
        <v>13737-SUPER MARKET CONDITIONAL TO UPGRADE</v>
      </c>
      <c r="G186" s="9" t="str">
        <f>VLOOKUP(F186,Referencias!A:B,2,0)</f>
        <v>ASSY</v>
      </c>
      <c r="H186" s="9">
        <f>VLOOKUP(B186,FLEXFLOW!A:F,6,FALSE)</f>
        <v>0</v>
      </c>
      <c r="I186" s="9" t="s">
        <v>8020</v>
      </c>
      <c r="J186" s="9" t="s">
        <v>8020</v>
      </c>
      <c r="K186" s="9" t="s">
        <v>14128</v>
      </c>
      <c r="L186" s="9">
        <v>1</v>
      </c>
    </row>
    <row r="187" spans="1:18" x14ac:dyDescent="0.25">
      <c r="A187" s="34">
        <f>VLOOKUP(B187,Referencias!E:I,5,FALSE)</f>
        <v>27.567847222000001</v>
      </c>
      <c r="B187" s="9" t="s">
        <v>14103</v>
      </c>
      <c r="C187" s="9" t="str">
        <f>VLOOKUP(B187,FLEXFLOW!A:D,4,FALSE)</f>
        <v>Processing</v>
      </c>
      <c r="D187" s="9" t="str">
        <f>VLOOKUP(B187,FLEXFLOW!A:B,2,FALSE)</f>
        <v>CIS3-73-20635-01</v>
      </c>
      <c r="E187" s="9" t="str">
        <f>VLOOKUP(D187,Referencias!K:L,2,0)</f>
        <v>UCS WASCO PLUS</v>
      </c>
      <c r="F187" s="9" t="str">
        <f>VLOOKUP(B187,FLEXFLOW!A:J,7,FALSE)</f>
        <v>2318-5DX fail to QuickRepair</v>
      </c>
      <c r="G187" s="9" t="str">
        <f>VLOOKUP(F187,Referencias!A:B,2,0)</f>
        <v>Repair (Express)</v>
      </c>
      <c r="H187" s="9">
        <f>VLOOKUP(B187,FLEXFLOW!A:F,6,FALSE)</f>
        <v>0</v>
      </c>
      <c r="I187" s="9" t="s">
        <v>8020</v>
      </c>
      <c r="J187" s="9" t="s">
        <v>8020</v>
      </c>
      <c r="K187" s="9" t="s">
        <v>14128</v>
      </c>
      <c r="L187" s="9">
        <v>1</v>
      </c>
    </row>
    <row r="188" spans="1:18" x14ac:dyDescent="0.25">
      <c r="A188" s="34">
        <f>VLOOKUP(B188,Referencias!E:I,5,FALSE)</f>
        <v>69.134537037000001</v>
      </c>
      <c r="B188" s="9" t="s">
        <v>6364</v>
      </c>
      <c r="C188" s="9" t="str">
        <f>VLOOKUP(B188,FLEXFLOW!A:D,4,FALSE)</f>
        <v>Processing</v>
      </c>
      <c r="D188" s="9" t="str">
        <f>VLOOKUP(B188,FLEXFLOW!A:B,2,FALSE)</f>
        <v>CIS-800-49320-02-ASSY</v>
      </c>
      <c r="E188" s="9" t="str">
        <f>VLOOKUP(D188,Referencias!K:L,2,0)</f>
        <v>INSBU TUCHER</v>
      </c>
      <c r="F188" s="9" t="str">
        <f>VLOOKUP(B188,FLEXFLOW!A:J,7,FALSE)</f>
        <v>8000160 INSBU QA INSP Rep to SUPERMARKET IN</v>
      </c>
      <c r="G188" s="9" t="str">
        <f>VLOOKUP(F188,Referencias!A:B,2,0)</f>
        <v>QA</v>
      </c>
      <c r="H188" s="9">
        <f>VLOOKUP(B188,FLEXFLOW!A:F,6,FALSE)</f>
        <v>0</v>
      </c>
      <c r="I188" s="9" t="s">
        <v>8020</v>
      </c>
      <c r="J188" s="9" t="s">
        <v>8020</v>
      </c>
      <c r="K188" s="9" t="s">
        <v>14240</v>
      </c>
      <c r="L188" s="9">
        <v>1</v>
      </c>
    </row>
    <row r="189" spans="1:18" x14ac:dyDescent="0.25">
      <c r="A189" s="34">
        <f>VLOOKUP(B189,Referencias!E:I,5,FALSE)</f>
        <v>164.680162037</v>
      </c>
      <c r="B189" s="9" t="s">
        <v>4583</v>
      </c>
      <c r="C189" s="9" t="str">
        <f>VLOOKUP(B189,FLEXFLOW!A:D,4,FALSE)</f>
        <v>Processing</v>
      </c>
      <c r="D189" s="9" t="str">
        <f>VLOOKUP(B189,FLEXFLOW!A:B,2,FALSE)</f>
        <v>CIS-800-49320-02-ASSY</v>
      </c>
      <c r="E189" s="9" t="str">
        <f>VLOOKUP(D189,Referencias!K:L,2,0)</f>
        <v>INSBU TUCHER</v>
      </c>
      <c r="F189" s="9" t="str">
        <f>VLOOKUP(B189,FLEXFLOW!A:J,7,FALSE)</f>
        <v>5835-INS DEBUG OUT-TO REPAIR</v>
      </c>
      <c r="G189" s="9" t="e">
        <f>VLOOKUP(F189,Referencias!A:B,2,0)</f>
        <v>#N/A</v>
      </c>
      <c r="H189" s="9">
        <f>VLOOKUP(B189,FLEXFLOW!A:F,6,FALSE)</f>
        <v>3</v>
      </c>
      <c r="I189" s="9" t="s">
        <v>8020</v>
      </c>
      <c r="J189" s="9" t="s">
        <v>8020</v>
      </c>
      <c r="K189" s="9" t="s">
        <v>14149</v>
      </c>
      <c r="L189" s="9">
        <v>1</v>
      </c>
    </row>
    <row r="190" spans="1:18" x14ac:dyDescent="0.25">
      <c r="A190" s="34">
        <f>VLOOKUP(B190,Referencias!E:I,5,FALSE)</f>
        <v>43.249062500000001</v>
      </c>
      <c r="B190" s="9" t="s">
        <v>11525</v>
      </c>
      <c r="C190" s="9" t="str">
        <f>VLOOKUP(B190,FLEXFLOW!A:D,4,FALSE)</f>
        <v>Processing</v>
      </c>
      <c r="D190" s="9" t="str">
        <f>VLOOKUP(B190,FLEXFLOW!A:B,2,FALSE)</f>
        <v>CIS-800-106137-03-SUBASSY</v>
      </c>
      <c r="E190" s="9" t="str">
        <f>VLOOKUP(D190,Referencias!K:L,2,0)</f>
        <v>INSBU ST. ARCHER</v>
      </c>
      <c r="F190" s="9" t="str">
        <f>VLOOKUP(B190,FLEXFLOW!A:J,7,FALSE)</f>
        <v>6576-INSBU-AOI-PEMTRON-MANUAL Fail</v>
      </c>
      <c r="G190" s="9" t="str">
        <f>VLOOKUP(F190,Referencias!A:B,2,0)</f>
        <v>Repair (Express)</v>
      </c>
      <c r="H190" s="9">
        <f>VLOOKUP(B190,FLEXFLOW!A:F,6,FALSE)</f>
        <v>2</v>
      </c>
      <c r="I190" s="9" t="s">
        <v>8020</v>
      </c>
      <c r="J190" s="9" t="s">
        <v>8020</v>
      </c>
      <c r="K190" s="9" t="s">
        <v>14149</v>
      </c>
      <c r="L190" s="9">
        <v>1</v>
      </c>
    </row>
    <row r="191" spans="1:18" x14ac:dyDescent="0.25">
      <c r="A191" s="34">
        <f>VLOOKUP(B191,Referencias!E:I,5,FALSE)</f>
        <v>122.031516204</v>
      </c>
      <c r="B191" s="9" t="s">
        <v>4852</v>
      </c>
      <c r="C191" s="9" t="str">
        <f>VLOOKUP(B191,FLEXFLOW!A:D,4,FALSE)</f>
        <v>Processing</v>
      </c>
      <c r="D191" s="9" t="str">
        <f>VLOOKUP(B191,FLEXFLOW!A:B,2,FALSE)</f>
        <v>CIS-800-48880-07-SUBASSY</v>
      </c>
      <c r="E191" s="9" t="str">
        <f>VLOOKUP(D191,Referencias!K:L,2,0)</f>
        <v>INSBU TECATE</v>
      </c>
      <c r="F191" s="9" t="str">
        <f>VLOOKUP(B191,FLEXFLOW!A:J,7,FALSE)</f>
        <v>9291-Fail to Repair PCN/Linea/REWORK IN</v>
      </c>
      <c r="G191" s="9" t="str">
        <f>VLOOKUP(F191,Referencias!A:B,2,0)</f>
        <v>Repair</v>
      </c>
      <c r="H191" s="9">
        <f>VLOOKUP(B191,FLEXFLOW!A:F,6,FALSE)</f>
        <v>0</v>
      </c>
      <c r="I191" s="9" t="s">
        <v>8020</v>
      </c>
      <c r="J191" s="9" t="s">
        <v>8020</v>
      </c>
      <c r="K191" s="9" t="s">
        <v>14149</v>
      </c>
      <c r="L191" s="9">
        <v>1</v>
      </c>
    </row>
    <row r="192" spans="1:18" x14ac:dyDescent="0.25">
      <c r="A192" s="34">
        <f>VLOOKUP(B192,Referencias!E:I,5,FALSE)</f>
        <v>92.593831019000007</v>
      </c>
      <c r="B192" s="9" t="s">
        <v>5370</v>
      </c>
      <c r="C192" s="9" t="str">
        <f>VLOOKUP(B192,FLEXFLOW!A:D,4,FALSE)</f>
        <v>Processing</v>
      </c>
      <c r="D192" s="9" t="str">
        <f>VLOOKUP(B192,FLEXFLOW!A:B,2,FALSE)</f>
        <v>CIS-800-48880-07-SUBASSY</v>
      </c>
      <c r="E192" s="9" t="str">
        <f>VLOOKUP(D192,Referencias!K:L,2,0)</f>
        <v>INSBU TECATE</v>
      </c>
      <c r="F192" s="9" t="str">
        <f>VLOOKUP(B192,FLEXFLOW!A:J,7,FALSE)</f>
        <v>5835-INS DEBUG OUT-TO REPAIR</v>
      </c>
      <c r="G192" s="9" t="e">
        <f>VLOOKUP(F192,Referencias!A:B,2,0)</f>
        <v>#N/A</v>
      </c>
      <c r="H192" s="9">
        <f>VLOOKUP(B192,FLEXFLOW!A:F,6,FALSE)</f>
        <v>1</v>
      </c>
      <c r="I192" s="9" t="s">
        <v>8020</v>
      </c>
      <c r="J192" s="9" t="s">
        <v>8020</v>
      </c>
      <c r="K192" s="9" t="s">
        <v>14149</v>
      </c>
      <c r="L192" s="9">
        <v>1</v>
      </c>
    </row>
    <row r="193" spans="1:12" x14ac:dyDescent="0.25">
      <c r="A193" s="34">
        <f>VLOOKUP(B193,Referencias!E:I,5,FALSE)</f>
        <v>88.654502315000002</v>
      </c>
      <c r="B193" s="9" t="s">
        <v>10657</v>
      </c>
      <c r="C193" s="9" t="str">
        <f>VLOOKUP(B193,FLEXFLOW!A:D,4,FALSE)</f>
        <v>Processing</v>
      </c>
      <c r="D193" s="9" t="str">
        <f>VLOOKUP(B193,FLEXFLOW!A:B,2,FALSE)</f>
        <v>CIS-800-48880-07-SUBASSY</v>
      </c>
      <c r="E193" s="9" t="str">
        <f>VLOOKUP(D193,Referencias!K:L,2,0)</f>
        <v>INSBU TECATE</v>
      </c>
      <c r="F193" s="9" t="str">
        <f>VLOOKUP(B193,FLEXFLOW!A:J,7,FALSE)</f>
        <v>5838- INSBU-REPAIR Goto QA RWK</v>
      </c>
      <c r="G193" s="9" t="str">
        <f>VLOOKUP(F193,Referencias!A:B,2,0)</f>
        <v>QA</v>
      </c>
      <c r="H193" s="9">
        <f>VLOOKUP(B193,FLEXFLOW!A:F,6,FALSE)</f>
        <v>0</v>
      </c>
      <c r="I193" s="9" t="s">
        <v>8020</v>
      </c>
      <c r="J193" s="9" t="s">
        <v>8020</v>
      </c>
      <c r="K193" s="9" t="s">
        <v>14149</v>
      </c>
      <c r="L193" s="9">
        <v>1</v>
      </c>
    </row>
    <row r="194" spans="1:12" x14ac:dyDescent="0.25">
      <c r="A194" s="34">
        <f>VLOOKUP(B194,Referencias!E:I,5,FALSE)</f>
        <v>32.574548610999997</v>
      </c>
      <c r="B194" s="9" t="s">
        <v>9242</v>
      </c>
      <c r="C194" s="9" t="str">
        <f>VLOOKUP(B194,FLEXFLOW!A:D,4,FALSE)</f>
        <v>Processing</v>
      </c>
      <c r="D194" s="9" t="str">
        <f>VLOOKUP(B194,FLEXFLOW!A:B,2,FALSE)</f>
        <v>CIS-73-18985-05</v>
      </c>
      <c r="E194" s="9" t="str">
        <f>VLOOKUP(D194,Referencias!K:L,2,0)</f>
        <v>INSBU PINEDROP-SL</v>
      </c>
      <c r="F194" s="9" t="str">
        <f>VLOOKUP(B194,FLEXFLOW!A:J,7,FALSE)</f>
        <v>8000024- INSBU-REPAIR Pass</v>
      </c>
      <c r="G194" s="9" t="str">
        <f>VLOOKUP(F194,Referencias!A:B,2,0)</f>
        <v>QA</v>
      </c>
      <c r="H194" s="9">
        <f>VLOOKUP(B194,FLEXFLOW!A:F,6,FALSE)</f>
        <v>4</v>
      </c>
      <c r="I194" s="9" t="s">
        <v>8020</v>
      </c>
      <c r="J194" s="9" t="s">
        <v>8020</v>
      </c>
      <c r="K194" s="9" t="s">
        <v>14149</v>
      </c>
      <c r="L194" s="9">
        <v>1</v>
      </c>
    </row>
    <row r="195" spans="1:12" x14ac:dyDescent="0.25">
      <c r="A195" s="34">
        <f>VLOOKUP(B195,Referencias!E:I,5,FALSE)</f>
        <v>63.018553240999999</v>
      </c>
      <c r="B195" s="9" t="s">
        <v>6634</v>
      </c>
      <c r="C195" s="9" t="str">
        <f>VLOOKUP(B195,FLEXFLOW!A:D,4,FALSE)</f>
        <v>Processing</v>
      </c>
      <c r="D195" s="9" t="str">
        <f>VLOOKUP(B195,FLEXFLOW!A:B,2,FALSE)</f>
        <v>CIS-73-18985-05</v>
      </c>
      <c r="E195" s="9" t="str">
        <f>VLOOKUP(D195,Referencias!K:L,2,0)</f>
        <v>INSBU PINEDROP-SL</v>
      </c>
      <c r="F195" s="9" t="str">
        <f>VLOOKUP(B195,FLEXFLOW!A:J,7,FALSE)</f>
        <v>8000155 INSBU REPAIR To QA INSPECTION REPAIR</v>
      </c>
      <c r="G195" s="9" t="str">
        <f>VLOOKUP(F195,Referencias!A:B,2,0)</f>
        <v>Repair (Critical)</v>
      </c>
      <c r="H195" s="9">
        <f>VLOOKUP(B195,FLEXFLOW!A:F,6,FALSE)</f>
        <v>0</v>
      </c>
      <c r="I195" s="9" t="s">
        <v>8020</v>
      </c>
      <c r="J195" s="9" t="s">
        <v>8020</v>
      </c>
      <c r="K195" s="9" t="s">
        <v>14149</v>
      </c>
      <c r="L195" s="9">
        <v>1</v>
      </c>
    </row>
    <row r="196" spans="1:12" x14ac:dyDescent="0.25">
      <c r="A196" s="34">
        <f>VLOOKUP(B196,Referencias!E:I,5,FALSE)</f>
        <v>88.819525463000005</v>
      </c>
      <c r="B196" s="9" t="s">
        <v>12478</v>
      </c>
      <c r="C196" s="9" t="str">
        <f>VLOOKUP(B196,FLEXFLOW!A:D,4,FALSE)</f>
        <v>Processing</v>
      </c>
      <c r="D196" s="9" t="str">
        <f>VLOOKUP(B196,FLEXFLOW!A:B,2,FALSE)</f>
        <v>CIS-73-18985-05</v>
      </c>
      <c r="E196" s="9" t="str">
        <f>VLOOKUP(D196,Referencias!K:L,2,0)</f>
        <v>INSBU PINEDROP-SL</v>
      </c>
      <c r="F196" s="9" t="str">
        <f>VLOOKUP(B196,FLEXFLOW!A:J,7,FALSE)</f>
        <v>8000074- INSBU-REPAIR Pass</v>
      </c>
      <c r="G196" s="9" t="str">
        <f>VLOOKUP(F196,Referencias!A:B,2,0)</f>
        <v>QA</v>
      </c>
      <c r="H196" s="9">
        <f>VLOOKUP(B196,FLEXFLOW!A:F,6,FALSE)</f>
        <v>0</v>
      </c>
      <c r="I196" s="9" t="s">
        <v>8020</v>
      </c>
      <c r="J196" s="9" t="s">
        <v>8020</v>
      </c>
      <c r="K196" s="9" t="s">
        <v>14149</v>
      </c>
      <c r="L196" s="9">
        <v>1</v>
      </c>
    </row>
    <row r="197" spans="1:12" x14ac:dyDescent="0.25">
      <c r="A197" s="34">
        <f>VLOOKUP(B197,Referencias!E:I,5,FALSE)</f>
        <v>88.710416667000004</v>
      </c>
      <c r="B197" s="9" t="s">
        <v>5530</v>
      </c>
      <c r="C197" s="9" t="str">
        <f>VLOOKUP(B197,FLEXFLOW!A:D,4,FALSE)</f>
        <v>Processing</v>
      </c>
      <c r="D197" s="9" t="str">
        <f>VLOOKUP(B197,FLEXFLOW!A:B,2,FALSE)</f>
        <v>CIS-800-48880-07-SUBASSY</v>
      </c>
      <c r="E197" s="9" t="str">
        <f>VLOOKUP(D197,Referencias!K:L,2,0)</f>
        <v>INSBU TECATE</v>
      </c>
      <c r="F197" s="9" t="str">
        <f>VLOOKUP(B197,FLEXFLOW!A:J,7,FALSE)</f>
        <v>5835-INS DEBUG OUT-TO REPAIR</v>
      </c>
      <c r="G197" s="9" t="e">
        <f>VLOOKUP(F197,Referencias!A:B,2,0)</f>
        <v>#N/A</v>
      </c>
      <c r="H197" s="9">
        <f>VLOOKUP(B197,FLEXFLOW!A:F,6,FALSE)</f>
        <v>2</v>
      </c>
      <c r="I197" s="9" t="s">
        <v>8020</v>
      </c>
      <c r="J197" s="9" t="s">
        <v>8020</v>
      </c>
      <c r="K197" s="9" t="s">
        <v>14149</v>
      </c>
      <c r="L197" s="9">
        <v>1</v>
      </c>
    </row>
    <row r="198" spans="1:12" x14ac:dyDescent="0.25">
      <c r="A198" s="34">
        <f>VLOOKUP(B198,Referencias!E:I,5,FALSE)</f>
        <v>83.180185184999999</v>
      </c>
      <c r="B198" s="9" t="s">
        <v>5735</v>
      </c>
      <c r="C198" s="9" t="str">
        <f>VLOOKUP(B198,FLEXFLOW!A:D,4,FALSE)</f>
        <v>Processing</v>
      </c>
      <c r="D198" s="9" t="str">
        <f>VLOOKUP(B198,FLEXFLOW!A:B,2,FALSE)</f>
        <v>CIS-800-48880-07-SUBASSY</v>
      </c>
      <c r="E198" s="9" t="str">
        <f>VLOOKUP(D198,Referencias!K:L,2,0)</f>
        <v>INSBU TECATE</v>
      </c>
      <c r="F198" s="9" t="str">
        <f>VLOOKUP(B198,FLEXFLOW!A:J,7,FALSE)</f>
        <v>8000024- INSBU-REPAIR Pass</v>
      </c>
      <c r="G198" s="9" t="str">
        <f>VLOOKUP(F198,Referencias!A:B,2,0)</f>
        <v>QA</v>
      </c>
      <c r="H198" s="9">
        <f>VLOOKUP(B198,FLEXFLOW!A:F,6,FALSE)</f>
        <v>1</v>
      </c>
      <c r="I198" s="9" t="s">
        <v>8020</v>
      </c>
      <c r="J198" s="9" t="s">
        <v>8020</v>
      </c>
      <c r="K198" s="9" t="s">
        <v>14149</v>
      </c>
      <c r="L198" s="9">
        <v>1</v>
      </c>
    </row>
    <row r="199" spans="1:12" x14ac:dyDescent="0.25">
      <c r="A199" s="34">
        <f>VLOOKUP(B199,Referencias!E:I,5,FALSE)</f>
        <v>88.767361111</v>
      </c>
      <c r="B199" s="9" t="s">
        <v>5522</v>
      </c>
      <c r="C199" s="9" t="str">
        <f>VLOOKUP(B199,FLEXFLOW!A:D,4,FALSE)</f>
        <v>Processing</v>
      </c>
      <c r="D199" s="9" t="str">
        <f>VLOOKUP(B199,FLEXFLOW!A:B,2,FALSE)</f>
        <v>CIS-73-102931-02</v>
      </c>
      <c r="E199" s="9" t="str">
        <f>VLOOKUP(D199,Referencias!K:L,2,0)</f>
        <v>INSBU SUPERFUZZ-AC (VISHAY)</v>
      </c>
      <c r="F199" s="9" t="str">
        <f>VLOOKUP(B199,FLEXFLOW!A:J,7,FALSE)</f>
        <v>83210 INSBU PRE QA PASS to Pressfit Trace</v>
      </c>
      <c r="G199" s="9" t="str">
        <f>VLOOKUP(F199,Referencias!A:B,2,0)</f>
        <v>To Pressfit</v>
      </c>
      <c r="H199" s="9">
        <f>VLOOKUP(B199,FLEXFLOW!A:F,6,FALSE)</f>
        <v>9</v>
      </c>
      <c r="I199" s="9" t="s">
        <v>8020</v>
      </c>
      <c r="J199" s="9" t="s">
        <v>8020</v>
      </c>
      <c r="K199" s="9" t="s">
        <v>14149</v>
      </c>
      <c r="L199" s="9">
        <v>1</v>
      </c>
    </row>
    <row r="200" spans="1:12" x14ac:dyDescent="0.25">
      <c r="A200" s="34">
        <f>VLOOKUP(B200,Referencias!E:I,5,FALSE)</f>
        <v>81.597349536999999</v>
      </c>
      <c r="B200" s="9" t="s">
        <v>5810</v>
      </c>
      <c r="C200" s="9" t="str">
        <f>VLOOKUP(B200,FLEXFLOW!A:D,4,FALSE)</f>
        <v>Processing</v>
      </c>
      <c r="D200" s="9" t="str">
        <f>VLOOKUP(B200,FLEXFLOW!A:B,2,FALSE)</f>
        <v>CIS-800-48880-07-SUBASSY</v>
      </c>
      <c r="E200" s="9" t="str">
        <f>VLOOKUP(D200,Referencias!K:L,2,0)</f>
        <v>INSBU TECATE</v>
      </c>
      <c r="F200" s="9" t="str">
        <f>VLOOKUP(B200,FLEXFLOW!A:J,7,FALSE)</f>
        <v>5835-INS DEBUG OUT-TO REPAIR</v>
      </c>
      <c r="G200" s="9" t="e">
        <f>VLOOKUP(F200,Referencias!A:B,2,0)</f>
        <v>#N/A</v>
      </c>
      <c r="H200" s="9">
        <f>VLOOKUP(B200,FLEXFLOW!A:F,6,FALSE)</f>
        <v>2</v>
      </c>
      <c r="I200" s="9" t="s">
        <v>8020</v>
      </c>
      <c r="J200" s="9" t="s">
        <v>8020</v>
      </c>
      <c r="K200" s="9" t="s">
        <v>14149</v>
      </c>
      <c r="L200" s="9">
        <v>1</v>
      </c>
    </row>
    <row r="201" spans="1:12" x14ac:dyDescent="0.25">
      <c r="A201" s="34">
        <f>VLOOKUP(B201,Referencias!E:I,5,FALSE)</f>
        <v>71.537280093000007</v>
      </c>
      <c r="B201" s="9" t="s">
        <v>6237</v>
      </c>
      <c r="C201" s="9" t="str">
        <f>VLOOKUP(B201,FLEXFLOW!A:D,4,FALSE)</f>
        <v>Processing</v>
      </c>
      <c r="D201" s="9" t="str">
        <f>VLOOKUP(B201,FLEXFLOW!A:B,2,FALSE)</f>
        <v>CIS-800-48880-07-SUBASSY</v>
      </c>
      <c r="E201" s="9" t="str">
        <f>VLOOKUP(D201,Referencias!K:L,2,0)</f>
        <v>INSBU TECATE</v>
      </c>
      <c r="F201" s="9" t="str">
        <f>VLOOKUP(B201,FLEXFLOW!A:J,7,FALSE)</f>
        <v>5838- INSBU-REPAIR Goto QA RWK</v>
      </c>
      <c r="G201" s="9" t="str">
        <f>VLOOKUP(F201,Referencias!A:B,2,0)</f>
        <v>QA</v>
      </c>
      <c r="H201" s="9">
        <f>VLOOKUP(B201,FLEXFLOW!A:F,6,FALSE)</f>
        <v>0</v>
      </c>
      <c r="I201" s="9" t="s">
        <v>8020</v>
      </c>
      <c r="J201" s="9" t="s">
        <v>8020</v>
      </c>
      <c r="K201" s="9" t="s">
        <v>14149</v>
      </c>
      <c r="L201" s="9">
        <v>1</v>
      </c>
    </row>
    <row r="202" spans="1:12" x14ac:dyDescent="0.25">
      <c r="A202" s="34">
        <f>VLOOKUP(B202,Referencias!E:I,5,FALSE)</f>
        <v>60.375277777999997</v>
      </c>
      <c r="B202" s="9" t="s">
        <v>14046</v>
      </c>
      <c r="C202" s="9" t="str">
        <f>VLOOKUP(B202,FLEXFLOW!A:D,4,FALSE)</f>
        <v>Processing</v>
      </c>
      <c r="D202" s="9" t="str">
        <f>VLOOKUP(B202,FLEXFLOW!A:B,2,FALSE)</f>
        <v>CIS-800-48880-07-SUBASSY</v>
      </c>
      <c r="E202" s="9" t="str">
        <f>VLOOKUP(D202,Referencias!K:L,2,0)</f>
        <v>INSBU TECATE</v>
      </c>
      <c r="F202" s="9" t="str">
        <f>VLOOKUP(B202,FLEXFLOW!A:J,7,FALSE)</f>
        <v>5835-INS DEBUG OUT-TO REPAIR</v>
      </c>
      <c r="G202" s="9" t="e">
        <f>VLOOKUP(F202,Referencias!A:B,2,0)</f>
        <v>#N/A</v>
      </c>
      <c r="H202" s="9">
        <f>VLOOKUP(B202,FLEXFLOW!A:F,6,FALSE)</f>
        <v>3</v>
      </c>
      <c r="I202" s="9" t="s">
        <v>8020</v>
      </c>
      <c r="J202" s="9" t="s">
        <v>8020</v>
      </c>
      <c r="K202" s="9" t="s">
        <v>14149</v>
      </c>
      <c r="L202" s="9">
        <v>1</v>
      </c>
    </row>
    <row r="203" spans="1:12" x14ac:dyDescent="0.25">
      <c r="A203" s="34">
        <f>VLOOKUP(B203,Referencias!E:I,5,FALSE)</f>
        <v>36.676585648</v>
      </c>
      <c r="B203" s="9" t="s">
        <v>9433</v>
      </c>
      <c r="C203" s="9" t="str">
        <f>VLOOKUP(B203,FLEXFLOW!A:D,4,FALSE)</f>
        <v>Processing</v>
      </c>
      <c r="D203" s="9" t="str">
        <f>VLOOKUP(B203,FLEXFLOW!A:B,2,FALSE)</f>
        <v>CIS-800-106137-02-ASSY</v>
      </c>
      <c r="E203" s="9" t="str">
        <f>VLOOKUP(D203,Referencias!K:L,2,0)</f>
        <v>INSBU ST. ARCHER</v>
      </c>
      <c r="F203" s="9" t="str">
        <f>VLOOKUP(B203,FLEXFLOW!A:J,7,FALSE)</f>
        <v>8000155 INSBU REPAIR To QA INSPECTION REPAIR</v>
      </c>
      <c r="G203" s="9" t="str">
        <f>VLOOKUP(F203,Referencias!A:B,2,0)</f>
        <v>Repair (Critical)</v>
      </c>
      <c r="H203" s="9">
        <f>VLOOKUP(B203,FLEXFLOW!A:F,6,FALSE)</f>
        <v>0</v>
      </c>
      <c r="I203" s="9" t="s">
        <v>8020</v>
      </c>
      <c r="J203" s="9" t="s">
        <v>8020</v>
      </c>
      <c r="K203" s="9" t="s">
        <v>14149</v>
      </c>
      <c r="L203" s="9">
        <v>1</v>
      </c>
    </row>
    <row r="204" spans="1:12" x14ac:dyDescent="0.25">
      <c r="A204" s="34">
        <f>VLOOKUP(B204,Referencias!E:I,5,FALSE)</f>
        <v>55.467615741000003</v>
      </c>
      <c r="B204" s="9" t="s">
        <v>8450</v>
      </c>
      <c r="C204" s="9" t="str">
        <f>VLOOKUP(B204,FLEXFLOW!A:D,4,FALSE)</f>
        <v>Processing</v>
      </c>
      <c r="D204" s="9" t="str">
        <f>VLOOKUP(B204,FLEXFLOW!A:B,2,FALSE)</f>
        <v>CIS-800-47972-04-ASSY</v>
      </c>
      <c r="E204" s="9" t="str">
        <f>VLOOKUP(D204,Referencias!K:L,2,0)</f>
        <v>INSBU SCRIMSHAW</v>
      </c>
      <c r="F204" s="9" t="str">
        <f>VLOOKUP(B204,FLEXFLOW!A:J,7,FALSE)</f>
        <v>11620-REP EXPRESS TO NDF REP</v>
      </c>
      <c r="G204" s="9" t="e">
        <f>VLOOKUP(F204,Referencias!A:B,2,0)</f>
        <v>#N/A</v>
      </c>
      <c r="H204" s="9">
        <f>VLOOKUP(B204,FLEXFLOW!A:F,6,FALSE)</f>
        <v>7</v>
      </c>
      <c r="I204" s="9" t="s">
        <v>8020</v>
      </c>
      <c r="J204" s="9" t="s">
        <v>8020</v>
      </c>
      <c r="K204" s="9" t="s">
        <v>14149</v>
      </c>
      <c r="L204" s="9">
        <v>1</v>
      </c>
    </row>
    <row r="205" spans="1:12" x14ac:dyDescent="0.25">
      <c r="A205" s="34">
        <f>VLOOKUP(B205,Referencias!E:I,5,FALSE)</f>
        <v>159.71584490699999</v>
      </c>
      <c r="B205" s="9" t="s">
        <v>4602</v>
      </c>
      <c r="C205" s="9" t="str">
        <f>VLOOKUP(B205,FLEXFLOW!A:D,4,FALSE)</f>
        <v>Processing</v>
      </c>
      <c r="D205" s="9" t="str">
        <f>VLOOKUP(B205,FLEXFLOW!A:B,2,FALSE)</f>
        <v>CIS-73-19817-02</v>
      </c>
      <c r="E205" s="9" t="str">
        <f>VLOOKUP(D205,Referencias!K:L,2,0)</f>
        <v>INSBU TYSKIE X</v>
      </c>
      <c r="F205" s="9" t="str">
        <f>VLOOKUP(B205,FLEXFLOW!A:J,7,FALSE)</f>
        <v>3152 QA INSPECTION PASS to DEBUG VAL</v>
      </c>
      <c r="G205" s="9" t="str">
        <f>VLOOKUP(F205,Referencias!A:B,2,0)</f>
        <v>Debug FT</v>
      </c>
      <c r="H205" s="9">
        <f>VLOOKUP(B205,FLEXFLOW!A:F,6,FALSE)</f>
        <v>1</v>
      </c>
      <c r="I205" s="9" t="s">
        <v>8020</v>
      </c>
      <c r="J205" s="9" t="s">
        <v>8020</v>
      </c>
      <c r="K205" s="9" t="s">
        <v>14165</v>
      </c>
      <c r="L205" s="9">
        <v>1</v>
      </c>
    </row>
    <row r="206" spans="1:12" x14ac:dyDescent="0.25">
      <c r="A206" s="34">
        <f>VLOOKUP(B206,Referencias!E:I,5,FALSE)</f>
        <v>123.662303241</v>
      </c>
      <c r="B206" s="9" t="s">
        <v>4841</v>
      </c>
      <c r="C206" s="9" t="str">
        <f>VLOOKUP(B206,FLEXFLOW!A:D,4,FALSE)</f>
        <v>Processing</v>
      </c>
      <c r="D206" s="9" t="str">
        <f>VLOOKUP(B206,FLEXFLOW!A:B,2,FALSE)</f>
        <v>CIS-800-50403-05-SUBASSY</v>
      </c>
      <c r="E206" s="9" t="str">
        <f>VLOOKUP(D206,Referencias!K:L,2,0)</f>
        <v>INSBU SUPERFUZZ</v>
      </c>
      <c r="F206" s="9" t="str">
        <f>VLOOKUP(B206,FLEXFLOW!A:J,7,FALSE)</f>
        <v>1371 DEBUG OUT TO QA REWORK VAL.</v>
      </c>
      <c r="G206" s="9" t="str">
        <f>VLOOKUP(F206,Referencias!A:B,2,0)</f>
        <v>QA</v>
      </c>
      <c r="H206" s="9">
        <f>VLOOKUP(B206,FLEXFLOW!A:F,6,FALSE)</f>
        <v>0</v>
      </c>
      <c r="I206" s="9" t="s">
        <v>8020</v>
      </c>
      <c r="J206" s="9" t="s">
        <v>8020</v>
      </c>
      <c r="K206" s="9" t="s">
        <v>14165</v>
      </c>
      <c r="L206" s="9">
        <v>1</v>
      </c>
    </row>
    <row r="207" spans="1:12" x14ac:dyDescent="0.25">
      <c r="A207" s="34">
        <f>VLOOKUP(B207,Referencias!E:I,5,FALSE)</f>
        <v>105.371388889</v>
      </c>
      <c r="B207" s="9" t="s">
        <v>5070</v>
      </c>
      <c r="C207" s="9" t="str">
        <f>VLOOKUP(B207,FLEXFLOW!A:D,4,FALSE)</f>
        <v>Processing</v>
      </c>
      <c r="D207" s="9" t="str">
        <f>VLOOKUP(B207,FLEXFLOW!A:B,2,FALSE)</f>
        <v>CIS-800-48880-07-SUBASSY</v>
      </c>
      <c r="E207" s="9" t="str">
        <f>VLOOKUP(D207,Referencias!K:L,2,0)</f>
        <v>INSBU TECATE</v>
      </c>
      <c r="F207" s="9" t="str">
        <f>VLOOKUP(B207,FLEXFLOW!A:J,7,FALSE)</f>
        <v>3157 DEBUG OUT TO 5DX</v>
      </c>
      <c r="G207" s="9" t="str">
        <f>VLOOKUP(F207,Referencias!A:B,2,0)</f>
        <v>To 5DX</v>
      </c>
      <c r="H207" s="9">
        <f>VLOOKUP(B207,FLEXFLOW!A:F,6,FALSE)</f>
        <v>0</v>
      </c>
      <c r="I207" s="9" t="s">
        <v>8020</v>
      </c>
      <c r="J207" s="9" t="s">
        <v>8020</v>
      </c>
      <c r="K207" s="9" t="s">
        <v>14165</v>
      </c>
      <c r="L207" s="9">
        <v>1</v>
      </c>
    </row>
    <row r="208" spans="1:12" x14ac:dyDescent="0.25">
      <c r="A208" s="34">
        <f>VLOOKUP(B208,Referencias!E:I,5,FALSE)</f>
        <v>92.516157406999994</v>
      </c>
      <c r="B208" s="9" t="s">
        <v>5375</v>
      </c>
      <c r="C208" s="9" t="str">
        <f>VLOOKUP(B208,FLEXFLOW!A:D,4,FALSE)</f>
        <v>Processing</v>
      </c>
      <c r="D208" s="9" t="str">
        <f>VLOOKUP(B208,FLEXFLOW!A:B,2,FALSE)</f>
        <v>CIS-800-50403-05-SUBASSY</v>
      </c>
      <c r="E208" s="9" t="str">
        <f>VLOOKUP(D208,Referencias!K:L,2,0)</f>
        <v>INSBU SUPERFUZZ</v>
      </c>
      <c r="F208" s="9" t="str">
        <f>VLOOKUP(B208,FLEXFLOW!A:J,7,FALSE)</f>
        <v>3157 DEBUG OUT TO 5DX</v>
      </c>
      <c r="G208" s="9" t="str">
        <f>VLOOKUP(F208,Referencias!A:B,2,0)</f>
        <v>To 5DX</v>
      </c>
      <c r="H208" s="9">
        <f>VLOOKUP(B208,FLEXFLOW!A:F,6,FALSE)</f>
        <v>0</v>
      </c>
      <c r="I208" s="9" t="s">
        <v>8020</v>
      </c>
      <c r="J208" s="9" t="s">
        <v>8020</v>
      </c>
      <c r="K208" s="9" t="s">
        <v>14165</v>
      </c>
      <c r="L208" s="9">
        <v>1</v>
      </c>
    </row>
    <row r="209" spans="1:12" x14ac:dyDescent="0.25">
      <c r="A209" s="34">
        <f>VLOOKUP(B209,Referencias!E:I,5,FALSE)</f>
        <v>91.399375000000006</v>
      </c>
      <c r="B209" s="9" t="s">
        <v>5410</v>
      </c>
      <c r="C209" s="9" t="str">
        <f>VLOOKUP(B209,FLEXFLOW!A:D,4,FALSE)</f>
        <v>Processing</v>
      </c>
      <c r="D209" s="9" t="str">
        <f>VLOOKUP(B209,FLEXFLOW!A:B,2,FALSE)</f>
        <v>CIS-800-48880-07-SUBASSY</v>
      </c>
      <c r="E209" s="9" t="str">
        <f>VLOOKUP(D209,Referencias!K:L,2,0)</f>
        <v>INSBU TECATE</v>
      </c>
      <c r="F209" s="9" t="str">
        <f>VLOOKUP(B209,FLEXFLOW!A:J,7,FALSE)</f>
        <v>1371 DEBUG OUT TO QA REWORK VAL.</v>
      </c>
      <c r="G209" s="9" t="str">
        <f>VLOOKUP(F209,Referencias!A:B,2,0)</f>
        <v>QA</v>
      </c>
      <c r="H209" s="9">
        <f>VLOOKUP(B209,FLEXFLOW!A:F,6,FALSE)</f>
        <v>0</v>
      </c>
      <c r="I209" s="9" t="s">
        <v>8020</v>
      </c>
      <c r="J209" s="9" t="s">
        <v>8020</v>
      </c>
      <c r="K209" s="9" t="s">
        <v>14165</v>
      </c>
      <c r="L209" s="9">
        <v>1</v>
      </c>
    </row>
    <row r="210" spans="1:12" x14ac:dyDescent="0.25">
      <c r="A210" s="34">
        <f>VLOOKUP(B210,Referencias!E:I,5,FALSE)</f>
        <v>82.458564815000003</v>
      </c>
      <c r="B210" s="9" t="s">
        <v>5773</v>
      </c>
      <c r="C210" s="9" t="str">
        <f>VLOOKUP(B210,FLEXFLOW!A:D,4,FALSE)</f>
        <v>Processing</v>
      </c>
      <c r="D210" s="9" t="str">
        <f>VLOOKUP(B210,FLEXFLOW!A:B,2,FALSE)</f>
        <v>CIS-800-48880-07-SUBASSY</v>
      </c>
      <c r="E210" s="9" t="str">
        <f>VLOOKUP(D210,Referencias!K:L,2,0)</f>
        <v>INSBU TECATE</v>
      </c>
      <c r="F210" s="9" t="str">
        <f>VLOOKUP(B210,FLEXFLOW!A:J,7,FALSE)</f>
        <v>1371 DEBUG OUT TO QA REWORK VAL.</v>
      </c>
      <c r="G210" s="9" t="str">
        <f>VLOOKUP(F210,Referencias!A:B,2,0)</f>
        <v>QA</v>
      </c>
      <c r="H210" s="9">
        <f>VLOOKUP(B210,FLEXFLOW!A:F,6,FALSE)</f>
        <v>0</v>
      </c>
      <c r="I210" s="9" t="s">
        <v>8020</v>
      </c>
      <c r="J210" s="9" t="s">
        <v>8020</v>
      </c>
      <c r="K210" s="9" t="s">
        <v>14165</v>
      </c>
      <c r="L210" s="9">
        <v>1</v>
      </c>
    </row>
    <row r="211" spans="1:12" x14ac:dyDescent="0.25">
      <c r="A211" s="34">
        <f>VLOOKUP(B211,Referencias!E:I,5,FALSE)</f>
        <v>36.245127314999998</v>
      </c>
      <c r="B211" s="9" t="s">
        <v>9100</v>
      </c>
      <c r="C211" s="9" t="str">
        <f>VLOOKUP(B211,FLEXFLOW!A:D,4,FALSE)</f>
        <v>Processing</v>
      </c>
      <c r="D211" s="9" t="str">
        <f>VLOOKUP(B211,FLEXFLOW!A:B,2,FALSE)</f>
        <v>CIS-800-47972-06-ASSY</v>
      </c>
      <c r="E211" s="9" t="str">
        <f>VLOOKUP(D211,Referencias!K:L,2,0)</f>
        <v>INSBU SCRIMSHAW</v>
      </c>
      <c r="F211" s="9" t="str">
        <f>VLOOKUP(B211,FLEXFLOW!A:J,7,FALSE)</f>
        <v>3153 DEBUG VAL FAIL</v>
      </c>
      <c r="G211" s="9" t="str">
        <f>VLOOKUP(F211,Referencias!A:B,2,0)</f>
        <v>Repair</v>
      </c>
      <c r="H211" s="9">
        <f>VLOOKUP(B211,FLEXFLOW!A:F,6,FALSE)</f>
        <v>0</v>
      </c>
      <c r="I211" s="9" t="s">
        <v>8020</v>
      </c>
      <c r="J211" s="9" t="s">
        <v>8020</v>
      </c>
      <c r="K211" s="9" t="s">
        <v>14165</v>
      </c>
      <c r="L211" s="9">
        <v>1</v>
      </c>
    </row>
    <row r="212" spans="1:12" x14ac:dyDescent="0.25">
      <c r="A212" s="34">
        <f>VLOOKUP(B212,Referencias!E:I,5,FALSE)</f>
        <v>29.131736110999999</v>
      </c>
      <c r="B212" s="9" t="s">
        <v>9858</v>
      </c>
      <c r="C212" s="9" t="str">
        <f>VLOOKUP(B212,FLEXFLOW!A:D,4,FALSE)</f>
        <v>Processing</v>
      </c>
      <c r="D212" s="9" t="str">
        <f>VLOOKUP(B212,FLEXFLOW!A:B,2,FALSE)</f>
        <v>CIS-800-46961-07-SUBASSY</v>
      </c>
      <c r="E212" s="9" t="str">
        <f>VLOOKUP(D212,Referencias!K:L,2,0)</f>
        <v>INSBU SHUGGA</v>
      </c>
      <c r="F212" s="9" t="str">
        <f>VLOOKUP(B212,FLEXFLOW!A:J,7,FALSE)</f>
        <v>1371 DEBUG OUT TO QA REWORK VAL.</v>
      </c>
      <c r="G212" s="9" t="str">
        <f>VLOOKUP(F212,Referencias!A:B,2,0)</f>
        <v>QA</v>
      </c>
      <c r="H212" s="9">
        <f>VLOOKUP(B212,FLEXFLOW!A:F,6,FALSE)</f>
        <v>0</v>
      </c>
      <c r="I212" s="9" t="s">
        <v>8020</v>
      </c>
      <c r="J212" s="9" t="s">
        <v>8020</v>
      </c>
      <c r="K212" s="9" t="s">
        <v>14165</v>
      </c>
      <c r="L212" s="9">
        <v>1</v>
      </c>
    </row>
    <row r="213" spans="1:12" x14ac:dyDescent="0.25">
      <c r="A213" s="34">
        <f>VLOOKUP(B213,Referencias!E:I,5,FALSE)</f>
        <v>52.592777777999999</v>
      </c>
      <c r="B213" s="9" t="s">
        <v>10938</v>
      </c>
      <c r="C213" s="9" t="str">
        <f>VLOOKUP(B213,FLEXFLOW!A:D,4,FALSE)</f>
        <v>Processing</v>
      </c>
      <c r="D213" s="9" t="str">
        <f>VLOOKUP(B213,FLEXFLOW!A:B,2,FALSE)</f>
        <v>CIS-73-18922-05</v>
      </c>
      <c r="E213" s="9" t="str">
        <f>VLOOKUP(D213,Referencias!K:L,2,0)</f>
        <v>INSBU PINEDROPS</v>
      </c>
      <c r="F213" s="9" t="str">
        <f>VLOOKUP(B213,FLEXFLOW!A:J,7,FALSE)</f>
        <v>3152 QA INSPECTION PASS to DEBUG VAL</v>
      </c>
      <c r="G213" s="9" t="str">
        <f>VLOOKUP(F213,Referencias!A:B,2,0)</f>
        <v>Debug FT</v>
      </c>
      <c r="H213" s="9">
        <f>VLOOKUP(B213,FLEXFLOW!A:F,6,FALSE)</f>
        <v>0</v>
      </c>
      <c r="I213" s="9" t="s">
        <v>8020</v>
      </c>
      <c r="J213" s="9" t="s">
        <v>8020</v>
      </c>
      <c r="K213" s="9" t="s">
        <v>14165</v>
      </c>
      <c r="L213" s="9">
        <v>1</v>
      </c>
    </row>
    <row r="214" spans="1:12" x14ac:dyDescent="0.25">
      <c r="A214" s="34">
        <f>VLOOKUP(B214,Referencias!E:I,5,FALSE)</f>
        <v>41.285844906999998</v>
      </c>
      <c r="B214" s="9" t="s">
        <v>9362</v>
      </c>
      <c r="C214" s="9" t="str">
        <f>VLOOKUP(B214,FLEXFLOW!A:D,4,FALSE)</f>
        <v>Processing</v>
      </c>
      <c r="D214" s="9" t="str">
        <f>VLOOKUP(B214,FLEXFLOW!A:B,2,FALSE)</f>
        <v>CIS-800-47498-04-ASSY</v>
      </c>
      <c r="E214" s="9" t="str">
        <f>VLOOKUP(D214,Referencias!K:L,2,0)</f>
        <v>INSBU PIPEDREAM</v>
      </c>
      <c r="F214" s="9" t="str">
        <f>VLOOKUP(B214,FLEXFLOW!A:J,7,FALSE)</f>
        <v>1371 DEBUG OUT TO QA REWORK VAL.</v>
      </c>
      <c r="G214" s="9" t="str">
        <f>VLOOKUP(F214,Referencias!A:B,2,0)</f>
        <v>QA</v>
      </c>
      <c r="H214" s="9">
        <f>VLOOKUP(B214,FLEXFLOW!A:F,6,FALSE)</f>
        <v>0</v>
      </c>
      <c r="I214" s="9" t="s">
        <v>8020</v>
      </c>
      <c r="J214" s="9" t="s">
        <v>8020</v>
      </c>
      <c r="K214" s="9" t="s">
        <v>14165</v>
      </c>
      <c r="L214" s="9">
        <v>1</v>
      </c>
    </row>
    <row r="215" spans="1:12" x14ac:dyDescent="0.25">
      <c r="A215" s="34">
        <f>VLOOKUP(B215,Referencias!E:I,5,FALSE)</f>
        <v>33.099525462999999</v>
      </c>
      <c r="B215" s="9" t="s">
        <v>9472</v>
      </c>
      <c r="C215" s="9" t="str">
        <f>VLOOKUP(B215,FLEXFLOW!A:D,4,FALSE)</f>
        <v>Processing</v>
      </c>
      <c r="D215" s="9" t="str">
        <f>VLOOKUP(B215,FLEXFLOW!A:B,2,FALSE)</f>
        <v>CIS-800-51307-01-SUBASSY</v>
      </c>
      <c r="E215" s="9" t="str">
        <f>VLOOKUP(D215,Referencias!K:L,2,0)</f>
        <v>INSBU SUPERFUZZ PRIMARY</v>
      </c>
      <c r="F215" s="9" t="str">
        <f>VLOOKUP(B215,FLEXFLOW!A:J,7,FALSE)</f>
        <v>1371 DEBUG OUT TO QA REWORK VAL.</v>
      </c>
      <c r="G215" s="9" t="str">
        <f>VLOOKUP(F215,Referencias!A:B,2,0)</f>
        <v>QA</v>
      </c>
      <c r="H215" s="9">
        <f>VLOOKUP(B215,FLEXFLOW!A:F,6,FALSE)</f>
        <v>0</v>
      </c>
      <c r="I215" s="9" t="s">
        <v>8020</v>
      </c>
      <c r="J215" s="9" t="s">
        <v>8020</v>
      </c>
      <c r="K215" s="9" t="s">
        <v>14165</v>
      </c>
      <c r="L215" s="9">
        <v>1</v>
      </c>
    </row>
    <row r="216" spans="1:12" x14ac:dyDescent="0.25">
      <c r="A216" s="34">
        <f>VLOOKUP(B216,Referencias!E:I,5,FALSE)</f>
        <v>89.896516203999994</v>
      </c>
      <c r="B216" s="9" t="s">
        <v>5475</v>
      </c>
      <c r="C216" s="9" t="str">
        <f>VLOOKUP(B216,FLEXFLOW!A:D,4,FALSE)</f>
        <v>Processing</v>
      </c>
      <c r="D216" s="9" t="str">
        <f>VLOOKUP(B216,FLEXFLOW!A:B,2,FALSE)</f>
        <v>CIS-800-48880-07-SUBASSY</v>
      </c>
      <c r="E216" s="9" t="str">
        <f>VLOOKUP(D216,Referencias!K:L,2,0)</f>
        <v>INSBU TECATE</v>
      </c>
      <c r="F216" s="9" t="str">
        <f>VLOOKUP(B216,FLEXFLOW!A:J,7,FALSE)</f>
        <v>1371 DEBUG OUT TO QA REWORK VAL.</v>
      </c>
      <c r="G216" s="9" t="str">
        <f>VLOOKUP(F216,Referencias!A:B,2,0)</f>
        <v>QA</v>
      </c>
      <c r="H216" s="9">
        <f>VLOOKUP(B216,FLEXFLOW!A:F,6,FALSE)</f>
        <v>0</v>
      </c>
      <c r="I216" s="9" t="s">
        <v>8020</v>
      </c>
      <c r="J216" s="9" t="s">
        <v>8020</v>
      </c>
      <c r="K216" s="9" t="s">
        <v>14165</v>
      </c>
      <c r="L216" s="9">
        <v>1</v>
      </c>
    </row>
    <row r="217" spans="1:12" x14ac:dyDescent="0.25">
      <c r="A217" s="34">
        <f>VLOOKUP(B217,Referencias!E:I,5,FALSE)</f>
        <v>82.951273147999999</v>
      </c>
      <c r="B217" s="9" t="s">
        <v>5745</v>
      </c>
      <c r="C217" s="9" t="str">
        <f>VLOOKUP(B217,FLEXFLOW!A:D,4,FALSE)</f>
        <v>Processing</v>
      </c>
      <c r="D217" s="9" t="str">
        <f>VLOOKUP(B217,FLEXFLOW!A:B,2,FALSE)</f>
        <v>CIS-800-48880-07-SUBASSY</v>
      </c>
      <c r="E217" s="9" t="str">
        <f>VLOOKUP(D217,Referencias!K:L,2,0)</f>
        <v>INSBU TECATE</v>
      </c>
      <c r="F217" s="9" t="str">
        <f>VLOOKUP(B217,FLEXFLOW!A:J,7,FALSE)</f>
        <v>1371 DEBUG OUT TO QA REWORK VAL.</v>
      </c>
      <c r="G217" s="9" t="str">
        <f>VLOOKUP(F217,Referencias!A:B,2,0)</f>
        <v>QA</v>
      </c>
      <c r="H217" s="9">
        <f>VLOOKUP(B217,FLEXFLOW!A:F,6,FALSE)</f>
        <v>0</v>
      </c>
      <c r="I217" s="9" t="s">
        <v>8020</v>
      </c>
      <c r="J217" s="9" t="s">
        <v>8020</v>
      </c>
      <c r="K217" s="9" t="s">
        <v>14165</v>
      </c>
      <c r="L217" s="9">
        <v>1</v>
      </c>
    </row>
    <row r="218" spans="1:12" x14ac:dyDescent="0.25">
      <c r="A218" s="34">
        <f>VLOOKUP(B218,Referencias!E:I,5,FALSE)</f>
        <v>61.650902778000003</v>
      </c>
      <c r="B218" s="9" t="s">
        <v>10663</v>
      </c>
      <c r="C218" s="9" t="str">
        <f>VLOOKUP(B218,FLEXFLOW!A:D,4,FALSE)</f>
        <v>Processing</v>
      </c>
      <c r="D218" s="9" t="str">
        <f>VLOOKUP(B218,FLEXFLOW!A:B,2,FALSE)</f>
        <v>CIS-800-48880-07-SUBASSY</v>
      </c>
      <c r="E218" s="9" t="str">
        <f>VLOOKUP(D218,Referencias!K:L,2,0)</f>
        <v>INSBU TECATE</v>
      </c>
      <c r="F218" s="9" t="str">
        <f>VLOOKUP(B218,FLEXFLOW!A:J,7,FALSE)</f>
        <v>3153 DEBUG VAL FAIL</v>
      </c>
      <c r="G218" s="9" t="str">
        <f>VLOOKUP(F218,Referencias!A:B,2,0)</f>
        <v>Repair</v>
      </c>
      <c r="H218" s="9">
        <f>VLOOKUP(B218,FLEXFLOW!A:F,6,FALSE)</f>
        <v>0</v>
      </c>
      <c r="I218" s="9" t="s">
        <v>8020</v>
      </c>
      <c r="J218" s="9" t="s">
        <v>8020</v>
      </c>
      <c r="K218" s="9" t="s">
        <v>14165</v>
      </c>
      <c r="L218" s="9">
        <v>1</v>
      </c>
    </row>
    <row r="219" spans="1:12" x14ac:dyDescent="0.25">
      <c r="A219" s="34">
        <f>VLOOKUP(B219,Referencias!E:I,5,FALSE)</f>
        <v>36.620185184999997</v>
      </c>
      <c r="B219" s="9" t="s">
        <v>9703</v>
      </c>
      <c r="C219" s="9" t="str">
        <f>VLOOKUP(B219,FLEXFLOW!A:D,4,FALSE)</f>
        <v>Processing</v>
      </c>
      <c r="D219" s="9" t="str">
        <f>VLOOKUP(B219,FLEXFLOW!A:B,2,FALSE)</f>
        <v>CIS-800-46961-07-SUBASSY</v>
      </c>
      <c r="E219" s="9" t="str">
        <f>VLOOKUP(D219,Referencias!K:L,2,0)</f>
        <v>INSBU SHUGGA</v>
      </c>
      <c r="F219" s="9" t="str">
        <f>VLOOKUP(B219,FLEXFLOW!A:J,7,FALSE)</f>
        <v>1371 DEBUG OUT TO QA REWORK VAL.</v>
      </c>
      <c r="G219" s="9" t="str">
        <f>VLOOKUP(F219,Referencias!A:B,2,0)</f>
        <v>QA</v>
      </c>
      <c r="H219" s="9">
        <f>VLOOKUP(B219,FLEXFLOW!A:F,6,FALSE)</f>
        <v>0</v>
      </c>
      <c r="I219" s="9" t="s">
        <v>8020</v>
      </c>
      <c r="J219" s="9" t="s">
        <v>8020</v>
      </c>
      <c r="K219" s="9" t="s">
        <v>14165</v>
      </c>
      <c r="L219" s="9">
        <v>1</v>
      </c>
    </row>
    <row r="220" spans="1:12" x14ac:dyDescent="0.25">
      <c r="A220" s="34">
        <f>VLOOKUP(B220,Referencias!E:I,5,FALSE)</f>
        <v>22.158518519000001</v>
      </c>
      <c r="B220" s="9" t="s">
        <v>14101</v>
      </c>
      <c r="C220" s="9" t="str">
        <f>VLOOKUP(B220,FLEXFLOW!A:D,4,FALSE)</f>
        <v>Processing</v>
      </c>
      <c r="D220" s="9" t="str">
        <f>VLOOKUP(B220,FLEXFLOW!A:B,2,FALSE)</f>
        <v>CIS-73-19080-01</v>
      </c>
      <c r="E220" s="9" t="str">
        <f>VLOOKUP(D220,Referencias!K:L,2,0)</f>
        <v>INSBU HARBOR-SL</v>
      </c>
      <c r="F220" s="9" t="str">
        <f>VLOOKUP(B220,FLEXFLOW!A:J,7,FALSE)</f>
        <v>3152 QA INSPECTION PASS to DEBUG VAL</v>
      </c>
      <c r="G220" s="9" t="str">
        <f>VLOOKUP(F220,Referencias!A:B,2,0)</f>
        <v>Debug FT</v>
      </c>
      <c r="H220" s="9">
        <f>VLOOKUP(B220,FLEXFLOW!A:F,6,FALSE)</f>
        <v>0</v>
      </c>
      <c r="I220" s="9" t="s">
        <v>8020</v>
      </c>
      <c r="J220" s="9" t="s">
        <v>8020</v>
      </c>
      <c r="K220" s="9" t="s">
        <v>14165</v>
      </c>
      <c r="L220" s="9">
        <v>1</v>
      </c>
    </row>
    <row r="221" spans="1:12" x14ac:dyDescent="0.25">
      <c r="A221" s="34">
        <f>VLOOKUP(B221,Referencias!E:I,5,FALSE)</f>
        <v>46.327314815000001</v>
      </c>
      <c r="B221" s="9" t="s">
        <v>14099</v>
      </c>
      <c r="C221" s="9" t="str">
        <f>VLOOKUP(B221,FLEXFLOW!A:D,4,FALSE)</f>
        <v>Completed</v>
      </c>
      <c r="D221" s="9" t="str">
        <f>VLOOKUP(B221,FLEXFLOW!A:B,2,FALSE)</f>
        <v>CIS-800-47972-04-ASSY</v>
      </c>
      <c r="E221" s="9" t="str">
        <f>VLOOKUP(D221,Referencias!K:L,2,0)</f>
        <v>INSBU SCRIMSHAW</v>
      </c>
      <c r="F221" s="9" t="str">
        <f>VLOOKUP(B221,FLEXFLOW!A:J,7,FALSE)</f>
        <v>13616-INSBU-Supermarket To Supermarket OUT</v>
      </c>
      <c r="G221" s="9" t="str">
        <f>VLOOKUP(F221,Referencias!A:B,2,0)</f>
        <v>SMKT</v>
      </c>
      <c r="H221" s="9">
        <f>VLOOKUP(B221,FLEXFLOW!A:F,6,FALSE)</f>
        <v>0</v>
      </c>
      <c r="I221" s="9" t="s">
        <v>8020</v>
      </c>
      <c r="J221" s="9" t="s">
        <v>8020</v>
      </c>
      <c r="K221" s="9" t="s">
        <v>14100</v>
      </c>
    </row>
    <row r="222" spans="1:12" ht="15.75" x14ac:dyDescent="0.25">
      <c r="A222" s="34">
        <f>VLOOKUP(B222,Referencias!E:I,5,FALSE)</f>
        <v>26.410208333</v>
      </c>
      <c r="B222" s="9" t="s">
        <v>14090</v>
      </c>
      <c r="C222" s="9" t="str">
        <f>VLOOKUP(B222,FLEXFLOW!A:D,4,FALSE)</f>
        <v>Hold</v>
      </c>
      <c r="D222" s="9" t="str">
        <f>VLOOKUP(B222,FLEXFLOW!A:B,2,FALSE)</f>
        <v>CIS-73-18667-03</v>
      </c>
      <c r="E222" s="9" t="str">
        <f>VLOOKUP(D222,Referencias!K:L,2,0)</f>
        <v>INSBU MB-PIPEDREAM</v>
      </c>
      <c r="F222" s="9" t="str">
        <f>VLOOKUP(B222,FLEXFLOW!A:J,7,FALSE)</f>
        <v>8867-INSBU-ICT FAIL</v>
      </c>
      <c r="G222" s="9" t="str">
        <f>VLOOKUP(F222,Referencias!A:B,2,0)</f>
        <v>Debug ICT</v>
      </c>
      <c r="H222" s="9">
        <f>VLOOKUP(B222,FLEXFLOW!A:F,6,FALSE)</f>
        <v>2</v>
      </c>
      <c r="I222" s="36" t="s">
        <v>8020</v>
      </c>
      <c r="J222" s="36" t="s">
        <v>8020</v>
      </c>
      <c r="K222" s="42" t="s">
        <v>14091</v>
      </c>
      <c r="L222" s="46">
        <v>3</v>
      </c>
    </row>
    <row r="223" spans="1:12" ht="15.75" x14ac:dyDescent="0.25">
      <c r="A223" s="34">
        <f>VLOOKUP(B223,Referencias!E:I,5,FALSE)</f>
        <v>48.800358795999998</v>
      </c>
      <c r="B223" s="9" t="s">
        <v>9495</v>
      </c>
      <c r="C223" s="9" t="str">
        <f>VLOOKUP(B223,FLEXFLOW!A:D,4,FALSE)</f>
        <v>Processing</v>
      </c>
      <c r="D223" s="9" t="str">
        <f>VLOOKUP(B223,FLEXFLOW!A:B,2,FALSE)</f>
        <v>CIS3-800-50509-02</v>
      </c>
      <c r="E223" s="9" t="str">
        <f>VLOOKUP(D223,Referencias!K:L,2,0)</f>
        <v>UCS HALF BLADE</v>
      </c>
      <c r="F223" s="9" t="str">
        <f>VLOOKUP(B223,FLEXFLOW!A:J,7,FALSE)</f>
        <v>13723-SuperMarket Out to PrintSN&amp;MAC</v>
      </c>
      <c r="G223" s="9" t="str">
        <f>VLOOKUP(F223,Referencias!A:B,2,0)</f>
        <v>ASSY</v>
      </c>
      <c r="H223" s="9">
        <f>VLOOKUP(B223,FLEXFLOW!A:F,6,FALSE)</f>
        <v>0</v>
      </c>
      <c r="I223" s="9" t="s">
        <v>8020</v>
      </c>
      <c r="J223" s="9" t="s">
        <v>8020</v>
      </c>
      <c r="K223" s="42" t="s">
        <v>14089</v>
      </c>
      <c r="L223" s="46">
        <v>3</v>
      </c>
    </row>
    <row r="224" spans="1:12" x14ac:dyDescent="0.25">
      <c r="A224" s="34">
        <f>VLOOKUP(B224,Referencias!E:I,5,FALSE)</f>
        <v>41.325995370000001</v>
      </c>
      <c r="B224" s="9" t="s">
        <v>8891</v>
      </c>
      <c r="C224" s="9" t="str">
        <f>VLOOKUP(B224,FLEXFLOW!A:D,4,FALSE)</f>
        <v>Processing</v>
      </c>
      <c r="D224" s="9" t="str">
        <f>VLOOKUP(B224,FLEXFLOW!A:B,2,FALSE)</f>
        <v>CIS3C-68-5800-07</v>
      </c>
      <c r="E224" s="9" t="str">
        <f>VLOOKUP(D224,Referencias!K:L,2,0)</f>
        <v>UCS PRESIDIO</v>
      </c>
      <c r="F224" s="9" t="str">
        <f>VLOOKUP(B224,FLEXFLOW!A:J,7,FALSE)</f>
        <v>1657-5DX TO FAILURE VALIDATION</v>
      </c>
      <c r="G224" s="9">
        <f>VLOOKUP(F224,Referencias!A:B,2,0)</f>
        <v>0</v>
      </c>
      <c r="H224" s="9">
        <f>VLOOKUP(B224,FLEXFLOW!A:F,6,FALSE)</f>
        <v>6</v>
      </c>
      <c r="I224" s="9" t="s">
        <v>8020</v>
      </c>
      <c r="J224" s="9" t="s">
        <v>8020</v>
      </c>
      <c r="K224" s="9" t="s">
        <v>14029</v>
      </c>
      <c r="L224" s="9">
        <v>1</v>
      </c>
    </row>
    <row r="225" spans="1:12" ht="15.75" x14ac:dyDescent="0.25">
      <c r="A225" s="34">
        <f>VLOOKUP(B225,Referencias!E:I,5,FALSE)</f>
        <v>110.786238426</v>
      </c>
      <c r="B225" s="9" t="s">
        <v>4977</v>
      </c>
      <c r="C225" s="9" t="str">
        <f>VLOOKUP(B225,FLEXFLOW!A:D,4,FALSE)</f>
        <v>Processing</v>
      </c>
      <c r="D225" s="9" t="str">
        <f>VLOOKUP(B225,FLEXFLOW!A:B,2,FALSE)</f>
        <v>CIS-800-49320-02-ASSY</v>
      </c>
      <c r="E225" s="9" t="str">
        <f>VLOOKUP(D225,Referencias!K:L,2,0)</f>
        <v>INSBU TUCHER</v>
      </c>
      <c r="F225" s="9" t="str">
        <f>VLOOKUP(B225,FLEXFLOW!A:J,7,FALSE)</f>
        <v>3152 QA INSPECTION PASS to DEBUG VAL</v>
      </c>
      <c r="G225" s="9" t="str">
        <f>VLOOKUP(F225,Referencias!A:B,2,0)</f>
        <v>Debug FT</v>
      </c>
      <c r="H225" s="9">
        <f>VLOOKUP(B225,FLEXFLOW!A:F,6,FALSE)</f>
        <v>6</v>
      </c>
      <c r="I225" s="9" t="s">
        <v>8020</v>
      </c>
      <c r="J225" s="9" t="s">
        <v>8020</v>
      </c>
      <c r="K225" s="46" t="s">
        <v>12336</v>
      </c>
      <c r="L225" s="46">
        <v>1</v>
      </c>
    </row>
    <row r="226" spans="1:12" x14ac:dyDescent="0.25">
      <c r="A226" s="34">
        <f>VLOOKUP(B226,Referencias!E:I,5,FALSE)</f>
        <v>73.696053241000001</v>
      </c>
      <c r="B226" s="9" t="s">
        <v>6150</v>
      </c>
      <c r="C226" s="9" t="str">
        <f>VLOOKUP(B226,FLEXFLOW!A:D,4,FALSE)</f>
        <v>Processing</v>
      </c>
      <c r="D226" s="9" t="str">
        <f>VLOOKUP(B226,FLEXFLOW!A:B,2,FALSE)</f>
        <v>CIS-800-106137-03-SUBASSY</v>
      </c>
      <c r="E226" s="9" t="str">
        <f>VLOOKUP(D226,Referencias!K:L,2,0)</f>
        <v>INSBU ST. ARCHER</v>
      </c>
      <c r="F226" s="9" t="str">
        <f>VLOOKUP(B226,FLEXFLOW!A:J,7,FALSE)</f>
        <v>3146 QA BGA IN PASS</v>
      </c>
      <c r="G226" s="9" t="str">
        <f>VLOOKUP(F226,Referencias!A:B,2,0)</f>
        <v>Repair (Critical)</v>
      </c>
      <c r="H226" s="9">
        <f>VLOOKUP(B226,FLEXFLOW!A:F,6,FALSE)</f>
        <v>3</v>
      </c>
      <c r="I226" s="9" t="s">
        <v>8020</v>
      </c>
      <c r="J226" s="9" t="s">
        <v>8020</v>
      </c>
      <c r="K226" s="9" t="s">
        <v>12334</v>
      </c>
    </row>
    <row r="227" spans="1:12" x14ac:dyDescent="0.25">
      <c r="A227" s="34">
        <f>VLOOKUP(B227,Referencias!E:I,5,FALSE)</f>
        <v>132.215046296</v>
      </c>
      <c r="B227" s="9" t="s">
        <v>4787</v>
      </c>
      <c r="C227" s="9" t="str">
        <f>VLOOKUP(B227,FLEXFLOW!A:D,4,FALSE)</f>
        <v>Processing</v>
      </c>
      <c r="D227" s="9" t="str">
        <f>VLOOKUP(B227,FLEXFLOW!A:B,2,FALSE)</f>
        <v>CIS3-73-14488-03</v>
      </c>
      <c r="E227" s="9" t="str">
        <f>VLOOKUP(D227,Referencias!K:L,2,0)</f>
        <v>UCS SOQUEL 4</v>
      </c>
      <c r="F227" s="9" t="str">
        <f>VLOOKUP(B227,FLEXFLOW!A:J,7,FALSE)</f>
        <v>2454-QA Val Pass to ICT</v>
      </c>
      <c r="G227" s="9" t="str">
        <f>VLOOKUP(F227,Referencias!A:B,2,0)</f>
        <v>To ICT</v>
      </c>
      <c r="H227" s="9">
        <f>VLOOKUP(B227,FLEXFLOW!A:F,6,FALSE)</f>
        <v>1</v>
      </c>
      <c r="I227" s="9" t="s">
        <v>8020</v>
      </c>
      <c r="J227" s="9" t="s">
        <v>8020</v>
      </c>
      <c r="K227" s="51" t="s">
        <v>14052</v>
      </c>
      <c r="L227" s="51">
        <v>2</v>
      </c>
    </row>
    <row r="228" spans="1:12" x14ac:dyDescent="0.25">
      <c r="A228" s="34">
        <f>VLOOKUP(B228,Referencias!E:I,5,FALSE)</f>
        <v>126.97415509299999</v>
      </c>
      <c r="B228" s="9" t="s">
        <v>12472</v>
      </c>
      <c r="C228" s="9" t="str">
        <f>VLOOKUP(B228,FLEXFLOW!A:D,4,FALSE)</f>
        <v>Processing</v>
      </c>
      <c r="D228" s="9" t="str">
        <f>VLOOKUP(B228,FLEXFLOW!A:B,2,FALSE)</f>
        <v>CIS3-800-50509-02</v>
      </c>
      <c r="E228" s="9" t="str">
        <f>VLOOKUP(D228,Referencias!K:L,2,0)</f>
        <v>UCS HALF BLADE</v>
      </c>
      <c r="F228" s="9" t="str">
        <f>VLOOKUP(B228,FLEXFLOW!A:J,7,FALSE)</f>
        <v>747-Fresh Market to Criticas</v>
      </c>
      <c r="G228" s="9" t="str">
        <f>VLOOKUP(F228,Referencias!A:B,2,0)</f>
        <v>Repair (critical)</v>
      </c>
      <c r="H228" s="9">
        <f>VLOOKUP(B228,FLEXFLOW!A:F,6,FALSE)</f>
        <v>3</v>
      </c>
      <c r="I228" s="9" t="s">
        <v>8020</v>
      </c>
      <c r="J228" s="9" t="s">
        <v>8020</v>
      </c>
      <c r="K228" s="9" t="s">
        <v>14029</v>
      </c>
      <c r="L228" s="9">
        <v>1</v>
      </c>
    </row>
    <row r="229" spans="1:12" x14ac:dyDescent="0.25">
      <c r="A229" s="34">
        <f>VLOOKUP(B229,Referencias!E:I,5,FALSE)</f>
        <v>115.97306713</v>
      </c>
      <c r="B229" s="9" t="s">
        <v>4910</v>
      </c>
      <c r="C229" s="9" t="str">
        <f>VLOOKUP(B229,FLEXFLOW!A:D,4,FALSE)</f>
        <v>Hold</v>
      </c>
      <c r="D229" s="9" t="str">
        <f>VLOOKUP(B229,FLEXFLOW!A:B,2,FALSE)</f>
        <v>CIS-800-45597-07_SUBASSY</v>
      </c>
      <c r="E229" s="9" t="str">
        <f>VLOOKUP(D229,Referencias!K:L,2,0)</f>
        <v>CRBU PANINI LINKWOOD</v>
      </c>
      <c r="F229" s="9" t="str">
        <f>VLOOKUP(B229,FLEXFLOW!A:J,7,FALSE)</f>
        <v>3745-CRBU-Fresh Market to Criticas</v>
      </c>
      <c r="G229" s="9" t="str">
        <f>VLOOKUP(F229,Referencias!A:B,2,0)</f>
        <v>Repair (critical)</v>
      </c>
      <c r="H229" s="9">
        <f>VLOOKUP(B229,FLEXFLOW!A:F,6,FALSE)</f>
        <v>13</v>
      </c>
      <c r="I229" s="9" t="s">
        <v>8020</v>
      </c>
      <c r="J229" s="9" t="s">
        <v>8020</v>
      </c>
      <c r="K229" s="9" t="s">
        <v>11379</v>
      </c>
      <c r="L229" s="9">
        <v>1</v>
      </c>
    </row>
    <row r="230" spans="1:12" x14ac:dyDescent="0.25">
      <c r="A230" s="34">
        <f>VLOOKUP(B230,Referencias!E:I,5,FALSE)</f>
        <v>99.500196759000005</v>
      </c>
      <c r="B230" s="9" t="s">
        <v>5137</v>
      </c>
      <c r="C230" s="9" t="str">
        <f>VLOOKUP(B230,FLEXFLOW!A:D,4,FALSE)</f>
        <v>Processing</v>
      </c>
      <c r="D230" s="9" t="str">
        <f>VLOOKUP(B230,FLEXFLOW!A:B,2,FALSE)</f>
        <v>CIS-800-48880-07-SUBASSY</v>
      </c>
      <c r="E230" s="9" t="str">
        <f>VLOOKUP(D230,Referencias!K:L,2,0)</f>
        <v>INSBU TECATE</v>
      </c>
      <c r="F230" s="9" t="str">
        <f>VLOOKUP(B230,FLEXFLOW!A:J,7,FALSE)</f>
        <v>3146 QA BGA IN PASS</v>
      </c>
      <c r="G230" s="9" t="str">
        <f>VLOOKUP(F230,Referencias!A:B,2,0)</f>
        <v>Repair (Critical)</v>
      </c>
      <c r="H230" s="9">
        <f>VLOOKUP(B230,FLEXFLOW!A:F,6,FALSE)</f>
        <v>2</v>
      </c>
      <c r="I230" s="9" t="s">
        <v>8020</v>
      </c>
      <c r="J230" s="9" t="s">
        <v>8020</v>
      </c>
      <c r="K230" s="9" t="s">
        <v>12306</v>
      </c>
      <c r="L230" s="9">
        <v>1</v>
      </c>
    </row>
    <row r="231" spans="1:12" x14ac:dyDescent="0.25">
      <c r="A231" s="34">
        <f>VLOOKUP(B231,Referencias!E:I,5,FALSE)</f>
        <v>104.746134259</v>
      </c>
      <c r="B231" s="9" t="s">
        <v>5089</v>
      </c>
      <c r="C231" s="9" t="str">
        <f>VLOOKUP(B231,FLEXFLOW!A:D,4,FALSE)</f>
        <v>Processing</v>
      </c>
      <c r="D231" s="9" t="str">
        <f>VLOOKUP(B231,FLEXFLOW!A:B,2,FALSE)</f>
        <v>CIS-800-45793-04_SUBASSY</v>
      </c>
      <c r="E231" s="9" t="str">
        <f>VLOOKUP(D231,Referencias!K:L,2,0)</f>
        <v>CRBU PANINI LINKWOOD</v>
      </c>
      <c r="F231" s="9" t="str">
        <f>VLOOKUP(B231,FLEXFLOW!A:J,7,FALSE)</f>
        <v>4668-CRBU-Debug OUT to Critical</v>
      </c>
      <c r="G231" s="9" t="str">
        <f>VLOOKUP(F231,Referencias!A:B,2,0)</f>
        <v>Repair</v>
      </c>
      <c r="H231" s="9">
        <f>VLOOKUP(B231,FLEXFLOW!A:F,6,FALSE)</f>
        <v>6</v>
      </c>
      <c r="I231" s="9" t="s">
        <v>8020</v>
      </c>
      <c r="J231" s="9" t="s">
        <v>8020</v>
      </c>
      <c r="K231" s="9" t="s">
        <v>10618</v>
      </c>
      <c r="L231" s="9">
        <v>1</v>
      </c>
    </row>
    <row r="232" spans="1:12" x14ac:dyDescent="0.25">
      <c r="A232" s="34">
        <f>VLOOKUP(B232,Referencias!E:I,5,FALSE)</f>
        <v>99.022731480999994</v>
      </c>
      <c r="B232" s="9" t="s">
        <v>5155</v>
      </c>
      <c r="C232" s="9" t="str">
        <f>VLOOKUP(B232,FLEXFLOW!A:D,4,FALSE)</f>
        <v>Processing</v>
      </c>
      <c r="D232" s="9" t="str">
        <f>VLOOKUP(B232,FLEXFLOW!A:B,2,FALSE)</f>
        <v>CIS-800-48880-07-SUBASSY</v>
      </c>
      <c r="E232" s="9" t="str">
        <f>VLOOKUP(D232,Referencias!K:L,2,0)</f>
        <v>INSBU TECATE</v>
      </c>
      <c r="F232" s="9" t="str">
        <f>VLOOKUP(B232,FLEXFLOW!A:J,7,FALSE)</f>
        <v>6520-INSBU-Bknd Inspection To PCBDL</v>
      </c>
      <c r="G232" s="9" t="str">
        <f>VLOOKUP(F232,Referencias!A:B,2,0)</f>
        <v>PCBDL</v>
      </c>
      <c r="H232" s="9">
        <f>VLOOKUP(B232,FLEXFLOW!A:F,6,FALSE)</f>
        <v>0</v>
      </c>
      <c r="I232" s="9" t="s">
        <v>8020</v>
      </c>
      <c r="J232" s="9" t="s">
        <v>8020</v>
      </c>
      <c r="K232" s="9" t="s">
        <v>12386</v>
      </c>
      <c r="L232" s="9">
        <v>1</v>
      </c>
    </row>
    <row r="233" spans="1:12" x14ac:dyDescent="0.25">
      <c r="A233" s="34">
        <f>VLOOKUP(B233,Referencias!E:I,5,FALSE)</f>
        <v>97.205104167000002</v>
      </c>
      <c r="B233" s="9" t="s">
        <v>5215</v>
      </c>
      <c r="C233" s="9" t="str">
        <f>VLOOKUP(B233,FLEXFLOW!A:D,4,FALSE)</f>
        <v>Processing</v>
      </c>
      <c r="D233" s="9" t="str">
        <f>VLOOKUP(B233,FLEXFLOW!A:B,2,FALSE)</f>
        <v>CIS3-68-6072-10</v>
      </c>
      <c r="E233" s="9" t="str">
        <f>VLOOKUP(D233,Referencias!K:L,2,0)</f>
        <v>UCS POMONA</v>
      </c>
      <c r="F233" s="9" t="str">
        <f>VLOOKUP(B233,FLEXFLOW!A:J,7,FALSE)</f>
        <v>760-MDS OUT to NDF</v>
      </c>
      <c r="G233" s="9" t="str">
        <f>VLOOKUP(F233,Referencias!A:B,2,0)</f>
        <v>Debug FT</v>
      </c>
      <c r="H233" s="9">
        <f>VLOOKUP(B233,FLEXFLOW!A:F,6,FALSE)</f>
        <v>1</v>
      </c>
      <c r="I233" s="9" t="s">
        <v>8020</v>
      </c>
      <c r="J233" s="9" t="s">
        <v>8020</v>
      </c>
    </row>
    <row r="234" spans="1:12" x14ac:dyDescent="0.25">
      <c r="A234" s="34" t="e">
        <f>VLOOKUP(B234,Referencias!E:I,5,FALSE)</f>
        <v>#N/A</v>
      </c>
      <c r="B234" s="9" t="s">
        <v>9216</v>
      </c>
      <c r="C234" s="9" t="e">
        <f>VLOOKUP(B234,FLEXFLOW!A:D,4,FALSE)</f>
        <v>#N/A</v>
      </c>
      <c r="D234" s="9" t="e">
        <f>VLOOKUP(B234,FLEXFLOW!A:B,2,FALSE)</f>
        <v>#N/A</v>
      </c>
      <c r="E234" s="9" t="e">
        <f>VLOOKUP(D234,Referencias!K:L,2,0)</f>
        <v>#N/A</v>
      </c>
      <c r="F234" s="9" t="e">
        <f>VLOOKUP(B234,FLEXFLOW!A:J,7,FALSE)</f>
        <v>#N/A</v>
      </c>
      <c r="G234" s="9" t="e">
        <f>VLOOKUP(F234,Referencias!A:B,2,0)</f>
        <v>#N/A</v>
      </c>
      <c r="H234" s="9" t="e">
        <f>VLOOKUP(B234,FLEXFLOW!A:F,6,FALSE)</f>
        <v>#N/A</v>
      </c>
      <c r="I234" s="9" t="s">
        <v>8020</v>
      </c>
      <c r="J234" s="9" t="s">
        <v>8020</v>
      </c>
      <c r="K234" s="9" t="s">
        <v>10589</v>
      </c>
      <c r="L234" s="9">
        <v>3</v>
      </c>
    </row>
    <row r="235" spans="1:12" x14ac:dyDescent="0.25">
      <c r="A235" s="34">
        <f>VLOOKUP(B235,Referencias!E:I,5,FALSE)</f>
        <v>97.523564815</v>
      </c>
      <c r="B235" s="9" t="s">
        <v>5204</v>
      </c>
      <c r="C235" s="9" t="str">
        <f>VLOOKUP(B235,FLEXFLOW!A:D,4,FALSE)</f>
        <v>Processing</v>
      </c>
      <c r="D235" s="9" t="str">
        <f>VLOOKUP(B235,FLEXFLOW!A:B,2,FALSE)</f>
        <v>CIS3-73-17637-12</v>
      </c>
      <c r="E235" s="9" t="str">
        <f>VLOOKUP(D235,Referencias!K:L,2,0)</f>
        <v>UCS PRESIDIO</v>
      </c>
      <c r="F235" s="9" t="str">
        <f>VLOOKUP(B235,FLEXFLOW!A:J,7,FALSE)</f>
        <v>2447-Debug to MDS Out</v>
      </c>
      <c r="G235" s="9" t="str">
        <f>VLOOKUP(F235,Referencias!A:B,2,0)</f>
        <v>Debug FT</v>
      </c>
      <c r="H235" s="9">
        <f>VLOOKUP(B235,FLEXFLOW!A:F,6,FALSE)</f>
        <v>0</v>
      </c>
      <c r="I235" s="36" t="s">
        <v>8020</v>
      </c>
      <c r="J235" s="36" t="s">
        <v>8020</v>
      </c>
      <c r="K235" s="9" t="s">
        <v>12544</v>
      </c>
      <c r="L235" s="9">
        <v>1</v>
      </c>
    </row>
    <row r="236" spans="1:12" x14ac:dyDescent="0.25">
      <c r="A236" s="34">
        <f>VLOOKUP(B236,Referencias!E:I,5,FALSE)</f>
        <v>97.565254629999998</v>
      </c>
      <c r="B236" s="9" t="s">
        <v>12265</v>
      </c>
      <c r="C236" s="9" t="str">
        <f>VLOOKUP(B236,FLEXFLOW!A:D,4,FALSE)</f>
        <v>Processing</v>
      </c>
      <c r="D236" s="9" t="str">
        <f>VLOOKUP(B236,FLEXFLOW!A:B,2,FALSE)</f>
        <v>CIS3-73-17637-12</v>
      </c>
      <c r="E236" s="9" t="str">
        <f>VLOOKUP(D236,Referencias!K:L,2,0)</f>
        <v>UCS PRESIDIO</v>
      </c>
      <c r="F236" s="9" t="str">
        <f>VLOOKUP(B236,FLEXFLOW!A:J,7,FALSE)</f>
        <v>7236-DAGE VAL FAIL TO REWORK</v>
      </c>
      <c r="G236" s="9" t="str">
        <f>VLOOKUP(F236,Referencias!A:B,2,0)</f>
        <v>Repair (Critical)</v>
      </c>
      <c r="H236" s="9">
        <f>VLOOKUP(B236,FLEXFLOW!A:F,6,FALSE)</f>
        <v>6</v>
      </c>
      <c r="I236" s="36" t="s">
        <v>8020</v>
      </c>
      <c r="J236" s="36" t="s">
        <v>8020</v>
      </c>
      <c r="K236" s="9" t="s">
        <v>12336</v>
      </c>
      <c r="L236" s="9">
        <v>1</v>
      </c>
    </row>
    <row r="237" spans="1:12" x14ac:dyDescent="0.25">
      <c r="A237" s="34">
        <f>VLOOKUP(B237,Referencias!E:I,5,FALSE)</f>
        <v>96.220752314999999</v>
      </c>
      <c r="B237" s="9" t="s">
        <v>10818</v>
      </c>
      <c r="C237" s="9" t="str">
        <f>VLOOKUP(B237,FLEXFLOW!A:D,4,FALSE)</f>
        <v>Processing</v>
      </c>
      <c r="D237" s="9" t="str">
        <f>VLOOKUP(B237,FLEXFLOW!A:B,2,FALSE)</f>
        <v>CIS-800-48880-07-SUBASSY</v>
      </c>
      <c r="E237" s="9" t="str">
        <f>VLOOKUP(D237,Referencias!K:L,2,0)</f>
        <v>INSBU TECATE</v>
      </c>
      <c r="F237" s="9" t="str">
        <f>VLOOKUP(B237,FLEXFLOW!A:J,7,FALSE)</f>
        <v>3147-INSBU-DEBUG-OUT-TO CRITICAS BKND</v>
      </c>
      <c r="G237" s="9" t="e">
        <f>VLOOKUP(F237,Referencias!A:B,2,0)</f>
        <v>#N/A</v>
      </c>
      <c r="H237" s="9">
        <f>VLOOKUP(B237,FLEXFLOW!A:F,6,FALSE)</f>
        <v>7</v>
      </c>
      <c r="I237" s="9" t="s">
        <v>8020</v>
      </c>
      <c r="J237" s="9" t="s">
        <v>8020</v>
      </c>
      <c r="K237" s="9" t="s">
        <v>11430</v>
      </c>
      <c r="L237" s="9">
        <v>1</v>
      </c>
    </row>
    <row r="238" spans="1:12" x14ac:dyDescent="0.25">
      <c r="A238" s="34">
        <f>VLOOKUP(B238,Referencias!E:I,5,FALSE)</f>
        <v>95.816296296000004</v>
      </c>
      <c r="B238" s="9" t="s">
        <v>5253</v>
      </c>
      <c r="C238" s="9" t="str">
        <f>VLOOKUP(B238,FLEXFLOW!A:D,4,FALSE)</f>
        <v>Processing</v>
      </c>
      <c r="D238" s="9" t="str">
        <f>VLOOKUP(B238,FLEXFLOW!A:B,2,FALSE)</f>
        <v>CIS-800-48880-07-SUBASSY</v>
      </c>
      <c r="E238" s="9" t="str">
        <f>VLOOKUP(D238,Referencias!K:L,2,0)</f>
        <v>INSBU TECATE</v>
      </c>
      <c r="F238" s="9" t="str">
        <f>VLOOKUP(B238,FLEXFLOW!A:J,7,FALSE)</f>
        <v>3147-INSBU-DEBUG-OUT-TO CRITICAS BKND</v>
      </c>
      <c r="G238" s="9" t="e">
        <f>VLOOKUP(F238,Referencias!A:B,2,0)</f>
        <v>#N/A</v>
      </c>
      <c r="H238" s="9">
        <f>VLOOKUP(B238,FLEXFLOW!A:F,6,FALSE)</f>
        <v>9</v>
      </c>
      <c r="I238" s="9" t="s">
        <v>8020</v>
      </c>
      <c r="J238" s="9" t="s">
        <v>8020</v>
      </c>
    </row>
    <row r="239" spans="1:12" x14ac:dyDescent="0.25">
      <c r="A239" s="34">
        <f>VLOOKUP(B239,Referencias!E:I,5,FALSE)</f>
        <v>46.841585647999999</v>
      </c>
      <c r="B239" s="9" t="s">
        <v>9226</v>
      </c>
      <c r="C239" s="9" t="str">
        <f>VLOOKUP(B239,FLEXFLOW!A:D,4,FALSE)</f>
        <v>Processing</v>
      </c>
      <c r="D239" s="9" t="str">
        <f>VLOOKUP(B239,FLEXFLOW!A:B,2,FALSE)</f>
        <v>CIS3-68-5800-07</v>
      </c>
      <c r="E239" s="9" t="str">
        <f>VLOOKUP(D239,Referencias!K:L,2,0)</f>
        <v>UCS PRESIDIO</v>
      </c>
      <c r="F239" s="9" t="str">
        <f>VLOOKUP(B239,FLEXFLOW!A:J,7,FALSE)</f>
        <v>2391-Aduana Pass to QA BGA IN</v>
      </c>
      <c r="G239" s="9" t="str">
        <f>VLOOKUP(F239,Referencias!A:B,2,0)</f>
        <v>Repair (Critical)</v>
      </c>
      <c r="H239" s="9">
        <f>VLOOKUP(B239,FLEXFLOW!A:F,6,FALSE)</f>
        <v>3</v>
      </c>
      <c r="I239" s="9" t="s">
        <v>8020</v>
      </c>
      <c r="J239" s="9" t="s">
        <v>8020</v>
      </c>
      <c r="K239" s="9" t="s">
        <v>12484</v>
      </c>
      <c r="L239" s="9">
        <v>1</v>
      </c>
    </row>
    <row r="240" spans="1:12" x14ac:dyDescent="0.25">
      <c r="A240" s="34">
        <f>VLOOKUP(B240,Referencias!E:I,5,FALSE)</f>
        <v>62.555960648000003</v>
      </c>
      <c r="B240" s="9" t="s">
        <v>6657</v>
      </c>
      <c r="C240" s="9" t="str">
        <f>VLOOKUP(B240,FLEXFLOW!A:D,4,FALSE)</f>
        <v>Processing</v>
      </c>
      <c r="D240" s="9" t="str">
        <f>VLOOKUP(B240,FLEXFLOW!A:B,2,FALSE)</f>
        <v>CIS3-68-5800-07</v>
      </c>
      <c r="E240" s="9" t="str">
        <f>VLOOKUP(D240,Referencias!K:L,2,0)</f>
        <v>UCS PRESIDIO</v>
      </c>
      <c r="F240" s="9" t="str">
        <f>VLOOKUP(B240,FLEXFLOW!A:J,7,FALSE)</f>
        <v>2496-ASSING REPAIR GO TO BGA REPAIR UCS</v>
      </c>
      <c r="G240" s="9" t="str">
        <f>VLOOKUP(F240,Referencias!A:B,2,0)</f>
        <v>Repair (Critical)</v>
      </c>
      <c r="H240" s="9">
        <f>VLOOKUP(B240,FLEXFLOW!A:F,6,FALSE)</f>
        <v>6</v>
      </c>
      <c r="I240" s="9" t="s">
        <v>8020</v>
      </c>
      <c r="J240" s="9" t="s">
        <v>8020</v>
      </c>
      <c r="K240" s="9" t="s">
        <v>12336</v>
      </c>
      <c r="L240" s="9">
        <v>1</v>
      </c>
    </row>
    <row r="241" spans="1:12" x14ac:dyDescent="0.25">
      <c r="A241" s="34">
        <f>VLOOKUP(B241,Referencias!E:I,5,FALSE)</f>
        <v>91.985960648000002</v>
      </c>
      <c r="B241" s="9" t="s">
        <v>5386</v>
      </c>
      <c r="C241" s="9" t="str">
        <f>VLOOKUP(B241,FLEXFLOW!A:D,4,FALSE)</f>
        <v>Processing</v>
      </c>
      <c r="D241" s="9" t="str">
        <f>VLOOKUP(B241,FLEXFLOW!A:B,2,FALSE)</f>
        <v>CIS3-68-5800-07</v>
      </c>
      <c r="E241" s="9" t="str">
        <f>VLOOKUP(D241,Referencias!K:L,2,0)</f>
        <v>UCS PRESIDIO</v>
      </c>
      <c r="F241" s="9" t="str">
        <f>VLOOKUP(B241,FLEXFLOW!A:J,7,FALSE)</f>
        <v>821-5DX PASS to ICT</v>
      </c>
      <c r="G241" s="9" t="str">
        <f>VLOOKUP(F241,Referencias!A:B,2,0)</f>
        <v>To ICT</v>
      </c>
      <c r="H241" s="9">
        <f>VLOOKUP(B241,FLEXFLOW!A:F,6,FALSE)</f>
        <v>1</v>
      </c>
      <c r="I241" s="9" t="s">
        <v>8020</v>
      </c>
      <c r="J241" s="9" t="s">
        <v>8020</v>
      </c>
      <c r="K241" s="9" t="s">
        <v>14007</v>
      </c>
      <c r="L241" s="9">
        <v>3</v>
      </c>
    </row>
    <row r="242" spans="1:12" x14ac:dyDescent="0.25">
      <c r="A242" s="34">
        <f>VLOOKUP(B242,Referencias!E:I,5,FALSE)</f>
        <v>92.427569444</v>
      </c>
      <c r="B242" s="9" t="s">
        <v>8110</v>
      </c>
      <c r="C242" s="9" t="str">
        <f>VLOOKUP(B242,FLEXFLOW!A:D,4,FALSE)</f>
        <v>Processing</v>
      </c>
      <c r="D242" s="9" t="str">
        <f>VLOOKUP(B242,FLEXFLOW!A:B,2,FALSE)</f>
        <v>CIS3-68-5800-07</v>
      </c>
      <c r="E242" s="9" t="str">
        <f>VLOOKUP(D242,Referencias!K:L,2,0)</f>
        <v>UCS PRESIDIO</v>
      </c>
      <c r="F242" s="9" t="str">
        <f>VLOOKUP(B242,FLEXFLOW!A:J,7,FALSE)</f>
        <v>13675-BGA REPAIR FAIL</v>
      </c>
      <c r="G242" s="9" t="e">
        <f>VLOOKUP(F242,Referencias!A:B,2,0)</f>
        <v>#N/A</v>
      </c>
      <c r="H242" s="9">
        <f>VLOOKUP(B242,FLEXFLOW!A:F,6,FALSE)</f>
        <v>1</v>
      </c>
      <c r="I242" s="9" t="s">
        <v>8020</v>
      </c>
      <c r="J242" s="9" t="s">
        <v>8020</v>
      </c>
      <c r="K242" s="9" t="s">
        <v>12303</v>
      </c>
      <c r="L242" s="9">
        <v>1</v>
      </c>
    </row>
    <row r="243" spans="1:12" x14ac:dyDescent="0.25">
      <c r="A243" s="34">
        <f>VLOOKUP(B243,Referencias!E:I,5,FALSE)</f>
        <v>91.433923610999997</v>
      </c>
      <c r="B243" s="9" t="s">
        <v>5408</v>
      </c>
      <c r="C243" s="9" t="str">
        <f>VLOOKUP(B243,FLEXFLOW!A:D,4,FALSE)</f>
        <v>Processing</v>
      </c>
      <c r="D243" s="9" t="str">
        <f>VLOOKUP(B243,FLEXFLOW!A:B,2,FALSE)</f>
        <v>CIS-800-48880-07-SUBASSY</v>
      </c>
      <c r="E243" s="9" t="str">
        <f>VLOOKUP(D243,Referencias!K:L,2,0)</f>
        <v>INSBU TECATE</v>
      </c>
      <c r="F243" s="9" t="str">
        <f>VLOOKUP(B243,FLEXFLOW!A:J,7,FALSE)</f>
        <v>3147-INSBU-DEBUG-OUT-TO CRITICAS BKND</v>
      </c>
      <c r="G243" s="9" t="e">
        <f>VLOOKUP(F243,Referencias!A:B,2,0)</f>
        <v>#N/A</v>
      </c>
      <c r="H243" s="9">
        <f>VLOOKUP(B243,FLEXFLOW!A:F,6,FALSE)</f>
        <v>6</v>
      </c>
      <c r="I243" s="9" t="s">
        <v>8020</v>
      </c>
      <c r="J243" s="9" t="s">
        <v>8020</v>
      </c>
      <c r="K243" s="9" t="s">
        <v>11393</v>
      </c>
      <c r="L243" s="9">
        <v>1</v>
      </c>
    </row>
    <row r="244" spans="1:12" x14ac:dyDescent="0.25">
      <c r="A244" s="34">
        <f>VLOOKUP(B244,Referencias!E:I,5,FALSE)</f>
        <v>82.644363425999998</v>
      </c>
      <c r="B244" s="9" t="s">
        <v>5764</v>
      </c>
      <c r="C244" s="9" t="str">
        <f>VLOOKUP(B244,FLEXFLOW!A:D,4,FALSE)</f>
        <v>Processing</v>
      </c>
      <c r="D244" s="9" t="str">
        <f>VLOOKUP(B244,FLEXFLOW!A:B,2,FALSE)</f>
        <v>CIS3-68-5800-07</v>
      </c>
      <c r="E244" s="9" t="str">
        <f>VLOOKUP(D244,Referencias!K:L,2,0)</f>
        <v>UCS PRESIDIO</v>
      </c>
      <c r="F244" s="9" t="str">
        <f>VLOOKUP(B244,FLEXFLOW!A:J,7,FALSE)</f>
        <v>2391-Aduana Pass to QA BGA IN</v>
      </c>
      <c r="G244" s="9" t="str">
        <f>VLOOKUP(F244,Referencias!A:B,2,0)</f>
        <v>Repair (Critical)</v>
      </c>
      <c r="H244" s="9">
        <f>VLOOKUP(B244,FLEXFLOW!A:F,6,FALSE)</f>
        <v>9</v>
      </c>
      <c r="I244" s="9" t="s">
        <v>8020</v>
      </c>
      <c r="J244" s="9" t="s">
        <v>8020</v>
      </c>
      <c r="K244" s="9" t="s">
        <v>11401</v>
      </c>
      <c r="L244" s="9">
        <v>10</v>
      </c>
    </row>
    <row r="245" spans="1:12" x14ac:dyDescent="0.25">
      <c r="A245" s="34">
        <f>VLOOKUP(B245,Referencias!E:I,5,FALSE)</f>
        <v>87.577986111000001</v>
      </c>
      <c r="B245" s="9" t="s">
        <v>10696</v>
      </c>
      <c r="C245" s="9" t="str">
        <f>VLOOKUP(B245,FLEXFLOW!A:D,4,FALSE)</f>
        <v>Processing</v>
      </c>
      <c r="D245" s="9" t="str">
        <f>VLOOKUP(B245,FLEXFLOW!A:B,2,FALSE)</f>
        <v>CIS3-73-17637-12</v>
      </c>
      <c r="E245" s="9" t="str">
        <f>VLOOKUP(D245,Referencias!K:L,2,0)</f>
        <v>UCS PRESIDIO</v>
      </c>
      <c r="F245" s="9" t="str">
        <f>VLOOKUP(B245,FLEXFLOW!A:J,7,FALSE)</f>
        <v>80001-MRB_IN_TO_MRB_DEBUG</v>
      </c>
      <c r="G245" s="9" t="str">
        <f>VLOOKUP(F245,Referencias!A:B,2,0)</f>
        <v>MRB</v>
      </c>
      <c r="H245" s="9">
        <f>VLOOKUP(B245,FLEXFLOW!A:F,6,FALSE)</f>
        <v>56</v>
      </c>
      <c r="I245" s="9" t="s">
        <v>8020</v>
      </c>
      <c r="J245" s="9" t="s">
        <v>8020</v>
      </c>
      <c r="K245" s="9" t="s">
        <v>10516</v>
      </c>
    </row>
    <row r="246" spans="1:12" x14ac:dyDescent="0.25">
      <c r="A246" s="34">
        <f>VLOOKUP(B246,Referencias!E:I,5,FALSE)</f>
        <v>81.147627314999994</v>
      </c>
      <c r="B246" s="9" t="s">
        <v>5844</v>
      </c>
      <c r="C246" s="9" t="str">
        <f>VLOOKUP(B246,FLEXFLOW!A:D,4,FALSE)</f>
        <v>Processing</v>
      </c>
      <c r="D246" s="9" t="str">
        <f>VLOOKUP(B246,FLEXFLOW!A:B,2,FALSE)</f>
        <v>CIS3-73-17832-11</v>
      </c>
      <c r="E246" s="9" t="str">
        <f>VLOOKUP(D246,Referencias!K:L,2,0)</f>
        <v>UCS POMONA</v>
      </c>
      <c r="F246" s="9" t="str">
        <f>VLOOKUP(B246,FLEXFLOW!A:J,7,FALSE)</f>
        <v>13662-Aduana Happy to QA BGA IN</v>
      </c>
      <c r="G246" s="9" t="str">
        <f>VLOOKUP(F246,Referencias!A:B,2,0)</f>
        <v>Repair (Critical)</v>
      </c>
      <c r="H246" s="9">
        <f>VLOOKUP(B246,FLEXFLOW!A:F,6,FALSE)</f>
        <v>7</v>
      </c>
      <c r="I246" s="9" t="s">
        <v>8020</v>
      </c>
      <c r="J246" s="9" t="s">
        <v>8020</v>
      </c>
      <c r="K246" s="9" t="s">
        <v>12305</v>
      </c>
      <c r="L246" s="9">
        <v>1</v>
      </c>
    </row>
    <row r="247" spans="1:12" x14ac:dyDescent="0.25">
      <c r="A247" s="34">
        <f>VLOOKUP(B247,Referencias!E:I,5,FALSE)</f>
        <v>58.417187499999997</v>
      </c>
      <c r="B247" s="9" t="s">
        <v>8066</v>
      </c>
      <c r="C247" s="9" t="str">
        <f>VLOOKUP(B247,FLEXFLOW!A:D,4,FALSE)</f>
        <v>Processing</v>
      </c>
      <c r="D247" s="9" t="str">
        <f>VLOOKUP(B247,FLEXFLOW!A:B,2,FALSE)</f>
        <v>CIS-73-20010-01</v>
      </c>
      <c r="E247" s="9" t="str">
        <f>VLOOKUP(D247,Referencias!K:L,2,0)</f>
        <v>INSBU HEFE</v>
      </c>
      <c r="F247" s="9" t="str">
        <f>VLOOKUP(B247,FLEXFLOW!A:J,7,FALSE)</f>
        <v>8000090 INSBU Repair IN to Repair</v>
      </c>
      <c r="G247" s="9" t="str">
        <f>VLOOKUP(F247,Referencias!A:B,2,0)</f>
        <v>Repair (Express)</v>
      </c>
      <c r="H247" s="9">
        <f>VLOOKUP(B247,FLEXFLOW!A:F,6,FALSE)</f>
        <v>8</v>
      </c>
      <c r="I247" s="9" t="s">
        <v>8020</v>
      </c>
      <c r="J247" s="9" t="s">
        <v>8020</v>
      </c>
      <c r="K247" s="9" t="s">
        <v>11464</v>
      </c>
      <c r="L247" s="9">
        <v>1</v>
      </c>
    </row>
    <row r="248" spans="1:12" x14ac:dyDescent="0.25">
      <c r="A248" s="34">
        <f>VLOOKUP(B248,Referencias!E:I,5,FALSE)</f>
        <v>62.826805555999996</v>
      </c>
      <c r="B248" s="9" t="s">
        <v>9981</v>
      </c>
      <c r="C248" s="9" t="str">
        <f>VLOOKUP(B248,FLEXFLOW!A:D,4,FALSE)</f>
        <v>Processing</v>
      </c>
      <c r="D248" s="9" t="str">
        <f>VLOOKUP(B248,FLEXFLOW!A:B,2,FALSE)</f>
        <v>CIS-800-48081-07-SUBASSY</v>
      </c>
      <c r="E248" s="9" t="str">
        <f>VLOOKUP(D248,Referencias!K:L,2,0)</f>
        <v>INSBU SOUTHLAKE</v>
      </c>
      <c r="F248" s="9" t="str">
        <f>VLOOKUP(B248,FLEXFLOW!A:J,7,FALSE)</f>
        <v>9291-Fail to Repair PCN/Linea/REWORK IN</v>
      </c>
      <c r="G248" s="9" t="str">
        <f>VLOOKUP(F248,Referencias!A:B,2,0)</f>
        <v>Repair</v>
      </c>
      <c r="H248" s="9">
        <f>VLOOKUP(B248,FLEXFLOW!A:F,6,FALSE)</f>
        <v>14</v>
      </c>
      <c r="I248" s="9" t="s">
        <v>8020</v>
      </c>
      <c r="J248" s="9" t="s">
        <v>8020</v>
      </c>
      <c r="K248" s="9" t="s">
        <v>10570</v>
      </c>
      <c r="L248" s="9">
        <v>1</v>
      </c>
    </row>
    <row r="249" spans="1:12" x14ac:dyDescent="0.25">
      <c r="A249" s="34">
        <f>VLOOKUP(B249,Referencias!E:I,5,FALSE)</f>
        <v>70.437754630000001</v>
      </c>
      <c r="B249" s="9" t="s">
        <v>10091</v>
      </c>
      <c r="C249" s="9" t="str">
        <f>VLOOKUP(B249,FLEXFLOW!A:D,4,FALSE)</f>
        <v>Processing</v>
      </c>
      <c r="D249" s="9" t="str">
        <f>VLOOKUP(B249,FLEXFLOW!A:B,2,FALSE)</f>
        <v>CIS-800-48081-08-SUBASSY</v>
      </c>
      <c r="E249" s="9" t="str">
        <f>VLOOKUP(D249,Referencias!K:L,2,0)</f>
        <v>INSBU SOUTHLAKE</v>
      </c>
      <c r="F249" s="9" t="str">
        <f>VLOOKUP(B249,FLEXFLOW!A:J,7,FALSE)</f>
        <v>3146 QA BGA IN PASS</v>
      </c>
      <c r="G249" s="9" t="str">
        <f>VLOOKUP(F249,Referencias!A:B,2,0)</f>
        <v>Repair (Critical)</v>
      </c>
      <c r="H249" s="9">
        <f>VLOOKUP(B249,FLEXFLOW!A:F,6,FALSE)</f>
        <v>4</v>
      </c>
      <c r="I249" s="9" t="s">
        <v>8020</v>
      </c>
      <c r="J249" s="9" t="s">
        <v>8020</v>
      </c>
    </row>
    <row r="250" spans="1:12" x14ac:dyDescent="0.25">
      <c r="A250" s="34">
        <f>VLOOKUP(B250,Referencias!E:I,5,FALSE)</f>
        <v>70.537766203999993</v>
      </c>
      <c r="B250" s="9" t="s">
        <v>6288</v>
      </c>
      <c r="C250" s="9" t="str">
        <f>VLOOKUP(B250,FLEXFLOW!A:D,4,FALSE)</f>
        <v>Processing</v>
      </c>
      <c r="D250" s="9" t="str">
        <f>VLOOKUP(B250,FLEXFLOW!A:B,2,FALSE)</f>
        <v>CIS-800-48880-07-SUBASSY</v>
      </c>
      <c r="E250" s="9" t="str">
        <f>VLOOKUP(D250,Referencias!K:L,2,0)</f>
        <v>INSBU TECATE</v>
      </c>
      <c r="F250" s="9" t="str">
        <f>VLOOKUP(B250,FLEXFLOW!A:J,7,FALSE)</f>
        <v>3146 QA BGA IN PASS</v>
      </c>
      <c r="G250" s="9" t="str">
        <f>VLOOKUP(F250,Referencias!A:B,2,0)</f>
        <v>Repair (Critical)</v>
      </c>
      <c r="H250" s="9">
        <f>VLOOKUP(B250,FLEXFLOW!A:F,6,FALSE)</f>
        <v>10</v>
      </c>
      <c r="I250" s="9" t="s">
        <v>8020</v>
      </c>
      <c r="J250" s="9" t="s">
        <v>8020</v>
      </c>
      <c r="K250" s="9" t="s">
        <v>11405</v>
      </c>
      <c r="L250" s="9">
        <v>2</v>
      </c>
    </row>
    <row r="251" spans="1:12" x14ac:dyDescent="0.25">
      <c r="A251" s="34">
        <f>VLOOKUP(B251,Referencias!E:I,5,FALSE)</f>
        <v>75.095219907000001</v>
      </c>
      <c r="B251" s="9" t="s">
        <v>6048</v>
      </c>
      <c r="C251" s="9" t="str">
        <f>VLOOKUP(B251,FLEXFLOW!A:D,4,FALSE)</f>
        <v>Processing</v>
      </c>
      <c r="D251" s="9" t="str">
        <f>VLOOKUP(B251,FLEXFLOW!A:B,2,FALSE)</f>
        <v>CIS-73-20751-01</v>
      </c>
      <c r="E251" s="9" t="str">
        <f>VLOOKUP(D251,Referencias!K:L,2,0)</f>
        <v>SPITFIRE CHURCHILL RHINE BASE BOARD</v>
      </c>
      <c r="F251" s="9" t="str">
        <f>VLOOKUP(B251,FLEXFLOW!A:J,7,FALSE)</f>
        <v>160159-SPITFIRE INCOMING PASS TO BAKE IN</v>
      </c>
      <c r="G251" s="9" t="str">
        <f>VLOOKUP(F251,Referencias!A:B,2,0)</f>
        <v>Repair (Critical)</v>
      </c>
      <c r="H251" s="9">
        <f>VLOOKUP(B251,FLEXFLOW!A:F,6,FALSE)</f>
        <v>72</v>
      </c>
      <c r="I251" s="9" t="s">
        <v>8020</v>
      </c>
      <c r="J251" s="9" t="s">
        <v>8020</v>
      </c>
    </row>
    <row r="252" spans="1:12" x14ac:dyDescent="0.25">
      <c r="A252" s="34">
        <f>VLOOKUP(B252,Referencias!E:I,5,FALSE)</f>
        <v>75.045856481000001</v>
      </c>
      <c r="B252" s="9" t="s">
        <v>6052</v>
      </c>
      <c r="C252" s="9" t="str">
        <f>VLOOKUP(B252,FLEXFLOW!A:D,4,FALSE)</f>
        <v>Processing</v>
      </c>
      <c r="D252" s="9" t="str">
        <f>VLOOKUP(B252,FLEXFLOW!A:B,2,FALSE)</f>
        <v>CIS-73-20751-01</v>
      </c>
      <c r="E252" s="9" t="str">
        <f>VLOOKUP(D252,Referencias!K:L,2,0)</f>
        <v>SPITFIRE CHURCHILL RHINE BASE BOARD</v>
      </c>
      <c r="F252" s="9" t="str">
        <f>VLOOKUP(B252,FLEXFLOW!A:J,7,FALSE)</f>
        <v>160159-SPITFIRE INCOMING PASS TO BAKE IN</v>
      </c>
      <c r="G252" s="9" t="str">
        <f>VLOOKUP(F252,Referencias!A:B,2,0)</f>
        <v>Repair (Critical)</v>
      </c>
      <c r="H252" s="9">
        <f>VLOOKUP(B252,FLEXFLOW!A:F,6,FALSE)</f>
        <v>73</v>
      </c>
      <c r="I252" s="9" t="s">
        <v>8020</v>
      </c>
      <c r="J252" s="9" t="s">
        <v>8020</v>
      </c>
      <c r="K252" s="9" t="s">
        <v>12269</v>
      </c>
      <c r="L252" s="9">
        <v>1</v>
      </c>
    </row>
    <row r="253" spans="1:12" x14ac:dyDescent="0.25">
      <c r="A253" s="34">
        <f>VLOOKUP(B253,Referencias!E:I,5,FALSE)</f>
        <v>64.140381943999998</v>
      </c>
      <c r="B253" s="9" t="s">
        <v>10171</v>
      </c>
      <c r="C253" s="9" t="str">
        <f>VLOOKUP(B253,FLEXFLOW!A:D,4,FALSE)</f>
        <v>Processing</v>
      </c>
      <c r="D253" s="9" t="str">
        <f>VLOOKUP(B253,FLEXFLOW!A:B,2,FALSE)</f>
        <v>CIS3-68-6072-10</v>
      </c>
      <c r="E253" s="9" t="str">
        <f>VLOOKUP(D253,Referencias!K:L,2,0)</f>
        <v>UCS POMONA</v>
      </c>
      <c r="F253" s="9" t="str">
        <f>VLOOKUP(B253,FLEXFLOW!A:J,7,FALSE)</f>
        <v>2391-Aduana Pass to QA BGA IN</v>
      </c>
      <c r="G253" s="9" t="str">
        <f>VLOOKUP(F253,Referencias!A:B,2,0)</f>
        <v>Repair (Critical)</v>
      </c>
      <c r="H253" s="9">
        <f>VLOOKUP(B253,FLEXFLOW!A:F,6,FALSE)</f>
        <v>1</v>
      </c>
      <c r="I253" s="9" t="s">
        <v>8020</v>
      </c>
      <c r="J253" s="9" t="s">
        <v>8020</v>
      </c>
      <c r="K253" s="9" t="s">
        <v>14043</v>
      </c>
      <c r="L253" s="9">
        <v>1</v>
      </c>
    </row>
    <row r="254" spans="1:12" x14ac:dyDescent="0.25">
      <c r="A254" s="34">
        <f>VLOOKUP(B254,Referencias!E:I,5,FALSE)</f>
        <v>32.822141203999998</v>
      </c>
      <c r="B254" s="9" t="s">
        <v>9369</v>
      </c>
      <c r="C254" s="9" t="str">
        <f>VLOOKUP(B254,FLEXFLOW!A:D,4,FALSE)</f>
        <v>Processing</v>
      </c>
      <c r="D254" s="9" t="str">
        <f>VLOOKUP(B254,FLEXFLOW!A:B,2,FALSE)</f>
        <v>CIS-73-18667-03</v>
      </c>
      <c r="E254" s="9" t="str">
        <f>VLOOKUP(D254,Referencias!K:L,2,0)</f>
        <v>INSBU MB-PIPEDREAM</v>
      </c>
      <c r="F254" s="9" t="str">
        <f>VLOOKUP(B254,FLEXFLOW!A:J,7,FALSE)</f>
        <v>8000087 Dx ICT To Critical Repair</v>
      </c>
      <c r="G254" s="9" t="str">
        <f>VLOOKUP(F254,Referencias!A:B,2,0)</f>
        <v>Repair (critical)</v>
      </c>
      <c r="H254" s="9">
        <f>VLOOKUP(B254,FLEXFLOW!A:F,6,FALSE)</f>
        <v>0</v>
      </c>
      <c r="I254" s="9" t="s">
        <v>8086</v>
      </c>
      <c r="J254" s="9" t="s">
        <v>12508</v>
      </c>
      <c r="K254" s="9" t="s">
        <v>8102</v>
      </c>
    </row>
    <row r="255" spans="1:12" x14ac:dyDescent="0.25">
      <c r="A255" s="34">
        <f>VLOOKUP(B255,Referencias!E:I,5,FALSE)</f>
        <v>66.777662036999999</v>
      </c>
      <c r="B255" s="9" t="s">
        <v>6481</v>
      </c>
      <c r="C255" s="9" t="str">
        <f>VLOOKUP(B255,FLEXFLOW!A:D,4,FALSE)</f>
        <v>Processing</v>
      </c>
      <c r="D255" s="9" t="str">
        <f>VLOOKUP(B255,FLEXFLOW!A:B,2,FALSE)</f>
        <v>CIS-800-48880-07-SUBASSY</v>
      </c>
      <c r="E255" s="9" t="str">
        <f>VLOOKUP(D255,Referencias!K:L,2,0)</f>
        <v>INSBU TECATE</v>
      </c>
      <c r="F255" s="9" t="str">
        <f>VLOOKUP(B255,FLEXFLOW!A:J,7,FALSE)</f>
        <v>3146 QA BGA IN PASS</v>
      </c>
      <c r="G255" s="9" t="str">
        <f>VLOOKUP(F255,Referencias!A:B,2,0)</f>
        <v>Repair (Critical)</v>
      </c>
      <c r="H255" s="9">
        <f>VLOOKUP(B255,FLEXFLOW!A:F,6,FALSE)</f>
        <v>6</v>
      </c>
      <c r="I255" s="9" t="s">
        <v>8020</v>
      </c>
      <c r="J255" s="9" t="s">
        <v>8020</v>
      </c>
      <c r="K255" s="9" t="s">
        <v>11405</v>
      </c>
      <c r="L255" s="9">
        <v>2</v>
      </c>
    </row>
    <row r="256" spans="1:12" x14ac:dyDescent="0.25">
      <c r="A256" s="34">
        <f>VLOOKUP(B256,Referencias!E:I,5,FALSE)</f>
        <v>63.404074074</v>
      </c>
      <c r="B256" s="9" t="s">
        <v>8809</v>
      </c>
      <c r="C256" s="9" t="str">
        <f>VLOOKUP(B256,FLEXFLOW!A:D,4,FALSE)</f>
        <v>Processing</v>
      </c>
      <c r="D256" s="9" t="str">
        <f>VLOOKUP(B256,FLEXFLOW!A:B,2,FALSE)</f>
        <v>CIS-800-48880-07-SUBASSY</v>
      </c>
      <c r="E256" s="9" t="str">
        <f>VLOOKUP(D256,Referencias!K:L,2,0)</f>
        <v>INSBU TECATE</v>
      </c>
      <c r="F256" s="9" t="str">
        <f>VLOOKUP(B256,FLEXFLOW!A:J,7,FALSE)</f>
        <v>3146 QA BGA IN PASS</v>
      </c>
      <c r="G256" s="9" t="str">
        <f>VLOOKUP(F256,Referencias!A:B,2,0)</f>
        <v>Repair (Critical)</v>
      </c>
      <c r="H256" s="9">
        <f>VLOOKUP(B256,FLEXFLOW!A:F,6,FALSE)</f>
        <v>22</v>
      </c>
      <c r="I256" s="9" t="s">
        <v>8020</v>
      </c>
      <c r="J256" s="9" t="s">
        <v>8020</v>
      </c>
      <c r="K256" s="9" t="s">
        <v>11328</v>
      </c>
      <c r="L256" s="9">
        <v>1</v>
      </c>
    </row>
    <row r="257" spans="1:12" x14ac:dyDescent="0.25">
      <c r="A257" s="34">
        <f>VLOOKUP(B257,Referencias!E:I,5,FALSE)</f>
        <v>55.598576389000002</v>
      </c>
      <c r="B257" s="9" t="s">
        <v>8441</v>
      </c>
      <c r="C257" s="9" t="str">
        <f>VLOOKUP(B257,FLEXFLOW!A:D,4,FALSE)</f>
        <v>Processing</v>
      </c>
      <c r="D257" s="9" t="str">
        <f>VLOOKUP(B257,FLEXFLOW!A:B,2,FALSE)</f>
        <v>CIS-800-106137-02-ASSY</v>
      </c>
      <c r="E257" s="9" t="str">
        <f>VLOOKUP(D257,Referencias!K:L,2,0)</f>
        <v>INSBU ST. ARCHER</v>
      </c>
      <c r="F257" s="9" t="str">
        <f>VLOOKUP(B257,FLEXFLOW!A:J,7,FALSE)</f>
        <v>6517-INSBU-Assy Rotational To PCBDL</v>
      </c>
      <c r="G257" s="9" t="str">
        <f>VLOOKUP(F257,Referencias!A:B,2,0)</f>
        <v>PCBDL</v>
      </c>
      <c r="H257" s="9">
        <f>VLOOKUP(B257,FLEXFLOW!A:F,6,FALSE)</f>
        <v>0</v>
      </c>
      <c r="I257" s="9" t="s">
        <v>8020</v>
      </c>
      <c r="J257" s="9" t="s">
        <v>8020</v>
      </c>
      <c r="K257" s="9" t="s">
        <v>12404</v>
      </c>
    </row>
    <row r="258" spans="1:12" x14ac:dyDescent="0.25">
      <c r="A258" s="34">
        <f>VLOOKUP(B258,Referencias!E:I,5,FALSE)</f>
        <v>57.374907407000002</v>
      </c>
      <c r="B258" s="9" t="s">
        <v>7005</v>
      </c>
      <c r="C258" s="9" t="str">
        <f>VLOOKUP(B258,FLEXFLOW!A:D,4,FALSE)</f>
        <v>Processing</v>
      </c>
      <c r="D258" s="9" t="str">
        <f>VLOOKUP(B258,FLEXFLOW!A:B,2,FALSE)</f>
        <v>CIS3-68-6072-10</v>
      </c>
      <c r="E258" s="9" t="str">
        <f>VLOOKUP(D258,Referencias!K:L,2,0)</f>
        <v>UCS POMONA</v>
      </c>
      <c r="F258" s="9" t="str">
        <f>VLOOKUP(B258,FLEXFLOW!A:J,7,FALSE)</f>
        <v>2415-Bake Out to BGA Repair</v>
      </c>
      <c r="G258" s="9" t="e">
        <f>VLOOKUP(F258,Referencias!A:B,2,0)</f>
        <v>#N/A</v>
      </c>
      <c r="H258" s="9">
        <f>VLOOKUP(B258,FLEXFLOW!A:F,6,FALSE)</f>
        <v>2</v>
      </c>
      <c r="I258" s="9" t="s">
        <v>8020</v>
      </c>
      <c r="J258" s="9" t="s">
        <v>8020</v>
      </c>
      <c r="K258" s="9" t="s">
        <v>12313</v>
      </c>
      <c r="L258" s="9">
        <v>2</v>
      </c>
    </row>
    <row r="259" spans="1:12" x14ac:dyDescent="0.25">
      <c r="A259" s="34">
        <f>VLOOKUP(B259,Referencias!E:I,5,FALSE)</f>
        <v>53.152824074000002</v>
      </c>
      <c r="B259" s="9" t="s">
        <v>9910</v>
      </c>
      <c r="C259" s="9" t="str">
        <f>VLOOKUP(B259,FLEXFLOW!A:D,4,FALSE)</f>
        <v>Processing</v>
      </c>
      <c r="D259" s="9" t="str">
        <f>VLOOKUP(B259,FLEXFLOW!A:B,2,FALSE)</f>
        <v>CIS3-73-20635-01</v>
      </c>
      <c r="E259" s="9" t="str">
        <f>VLOOKUP(D259,Referencias!K:L,2,0)</f>
        <v>UCS WASCO PLUS</v>
      </c>
      <c r="F259" s="9" t="str">
        <f>VLOOKUP(B259,FLEXFLOW!A:J,7,FALSE)</f>
        <v>2391-Aduana Pass to QA BGA IN</v>
      </c>
      <c r="G259" s="9" t="str">
        <f>VLOOKUP(F259,Referencias!A:B,2,0)</f>
        <v>Repair (Critical)</v>
      </c>
      <c r="H259" s="9">
        <f>VLOOKUP(B259,FLEXFLOW!A:F,6,FALSE)</f>
        <v>13</v>
      </c>
      <c r="I259" s="9" t="s">
        <v>8020</v>
      </c>
      <c r="J259" s="9" t="s">
        <v>8020</v>
      </c>
      <c r="K259" s="9" t="s">
        <v>11309</v>
      </c>
      <c r="L259" s="9">
        <v>2</v>
      </c>
    </row>
    <row r="260" spans="1:12" x14ac:dyDescent="0.25">
      <c r="A260" s="34">
        <f>VLOOKUP(B260,Referencias!E:I,5,FALSE)</f>
        <v>53.071886573999997</v>
      </c>
      <c r="B260" s="9" t="s">
        <v>8604</v>
      </c>
      <c r="C260" s="9" t="str">
        <f>VLOOKUP(B260,FLEXFLOW!A:D,4,FALSE)</f>
        <v>Processing</v>
      </c>
      <c r="D260" s="9" t="str">
        <f>VLOOKUP(B260,FLEXFLOW!A:B,2,FALSE)</f>
        <v>CIS3-73-20635-01</v>
      </c>
      <c r="E260" s="9" t="str">
        <f>VLOOKUP(D260,Referencias!K:L,2,0)</f>
        <v>UCS WASCO PLUS</v>
      </c>
      <c r="F260" s="9" t="str">
        <f>VLOOKUP(B260,FLEXFLOW!A:J,7,FALSE)</f>
        <v>2391-Aduana Pass to QA BGA IN</v>
      </c>
      <c r="G260" s="9" t="str">
        <f>VLOOKUP(F260,Referencias!A:B,2,0)</f>
        <v>Repair (Critical)</v>
      </c>
      <c r="H260" s="9">
        <f>VLOOKUP(B260,FLEXFLOW!A:F,6,FALSE)</f>
        <v>6</v>
      </c>
      <c r="I260" s="9" t="s">
        <v>8020</v>
      </c>
      <c r="J260" s="9" t="s">
        <v>8020</v>
      </c>
      <c r="K260" s="9" t="s">
        <v>12336</v>
      </c>
      <c r="L260" s="9">
        <v>1</v>
      </c>
    </row>
    <row r="261" spans="1:12" x14ac:dyDescent="0.25">
      <c r="A261" s="34">
        <f>VLOOKUP(B261,Referencias!E:I,5,FALSE)</f>
        <v>53.227175926000001</v>
      </c>
      <c r="B261" s="9" t="s">
        <v>8593</v>
      </c>
      <c r="C261" s="9" t="str">
        <f>VLOOKUP(B261,FLEXFLOW!A:D,4,FALSE)</f>
        <v>Processing</v>
      </c>
      <c r="D261" s="9" t="str">
        <f>VLOOKUP(B261,FLEXFLOW!A:B,2,FALSE)</f>
        <v>CIS3-800-50509-02</v>
      </c>
      <c r="E261" s="9" t="str">
        <f>VLOOKUP(D261,Referencias!K:L,2,0)</f>
        <v>UCS HALF BLADE</v>
      </c>
      <c r="F261" s="9" t="str">
        <f>VLOOKUP(B261,FLEXFLOW!A:J,7,FALSE)</f>
        <v>2391-Aduana Pass to QA BGA IN</v>
      </c>
      <c r="G261" s="9" t="str">
        <f>VLOOKUP(F261,Referencias!A:B,2,0)</f>
        <v>Repair (Critical)</v>
      </c>
      <c r="H261" s="9">
        <f>VLOOKUP(B261,FLEXFLOW!A:F,6,FALSE)</f>
        <v>16</v>
      </c>
      <c r="I261" s="9" t="s">
        <v>8020</v>
      </c>
      <c r="J261" s="9" t="s">
        <v>8020</v>
      </c>
      <c r="K261" s="9" t="s">
        <v>9920</v>
      </c>
      <c r="L261" s="9">
        <v>1</v>
      </c>
    </row>
    <row r="262" spans="1:12" x14ac:dyDescent="0.25">
      <c r="A262" s="34">
        <f>VLOOKUP(B262,Referencias!E:I,5,FALSE)</f>
        <v>49.028217593000001</v>
      </c>
      <c r="B262" s="9" t="s">
        <v>10675</v>
      </c>
      <c r="C262" s="9" t="str">
        <f>VLOOKUP(B262,FLEXFLOW!A:D,4,FALSE)</f>
        <v>Processing</v>
      </c>
      <c r="D262" s="9" t="str">
        <f>VLOOKUP(B262,FLEXFLOW!A:B,2,FALSE)</f>
        <v>CIS3-800-50509-02</v>
      </c>
      <c r="E262" s="9" t="str">
        <f>VLOOKUP(D262,Referencias!K:L,2,0)</f>
        <v>UCS HALF BLADE</v>
      </c>
      <c r="F262" s="9" t="str">
        <f>VLOOKUP(B262,FLEXFLOW!A:J,7,FALSE)</f>
        <v>2391-Aduana Pass to QA BGA IN</v>
      </c>
      <c r="G262" s="9" t="str">
        <f>VLOOKUP(F262,Referencias!A:B,2,0)</f>
        <v>Repair (Critical)</v>
      </c>
      <c r="H262" s="9">
        <f>VLOOKUP(B262,FLEXFLOW!A:F,6,FALSE)</f>
        <v>9</v>
      </c>
      <c r="I262" s="9" t="s">
        <v>8020</v>
      </c>
      <c r="J262" s="9" t="s">
        <v>8020</v>
      </c>
    </row>
    <row r="263" spans="1:12" x14ac:dyDescent="0.25">
      <c r="A263" s="34">
        <f>VLOOKUP(B263,Referencias!E:I,5,FALSE)</f>
        <v>49.184722221999998</v>
      </c>
      <c r="B263" s="9" t="s">
        <v>9497</v>
      </c>
      <c r="C263" s="9" t="str">
        <f>VLOOKUP(B263,FLEXFLOW!A:D,4,FALSE)</f>
        <v>Processing</v>
      </c>
      <c r="D263" s="9" t="str">
        <f>VLOOKUP(B263,FLEXFLOW!A:B,2,FALSE)</f>
        <v>CIS3-800-50509-02</v>
      </c>
      <c r="E263" s="9" t="str">
        <f>VLOOKUP(D263,Referencias!K:L,2,0)</f>
        <v>UCS HALF BLADE</v>
      </c>
      <c r="F263" s="9" t="str">
        <f>VLOOKUP(B263,FLEXFLOW!A:J,7,FALSE)</f>
        <v>2489-QA BGA OUT FAIL</v>
      </c>
      <c r="G263" s="9" t="str">
        <f>VLOOKUP(F263,Referencias!A:B,2,0)</f>
        <v>Repair (Critical)</v>
      </c>
      <c r="H263" s="9">
        <f>VLOOKUP(B263,FLEXFLOW!A:F,6,FALSE)</f>
        <v>9</v>
      </c>
      <c r="I263" s="9" t="s">
        <v>8020</v>
      </c>
      <c r="J263" s="9" t="s">
        <v>8020</v>
      </c>
      <c r="K263" s="9" t="s">
        <v>10726</v>
      </c>
      <c r="L263" s="9">
        <v>1</v>
      </c>
    </row>
    <row r="264" spans="1:12" x14ac:dyDescent="0.25">
      <c r="A264" s="34">
        <f>VLOOKUP(B264,Referencias!E:I,5,FALSE)</f>
        <v>48.379386574000002</v>
      </c>
      <c r="B264" s="9" t="s">
        <v>9522</v>
      </c>
      <c r="C264" s="9" t="str">
        <f>VLOOKUP(B264,FLEXFLOW!A:D,4,FALSE)</f>
        <v>Processing</v>
      </c>
      <c r="D264" s="9" t="str">
        <f>VLOOKUP(B264,FLEXFLOW!A:B,2,FALSE)</f>
        <v>CIS3-800-50509-02</v>
      </c>
      <c r="E264" s="9" t="str">
        <f>VLOOKUP(D264,Referencias!K:L,2,0)</f>
        <v>UCS HALF BLADE</v>
      </c>
      <c r="F264" s="9" t="str">
        <f>VLOOKUP(B264,FLEXFLOW!A:J,7,FALSE)</f>
        <v>2413-Incoming to Assig repair</v>
      </c>
      <c r="G264" s="9" t="str">
        <f>VLOOKUP(F264,Referencias!A:B,2,0)</f>
        <v>Repair (Critical)</v>
      </c>
      <c r="H264" s="9">
        <f>VLOOKUP(B264,FLEXFLOW!A:F,6,FALSE)</f>
        <v>17</v>
      </c>
      <c r="I264" s="9" t="s">
        <v>8020</v>
      </c>
      <c r="J264" s="9" t="s">
        <v>8020</v>
      </c>
      <c r="K264" s="9" t="s">
        <v>10551</v>
      </c>
      <c r="L264" s="9">
        <v>3</v>
      </c>
    </row>
    <row r="265" spans="1:12" x14ac:dyDescent="0.25">
      <c r="A265" s="34">
        <f>VLOOKUP(B265,Referencias!E:I,5,FALSE)</f>
        <v>45.178032407000003</v>
      </c>
      <c r="B265" s="9" t="s">
        <v>9617</v>
      </c>
      <c r="C265" s="9" t="str">
        <f>VLOOKUP(B265,FLEXFLOW!A:D,4,FALSE)</f>
        <v>Processing</v>
      </c>
      <c r="D265" s="9" t="str">
        <f>VLOOKUP(B265,FLEXFLOW!A:B,2,FALSE)</f>
        <v>CIS3-73-17637-12</v>
      </c>
      <c r="E265" s="9" t="str">
        <f>VLOOKUP(D265,Referencias!K:L,2,0)</f>
        <v>UCS PRESIDIO</v>
      </c>
      <c r="F265" s="9" t="str">
        <f>VLOOKUP(B265,FLEXFLOW!A:J,7,FALSE)</f>
        <v>2496-ASSING REPAIR GO TO BGA REPAIR UCS</v>
      </c>
      <c r="G265" s="9" t="str">
        <f>VLOOKUP(F265,Referencias!A:B,2,0)</f>
        <v>Repair (Critical)</v>
      </c>
      <c r="H265" s="9">
        <f>VLOOKUP(B265,FLEXFLOW!A:F,6,FALSE)</f>
        <v>1</v>
      </c>
      <c r="I265" s="9" t="s">
        <v>8020</v>
      </c>
      <c r="J265" s="9" t="s">
        <v>8020</v>
      </c>
      <c r="K265" s="9" t="s">
        <v>14029</v>
      </c>
      <c r="L265" s="9">
        <v>1</v>
      </c>
    </row>
    <row r="266" spans="1:12" x14ac:dyDescent="0.25">
      <c r="A266" s="34">
        <f>VLOOKUP(B266,Referencias!E:I,5,FALSE)</f>
        <v>36.241168981000001</v>
      </c>
      <c r="B266" s="9" t="s">
        <v>9743</v>
      </c>
      <c r="C266" s="9" t="str">
        <f>VLOOKUP(B266,FLEXFLOW!A:D,4,FALSE)</f>
        <v>Processing</v>
      </c>
      <c r="D266" s="9" t="str">
        <f>VLOOKUP(B266,FLEXFLOW!A:B,2,FALSE)</f>
        <v>CIS3-73-20635-01</v>
      </c>
      <c r="E266" s="9" t="str">
        <f>VLOOKUP(D266,Referencias!K:L,2,0)</f>
        <v>UCS WASCO PLUS</v>
      </c>
      <c r="F266" s="9" t="str">
        <f>VLOOKUP(B266,FLEXFLOW!A:J,7,FALSE)</f>
        <v>2413-Incoming to Assig repair</v>
      </c>
      <c r="G266" s="9" t="str">
        <f>VLOOKUP(F266,Referencias!A:B,2,0)</f>
        <v>Repair (Critical)</v>
      </c>
      <c r="H266" s="9">
        <f>VLOOKUP(B266,FLEXFLOW!A:F,6,FALSE)</f>
        <v>1</v>
      </c>
      <c r="I266" s="9" t="s">
        <v>8020</v>
      </c>
      <c r="J266" s="9" t="s">
        <v>8020</v>
      </c>
      <c r="K266" s="9" t="s">
        <v>12289</v>
      </c>
      <c r="L266" s="9">
        <v>3</v>
      </c>
    </row>
    <row r="267" spans="1:12" x14ac:dyDescent="0.25">
      <c r="A267" s="34">
        <f>VLOOKUP(B267,Referencias!E:I,5,FALSE)</f>
        <v>32.437986111000001</v>
      </c>
      <c r="B267" s="9" t="s">
        <v>9835</v>
      </c>
      <c r="C267" s="9" t="str">
        <f>VLOOKUP(B267,FLEXFLOW!A:D,4,FALSE)</f>
        <v>Processing</v>
      </c>
      <c r="D267" s="9" t="str">
        <f>VLOOKUP(B267,FLEXFLOW!A:B,2,FALSE)</f>
        <v>CIS3-800-50509-02</v>
      </c>
      <c r="E267" s="9" t="str">
        <f>VLOOKUP(D267,Referencias!K:L,2,0)</f>
        <v>UCS HALF BLADE</v>
      </c>
      <c r="F267" s="9" t="str">
        <f>VLOOKUP(B267,FLEXFLOW!A:J,7,FALSE)</f>
        <v>2413-Incoming to Assig repair</v>
      </c>
      <c r="G267" s="9" t="str">
        <f>VLOOKUP(F267,Referencias!A:B,2,0)</f>
        <v>Repair (Critical)</v>
      </c>
      <c r="H267" s="9">
        <f>VLOOKUP(B267,FLEXFLOW!A:F,6,FALSE)</f>
        <v>16</v>
      </c>
      <c r="I267" s="9" t="s">
        <v>8020</v>
      </c>
      <c r="J267" s="9" t="s">
        <v>8020</v>
      </c>
      <c r="K267" s="9" t="s">
        <v>10567</v>
      </c>
      <c r="L267" s="9">
        <v>1</v>
      </c>
    </row>
    <row r="268" spans="1:12" x14ac:dyDescent="0.25">
      <c r="A268" s="34">
        <f>VLOOKUP(B268,Referencias!E:I,5,FALSE)</f>
        <v>47.464525463000001</v>
      </c>
      <c r="B268" s="9" t="s">
        <v>9489</v>
      </c>
      <c r="C268" s="9" t="str">
        <f>VLOOKUP(B268,FLEXFLOW!A:D,4,FALSE)</f>
        <v>Processing</v>
      </c>
      <c r="D268" s="9" t="str">
        <f>VLOOKUP(B268,FLEXFLOW!A:B,2,FALSE)</f>
        <v>CIS-800-51307-01-SUBASSY</v>
      </c>
      <c r="E268" s="9" t="str">
        <f>VLOOKUP(D268,Referencias!K:L,2,0)</f>
        <v>INSBU SUPERFUZZ PRIMARY</v>
      </c>
      <c r="F268" s="9" t="str">
        <f>VLOOKUP(B268,FLEXFLOW!A:J,7,FALSE)</f>
        <v>9293-QA Validation PASS to SUPERMARKET IN</v>
      </c>
      <c r="G268" s="9" t="str">
        <f>VLOOKUP(F268,Referencias!A:B,2,0)</f>
        <v>QA</v>
      </c>
      <c r="H268" s="9">
        <f>VLOOKUP(B268,FLEXFLOW!A:F,6,FALSE)</f>
        <v>1</v>
      </c>
      <c r="I268" s="9" t="s">
        <v>8020</v>
      </c>
      <c r="J268" s="9" t="s">
        <v>8020</v>
      </c>
      <c r="K268" s="9" t="s">
        <v>14093</v>
      </c>
      <c r="L268" s="9">
        <v>3</v>
      </c>
    </row>
    <row r="269" spans="1:12" ht="15.75" x14ac:dyDescent="0.25">
      <c r="A269" s="34">
        <f>VLOOKUP(B269,Referencias!E:I,5,FALSE)</f>
        <v>269.66876157399997</v>
      </c>
      <c r="B269" s="9" t="s">
        <v>10001</v>
      </c>
      <c r="C269" s="9" t="str">
        <f>VLOOKUP(B269,FLEXFLOW!A:D,4,FALSE)</f>
        <v>Processing</v>
      </c>
      <c r="D269" s="9" t="str">
        <f>VLOOKUP(B269,FLEXFLOW!A:B,2,FALSE)</f>
        <v>CIS-73-103123-03</v>
      </c>
      <c r="E269" s="9" t="str">
        <f>VLOOKUP(D269,Referencias!K:L,2,0)</f>
        <v>INSBU PIPEDREAM-AC</v>
      </c>
      <c r="F269" s="9" t="str">
        <f>VLOOKUP(B269,FLEXFLOW!A:J,7,FALSE)</f>
        <v>8867-INSBU-ICT FAIL</v>
      </c>
      <c r="G269" s="9" t="str">
        <f>VLOOKUP(F269,Referencias!A:B,2,0)</f>
        <v>Debug ICT</v>
      </c>
      <c r="H269" s="9">
        <f>VLOOKUP(B269,FLEXFLOW!A:F,6,FALSE)</f>
        <v>1</v>
      </c>
      <c r="I269" s="36" t="s">
        <v>8020</v>
      </c>
      <c r="J269" s="36" t="s">
        <v>8020</v>
      </c>
      <c r="K269" s="42" t="s">
        <v>14091</v>
      </c>
      <c r="L269" s="46">
        <v>3</v>
      </c>
    </row>
    <row r="270" spans="1:12" ht="15.75" x14ac:dyDescent="0.25">
      <c r="A270" s="34">
        <f>VLOOKUP(B270,Referencias!E:I,5,FALSE)</f>
        <v>60.742245369999999</v>
      </c>
      <c r="B270" s="9" t="s">
        <v>6804</v>
      </c>
      <c r="C270" s="9" t="str">
        <f>VLOOKUP(B270,FLEXFLOW!A:D,4,FALSE)</f>
        <v>Processing</v>
      </c>
      <c r="D270" s="9" t="str">
        <f>VLOOKUP(B270,FLEXFLOW!A:B,2,FALSE)</f>
        <v>CIS-73-19754-02</v>
      </c>
      <c r="E270" s="9" t="str">
        <f>VLOOKUP(D270,Referencias!K:L,2,0)</f>
        <v>INSBU TILT</v>
      </c>
      <c r="F270" s="9" t="str">
        <f>VLOOKUP(B270,FLEXFLOW!A:J,7,FALSE)</f>
        <v>8000070- INSBU-DEBUG-ICT Pass</v>
      </c>
      <c r="G270" s="9" t="str">
        <f>VLOOKUP(F270,Referencias!A:B,2,0)</f>
        <v>Debug ICT</v>
      </c>
      <c r="H270" s="9">
        <f>VLOOKUP(B270,FLEXFLOW!A:F,6,FALSE)</f>
        <v>1</v>
      </c>
      <c r="I270" s="36" t="s">
        <v>8020</v>
      </c>
      <c r="J270" s="36" t="s">
        <v>8020</v>
      </c>
      <c r="K270" s="42" t="s">
        <v>14091</v>
      </c>
      <c r="L270" s="46">
        <v>3</v>
      </c>
    </row>
    <row r="271" spans="1:12" ht="15.75" x14ac:dyDescent="0.25">
      <c r="A271" s="34">
        <f>VLOOKUP(B271,Referencias!E:I,5,FALSE)</f>
        <v>29.826041666999998</v>
      </c>
      <c r="B271" s="9" t="s">
        <v>9803</v>
      </c>
      <c r="C271" s="9" t="str">
        <f>VLOOKUP(B271,FLEXFLOW!A:D,4,FALSE)</f>
        <v>Processing</v>
      </c>
      <c r="D271" s="9" t="str">
        <f>VLOOKUP(B271,FLEXFLOW!A:B,2,FALSE)</f>
        <v>CIS-800-51307-01-SUBASSY</v>
      </c>
      <c r="E271" s="9" t="str">
        <f>VLOOKUP(D271,Referencias!K:L,2,0)</f>
        <v>INSBU SUPERFUZZ PRIMARY</v>
      </c>
      <c r="F271" s="9" t="str">
        <f>VLOOKUP(B271,FLEXFLOW!A:J,7,FALSE)</f>
        <v>8867-INSBU-ICT FAIL</v>
      </c>
      <c r="G271" s="9" t="str">
        <f>VLOOKUP(F271,Referencias!A:B,2,0)</f>
        <v>Debug ICT</v>
      </c>
      <c r="H271" s="9">
        <f>VLOOKUP(B271,FLEXFLOW!A:F,6,FALSE)</f>
        <v>1</v>
      </c>
      <c r="I271" s="36" t="s">
        <v>8020</v>
      </c>
      <c r="J271" s="36" t="s">
        <v>8020</v>
      </c>
      <c r="K271" s="42" t="s">
        <v>14091</v>
      </c>
      <c r="L271" s="46">
        <v>3</v>
      </c>
    </row>
    <row r="272" spans="1:12" ht="15.75" x14ac:dyDescent="0.25">
      <c r="A272" s="34">
        <f>VLOOKUP(B272,Referencias!E:I,5,FALSE)</f>
        <v>32.369131944000003</v>
      </c>
      <c r="B272" s="9" t="s">
        <v>9867</v>
      </c>
      <c r="C272" s="9" t="str">
        <f>VLOOKUP(B272,FLEXFLOW!A:D,4,FALSE)</f>
        <v>Processing</v>
      </c>
      <c r="D272" s="9" t="str">
        <f>VLOOKUP(B272,FLEXFLOW!A:B,2,FALSE)</f>
        <v>CIS-73-102698-03</v>
      </c>
      <c r="E272" s="9" t="str">
        <f>VLOOKUP(D272,Referencias!K:L,2,0)</f>
        <v>INSBU SUPERFUZZ</v>
      </c>
      <c r="F272" s="9" t="str">
        <f>VLOOKUP(B272,FLEXFLOW!A:J,7,FALSE)</f>
        <v>8867-INSBU-ICT FAIL</v>
      </c>
      <c r="G272" s="9" t="str">
        <f>VLOOKUP(F272,Referencias!A:B,2,0)</f>
        <v>Debug ICT</v>
      </c>
      <c r="H272" s="9">
        <f>VLOOKUP(B272,FLEXFLOW!A:F,6,FALSE)</f>
        <v>1</v>
      </c>
      <c r="I272" s="36" t="s">
        <v>8020</v>
      </c>
      <c r="J272" s="36" t="s">
        <v>8020</v>
      </c>
      <c r="K272" s="42" t="s">
        <v>14091</v>
      </c>
      <c r="L272" s="46">
        <v>3</v>
      </c>
    </row>
    <row r="273" spans="1:12" ht="15.75" x14ac:dyDescent="0.25">
      <c r="A273" s="34">
        <f>VLOOKUP(B273,Referencias!E:I,5,FALSE)</f>
        <v>33.813611111</v>
      </c>
      <c r="B273" s="9" t="s">
        <v>9712</v>
      </c>
      <c r="C273" s="9" t="str">
        <f>VLOOKUP(B273,FLEXFLOW!A:D,4,FALSE)</f>
        <v>Processing</v>
      </c>
      <c r="D273" s="9" t="str">
        <f>VLOOKUP(B273,FLEXFLOW!A:B,2,FALSE)</f>
        <v>CIS-800-47972-04-ASSY</v>
      </c>
      <c r="E273" s="9" t="str">
        <f>VLOOKUP(D273,Referencias!K:L,2,0)</f>
        <v>INSBU SCRIMSHAW</v>
      </c>
      <c r="F273" s="9" t="str">
        <f>VLOOKUP(B273,FLEXFLOW!A:J,7,FALSE)</f>
        <v>5146-INSBU-FRESH MARKET TO REPAIR IN</v>
      </c>
      <c r="G273" s="9" t="e">
        <f>VLOOKUP(F273,Referencias!A:B,2,0)</f>
        <v>#N/A</v>
      </c>
      <c r="H273" s="9">
        <f>VLOOKUP(B273,FLEXFLOW!A:F,6,FALSE)</f>
        <v>0</v>
      </c>
      <c r="I273" s="9" t="s">
        <v>8020</v>
      </c>
      <c r="J273" s="9" t="s">
        <v>8020</v>
      </c>
      <c r="K273" s="42" t="s">
        <v>14089</v>
      </c>
      <c r="L273" s="46">
        <v>3</v>
      </c>
    </row>
    <row r="274" spans="1:12" ht="15.75" x14ac:dyDescent="0.25">
      <c r="A274" s="34">
        <f>VLOOKUP(B274,Referencias!E:I,5,FALSE)</f>
        <v>36.317523147999999</v>
      </c>
      <c r="B274" s="9" t="s">
        <v>12480</v>
      </c>
      <c r="C274" s="9" t="str">
        <f>VLOOKUP(B274,FLEXFLOW!A:D,4,FALSE)</f>
        <v>Processing</v>
      </c>
      <c r="D274" s="9" t="str">
        <f>VLOOKUP(B274,FLEXFLOW!A:B,2,FALSE)</f>
        <v>CIS-73-21071-03</v>
      </c>
      <c r="E274" s="9" t="str">
        <f>VLOOKUP(D274,Referencias!K:L,2,0)</f>
        <v>INSBU SHUGGA AC</v>
      </c>
      <c r="F274" s="9" t="str">
        <f>VLOOKUP(B274,FLEXFLOW!A:J,7,FALSE)</f>
        <v>8000082 D.ICT To REPAIR TRACCEABILITY</v>
      </c>
      <c r="G274" s="9" t="str">
        <f>VLOOKUP(F274,Referencias!A:B,2,0)</f>
        <v>Repair (Express)</v>
      </c>
      <c r="H274" s="9">
        <f>VLOOKUP(B274,FLEXFLOW!A:F,6,FALSE)</f>
        <v>0</v>
      </c>
      <c r="I274" s="9" t="s">
        <v>8020</v>
      </c>
      <c r="J274" s="9" t="s">
        <v>8020</v>
      </c>
      <c r="K274" s="42" t="s">
        <v>14089</v>
      </c>
      <c r="L274" s="46">
        <v>3</v>
      </c>
    </row>
    <row r="275" spans="1:12" ht="15.75" x14ac:dyDescent="0.25">
      <c r="A275" s="34">
        <f>VLOOKUP(B275,Referencias!E:I,5,FALSE)</f>
        <v>33.038680556000003</v>
      </c>
      <c r="B275" s="9" t="s">
        <v>12518</v>
      </c>
      <c r="C275" s="9" t="str">
        <f>VLOOKUP(B275,FLEXFLOW!A:D,4,FALSE)</f>
        <v>Processing</v>
      </c>
      <c r="D275" s="9" t="str">
        <f>VLOOKUP(B275,FLEXFLOW!A:B,2,FALSE)</f>
        <v>CIS-73-101979-02</v>
      </c>
      <c r="E275" s="9" t="str">
        <f>VLOOKUP(D275,Referencias!K:L,2,0)</f>
        <v>INSBU - HERMIT-D</v>
      </c>
      <c r="F275" s="9" t="str">
        <f>VLOOKUP(B275,FLEXFLOW!A:J,7,FALSE)</f>
        <v>8868-INSBU-ICT PASS To CMRC Val I.C.T</v>
      </c>
      <c r="G275" s="9" t="str">
        <f>VLOOKUP(F275,Referencias!A:B,2,0)</f>
        <v>ICT PASS</v>
      </c>
      <c r="H275" s="9">
        <f>VLOOKUP(B275,FLEXFLOW!A:F,6,FALSE)</f>
        <v>0</v>
      </c>
      <c r="I275" s="9" t="s">
        <v>8020</v>
      </c>
      <c r="J275" s="9" t="s">
        <v>8020</v>
      </c>
      <c r="K275" s="42" t="s">
        <v>14089</v>
      </c>
      <c r="L275" s="46">
        <v>3</v>
      </c>
    </row>
    <row r="276" spans="1:12" ht="15.75" x14ac:dyDescent="0.25">
      <c r="A276" s="34">
        <f>VLOOKUP(B276,Referencias!E:I,5,FALSE)</f>
        <v>25.346469906999999</v>
      </c>
      <c r="B276" s="9" t="s">
        <v>10420</v>
      </c>
      <c r="C276" s="9" t="str">
        <f>VLOOKUP(B276,FLEXFLOW!A:D,4,FALSE)</f>
        <v>Processing</v>
      </c>
      <c r="D276" s="9" t="str">
        <f>VLOOKUP(B276,FLEXFLOW!A:B,2,FALSE)</f>
        <v>CIS-800-50541-01-SUBASSY</v>
      </c>
      <c r="E276" s="9" t="str">
        <f>VLOOKUP(D276,Referencias!K:L,2,0)</f>
        <v>INSBU SUMPIN PRIMARY</v>
      </c>
      <c r="F276" s="9" t="str">
        <f>VLOOKUP(B276,FLEXFLOW!A:J,7,FALSE)</f>
        <v>8863-INSBU-XRAY PASS TO ICT</v>
      </c>
      <c r="G276" s="9" t="str">
        <f>VLOOKUP(F276,Referencias!A:B,2,0)</f>
        <v>To ICT</v>
      </c>
      <c r="H276" s="9">
        <f>VLOOKUP(B276,FLEXFLOW!A:F,6,FALSE)</f>
        <v>0</v>
      </c>
      <c r="I276" s="9" t="s">
        <v>8020</v>
      </c>
      <c r="J276" s="9" t="s">
        <v>8020</v>
      </c>
      <c r="K276" s="42" t="s">
        <v>14089</v>
      </c>
      <c r="L276" s="46">
        <v>3</v>
      </c>
    </row>
    <row r="277" spans="1:12" ht="15.75" x14ac:dyDescent="0.25">
      <c r="A277" s="34">
        <f>VLOOKUP(B277,Referencias!E:I,5,FALSE)</f>
        <v>143.48503472199999</v>
      </c>
      <c r="B277" s="9" t="s">
        <v>4700</v>
      </c>
      <c r="C277" s="9" t="str">
        <f>VLOOKUP(B277,FLEXFLOW!A:D,4,FALSE)</f>
        <v>Processing</v>
      </c>
      <c r="D277" s="9" t="str">
        <f>VLOOKUP(B277,FLEXFLOW!A:B,2,FALSE)</f>
        <v>CIS-73-20667-01</v>
      </c>
      <c r="E277" s="9" t="str">
        <f>VLOOKUP(D277,Referencias!K:L,2,0)</f>
        <v>INSBU PINEDROPS-AC</v>
      </c>
      <c r="F277" s="9" t="str">
        <f>VLOOKUP(B277,FLEXFLOW!A:J,7,FALSE)</f>
        <v>3153 DEBUG VAL FAIL</v>
      </c>
      <c r="G277" s="9" t="str">
        <f>VLOOKUP(F277,Referencias!A:B,2,0)</f>
        <v>Repair</v>
      </c>
      <c r="H277" s="9">
        <f>VLOOKUP(B277,FLEXFLOW!A:F,6,FALSE)</f>
        <v>0</v>
      </c>
      <c r="I277" s="36" t="s">
        <v>8025</v>
      </c>
      <c r="J277" s="36" t="s">
        <v>11434</v>
      </c>
      <c r="K277" s="42"/>
      <c r="L277" s="46"/>
    </row>
    <row r="278" spans="1:12" ht="15.75" x14ac:dyDescent="0.25">
      <c r="A278" s="34">
        <f>VLOOKUP(B278,Referencias!E:I,5,FALSE)</f>
        <v>90.423912036999994</v>
      </c>
      <c r="B278" s="9" t="s">
        <v>5443</v>
      </c>
      <c r="C278" s="9" t="str">
        <f>VLOOKUP(B278,FLEXFLOW!A:D,4,FALSE)</f>
        <v>Processing</v>
      </c>
      <c r="D278" s="9" t="str">
        <f>VLOOKUP(B278,FLEXFLOW!A:B,2,FALSE)</f>
        <v>CIS-800-48880-07-SUBASSY</v>
      </c>
      <c r="E278" s="9" t="str">
        <f>VLOOKUP(D278,Referencias!K:L,2,0)</f>
        <v>INSBU TECATE</v>
      </c>
      <c r="F278" s="9" t="str">
        <f>VLOOKUP(B278,FLEXFLOW!A:J,7,FALSE)</f>
        <v>3153 DEBUG VAL FAIL</v>
      </c>
      <c r="G278" s="9" t="str">
        <f>VLOOKUP(F278,Referencias!A:B,2,0)</f>
        <v>Repair</v>
      </c>
      <c r="H278" s="9">
        <f>VLOOKUP(B278,FLEXFLOW!A:F,6,FALSE)</f>
        <v>0</v>
      </c>
      <c r="I278" s="36" t="s">
        <v>8025</v>
      </c>
      <c r="J278" s="36" t="s">
        <v>14096</v>
      </c>
      <c r="K278" s="42"/>
      <c r="L278" s="46"/>
    </row>
    <row r="279" spans="1:12" ht="15.75" x14ac:dyDescent="0.25">
      <c r="A279" s="34">
        <f>VLOOKUP(B279,Referencias!E:I,5,FALSE)</f>
        <v>40.956249999999997</v>
      </c>
      <c r="B279" s="9" t="s">
        <v>14066</v>
      </c>
      <c r="C279" s="9" t="str">
        <f>VLOOKUP(B279,FLEXFLOW!A:D,4,FALSE)</f>
        <v>Processing</v>
      </c>
      <c r="D279" s="9" t="str">
        <f>VLOOKUP(B279,FLEXFLOW!A:B,2,FALSE)</f>
        <v>CIS-800-51307-01-SUBASSY</v>
      </c>
      <c r="E279" s="9" t="str">
        <f>VLOOKUP(D279,Referencias!K:L,2,0)</f>
        <v>INSBU SUPERFUZZ PRIMARY</v>
      </c>
      <c r="F279" s="9" t="str">
        <f>VLOOKUP(B279,FLEXFLOW!A:J,7,FALSE)</f>
        <v>3153 DEBUG VAL FAIL</v>
      </c>
      <c r="G279" s="9" t="str">
        <f>VLOOKUP(F279,Referencias!A:B,2,0)</f>
        <v>Repair</v>
      </c>
      <c r="H279" s="9">
        <f>VLOOKUP(B279,FLEXFLOW!A:F,6,FALSE)</f>
        <v>0</v>
      </c>
      <c r="I279" s="36" t="s">
        <v>8025</v>
      </c>
      <c r="J279" s="36" t="s">
        <v>11412</v>
      </c>
      <c r="K279" s="42"/>
      <c r="L279" s="46"/>
    </row>
    <row r="280" spans="1:12" ht="15.75" x14ac:dyDescent="0.25">
      <c r="A280" s="34">
        <f>VLOOKUP(B280,Referencias!E:I,5,FALSE)</f>
        <v>33.310868055999997</v>
      </c>
      <c r="B280" s="9" t="s">
        <v>14068</v>
      </c>
      <c r="C280" s="9" t="str">
        <f>VLOOKUP(B280,FLEXFLOW!A:D,4,FALSE)</f>
        <v>Processing</v>
      </c>
      <c r="D280" s="9" t="str">
        <f>VLOOKUP(B280,FLEXFLOW!A:B,2,FALSE)</f>
        <v>CIS-800-51307-01-SUBASSY</v>
      </c>
      <c r="E280" s="9" t="str">
        <f>VLOOKUP(D280,Referencias!K:L,2,0)</f>
        <v>INSBU SUPERFUZZ PRIMARY</v>
      </c>
      <c r="F280" s="9" t="str">
        <f>VLOOKUP(B280,FLEXFLOW!A:J,7,FALSE)</f>
        <v>3153 DEBUG VAL FAIL</v>
      </c>
      <c r="G280" s="9" t="str">
        <f>VLOOKUP(F280,Referencias!A:B,2,0)</f>
        <v>Repair</v>
      </c>
      <c r="H280" s="9">
        <f>VLOOKUP(B280,FLEXFLOW!A:F,6,FALSE)</f>
        <v>0</v>
      </c>
      <c r="I280" s="36" t="s">
        <v>8025</v>
      </c>
      <c r="J280" s="36" t="s">
        <v>12529</v>
      </c>
      <c r="K280" s="42"/>
      <c r="L280" s="46"/>
    </row>
    <row r="281" spans="1:12" ht="15.75" x14ac:dyDescent="0.25">
      <c r="A281" s="34">
        <f>VLOOKUP(B281,Referencias!E:I,5,FALSE)</f>
        <v>82.734560185000007</v>
      </c>
      <c r="B281" s="9" t="s">
        <v>5760</v>
      </c>
      <c r="C281" s="9" t="str">
        <f>VLOOKUP(B281,FLEXFLOW!A:D,4,FALSE)</f>
        <v>Processing</v>
      </c>
      <c r="D281" s="9" t="str">
        <f>VLOOKUP(B281,FLEXFLOW!A:B,2,FALSE)</f>
        <v>CIS-800-50403-05-SUBASSY</v>
      </c>
      <c r="E281" s="9" t="str">
        <f>VLOOKUP(D281,Referencias!K:L,2,0)</f>
        <v>INSBU SUPERFUZZ</v>
      </c>
      <c r="F281" s="9" t="str">
        <f>VLOOKUP(B281,FLEXFLOW!A:J,7,FALSE)</f>
        <v>8862-INSBU-XRAY FAIL</v>
      </c>
      <c r="G281" s="9" t="str">
        <f>VLOOKUP(F281,Referencias!A:B,2,0)</f>
        <v>Repair</v>
      </c>
      <c r="H281" s="9">
        <f>VLOOKUP(B281,FLEXFLOW!A:F,6,FALSE)</f>
        <v>0</v>
      </c>
      <c r="I281" s="9" t="s">
        <v>8020</v>
      </c>
      <c r="J281" s="9" t="s">
        <v>8020</v>
      </c>
      <c r="K281" s="42" t="s">
        <v>14088</v>
      </c>
      <c r="L281" s="46">
        <v>3</v>
      </c>
    </row>
    <row r="282" spans="1:12" ht="15.75" x14ac:dyDescent="0.25">
      <c r="A282" s="34">
        <f>VLOOKUP(B282,Referencias!E:I,5,FALSE)</f>
        <v>93.217129630000002</v>
      </c>
      <c r="B282" s="9" t="s">
        <v>5351</v>
      </c>
      <c r="C282" s="9" t="str">
        <f>VLOOKUP(B282,FLEXFLOW!A:D,4,FALSE)</f>
        <v>Processing</v>
      </c>
      <c r="D282" s="9" t="str">
        <f>VLOOKUP(B282,FLEXFLOW!A:B,2,FALSE)</f>
        <v>CIS-73-20447-04</v>
      </c>
      <c r="E282" s="9" t="str">
        <f>VLOOKUP(D282,Referencias!K:L,2,0)</f>
        <v>SPITFIRE MATILDA M64</v>
      </c>
      <c r="F282" s="9" t="str">
        <f>VLOOKUP(B282,FLEXFLOW!A:J,7,FALSE)</f>
        <v>106117-SPITFIRE REP OUT PASS to 5DX</v>
      </c>
      <c r="G282" s="9" t="str">
        <f>VLOOKUP(F282,Referencias!A:B,2,0)</f>
        <v>To 5DX</v>
      </c>
      <c r="H282" s="9">
        <f>VLOOKUP(B282,FLEXFLOW!A:F,6,FALSE)</f>
        <v>1</v>
      </c>
      <c r="I282" s="36" t="s">
        <v>8020</v>
      </c>
      <c r="J282" s="36" t="s">
        <v>8020</v>
      </c>
      <c r="K282" s="42" t="s">
        <v>14088</v>
      </c>
      <c r="L282" s="46">
        <v>3</v>
      </c>
    </row>
    <row r="283" spans="1:12" ht="15.75" x14ac:dyDescent="0.25">
      <c r="A283" s="34">
        <f>VLOOKUP(B283,Referencias!E:I,5,FALSE)</f>
        <v>73.775405093000003</v>
      </c>
      <c r="B283" s="9" t="s">
        <v>6138</v>
      </c>
      <c r="C283" s="9" t="str">
        <f>VLOOKUP(B283,FLEXFLOW!A:D,4,FALSE)</f>
        <v>Processing</v>
      </c>
      <c r="D283" s="9" t="str">
        <f>VLOOKUP(B283,FLEXFLOW!A:B,2,FALSE)</f>
        <v>CIS-73-20100-01</v>
      </c>
      <c r="E283" s="9" t="str">
        <f>VLOOKUP(D283,Referencias!K:L,2,0)</f>
        <v>INSBU CHIMAY S</v>
      </c>
      <c r="F283" s="9" t="str">
        <f>VLOOKUP(B283,FLEXFLOW!A:J,7,FALSE)</f>
        <v>6497-INSBU-Heatsink To QA Final Inspection</v>
      </c>
      <c r="G283" s="9" t="e">
        <f>VLOOKUP(F283,Referencias!A:B,2,0)</f>
        <v>#N/A</v>
      </c>
      <c r="H283" s="9">
        <f>VLOOKUP(B283,FLEXFLOW!A:F,6,FALSE)</f>
        <v>0</v>
      </c>
      <c r="I283" s="9" t="s">
        <v>8020</v>
      </c>
      <c r="J283" s="9" t="s">
        <v>8020</v>
      </c>
      <c r="K283" s="42" t="s">
        <v>14088</v>
      </c>
      <c r="L283" s="46">
        <v>3</v>
      </c>
    </row>
    <row r="284" spans="1:12" ht="15.75" x14ac:dyDescent="0.25">
      <c r="A284" s="34">
        <f>VLOOKUP(B284,Referencias!E:I,5,FALSE)</f>
        <v>62.738460648</v>
      </c>
      <c r="B284" s="9" t="s">
        <v>6653</v>
      </c>
      <c r="C284" s="9" t="str">
        <f>VLOOKUP(B284,FLEXFLOW!A:D,4,FALSE)</f>
        <v>Processing</v>
      </c>
      <c r="D284" s="9" t="str">
        <f>VLOOKUP(B284,FLEXFLOW!A:B,2,FALSE)</f>
        <v>CIS-73-18922-05</v>
      </c>
      <c r="E284" s="9" t="str">
        <f>VLOOKUP(D284,Referencias!K:L,2,0)</f>
        <v>INSBU PINEDROPS</v>
      </c>
      <c r="F284" s="9" t="str">
        <f>VLOOKUP(B284,FLEXFLOW!A:J,7,FALSE)</f>
        <v>8867-INSBU-ICT FAIL</v>
      </c>
      <c r="G284" s="9" t="str">
        <f>VLOOKUP(F284,Referencias!A:B,2,0)</f>
        <v>Debug ICT</v>
      </c>
      <c r="H284" s="9">
        <f>VLOOKUP(B284,FLEXFLOW!A:F,6,FALSE)</f>
        <v>0</v>
      </c>
      <c r="I284" s="9" t="s">
        <v>8020</v>
      </c>
      <c r="J284" s="9" t="s">
        <v>8020</v>
      </c>
      <c r="K284" s="42" t="s">
        <v>14088</v>
      </c>
      <c r="L284" s="46">
        <v>3</v>
      </c>
    </row>
    <row r="285" spans="1:12" ht="15.75" x14ac:dyDescent="0.25">
      <c r="A285" s="34">
        <f>VLOOKUP(B285,Referencias!E:I,5,FALSE)</f>
        <v>29.334074074</v>
      </c>
      <c r="B285" s="9" t="s">
        <v>9399</v>
      </c>
      <c r="C285" s="9" t="str">
        <f>VLOOKUP(B285,FLEXFLOW!A:D,4,FALSE)</f>
        <v>Completed</v>
      </c>
      <c r="D285" s="9" t="str">
        <f>VLOOKUP(B285,FLEXFLOW!A:B,2,FALSE)</f>
        <v>CIS-73-101979-02</v>
      </c>
      <c r="E285" s="9" t="str">
        <f>VLOOKUP(D285,Referencias!K:L,2,0)</f>
        <v>INSBU - HERMIT-D</v>
      </c>
      <c r="F285" s="9" t="str">
        <f>VLOOKUP(B285,FLEXFLOW!A:J,7,FALSE)</f>
        <v>13616-INSBU-Supermarket To Supermarket OUT</v>
      </c>
      <c r="G285" s="9" t="str">
        <f>VLOOKUP(F285,Referencias!A:B,2,0)</f>
        <v>SMKT</v>
      </c>
      <c r="H285" s="9">
        <f>VLOOKUP(B285,FLEXFLOW!A:F,6,FALSE)</f>
        <v>0</v>
      </c>
      <c r="I285" s="9" t="s">
        <v>8020</v>
      </c>
      <c r="J285" s="9" t="s">
        <v>8020</v>
      </c>
      <c r="K285" s="42" t="s">
        <v>14088</v>
      </c>
      <c r="L285" s="46">
        <v>3</v>
      </c>
    </row>
    <row r="286" spans="1:12" ht="15.75" x14ac:dyDescent="0.25">
      <c r="A286" s="34">
        <f>VLOOKUP(B286,Referencias!E:I,5,FALSE)</f>
        <v>36.287326389</v>
      </c>
      <c r="B286" s="9" t="s">
        <v>9713</v>
      </c>
      <c r="C286" s="9" t="str">
        <f>VLOOKUP(B286,FLEXFLOW!A:D,4,FALSE)</f>
        <v>Completed</v>
      </c>
      <c r="D286" s="9" t="str">
        <f>VLOOKUP(B286,FLEXFLOW!A:B,2,FALSE)</f>
        <v>CIS3-800-50509-02</v>
      </c>
      <c r="E286" s="9" t="str">
        <f>VLOOKUP(D286,Referencias!K:L,2,0)</f>
        <v>UCS HALF BLADE</v>
      </c>
      <c r="F286" s="9" t="str">
        <f>VLOOKUP(B286,FLEXFLOW!A:J,7,FALSE)</f>
        <v>2793-BACKFLUSH TO SUPERMARKET IN</v>
      </c>
      <c r="G286" s="9" t="str">
        <f>VLOOKUP(F286,Referencias!A:B,2,0)</f>
        <v>ICT PASS</v>
      </c>
      <c r="H286" s="9">
        <f>VLOOKUP(B286,FLEXFLOW!A:F,6,FALSE)</f>
        <v>0</v>
      </c>
      <c r="I286" s="36" t="s">
        <v>8020</v>
      </c>
      <c r="J286" s="36" t="s">
        <v>8020</v>
      </c>
      <c r="K286" s="42" t="s">
        <v>14088</v>
      </c>
      <c r="L286" s="46">
        <v>3</v>
      </c>
    </row>
    <row r="287" spans="1:12" ht="15.75" x14ac:dyDescent="0.25">
      <c r="A287" s="34">
        <f>VLOOKUP(B287,Referencias!E:I,5,FALSE)</f>
        <v>32.450752315000003</v>
      </c>
      <c r="B287" s="9" t="s">
        <v>9861</v>
      </c>
      <c r="C287" s="9" t="str">
        <f>VLOOKUP(B287,FLEXFLOW!A:D,4,FALSE)</f>
        <v>Processing</v>
      </c>
      <c r="D287" s="9" t="str">
        <f>VLOOKUP(B287,FLEXFLOW!A:B,2,FALSE)</f>
        <v>CIS-73-102698-03</v>
      </c>
      <c r="E287" s="9" t="str">
        <f>VLOOKUP(D287,Referencias!K:L,2,0)</f>
        <v>INSBU SUPERFUZZ</v>
      </c>
      <c r="F287" s="9" t="str">
        <f>VLOOKUP(B287,FLEXFLOW!A:J,7,FALSE)</f>
        <v>8867-INSBU-ICT FAIL</v>
      </c>
      <c r="G287" s="9" t="str">
        <f>VLOOKUP(F287,Referencias!A:B,2,0)</f>
        <v>Debug ICT</v>
      </c>
      <c r="H287" s="9">
        <f>VLOOKUP(B287,FLEXFLOW!A:F,6,FALSE)</f>
        <v>0</v>
      </c>
      <c r="I287" s="9" t="s">
        <v>8020</v>
      </c>
      <c r="J287" s="9" t="s">
        <v>8020</v>
      </c>
      <c r="K287" s="42" t="s">
        <v>14088</v>
      </c>
      <c r="L287" s="46">
        <v>3</v>
      </c>
    </row>
    <row r="288" spans="1:12" ht="15.75" x14ac:dyDescent="0.25">
      <c r="A288" s="34">
        <f>VLOOKUP(B288,Referencias!E:I,5,FALSE)</f>
        <v>139.69293981499999</v>
      </c>
      <c r="B288" s="9" t="s">
        <v>4732</v>
      </c>
      <c r="C288" s="9" t="str">
        <f>VLOOKUP(B288,FLEXFLOW!A:D,4,FALSE)</f>
        <v>Processing</v>
      </c>
      <c r="D288" s="9" t="str">
        <f>VLOOKUP(B288,FLEXFLOW!A:B,2,FALSE)</f>
        <v>CIS-800-48081-08-SUBASSY</v>
      </c>
      <c r="E288" s="9" t="str">
        <f>VLOOKUP(D288,Referencias!K:L,2,0)</f>
        <v>INSBU SOUTHLAKE</v>
      </c>
      <c r="F288" s="9" t="str">
        <f>VLOOKUP(B288,FLEXFLOW!A:J,7,FALSE)</f>
        <v>5835-INS DEBUG OUT-TO REPAIR</v>
      </c>
      <c r="G288" s="9" t="e">
        <f>VLOOKUP(F288,Referencias!A:B,2,0)</f>
        <v>#N/A</v>
      </c>
      <c r="H288" s="9">
        <f>VLOOKUP(B288,FLEXFLOW!A:F,6,FALSE)</f>
        <v>2</v>
      </c>
      <c r="I288" s="9" t="s">
        <v>8020</v>
      </c>
      <c r="J288" s="9" t="s">
        <v>8020</v>
      </c>
      <c r="K288" s="42" t="s">
        <v>14087</v>
      </c>
      <c r="L288" s="46">
        <v>3</v>
      </c>
    </row>
    <row r="289" spans="1:12" ht="15.75" x14ac:dyDescent="0.25">
      <c r="A289" s="34">
        <f>VLOOKUP(B289,Referencias!E:I,5,FALSE)</f>
        <v>70.262870370000002</v>
      </c>
      <c r="B289" s="9" t="s">
        <v>6304</v>
      </c>
      <c r="C289" s="9" t="str">
        <f>VLOOKUP(B289,FLEXFLOW!A:D,4,FALSE)</f>
        <v>Processing</v>
      </c>
      <c r="D289" s="9" t="str">
        <f>VLOOKUP(B289,FLEXFLOW!A:B,2,FALSE)</f>
        <v>CIS-73-19754-02</v>
      </c>
      <c r="E289" s="9" t="str">
        <f>VLOOKUP(D289,Referencias!K:L,2,0)</f>
        <v>INSBU TILT</v>
      </c>
      <c r="F289" s="9" t="str">
        <f>VLOOKUP(B289,FLEXFLOW!A:J,7,FALSE)</f>
        <v>8000160 INSBU QA INSP Rep to SUPERMARKET IN</v>
      </c>
      <c r="G289" s="9" t="str">
        <f>VLOOKUP(F289,Referencias!A:B,2,0)</f>
        <v>QA</v>
      </c>
      <c r="H289" s="9">
        <f>VLOOKUP(B289,FLEXFLOW!A:F,6,FALSE)</f>
        <v>0</v>
      </c>
      <c r="I289" s="9" t="s">
        <v>8020</v>
      </c>
      <c r="J289" s="9" t="s">
        <v>8020</v>
      </c>
      <c r="K289" s="42" t="s">
        <v>14087</v>
      </c>
      <c r="L289" s="46">
        <v>3</v>
      </c>
    </row>
    <row r="290" spans="1:12" ht="15.75" x14ac:dyDescent="0.25">
      <c r="A290" s="34">
        <f>VLOOKUP(B290,Referencias!E:I,5,FALSE)</f>
        <v>58.014108796000002</v>
      </c>
      <c r="B290" s="9" t="s">
        <v>6930</v>
      </c>
      <c r="C290" s="9" t="str">
        <f>VLOOKUP(B290,FLEXFLOW!A:D,4,FALSE)</f>
        <v>Processing</v>
      </c>
      <c r="D290" s="9" t="str">
        <f>VLOOKUP(B290,FLEXFLOW!A:B,2,FALSE)</f>
        <v>CIS-73-19754-02</v>
      </c>
      <c r="E290" s="9" t="str">
        <f>VLOOKUP(D290,Referencias!K:L,2,0)</f>
        <v>INSBU TILT</v>
      </c>
      <c r="F290" s="9" t="str">
        <f>VLOOKUP(B290,FLEXFLOW!A:J,7,FALSE)</f>
        <v>8000155 INSBU REPAIR To QA INSPECTION REPAIR</v>
      </c>
      <c r="G290" s="9" t="str">
        <f>VLOOKUP(F290,Referencias!A:B,2,0)</f>
        <v>Repair (Critical)</v>
      </c>
      <c r="H290" s="9">
        <f>VLOOKUP(B290,FLEXFLOW!A:F,6,FALSE)</f>
        <v>0</v>
      </c>
      <c r="I290" s="9" t="s">
        <v>8789</v>
      </c>
      <c r="J290" s="9" t="s">
        <v>14283</v>
      </c>
      <c r="K290" s="42" t="s">
        <v>14087</v>
      </c>
      <c r="L290" s="46">
        <v>3</v>
      </c>
    </row>
    <row r="291" spans="1:12" ht="15.75" x14ac:dyDescent="0.25">
      <c r="A291" s="34">
        <f>VLOOKUP(B291,Referencias!E:I,5,FALSE)</f>
        <v>119.32200231500001</v>
      </c>
      <c r="B291" s="9" t="s">
        <v>4860</v>
      </c>
      <c r="C291" s="9" t="str">
        <f>VLOOKUP(B291,FLEXFLOW!A:D,4,FALSE)</f>
        <v>Processing</v>
      </c>
      <c r="D291" s="9" t="str">
        <f>VLOOKUP(B291,FLEXFLOW!A:B,2,FALSE)</f>
        <v>CIS-800-48880-07-SUBASSY</v>
      </c>
      <c r="E291" s="9" t="str">
        <f>VLOOKUP(D291,Referencias!K:L,2,0)</f>
        <v>INSBU TECATE</v>
      </c>
      <c r="F291" s="9" t="str">
        <f>VLOOKUP(B291,FLEXFLOW!A:J,7,FALSE)</f>
        <v>6520-INSBU-Bknd Inspection To PCBDL</v>
      </c>
      <c r="G291" s="9" t="str">
        <f>VLOOKUP(F291,Referencias!A:B,2,0)</f>
        <v>PCBDL</v>
      </c>
      <c r="H291" s="9">
        <f>VLOOKUP(B291,FLEXFLOW!A:F,6,FALSE)</f>
        <v>0</v>
      </c>
      <c r="I291" s="9" t="s">
        <v>8020</v>
      </c>
      <c r="J291" s="9" t="s">
        <v>8020</v>
      </c>
      <c r="K291" s="42" t="s">
        <v>14087</v>
      </c>
      <c r="L291" s="46">
        <v>3</v>
      </c>
    </row>
    <row r="292" spans="1:12" ht="15.75" x14ac:dyDescent="0.25">
      <c r="A292" s="34">
        <f>VLOOKUP(B292,Referencias!E:I,5,FALSE)</f>
        <v>166.62953703700001</v>
      </c>
      <c r="B292" s="9" t="s">
        <v>12614</v>
      </c>
      <c r="C292" s="9" t="str">
        <f>VLOOKUP(B292,FLEXFLOW!A:D,4,FALSE)</f>
        <v>Completed</v>
      </c>
      <c r="D292" s="9" t="str">
        <f>VLOOKUP(B292,FLEXFLOW!A:B,2,FALSE)</f>
        <v>CIS-800-49320-02-ASSY</v>
      </c>
      <c r="E292" s="9" t="str">
        <f>VLOOKUP(D292,Referencias!K:L,2,0)</f>
        <v>INSBU TUCHER</v>
      </c>
      <c r="F292" s="9" t="str">
        <f>VLOOKUP(B292,FLEXFLOW!A:J,7,FALSE)</f>
        <v>13616-INSBU-Supermarket To Supermarket OUT</v>
      </c>
      <c r="G292" s="9" t="str">
        <f>VLOOKUP(F292,Referencias!A:B,2,0)</f>
        <v>SMKT</v>
      </c>
      <c r="H292" s="9">
        <f>VLOOKUP(B292,FLEXFLOW!A:F,6,FALSE)</f>
        <v>0</v>
      </c>
      <c r="I292" s="9" t="s">
        <v>8020</v>
      </c>
      <c r="J292" s="9" t="s">
        <v>8020</v>
      </c>
      <c r="K292" s="42" t="s">
        <v>14086</v>
      </c>
      <c r="L292" s="46">
        <v>3</v>
      </c>
    </row>
    <row r="293" spans="1:12" ht="15.75" x14ac:dyDescent="0.25">
      <c r="A293" s="34">
        <f>VLOOKUP(B293,Referencias!E:I,5,FALSE)</f>
        <v>167.88151620400001</v>
      </c>
      <c r="B293" s="9" t="s">
        <v>4562</v>
      </c>
      <c r="C293" s="9" t="str">
        <f>VLOOKUP(B293,FLEXFLOW!A:D,4,FALSE)</f>
        <v>Processing</v>
      </c>
      <c r="D293" s="9" t="str">
        <f>VLOOKUP(B293,FLEXFLOW!A:B,2,FALSE)</f>
        <v>CIS-800-47498-05-ASSY</v>
      </c>
      <c r="E293" s="9" t="str">
        <f>VLOOKUP(D293,Referencias!K:L,2,0)</f>
        <v>INSBU PIPEDREAM</v>
      </c>
      <c r="F293" s="9" t="str">
        <f>VLOOKUP(B293,FLEXFLOW!A:J,7,FALSE)</f>
        <v>11618-EXPRESS DEBUG FAIL</v>
      </c>
      <c r="G293" s="9" t="e">
        <f>VLOOKUP(F293,Referencias!A:B,2,0)</f>
        <v>#N/A</v>
      </c>
      <c r="H293" s="9">
        <f>VLOOKUP(B293,FLEXFLOW!A:F,6,FALSE)</f>
        <v>0</v>
      </c>
      <c r="I293" s="36" t="s">
        <v>8025</v>
      </c>
      <c r="J293" s="36" t="s">
        <v>14028</v>
      </c>
      <c r="K293" s="42"/>
      <c r="L293" s="46"/>
    </row>
    <row r="294" spans="1:12" ht="15.75" x14ac:dyDescent="0.25">
      <c r="A294" s="34">
        <f>VLOOKUP(B294,Referencias!E:I,5,FALSE)</f>
        <v>76.821168981</v>
      </c>
      <c r="B294" s="9" t="s">
        <v>8297</v>
      </c>
      <c r="C294" s="9" t="str">
        <f>VLOOKUP(B294,FLEXFLOW!A:D,4,FALSE)</f>
        <v>Processing</v>
      </c>
      <c r="D294" s="9" t="str">
        <f>VLOOKUP(B294,FLEXFLOW!A:B,2,FALSE)</f>
        <v>CIS-73-101979-02</v>
      </c>
      <c r="E294" s="9" t="str">
        <f>VLOOKUP(D294,Referencias!K:L,2,0)</f>
        <v>INSBU - HERMIT-D</v>
      </c>
      <c r="F294" s="9" t="str">
        <f>VLOOKUP(B294,FLEXFLOW!A:J,7,FALSE)</f>
        <v>3153 DEBUG VAL FAIL</v>
      </c>
      <c r="G294" s="9" t="str">
        <f>VLOOKUP(F294,Referencias!A:B,2,0)</f>
        <v>Repair</v>
      </c>
      <c r="H294" s="9">
        <f>VLOOKUP(B294,FLEXFLOW!A:F,6,FALSE)</f>
        <v>0</v>
      </c>
      <c r="I294" s="36" t="s">
        <v>8025</v>
      </c>
      <c r="J294" s="36" t="s">
        <v>11413</v>
      </c>
      <c r="K294" s="42"/>
      <c r="L294" s="46"/>
    </row>
    <row r="295" spans="1:12" ht="15.75" x14ac:dyDescent="0.25">
      <c r="A295" s="34">
        <f>VLOOKUP(B295,Referencias!E:I,5,FALSE)</f>
        <v>60.449710648</v>
      </c>
      <c r="B295" s="9" t="s">
        <v>8340</v>
      </c>
      <c r="C295" s="9" t="str">
        <f>VLOOKUP(B295,FLEXFLOW!A:D,4,FALSE)</f>
        <v>Processing</v>
      </c>
      <c r="D295" s="9" t="str">
        <f>VLOOKUP(B295,FLEXFLOW!A:B,2,FALSE)</f>
        <v>CIS-73-19754-02</v>
      </c>
      <c r="E295" s="9" t="str">
        <f>VLOOKUP(D295,Referencias!K:L,2,0)</f>
        <v>INSBU TILT</v>
      </c>
      <c r="F295" s="9" t="str">
        <f>VLOOKUP(B295,FLEXFLOW!A:J,7,FALSE)</f>
        <v>3153 DEBUG VAL FAIL</v>
      </c>
      <c r="G295" s="9" t="str">
        <f>VLOOKUP(F295,Referencias!A:B,2,0)</f>
        <v>Repair</v>
      </c>
      <c r="H295" s="9">
        <f>VLOOKUP(B295,FLEXFLOW!A:F,6,FALSE)</f>
        <v>0</v>
      </c>
      <c r="I295" s="52" t="s">
        <v>8025</v>
      </c>
      <c r="J295" s="36" t="s">
        <v>11410</v>
      </c>
      <c r="K295" s="42"/>
      <c r="L295" s="46"/>
    </row>
    <row r="296" spans="1:12" ht="15.75" x14ac:dyDescent="0.25">
      <c r="A296" s="34">
        <f>VLOOKUP(B296,Referencias!E:I,5,FALSE)</f>
        <v>51.022337962999998</v>
      </c>
      <c r="B296" s="9" t="s">
        <v>14085</v>
      </c>
      <c r="C296" s="9" t="str">
        <f>VLOOKUP(B296,FLEXFLOW!A:D,4,FALSE)</f>
        <v>Processing</v>
      </c>
      <c r="D296" s="9" t="str">
        <f>VLOOKUP(B296,FLEXFLOW!A:B,2,FALSE)</f>
        <v>CIS-800-51307-01-SUBASSY</v>
      </c>
      <c r="E296" s="9" t="str">
        <f>VLOOKUP(D296,Referencias!K:L,2,0)</f>
        <v>INSBU SUPERFUZZ PRIMARY</v>
      </c>
      <c r="F296" s="9" t="str">
        <f>VLOOKUP(B296,FLEXFLOW!A:J,7,FALSE)</f>
        <v>3153 DEBUG VAL FAIL</v>
      </c>
      <c r="G296" s="9" t="str">
        <f>VLOOKUP(F296,Referencias!A:B,2,0)</f>
        <v>Repair</v>
      </c>
      <c r="H296" s="9">
        <f>VLOOKUP(B296,FLEXFLOW!A:F,6,FALSE)</f>
        <v>0</v>
      </c>
      <c r="I296" s="36" t="s">
        <v>8025</v>
      </c>
      <c r="J296" s="36" t="s">
        <v>11413</v>
      </c>
      <c r="K296" s="42"/>
      <c r="L296" s="46"/>
    </row>
    <row r="297" spans="1:12" ht="15.75" x14ac:dyDescent="0.25">
      <c r="A297" s="34">
        <f>VLOOKUP(B297,Referencias!E:I,5,FALSE)</f>
        <v>35.209108796000002</v>
      </c>
      <c r="B297" s="9" t="s">
        <v>9503</v>
      </c>
      <c r="C297" s="9" t="str">
        <f>VLOOKUP(B297,FLEXFLOW!A:D,4,FALSE)</f>
        <v>Processing</v>
      </c>
      <c r="D297" s="9" t="str">
        <f>VLOOKUP(B297,FLEXFLOW!A:B,2,FALSE)</f>
        <v>CIS-800-51307-01-SUBASSY</v>
      </c>
      <c r="E297" s="9" t="str">
        <f>VLOOKUP(D297,Referencias!K:L,2,0)</f>
        <v>INSBU SUPERFUZZ PRIMARY</v>
      </c>
      <c r="F297" s="9" t="str">
        <f>VLOOKUP(B297,FLEXFLOW!A:J,7,FALSE)</f>
        <v>3153 DEBUG VAL FAIL</v>
      </c>
      <c r="G297" s="9" t="str">
        <f>VLOOKUP(F297,Referencias!A:B,2,0)</f>
        <v>Repair</v>
      </c>
      <c r="H297" s="9">
        <f>VLOOKUP(B297,FLEXFLOW!A:F,6,FALSE)</f>
        <v>0</v>
      </c>
      <c r="I297" s="52" t="s">
        <v>8025</v>
      </c>
      <c r="J297" s="36" t="s">
        <v>11410</v>
      </c>
      <c r="K297" s="42"/>
      <c r="L297" s="46"/>
    </row>
    <row r="298" spans="1:12" x14ac:dyDescent="0.25">
      <c r="A298" s="34" t="e">
        <f>VLOOKUP(B298,Referencias!E:I,5,FALSE)</f>
        <v>#N/A</v>
      </c>
      <c r="B298" s="9" t="s">
        <v>9986</v>
      </c>
      <c r="C298" s="9" t="e">
        <f>VLOOKUP(B298,FLEXFLOW!A:D,4,FALSE)</f>
        <v>#N/A</v>
      </c>
      <c r="D298" s="9" t="e">
        <f>VLOOKUP(B298,FLEXFLOW!A:B,2,FALSE)</f>
        <v>#N/A</v>
      </c>
      <c r="E298" s="9" t="e">
        <f>VLOOKUP(D298,Referencias!K:L,2,0)</f>
        <v>#N/A</v>
      </c>
      <c r="F298" s="9" t="e">
        <f>VLOOKUP(B298,FLEXFLOW!A:J,7,FALSE)</f>
        <v>#N/A</v>
      </c>
      <c r="G298" s="9" t="e">
        <f>VLOOKUP(F298,Referencias!A:B,2,0)</f>
        <v>#N/A</v>
      </c>
      <c r="H298" s="9" t="e">
        <f>VLOOKUP(B298,FLEXFLOW!A:F,6,FALSE)</f>
        <v>#N/A</v>
      </c>
      <c r="I298" s="9" t="s">
        <v>8020</v>
      </c>
      <c r="J298" s="9" t="s">
        <v>8020</v>
      </c>
      <c r="K298" s="9" t="s">
        <v>12404</v>
      </c>
    </row>
    <row r="299" spans="1:12" x14ac:dyDescent="0.25">
      <c r="A299" s="34" t="e">
        <f>VLOOKUP(B299,Referencias!E:I,5,FALSE)</f>
        <v>#N/A</v>
      </c>
      <c r="B299" s="9" t="s">
        <v>10730</v>
      </c>
      <c r="C299" s="9" t="str">
        <f>VLOOKUP(B299,FLEXFLOW!A:D,4,FALSE)</f>
        <v>Processing</v>
      </c>
      <c r="D299" s="9" t="str">
        <f>VLOOKUP(B299,FLEXFLOW!A:B,2,FALSE)</f>
        <v>CIS3C-68-5800-07</v>
      </c>
      <c r="E299" s="9" t="str">
        <f>VLOOKUP(D299,Referencias!K:L,2,0)</f>
        <v>UCS PRESIDIO</v>
      </c>
      <c r="F299" s="9" t="str">
        <f>VLOOKUP(B299,FLEXFLOW!A:J,7,FALSE)</f>
        <v>15322-ICT CONDITIONAL PASS GO TO ICT AUTOTEST</v>
      </c>
      <c r="G299" s="9" t="str">
        <f>VLOOKUP(F299,Referencias!A:B,2,0)</f>
        <v>To ICT</v>
      </c>
      <c r="H299" s="9">
        <f>VLOOKUP(B299,FLEXFLOW!A:F,6,FALSE)</f>
        <v>2</v>
      </c>
      <c r="I299" s="36" t="s">
        <v>8020</v>
      </c>
      <c r="J299" s="36" t="s">
        <v>8020</v>
      </c>
      <c r="K299" s="9" t="s">
        <v>12543</v>
      </c>
      <c r="L299" s="9">
        <v>1</v>
      </c>
    </row>
    <row r="300" spans="1:12" x14ac:dyDescent="0.25">
      <c r="A300" s="34">
        <f>VLOOKUP(B300,Referencias!E:I,5,FALSE)</f>
        <v>136.99348379599999</v>
      </c>
      <c r="B300" s="9" t="s">
        <v>4756</v>
      </c>
      <c r="C300" s="9" t="str">
        <f>VLOOKUP(B300,FLEXFLOW!A:D,4,FALSE)</f>
        <v>Processing</v>
      </c>
      <c r="D300" s="9" t="str">
        <f>VLOOKUP(B300,FLEXFLOW!A:B,2,FALSE)</f>
        <v>CIS3C-68-5800-07</v>
      </c>
      <c r="E300" s="9" t="str">
        <f>VLOOKUP(D300,Referencias!K:L,2,0)</f>
        <v>UCS PRESIDIO</v>
      </c>
      <c r="F300" s="9" t="str">
        <f>VLOOKUP(B300,FLEXFLOW!A:J,7,FALSE)</f>
        <v>648-Unhappy to RMA Inconming Criticas</v>
      </c>
      <c r="G300" s="9" t="str">
        <f>VLOOKUP(F300,Referencias!A:B,2,0)</f>
        <v>Repair (Critical)</v>
      </c>
      <c r="H300" s="9">
        <f>VLOOKUP(B300,FLEXFLOW!A:F,6,FALSE)</f>
        <v>3</v>
      </c>
      <c r="I300" s="9" t="s">
        <v>8020</v>
      </c>
      <c r="J300" s="9" t="s">
        <v>8020</v>
      </c>
      <c r="K300" s="9" t="s">
        <v>12303</v>
      </c>
      <c r="L300" s="9">
        <v>1</v>
      </c>
    </row>
    <row r="301" spans="1:12" x14ac:dyDescent="0.25">
      <c r="A301" s="34">
        <f>VLOOKUP(B301,Referencias!E:I,5,FALSE)</f>
        <v>36.183368055999999</v>
      </c>
      <c r="B301" s="9" t="s">
        <v>12446</v>
      </c>
      <c r="C301" s="9" t="str">
        <f>VLOOKUP(B301,FLEXFLOW!A:D,4,FALSE)</f>
        <v>Processing</v>
      </c>
      <c r="D301" s="9" t="str">
        <f>VLOOKUP(B301,FLEXFLOW!A:B,2,FALSE)</f>
        <v>CIS3C-73-17637-12</v>
      </c>
      <c r="E301" s="9" t="str">
        <f>VLOOKUP(D301,Referencias!K:L,2,0)</f>
        <v>UCS PRESIDIO</v>
      </c>
      <c r="F301" s="9" t="str">
        <f>VLOOKUP(B301,FLEXFLOW!A:J,7,FALSE)</f>
        <v>648-Unhappy to RMA Inconming Criticas</v>
      </c>
      <c r="G301" s="9" t="str">
        <f>VLOOKUP(F301,Referencias!A:B,2,0)</f>
        <v>Repair (Critical)</v>
      </c>
      <c r="H301" s="9">
        <f>VLOOKUP(B301,FLEXFLOW!A:F,6,FALSE)</f>
        <v>3</v>
      </c>
      <c r="I301" s="9" t="s">
        <v>8020</v>
      </c>
      <c r="J301" s="9" t="s">
        <v>8020</v>
      </c>
      <c r="K301" s="9" t="s">
        <v>11422</v>
      </c>
      <c r="L301" s="9">
        <v>3</v>
      </c>
    </row>
    <row r="302" spans="1:12" x14ac:dyDescent="0.25">
      <c r="A302" s="34" t="e">
        <f>VLOOKUP(B302,Referencias!E:I,5,FALSE)</f>
        <v>#N/A</v>
      </c>
      <c r="B302" s="9" t="s">
        <v>10689</v>
      </c>
      <c r="C302" s="9" t="e">
        <f>VLOOKUP(B302,FLEXFLOW!A:D,4,FALSE)</f>
        <v>#N/A</v>
      </c>
      <c r="D302" s="9" t="e">
        <f>VLOOKUP(B302,FLEXFLOW!A:B,2,FALSE)</f>
        <v>#N/A</v>
      </c>
      <c r="E302" s="9" t="e">
        <f>VLOOKUP(D302,Referencias!K:L,2,0)</f>
        <v>#N/A</v>
      </c>
      <c r="F302" s="9" t="e">
        <f>VLOOKUP(B302,FLEXFLOW!A:J,7,FALSE)</f>
        <v>#N/A</v>
      </c>
      <c r="G302" s="9" t="e">
        <f>VLOOKUP(F302,Referencias!A:B,2,0)</f>
        <v>#N/A</v>
      </c>
      <c r="H302" s="9" t="e">
        <f>VLOOKUP(B302,FLEXFLOW!A:F,6,FALSE)</f>
        <v>#N/A</v>
      </c>
      <c r="I302" s="9" t="s">
        <v>8083</v>
      </c>
    </row>
    <row r="303" spans="1:12" x14ac:dyDescent="0.25">
      <c r="A303" s="34" t="e">
        <f>VLOOKUP(B303,Referencias!E:I,5,FALSE)</f>
        <v>#N/A</v>
      </c>
      <c r="B303" s="9" t="s">
        <v>11346</v>
      </c>
      <c r="C303" s="9" t="e">
        <f>VLOOKUP(B303,FLEXFLOW!A:D,4,FALSE)</f>
        <v>#N/A</v>
      </c>
      <c r="D303" s="9" t="e">
        <f>VLOOKUP(B303,FLEXFLOW!A:B,2,FALSE)</f>
        <v>#N/A</v>
      </c>
      <c r="E303" s="9" t="e">
        <f>VLOOKUP(D303,Referencias!K:L,2,0)</f>
        <v>#N/A</v>
      </c>
      <c r="F303" s="9" t="e">
        <f>VLOOKUP(B303,FLEXFLOW!A:J,7,FALSE)</f>
        <v>#N/A</v>
      </c>
      <c r="G303" s="9" t="e">
        <f>VLOOKUP(F303,Referencias!A:B,2,0)</f>
        <v>#N/A</v>
      </c>
      <c r="H303" s="9" t="e">
        <f>VLOOKUP(B303,FLEXFLOW!A:F,6,FALSE)</f>
        <v>#N/A</v>
      </c>
      <c r="I303" s="9" t="s">
        <v>8020</v>
      </c>
      <c r="J303" s="9" t="s">
        <v>8020</v>
      </c>
      <c r="K303" s="9" t="s">
        <v>9961</v>
      </c>
      <c r="L303" s="9">
        <v>2</v>
      </c>
    </row>
    <row r="304" spans="1:12" x14ac:dyDescent="0.25">
      <c r="A304" s="34" t="e">
        <f>VLOOKUP(B304,Referencias!E:I,5,FALSE)</f>
        <v>#N/A</v>
      </c>
      <c r="B304" s="9" t="s">
        <v>4419</v>
      </c>
      <c r="C304" s="9" t="e">
        <f>VLOOKUP(B304,FLEXFLOW!A:D,4,FALSE)</f>
        <v>#N/A</v>
      </c>
      <c r="D304" s="9" t="e">
        <f>VLOOKUP(B304,FLEXFLOW!A:B,2,FALSE)</f>
        <v>#N/A</v>
      </c>
      <c r="E304" s="9" t="e">
        <f>VLOOKUP(D304,Referencias!K:L,2,0)</f>
        <v>#N/A</v>
      </c>
      <c r="F304" s="9" t="e">
        <f>VLOOKUP(B304,FLEXFLOW!A:J,7,FALSE)</f>
        <v>#N/A</v>
      </c>
      <c r="G304" s="9" t="e">
        <f>VLOOKUP(F304,Referencias!A:B,2,0)</f>
        <v>#N/A</v>
      </c>
      <c r="H304" s="9" t="e">
        <f>VLOOKUP(B304,FLEXFLOW!A:F,6,FALSE)</f>
        <v>#N/A</v>
      </c>
      <c r="I304" s="9" t="s">
        <v>8020</v>
      </c>
      <c r="J304" s="9" t="s">
        <v>8020</v>
      </c>
    </row>
    <row r="305" spans="1:12" x14ac:dyDescent="0.25">
      <c r="A305" s="34">
        <f>VLOOKUP(B305,Referencias!E:I,5,FALSE)</f>
        <v>90.222222221999999</v>
      </c>
      <c r="B305" s="9" t="s">
        <v>10695</v>
      </c>
      <c r="C305" s="9" t="str">
        <f>VLOOKUP(B305,FLEXFLOW!A:D,4,FALSE)</f>
        <v>Processing</v>
      </c>
      <c r="D305" s="9" t="str">
        <f>VLOOKUP(B305,FLEXFLOW!A:B,2,FALSE)</f>
        <v>CIS3C-73-19332-01</v>
      </c>
      <c r="E305" s="9" t="str">
        <f>VLOOKUP(D305,Referencias!K:L,2,0)</f>
        <v>UCS PRESIDIO</v>
      </c>
      <c r="F305" s="9" t="str">
        <f>VLOOKUP(B305,FLEXFLOW!A:J,7,FALSE)</f>
        <v>6423-RMA 3 STRIKES QA VAL PASS</v>
      </c>
      <c r="G305" s="9" t="str">
        <f>VLOOKUP(F305,Referencias!A:B,2,0)</f>
        <v>QA</v>
      </c>
      <c r="H305" s="9">
        <f>VLOOKUP(B305,FLEXFLOW!A:F,6,FALSE)</f>
        <v>1</v>
      </c>
      <c r="I305" s="9" t="s">
        <v>8083</v>
      </c>
    </row>
    <row r="306" spans="1:12" x14ac:dyDescent="0.25">
      <c r="A306" s="34">
        <f>VLOOKUP(B306,Referencias!E:I,5,FALSE)</f>
        <v>531.61079861099995</v>
      </c>
      <c r="B306" s="9" t="s">
        <v>9988</v>
      </c>
      <c r="C306" s="9" t="str">
        <f>VLOOKUP(B306,FLEXFLOW!A:D,4,FALSE)</f>
        <v>Processing</v>
      </c>
      <c r="D306" s="9" t="str">
        <f>VLOOKUP(B306,FLEXFLOW!A:B,2,FALSE)</f>
        <v>CIS3C-68-5800-07</v>
      </c>
      <c r="E306" s="9" t="str">
        <f>VLOOKUP(D306,Referencias!K:L,2,0)</f>
        <v>UCS PRESIDIO</v>
      </c>
      <c r="F306" s="9" t="str">
        <f>VLOOKUP(B306,FLEXFLOW!A:J,7,FALSE)</f>
        <v>648-Unhappy to RMA Inconming Criticas</v>
      </c>
      <c r="G306" s="9" t="str">
        <f>VLOOKUP(F306,Referencias!A:B,2,0)</f>
        <v>Repair (Critical)</v>
      </c>
      <c r="H306" s="9">
        <f>VLOOKUP(B306,FLEXFLOW!A:F,6,FALSE)</f>
        <v>2</v>
      </c>
      <c r="I306" s="9" t="s">
        <v>8020</v>
      </c>
      <c r="J306" s="9" t="s">
        <v>8020</v>
      </c>
      <c r="K306" s="9" t="s">
        <v>9979</v>
      </c>
      <c r="L306" s="9">
        <v>1</v>
      </c>
    </row>
    <row r="307" spans="1:12" x14ac:dyDescent="0.25">
      <c r="A307" s="34">
        <f>VLOOKUP(B307,Referencias!E:I,5,FALSE)</f>
        <v>500.69304398100002</v>
      </c>
      <c r="B307" s="9" t="s">
        <v>11495</v>
      </c>
      <c r="C307" s="9" t="str">
        <f>VLOOKUP(B307,FLEXFLOW!A:D,4,FALSE)</f>
        <v>Completed</v>
      </c>
      <c r="D307" s="9" t="str">
        <f>VLOOKUP(B307,FLEXFLOW!A:B,2,FALSE)</f>
        <v>CIS-800-46237-05-ASSY</v>
      </c>
      <c r="E307" s="9" t="str">
        <f>VLOOKUP(D307,Referencias!K:L,2,0)</f>
        <v>INSBU SEOUL PC</v>
      </c>
      <c r="F307" s="9" t="str">
        <f>VLOOKUP(B307,FLEXFLOW!A:J,7,FALSE)</f>
        <v>13616-INSBU-Supermarket To Supermarket OUT</v>
      </c>
      <c r="G307" s="9" t="str">
        <f>VLOOKUP(F307,Referencias!A:B,2,0)</f>
        <v>SMKT</v>
      </c>
      <c r="H307" s="9">
        <f>VLOOKUP(B307,FLEXFLOW!A:F,6,FALSE)</f>
        <v>2</v>
      </c>
      <c r="I307" s="9" t="s">
        <v>8020</v>
      </c>
      <c r="J307" s="9" t="s">
        <v>8020</v>
      </c>
      <c r="K307" s="9" t="s">
        <v>12495</v>
      </c>
      <c r="L307" s="9">
        <v>2</v>
      </c>
    </row>
    <row r="308" spans="1:12" x14ac:dyDescent="0.25">
      <c r="A308" s="34" t="e">
        <f>VLOOKUP(B308,Referencias!E:I,5,FALSE)</f>
        <v>#N/A</v>
      </c>
      <c r="B308" s="9" t="s">
        <v>4450</v>
      </c>
      <c r="C308" s="9" t="e">
        <f>VLOOKUP(B308,FLEXFLOW!A:D,4,FALSE)</f>
        <v>#N/A</v>
      </c>
      <c r="D308" s="9" t="e">
        <f>VLOOKUP(B308,FLEXFLOW!A:B,2,FALSE)</f>
        <v>#N/A</v>
      </c>
      <c r="E308" s="9" t="e">
        <f>VLOOKUP(D308,Referencias!K:L,2,0)</f>
        <v>#N/A</v>
      </c>
      <c r="F308" s="9" t="e">
        <f>VLOOKUP(B308,FLEXFLOW!A:J,7,FALSE)</f>
        <v>#N/A</v>
      </c>
      <c r="G308" s="9" t="e">
        <f>VLOOKUP(F308,Referencias!A:B,2,0)</f>
        <v>#N/A</v>
      </c>
      <c r="H308" s="9" t="e">
        <f>VLOOKUP(B308,FLEXFLOW!A:F,6,FALSE)</f>
        <v>#N/A</v>
      </c>
      <c r="I308" s="9" t="s">
        <v>8020</v>
      </c>
      <c r="J308" s="9" t="s">
        <v>8020</v>
      </c>
      <c r="K308" s="9" t="s">
        <v>11375</v>
      </c>
      <c r="L308" s="9">
        <v>3</v>
      </c>
    </row>
    <row r="309" spans="1:12" x14ac:dyDescent="0.25">
      <c r="A309" s="34">
        <f>VLOOKUP(B309,Referencias!E:I,5,FALSE)</f>
        <v>99.318784722000004</v>
      </c>
      <c r="B309" s="9" t="s">
        <v>5144</v>
      </c>
      <c r="C309" s="9" t="str">
        <f>VLOOKUP(B309,FLEXFLOW!A:D,4,FALSE)</f>
        <v>Processing</v>
      </c>
      <c r="D309" s="9" t="str">
        <f>VLOOKUP(B309,FLEXFLOW!A:B,2,FALSE)</f>
        <v>CIS-73-18923-04</v>
      </c>
      <c r="E309" s="9" t="str">
        <f>VLOOKUP(D309,Referencias!K:L,2,0)</f>
        <v>INSBU RED CHAIR</v>
      </c>
      <c r="F309" s="9" t="str">
        <f>VLOOKUP(B309,FLEXFLOW!A:J,7,FALSE)</f>
        <v>9294-REWORK QA VALIDATION to ASSEMBLY DAUGHTER</v>
      </c>
      <c r="G309" s="9" t="str">
        <f>VLOOKUP(F309,Referencias!A:B,2,0)</f>
        <v>ASSY</v>
      </c>
      <c r="H309" s="9">
        <f>VLOOKUP(B309,FLEXFLOW!A:F,6,FALSE)</f>
        <v>31</v>
      </c>
      <c r="I309" s="9" t="s">
        <v>8083</v>
      </c>
    </row>
    <row r="310" spans="1:12" x14ac:dyDescent="0.25">
      <c r="A310" s="34">
        <f>VLOOKUP(B310,Referencias!E:I,5,FALSE)</f>
        <v>50.745983795999997</v>
      </c>
      <c r="B310" s="9" t="s">
        <v>11497</v>
      </c>
      <c r="C310" s="9" t="str">
        <f>VLOOKUP(B310,FLEXFLOW!A:D,4,FALSE)</f>
        <v>Processing</v>
      </c>
      <c r="D310" s="9" t="str">
        <f>VLOOKUP(B310,FLEXFLOW!A:B,2,FALSE)</f>
        <v>CIS3C-68-5800-07</v>
      </c>
      <c r="E310" s="9" t="str">
        <f>VLOOKUP(D310,Referencias!K:L,2,0)</f>
        <v>UCS PRESIDIO</v>
      </c>
      <c r="F310" s="9" t="str">
        <f>VLOOKUP(B310,FLEXFLOW!A:J,7,FALSE)</f>
        <v>2656-Component Removal to Critical Repair</v>
      </c>
      <c r="G310" s="9" t="str">
        <f>VLOOKUP(F310,Referencias!A:B,2,0)</f>
        <v>Repair (Critical)</v>
      </c>
      <c r="H310" s="9">
        <f>VLOOKUP(B310,FLEXFLOW!A:F,6,FALSE)</f>
        <v>1</v>
      </c>
      <c r="I310" s="9" t="s">
        <v>8020</v>
      </c>
      <c r="J310" s="9" t="s">
        <v>8020</v>
      </c>
      <c r="K310" s="9" t="s">
        <v>14044</v>
      </c>
      <c r="L310" s="9">
        <v>1</v>
      </c>
    </row>
    <row r="311" spans="1:12" x14ac:dyDescent="0.25">
      <c r="A311" s="34">
        <f>VLOOKUP(B311,Referencias!E:I,5,FALSE)</f>
        <v>455.83953703700001</v>
      </c>
      <c r="B311" s="9" t="s">
        <v>9994</v>
      </c>
      <c r="C311" s="9" t="str">
        <f>VLOOKUP(B311,FLEXFLOW!A:D,4,FALSE)</f>
        <v>Processing</v>
      </c>
      <c r="D311" s="9" t="str">
        <f>VLOOKUP(B311,FLEXFLOW!A:B,2,FALSE)</f>
        <v>CIS3C-68-5800-07</v>
      </c>
      <c r="E311" s="9" t="str">
        <f>VLOOKUP(D311,Referencias!K:L,2,0)</f>
        <v>UCS PRESIDIO</v>
      </c>
      <c r="F311" s="9" t="str">
        <f>VLOOKUP(B311,FLEXFLOW!A:J,7,FALSE)</f>
        <v>6433-RMA QA VALIDATION TO 5DX</v>
      </c>
      <c r="G311" s="9" t="str">
        <f>VLOOKUP(F311,Referencias!A:B,2,0)</f>
        <v>To 5DX</v>
      </c>
      <c r="H311" s="9">
        <f>VLOOKUP(B311,FLEXFLOW!A:F,6,FALSE)</f>
        <v>3</v>
      </c>
      <c r="I311" s="9" t="s">
        <v>8020</v>
      </c>
      <c r="J311" s="9" t="s">
        <v>8020</v>
      </c>
      <c r="K311" s="9" t="s">
        <v>12510</v>
      </c>
      <c r="L311" s="9">
        <v>3</v>
      </c>
    </row>
    <row r="312" spans="1:12" x14ac:dyDescent="0.25">
      <c r="A312" s="34" t="e">
        <f>VLOOKUP(B312,Referencias!E:I,5,FALSE)</f>
        <v>#N/A</v>
      </c>
      <c r="B312" s="9" t="s">
        <v>4415</v>
      </c>
      <c r="C312" s="9" t="e">
        <f>VLOOKUP(B312,FLEXFLOW!A:D,4,FALSE)</f>
        <v>#N/A</v>
      </c>
      <c r="D312" s="9" t="e">
        <f>VLOOKUP(B312,FLEXFLOW!A:B,2,FALSE)</f>
        <v>#N/A</v>
      </c>
      <c r="E312" s="9" t="e">
        <f>VLOOKUP(D312,Referencias!K:L,2,0)</f>
        <v>#N/A</v>
      </c>
      <c r="F312" s="9" t="e">
        <f>VLOOKUP(B312,FLEXFLOW!A:J,7,FALSE)</f>
        <v>#N/A</v>
      </c>
      <c r="G312" s="9" t="e">
        <f>VLOOKUP(F312,Referencias!A:B,2,0)</f>
        <v>#N/A</v>
      </c>
      <c r="H312" s="9" t="e">
        <f>VLOOKUP(B312,FLEXFLOW!A:F,6,FALSE)</f>
        <v>#N/A</v>
      </c>
      <c r="I312" s="9" t="s">
        <v>8020</v>
      </c>
      <c r="J312" s="9" t="s">
        <v>8020</v>
      </c>
      <c r="K312" s="9" t="s">
        <v>9937</v>
      </c>
      <c r="L312" s="9">
        <v>1</v>
      </c>
    </row>
    <row r="313" spans="1:12" x14ac:dyDescent="0.25">
      <c r="A313" s="34">
        <f>VLOOKUP(B313,Referencias!E:I,5,FALSE)</f>
        <v>449.10133101899999</v>
      </c>
      <c r="B313" s="9" t="s">
        <v>8154</v>
      </c>
      <c r="C313" s="9" t="str">
        <f>VLOOKUP(B313,FLEXFLOW!A:D,4,FALSE)</f>
        <v>Processing</v>
      </c>
      <c r="D313" s="9" t="str">
        <f>VLOOKUP(B313,FLEXFLOW!A:B,2,FALSE)</f>
        <v>CIS3C-68-5800-07</v>
      </c>
      <c r="E313" s="9" t="str">
        <f>VLOOKUP(D313,Referencias!K:L,2,0)</f>
        <v>UCS PRESIDIO</v>
      </c>
      <c r="F313" s="9" t="str">
        <f>VLOOKUP(B313,FLEXFLOW!A:J,7,FALSE)</f>
        <v>6423-RMA 3 STRIKES QA VAL PASS</v>
      </c>
      <c r="G313" s="9" t="str">
        <f>VLOOKUP(F313,Referencias!A:B,2,0)</f>
        <v>QA</v>
      </c>
      <c r="H313" s="9">
        <f>VLOOKUP(B313,FLEXFLOW!A:F,6,FALSE)</f>
        <v>1</v>
      </c>
      <c r="I313" s="9" t="s">
        <v>8020</v>
      </c>
      <c r="J313" s="9" t="s">
        <v>8020</v>
      </c>
      <c r="K313" s="9" t="s">
        <v>12268</v>
      </c>
      <c r="L313" s="9">
        <v>1</v>
      </c>
    </row>
    <row r="314" spans="1:12" x14ac:dyDescent="0.25">
      <c r="A314" s="34">
        <f>VLOOKUP(B314,Referencias!E:I,5,FALSE)</f>
        <v>43.763437500000002</v>
      </c>
      <c r="B314" s="9" t="s">
        <v>8879</v>
      </c>
      <c r="C314" s="9" t="str">
        <f>VLOOKUP(B314,FLEXFLOW!A:D,4,FALSE)</f>
        <v>Processing</v>
      </c>
      <c r="D314" s="9" t="str">
        <f>VLOOKUP(B314,FLEXFLOW!A:B,2,FALSE)</f>
        <v>CIS3C-68-5800-07</v>
      </c>
      <c r="E314" s="9" t="str">
        <f>VLOOKUP(D314,Referencias!K:L,2,0)</f>
        <v>UCS PRESIDIO</v>
      </c>
      <c r="F314" s="9" t="str">
        <f>VLOOKUP(B314,FLEXFLOW!A:J,7,FALSE)</f>
        <v>648-Unhappy to RMA Inconming Criticas</v>
      </c>
      <c r="G314" s="9" t="str">
        <f>VLOOKUP(F314,Referencias!A:B,2,0)</f>
        <v>Repair (Critical)</v>
      </c>
      <c r="H314" s="9">
        <f>VLOOKUP(B314,FLEXFLOW!A:F,6,FALSE)</f>
        <v>3</v>
      </c>
      <c r="I314" s="9" t="s">
        <v>8020</v>
      </c>
      <c r="J314" s="9" t="s">
        <v>8020</v>
      </c>
      <c r="K314" s="9" t="s">
        <v>12484</v>
      </c>
      <c r="L314" s="9">
        <v>1</v>
      </c>
    </row>
    <row r="315" spans="1:12" x14ac:dyDescent="0.25">
      <c r="A315" s="34">
        <f>VLOOKUP(B315,Referencias!E:I,5,FALSE)</f>
        <v>45.900937499999998</v>
      </c>
      <c r="B315" s="9" t="s">
        <v>8893</v>
      </c>
      <c r="C315" s="9" t="str">
        <f>VLOOKUP(B315,FLEXFLOW!A:D,4,FALSE)</f>
        <v>Processing</v>
      </c>
      <c r="D315" s="9" t="str">
        <f>VLOOKUP(B315,FLEXFLOW!A:B,2,FALSE)</f>
        <v>CIS3C-68-5800-07</v>
      </c>
      <c r="E315" s="9" t="str">
        <f>VLOOKUP(D315,Referencias!K:L,2,0)</f>
        <v>UCS PRESIDIO</v>
      </c>
      <c r="F315" s="9" t="str">
        <f>VLOOKUP(B315,FLEXFLOW!A:J,7,FALSE)</f>
        <v>648-Unhappy to RMA Inconming Criticas</v>
      </c>
      <c r="G315" s="9" t="str">
        <f>VLOOKUP(F315,Referencias!A:B,2,0)</f>
        <v>Repair (Critical)</v>
      </c>
      <c r="H315" s="9">
        <f>VLOOKUP(B315,FLEXFLOW!A:F,6,FALSE)</f>
        <v>3</v>
      </c>
      <c r="I315" s="9" t="s">
        <v>8020</v>
      </c>
      <c r="J315" s="9" t="s">
        <v>8020</v>
      </c>
      <c r="K315" s="9" t="s">
        <v>12484</v>
      </c>
      <c r="L315" s="9">
        <v>1</v>
      </c>
    </row>
    <row r="316" spans="1:12" x14ac:dyDescent="0.25">
      <c r="A316" s="34">
        <f>VLOOKUP(B316,Referencias!E:I,5,FALSE)</f>
        <v>344.03384259299997</v>
      </c>
      <c r="B316" s="9" t="s">
        <v>10759</v>
      </c>
      <c r="C316" s="9" t="str">
        <f>VLOOKUP(B316,FLEXFLOW!A:D,4,FALSE)</f>
        <v>Processing</v>
      </c>
      <c r="D316" s="9" t="str">
        <f>VLOOKUP(B316,FLEXFLOW!A:B,2,FALSE)</f>
        <v>CIS-800-46562-04-ASSY</v>
      </c>
      <c r="E316" s="9" t="str">
        <f>VLOOKUP(D316,Referencias!K:L,2,0)</f>
        <v>INSBU KINGSGATE</v>
      </c>
      <c r="F316" s="9" t="str">
        <f>VLOOKUP(B316,FLEXFLOW!A:J,7,FALSE)</f>
        <v>9289 REPAIR HEATSINK PASS to INSBU REWORK QA VALIDATION</v>
      </c>
      <c r="G316" s="9">
        <f>VLOOKUP(F316,Referencias!A:B,2,0)</f>
        <v>0</v>
      </c>
      <c r="H316" s="9">
        <f>VLOOKUP(B316,FLEXFLOW!A:F,6,FALSE)</f>
        <v>0</v>
      </c>
      <c r="I316" s="52" t="s">
        <v>8025</v>
      </c>
      <c r="J316" s="36" t="s">
        <v>14028</v>
      </c>
    </row>
    <row r="317" spans="1:12" x14ac:dyDescent="0.25">
      <c r="A317" s="34">
        <f>VLOOKUP(B317,Referencias!E:I,5,FALSE)</f>
        <v>298.33076388900002</v>
      </c>
      <c r="B317" s="9" t="s">
        <v>4427</v>
      </c>
      <c r="C317" s="9" t="str">
        <f>VLOOKUP(B317,FLEXFLOW!A:D,4,FALSE)</f>
        <v>Processing</v>
      </c>
      <c r="D317" s="9" t="str">
        <f>VLOOKUP(B317,FLEXFLOW!A:B,2,FALSE)</f>
        <v>CIS-800-46562-04-ASSY</v>
      </c>
      <c r="E317" s="9" t="str">
        <f>VLOOKUP(D317,Referencias!K:L,2,0)</f>
        <v>INSBU KINGSGATE</v>
      </c>
      <c r="F317" s="9" t="str">
        <f>VLOOKUP(B317,FLEXFLOW!A:J,7,FALSE)</f>
        <v>3159 DEBUG OUT TO BONE-PILE</v>
      </c>
      <c r="G317" s="9" t="str">
        <f>VLOOKUP(F317,Referencias!A:B,2,0)</f>
        <v>Repair (Critical)</v>
      </c>
      <c r="H317" s="9">
        <f>VLOOKUP(B317,FLEXFLOW!A:F,6,FALSE)</f>
        <v>2</v>
      </c>
      <c r="I317" s="9" t="s">
        <v>8025</v>
      </c>
      <c r="J317" s="9" t="s">
        <v>14045</v>
      </c>
    </row>
    <row r="318" spans="1:12" x14ac:dyDescent="0.25">
      <c r="A318" s="34" t="e">
        <f>VLOOKUP(B318,Referencias!E:I,5,FALSE)</f>
        <v>#N/A</v>
      </c>
      <c r="B318" s="9" t="s">
        <v>4428</v>
      </c>
      <c r="C318" s="9" t="e">
        <f>VLOOKUP(B318,FLEXFLOW!A:D,4,FALSE)</f>
        <v>#N/A</v>
      </c>
      <c r="D318" s="9" t="e">
        <f>VLOOKUP(B318,FLEXFLOW!A:B,2,FALSE)</f>
        <v>#N/A</v>
      </c>
      <c r="E318" s="9" t="e">
        <f>VLOOKUP(D318,Referencias!K:L,2,0)</f>
        <v>#N/A</v>
      </c>
      <c r="F318" s="9" t="e">
        <f>VLOOKUP(B318,FLEXFLOW!A:J,7,FALSE)</f>
        <v>#N/A</v>
      </c>
      <c r="G318" s="9" t="e">
        <f>VLOOKUP(F318,Referencias!A:B,2,0)</f>
        <v>#N/A</v>
      </c>
      <c r="H318" s="9" t="e">
        <f>VLOOKUP(B318,FLEXFLOW!A:F,6,FALSE)</f>
        <v>#N/A</v>
      </c>
      <c r="I318" s="9" t="s">
        <v>9934</v>
      </c>
      <c r="J318" s="9" t="s">
        <v>10568</v>
      </c>
    </row>
    <row r="319" spans="1:12" x14ac:dyDescent="0.25">
      <c r="A319" s="34" t="e">
        <f>VLOOKUP(B319,Referencias!E:I,5,FALSE)</f>
        <v>#N/A</v>
      </c>
      <c r="B319" s="9" t="s">
        <v>4431</v>
      </c>
      <c r="C319" s="9" t="e">
        <f>VLOOKUP(B319,FLEXFLOW!A:D,4,FALSE)</f>
        <v>#N/A</v>
      </c>
      <c r="D319" s="9" t="e">
        <f>VLOOKUP(B319,FLEXFLOW!A:B,2,FALSE)</f>
        <v>#N/A</v>
      </c>
      <c r="E319" s="9" t="e">
        <f>VLOOKUP(D319,Referencias!K:L,2,0)</f>
        <v>#N/A</v>
      </c>
      <c r="F319" s="9" t="e">
        <f>VLOOKUP(B319,FLEXFLOW!A:J,7,FALSE)</f>
        <v>#N/A</v>
      </c>
      <c r="G319" s="9" t="e">
        <f>VLOOKUP(F319,Referencias!A:B,2,0)</f>
        <v>#N/A</v>
      </c>
      <c r="H319" s="9" t="e">
        <f>VLOOKUP(B319,FLEXFLOW!A:F,6,FALSE)</f>
        <v>#N/A</v>
      </c>
      <c r="I319" s="9" t="s">
        <v>9934</v>
      </c>
      <c r="J319" s="9" t="s">
        <v>10568</v>
      </c>
    </row>
    <row r="320" spans="1:12" x14ac:dyDescent="0.25">
      <c r="A320" s="34">
        <f>VLOOKUP(B320,Referencias!E:I,5,FALSE)</f>
        <v>147.97168981499999</v>
      </c>
      <c r="B320" s="9" t="s">
        <v>4654</v>
      </c>
      <c r="C320" s="9" t="str">
        <f>VLOOKUP(B320,FLEXFLOW!A:D,4,FALSE)</f>
        <v>Processing</v>
      </c>
      <c r="D320" s="9" t="str">
        <f>VLOOKUP(B320,FLEXFLOW!A:B,2,FALSE)</f>
        <v>CIS-800-46562-04-ASSY</v>
      </c>
      <c r="E320" s="9" t="str">
        <f>VLOOKUP(D320,Referencias!K:L,2,0)</f>
        <v>INSBU KINGSGATE</v>
      </c>
      <c r="F320" s="9" t="str">
        <f>VLOOKUP(B320,FLEXFLOW!A:J,7,FALSE)</f>
        <v>8867-INSBU-ICT FAIL</v>
      </c>
      <c r="G320" s="9" t="str">
        <f>VLOOKUP(F320,Referencias!A:B,2,0)</f>
        <v>Debug ICT</v>
      </c>
      <c r="H320" s="9">
        <f>VLOOKUP(B320,FLEXFLOW!A:F,6,FALSE)</f>
        <v>15</v>
      </c>
      <c r="I320" s="9" t="s">
        <v>8020</v>
      </c>
      <c r="J320" s="9" t="s">
        <v>8020</v>
      </c>
      <c r="K320" s="9" t="s">
        <v>11405</v>
      </c>
      <c r="L320" s="9">
        <v>2</v>
      </c>
    </row>
    <row r="321" spans="1:12" x14ac:dyDescent="0.25">
      <c r="A321" s="34">
        <f>VLOOKUP(B321,Referencias!E:I,5,FALSE)</f>
        <v>267.02586805599998</v>
      </c>
      <c r="B321" s="9" t="s">
        <v>8050</v>
      </c>
      <c r="C321" s="9" t="str">
        <f>VLOOKUP(B321,FLEXFLOW!A:D,4,FALSE)</f>
        <v>Processing</v>
      </c>
      <c r="D321" s="9" t="str">
        <f>VLOOKUP(B321,FLEXFLOW!A:B,2,FALSE)</f>
        <v>CIS-800-46562-04-ASSY</v>
      </c>
      <c r="E321" s="9" t="str">
        <f>VLOOKUP(D321,Referencias!K:L,2,0)</f>
        <v>INSBU KINGSGATE</v>
      </c>
      <c r="F321" s="9" t="str">
        <f>VLOOKUP(B321,FLEXFLOW!A:J,7,FALSE)</f>
        <v>3152 QA INSPECTION PASS to DEBUG VAL</v>
      </c>
      <c r="G321" s="9" t="str">
        <f>VLOOKUP(F321,Referencias!A:B,2,0)</f>
        <v>Debug FT</v>
      </c>
      <c r="H321" s="9">
        <f>VLOOKUP(B321,FLEXFLOW!A:F,6,FALSE)</f>
        <v>18</v>
      </c>
      <c r="I321" s="9" t="s">
        <v>8020</v>
      </c>
      <c r="J321" s="9" t="s">
        <v>8020</v>
      </c>
      <c r="K321" s="9" t="s">
        <v>11457</v>
      </c>
      <c r="L321" s="9">
        <v>3</v>
      </c>
    </row>
    <row r="322" spans="1:12" x14ac:dyDescent="0.25">
      <c r="A322" s="34" t="e">
        <f>VLOOKUP(B322,Referencias!E:I,5,FALSE)</f>
        <v>#N/A</v>
      </c>
      <c r="B322" s="9" t="s">
        <v>8169</v>
      </c>
      <c r="C322" s="9" t="e">
        <f>VLOOKUP(B322,FLEXFLOW!A:D,4,FALSE)</f>
        <v>#N/A</v>
      </c>
      <c r="D322" s="9" t="e">
        <f>VLOOKUP(B322,FLEXFLOW!A:B,2,FALSE)</f>
        <v>#N/A</v>
      </c>
      <c r="E322" s="9" t="e">
        <f>VLOOKUP(D322,Referencias!K:L,2,0)</f>
        <v>#N/A</v>
      </c>
      <c r="F322" s="9" t="e">
        <f>VLOOKUP(B322,FLEXFLOW!A:J,7,FALSE)</f>
        <v>#N/A</v>
      </c>
      <c r="G322" s="9" t="e">
        <f>VLOOKUP(F322,Referencias!A:B,2,0)</f>
        <v>#N/A</v>
      </c>
      <c r="H322" s="9" t="e">
        <f>VLOOKUP(B322,FLEXFLOW!A:F,6,FALSE)</f>
        <v>#N/A</v>
      </c>
      <c r="I322" s="9" t="s">
        <v>9934</v>
      </c>
      <c r="J322" s="9" t="s">
        <v>10568</v>
      </c>
    </row>
    <row r="323" spans="1:12" x14ac:dyDescent="0.25">
      <c r="A323" s="34" t="e">
        <f>VLOOKUP(B323,Referencias!E:I,5,FALSE)</f>
        <v>#N/A</v>
      </c>
      <c r="B323" s="9" t="s">
        <v>10682</v>
      </c>
      <c r="C323" s="9" t="e">
        <f>VLOOKUP(B323,FLEXFLOW!A:D,4,FALSE)</f>
        <v>#N/A</v>
      </c>
      <c r="D323" s="9" t="e">
        <f>VLOOKUP(B323,FLEXFLOW!A:B,2,FALSE)</f>
        <v>#N/A</v>
      </c>
      <c r="E323" s="9" t="e">
        <f>VLOOKUP(D323,Referencias!K:L,2,0)</f>
        <v>#N/A</v>
      </c>
      <c r="F323" s="9" t="e">
        <f>VLOOKUP(B323,FLEXFLOW!A:J,7,FALSE)</f>
        <v>#N/A</v>
      </c>
      <c r="G323" s="9" t="e">
        <f>VLOOKUP(F323,Referencias!A:B,2,0)</f>
        <v>#N/A</v>
      </c>
      <c r="H323" s="9" t="e">
        <f>VLOOKUP(B323,FLEXFLOW!A:F,6,FALSE)</f>
        <v>#N/A</v>
      </c>
      <c r="I323" s="9" t="s">
        <v>8083</v>
      </c>
    </row>
    <row r="324" spans="1:12" x14ac:dyDescent="0.25">
      <c r="A324" s="34">
        <f>VLOOKUP(B324,Referencias!E:I,5,FALSE)</f>
        <v>63.694224536999997</v>
      </c>
      <c r="B324" s="9" t="s">
        <v>10725</v>
      </c>
      <c r="C324" s="9" t="str">
        <f>VLOOKUP(B324,FLEXFLOW!A:D,4,FALSE)</f>
        <v>Completed</v>
      </c>
      <c r="D324" s="9" t="str">
        <f>VLOOKUP(B324,FLEXFLOW!A:B,2,FALSE)</f>
        <v>CIS-800-106137-02-ASSY</v>
      </c>
      <c r="E324" s="9" t="str">
        <f>VLOOKUP(D324,Referencias!K:L,2,0)</f>
        <v>INSBU ST. ARCHER</v>
      </c>
      <c r="F324" s="9" t="str">
        <f>VLOOKUP(B324,FLEXFLOW!A:J,7,FALSE)</f>
        <v>13616-INSBU-Supermarket To Supermarket OUT</v>
      </c>
      <c r="G324" s="9" t="str">
        <f>VLOOKUP(F324,Referencias!A:B,2,0)</f>
        <v>SMKT</v>
      </c>
      <c r="H324" s="9">
        <f>VLOOKUP(B324,FLEXFLOW!A:F,6,FALSE)</f>
        <v>2</v>
      </c>
      <c r="I324" s="9" t="s">
        <v>8020</v>
      </c>
      <c r="J324" s="9" t="s">
        <v>8020</v>
      </c>
    </row>
    <row r="325" spans="1:12" x14ac:dyDescent="0.25">
      <c r="A325" s="34">
        <f>VLOOKUP(B325,Referencias!E:I,5,FALSE)</f>
        <v>229.8553125</v>
      </c>
      <c r="B325" s="9" t="s">
        <v>4442</v>
      </c>
      <c r="C325" s="9" t="str">
        <f>VLOOKUP(B325,FLEXFLOW!A:D,4,FALSE)</f>
        <v>Processing</v>
      </c>
      <c r="D325" s="9" t="str">
        <f>VLOOKUP(B325,FLEXFLOW!A:B,2,FALSE)</f>
        <v>CIS-800-106137-02-ASSY</v>
      </c>
      <c r="E325" s="9" t="str">
        <f>VLOOKUP(D325,Referencias!K:L,2,0)</f>
        <v>INSBU ST. ARCHER</v>
      </c>
      <c r="F325" s="9" t="str">
        <f>VLOOKUP(B325,FLEXFLOW!A:J,7,FALSE)</f>
        <v>3159 DEBUG OUT TO BONE-PILE</v>
      </c>
      <c r="G325" s="9" t="str">
        <f>VLOOKUP(F325,Referencias!A:B,2,0)</f>
        <v>Repair (Critical)</v>
      </c>
      <c r="H325" s="9">
        <f>VLOOKUP(B325,FLEXFLOW!A:F,6,FALSE)</f>
        <v>6</v>
      </c>
      <c r="I325" s="9" t="s">
        <v>8025</v>
      </c>
      <c r="J325" s="9" t="s">
        <v>11387</v>
      </c>
    </row>
    <row r="326" spans="1:12" x14ac:dyDescent="0.25">
      <c r="A326" s="34">
        <f>VLOOKUP(B326,Referencias!E:I,5,FALSE)</f>
        <v>216.090891204</v>
      </c>
      <c r="B326" s="9" t="s">
        <v>4448</v>
      </c>
      <c r="C326" s="9" t="str">
        <f>VLOOKUP(B326,FLEXFLOW!A:D,4,FALSE)</f>
        <v>Completed</v>
      </c>
      <c r="D326" s="9" t="str">
        <f>VLOOKUP(B326,FLEXFLOW!A:B,2,FALSE)</f>
        <v>CIS-73-101980-02</v>
      </c>
      <c r="E326" s="9" t="str">
        <f>VLOOKUP(D326,Referencias!K:L,2,0)</f>
        <v>INSBU FAN CONTROLLER</v>
      </c>
      <c r="F326" s="9" t="str">
        <f>VLOOKUP(B326,FLEXFLOW!A:J,7,FALSE)</f>
        <v>6592-INSBU-CHILD AUTOTEST FAIL</v>
      </c>
      <c r="G326" s="9" t="str">
        <f>VLOOKUP(F326,Referencias!A:B,2,0)</f>
        <v>Debug FT</v>
      </c>
      <c r="H326" s="9">
        <f>VLOOKUP(B326,FLEXFLOW!A:F,6,FALSE)</f>
        <v>1</v>
      </c>
      <c r="I326" s="9" t="s">
        <v>8020</v>
      </c>
      <c r="J326" s="9" t="s">
        <v>8020</v>
      </c>
      <c r="K326" s="9" t="s">
        <v>12488</v>
      </c>
      <c r="L326" s="9">
        <v>1</v>
      </c>
    </row>
    <row r="327" spans="1:12" x14ac:dyDescent="0.25">
      <c r="A327" s="34" t="e">
        <f>VLOOKUP(B327,Referencias!E:I,5,FALSE)</f>
        <v>#N/A</v>
      </c>
      <c r="B327" s="9" t="s">
        <v>8191</v>
      </c>
      <c r="C327" s="9" t="e">
        <f>VLOOKUP(B327,FLEXFLOW!A:D,4,FALSE)</f>
        <v>#N/A</v>
      </c>
      <c r="D327" s="9" t="e">
        <f>VLOOKUP(B327,FLEXFLOW!A:B,2,FALSE)</f>
        <v>#N/A</v>
      </c>
      <c r="E327" s="9" t="e">
        <f>VLOOKUP(D327,Referencias!K:L,2,0)</f>
        <v>#N/A</v>
      </c>
      <c r="F327" s="9" t="e">
        <f>VLOOKUP(B327,FLEXFLOW!A:J,7,FALSE)</f>
        <v>#N/A</v>
      </c>
      <c r="G327" s="9" t="e">
        <f>VLOOKUP(F327,Referencias!A:B,2,0)</f>
        <v>#N/A</v>
      </c>
      <c r="H327" s="9" t="e">
        <f>VLOOKUP(B327,FLEXFLOW!A:F,6,FALSE)</f>
        <v>#N/A</v>
      </c>
      <c r="I327" s="9" t="s">
        <v>8020</v>
      </c>
      <c r="J327" s="9" t="s">
        <v>8020</v>
      </c>
    </row>
    <row r="328" spans="1:12" x14ac:dyDescent="0.25">
      <c r="A328" s="34">
        <f>VLOOKUP(B328,Referencias!E:I,5,FALSE)</f>
        <v>110.150509259</v>
      </c>
      <c r="B328" s="9" t="s">
        <v>10702</v>
      </c>
      <c r="C328" s="9" t="str">
        <f>VLOOKUP(B328,FLEXFLOW!A:D,4,FALSE)</f>
        <v>Processing</v>
      </c>
      <c r="D328" s="9" t="str">
        <f>VLOOKUP(B328,FLEXFLOW!A:B,2,FALSE)</f>
        <v>CIS-73-20338-02</v>
      </c>
      <c r="E328" s="9" t="str">
        <f>VLOOKUP(D328,Referencias!K:L,2,0)</f>
        <v>SPITFIRE FAN CONTROL</v>
      </c>
      <c r="F328" s="9" t="str">
        <f>VLOOKUP(B328,FLEXFLOW!A:J,7,FALSE)</f>
        <v>889789-Crocodile_REPAIR OUT TO ICT</v>
      </c>
      <c r="G328" s="9" t="str">
        <f>VLOOKUP(F328,Referencias!A:B,2,0)</f>
        <v>To ICT</v>
      </c>
      <c r="H328" s="9">
        <f>VLOOKUP(B328,FLEXFLOW!A:F,6,FALSE)</f>
        <v>90</v>
      </c>
      <c r="I328" s="9" t="s">
        <v>8020</v>
      </c>
      <c r="J328" s="9" t="s">
        <v>8020</v>
      </c>
      <c r="K328" s="51" t="s">
        <v>14052</v>
      </c>
      <c r="L328" s="51">
        <v>2</v>
      </c>
    </row>
    <row r="329" spans="1:12" x14ac:dyDescent="0.25">
      <c r="A329" s="34" t="e">
        <f>VLOOKUP(B329,Referencias!E:I,5,FALSE)</f>
        <v>#N/A</v>
      </c>
      <c r="B329" s="9" t="s">
        <v>10687</v>
      </c>
      <c r="C329" s="9" t="e">
        <f>VLOOKUP(B329,FLEXFLOW!A:D,4,FALSE)</f>
        <v>#N/A</v>
      </c>
      <c r="D329" s="9" t="e">
        <f>VLOOKUP(B329,FLEXFLOW!A:B,2,FALSE)</f>
        <v>#N/A</v>
      </c>
      <c r="E329" s="9" t="e">
        <f>VLOOKUP(D329,Referencias!K:L,2,0)</f>
        <v>#N/A</v>
      </c>
      <c r="F329" s="9" t="e">
        <f>VLOOKUP(B329,FLEXFLOW!A:J,7,FALSE)</f>
        <v>#N/A</v>
      </c>
      <c r="G329" s="9" t="e">
        <f>VLOOKUP(F329,Referencias!A:B,2,0)</f>
        <v>#N/A</v>
      </c>
      <c r="H329" s="9" t="e">
        <f>VLOOKUP(B329,FLEXFLOW!A:F,6,FALSE)</f>
        <v>#N/A</v>
      </c>
      <c r="I329" s="9" t="s">
        <v>8083</v>
      </c>
    </row>
    <row r="330" spans="1:12" x14ac:dyDescent="0.25">
      <c r="A330" s="34">
        <f>VLOOKUP(B330,Referencias!E:I,5,FALSE)</f>
        <v>217.264016204</v>
      </c>
      <c r="B330" s="9" t="s">
        <v>4446</v>
      </c>
      <c r="C330" s="9" t="str">
        <f>VLOOKUP(B330,FLEXFLOW!A:D,4,FALSE)</f>
        <v>Processing</v>
      </c>
      <c r="D330" s="9" t="str">
        <f>VLOOKUP(B330,FLEXFLOW!A:B,2,FALSE)</f>
        <v>CIS-73-102928-02</v>
      </c>
      <c r="E330" s="9" t="str">
        <f>VLOOKUP(D330,Referencias!K:L,2,0)</f>
        <v>INSBU SUMPIN-AC</v>
      </c>
      <c r="F330" s="9" t="str">
        <f>VLOOKUP(B330,FLEXFLOW!A:J,7,FALSE)</f>
        <v>80001-MRB_IN_TO_MRB_DEBUG</v>
      </c>
      <c r="G330" s="9" t="str">
        <f>VLOOKUP(F330,Referencias!A:B,2,0)</f>
        <v>MRB</v>
      </c>
      <c r="H330" s="9">
        <f>VLOOKUP(B330,FLEXFLOW!A:F,6,FALSE)</f>
        <v>21</v>
      </c>
      <c r="I330" s="9" t="s">
        <v>9934</v>
      </c>
      <c r="J330" s="9" t="s">
        <v>10568</v>
      </c>
    </row>
    <row r="331" spans="1:12" x14ac:dyDescent="0.25">
      <c r="A331" s="34" t="e">
        <f>VLOOKUP(B331,Referencias!E:I,5,FALSE)</f>
        <v>#N/A</v>
      </c>
      <c r="B331" s="9" t="s">
        <v>4449</v>
      </c>
      <c r="C331" s="9" t="e">
        <f>VLOOKUP(B331,FLEXFLOW!A:D,4,FALSE)</f>
        <v>#N/A</v>
      </c>
      <c r="D331" s="9" t="e">
        <f>VLOOKUP(B331,FLEXFLOW!A:B,2,FALSE)</f>
        <v>#N/A</v>
      </c>
      <c r="E331" s="9" t="e">
        <f>VLOOKUP(D331,Referencias!K:L,2,0)</f>
        <v>#N/A</v>
      </c>
      <c r="F331" s="9" t="e">
        <f>VLOOKUP(B331,FLEXFLOW!A:J,7,FALSE)</f>
        <v>#N/A</v>
      </c>
      <c r="G331" s="9" t="e">
        <f>VLOOKUP(F331,Referencias!A:B,2,0)</f>
        <v>#N/A</v>
      </c>
      <c r="H331" s="9" t="e">
        <f>VLOOKUP(B331,FLEXFLOW!A:F,6,FALSE)</f>
        <v>#N/A</v>
      </c>
      <c r="I331" s="9" t="s">
        <v>8020</v>
      </c>
      <c r="J331" s="9" t="s">
        <v>8020</v>
      </c>
    </row>
    <row r="332" spans="1:12" x14ac:dyDescent="0.25">
      <c r="A332" s="34" t="e">
        <f>VLOOKUP(B332,Referencias!E:I,5,FALSE)</f>
        <v>#N/A</v>
      </c>
      <c r="B332" s="9" t="s">
        <v>9903</v>
      </c>
      <c r="C332" s="9" t="e">
        <f>VLOOKUP(B332,FLEXFLOW!A:D,4,FALSE)</f>
        <v>#N/A</v>
      </c>
      <c r="D332" s="9" t="e">
        <f>VLOOKUP(B332,FLEXFLOW!A:B,2,FALSE)</f>
        <v>#N/A</v>
      </c>
      <c r="E332" s="9" t="e">
        <f>VLOOKUP(D332,Referencias!K:L,2,0)</f>
        <v>#N/A</v>
      </c>
      <c r="F332" s="9" t="e">
        <f>VLOOKUP(B332,FLEXFLOW!A:J,7,FALSE)</f>
        <v>#N/A</v>
      </c>
      <c r="G332" s="9" t="e">
        <f>VLOOKUP(F332,Referencias!A:B,2,0)</f>
        <v>#N/A</v>
      </c>
      <c r="H332" s="9" t="e">
        <f>VLOOKUP(B332,FLEXFLOW!A:F,6,FALSE)</f>
        <v>#N/A</v>
      </c>
      <c r="I332" s="9" t="s">
        <v>8020</v>
      </c>
      <c r="J332" s="9" t="s">
        <v>8020</v>
      </c>
      <c r="K332" s="9" t="s">
        <v>9894</v>
      </c>
      <c r="L332" s="9">
        <v>3</v>
      </c>
    </row>
    <row r="333" spans="1:12" x14ac:dyDescent="0.25">
      <c r="A333" s="34" t="e">
        <f>VLOOKUP(B333,Referencias!E:I,5,FALSE)</f>
        <v>#N/A</v>
      </c>
      <c r="B333" s="9" t="s">
        <v>12345</v>
      </c>
      <c r="C333" s="9" t="e">
        <f>VLOOKUP(B333,FLEXFLOW!A:D,4,FALSE)</f>
        <v>#N/A</v>
      </c>
      <c r="D333" s="9" t="e">
        <f>VLOOKUP(B333,FLEXFLOW!A:B,2,FALSE)</f>
        <v>#N/A</v>
      </c>
      <c r="E333" s="9" t="e">
        <f>VLOOKUP(D333,Referencias!K:L,2,0)</f>
        <v>#N/A</v>
      </c>
      <c r="F333" s="9" t="e">
        <f>VLOOKUP(B333,FLEXFLOW!A:J,7,FALSE)</f>
        <v>#N/A</v>
      </c>
      <c r="G333" s="9" t="e">
        <f>VLOOKUP(F333,Referencias!A:B,2,0)</f>
        <v>#N/A</v>
      </c>
      <c r="H333" s="9" t="e">
        <f>VLOOKUP(B333,FLEXFLOW!A:F,6,FALSE)</f>
        <v>#N/A</v>
      </c>
      <c r="I333" s="9" t="s">
        <v>8086</v>
      </c>
      <c r="J333" s="9" t="s">
        <v>12347</v>
      </c>
      <c r="K333" s="9" t="s">
        <v>13995</v>
      </c>
    </row>
    <row r="334" spans="1:12" x14ac:dyDescent="0.25">
      <c r="A334" s="34">
        <f>VLOOKUP(B334,Referencias!E:I,5,FALSE)</f>
        <v>207.34821759299999</v>
      </c>
      <c r="B334" s="9" t="s">
        <v>4451</v>
      </c>
      <c r="C334" s="9" t="str">
        <f>VLOOKUP(B334,FLEXFLOW!A:D,4,FALSE)</f>
        <v>Completed</v>
      </c>
      <c r="D334" s="9" t="str">
        <f>VLOOKUP(B334,FLEXFLOW!A:B,2,FALSE)</f>
        <v>CIS-800-47498-05-ASSY</v>
      </c>
      <c r="E334" s="9" t="str">
        <f>VLOOKUP(D334,Referencias!K:L,2,0)</f>
        <v>INSBU PIPEDREAM</v>
      </c>
      <c r="F334" s="9" t="str">
        <f>VLOOKUP(B334,FLEXFLOW!A:J,7,FALSE)</f>
        <v>13616-INSBU-Supermarket To Supermarket OUT</v>
      </c>
      <c r="G334" s="9" t="str">
        <f>VLOOKUP(F334,Referencias!A:B,2,0)</f>
        <v>SMKT</v>
      </c>
      <c r="H334" s="9">
        <f>VLOOKUP(B334,FLEXFLOW!A:F,6,FALSE)</f>
        <v>1</v>
      </c>
      <c r="I334" s="9" t="s">
        <v>8020</v>
      </c>
      <c r="J334" s="9" t="s">
        <v>8020</v>
      </c>
      <c r="K334" s="9" t="s">
        <v>11461</v>
      </c>
      <c r="L334" s="9">
        <v>3</v>
      </c>
    </row>
    <row r="335" spans="1:12" x14ac:dyDescent="0.25">
      <c r="A335" s="34" t="e">
        <f>VLOOKUP(B335,Referencias!E:I,5,FALSE)</f>
        <v>#N/A</v>
      </c>
      <c r="B335" s="9" t="s">
        <v>10005</v>
      </c>
      <c r="C335" s="9" t="e">
        <f>VLOOKUP(B335,FLEXFLOW!A:D,4,FALSE)</f>
        <v>#N/A</v>
      </c>
      <c r="D335" s="9" t="e">
        <f>VLOOKUP(B335,FLEXFLOW!A:B,2,FALSE)</f>
        <v>#N/A</v>
      </c>
      <c r="E335" s="9" t="e">
        <f>VLOOKUP(D335,Referencias!K:L,2,0)</f>
        <v>#N/A</v>
      </c>
      <c r="F335" s="9" t="e">
        <f>VLOOKUP(B335,FLEXFLOW!A:J,7,FALSE)</f>
        <v>#N/A</v>
      </c>
      <c r="G335" s="9" t="e">
        <f>VLOOKUP(F335,Referencias!A:B,2,0)</f>
        <v>#N/A</v>
      </c>
      <c r="H335" s="9" t="e">
        <f>VLOOKUP(B335,FLEXFLOW!A:F,6,FALSE)</f>
        <v>#N/A</v>
      </c>
      <c r="I335" s="9" t="s">
        <v>8020</v>
      </c>
      <c r="J335" s="9" t="s">
        <v>8020</v>
      </c>
      <c r="K335" s="9" t="s">
        <v>9937</v>
      </c>
      <c r="L335" s="9">
        <v>1</v>
      </c>
    </row>
    <row r="336" spans="1:12" x14ac:dyDescent="0.25">
      <c r="A336" s="34">
        <f>VLOOKUP(B336,Referencias!E:I,5,FALSE)</f>
        <v>201.34265046300001</v>
      </c>
      <c r="B336" s="9" t="s">
        <v>8170</v>
      </c>
      <c r="C336" s="9" t="str">
        <f>VLOOKUP(B336,FLEXFLOW!A:D,4,FALSE)</f>
        <v>Processing</v>
      </c>
      <c r="D336" s="9" t="str">
        <f>VLOOKUP(B336,FLEXFLOW!A:B,2,FALSE)</f>
        <v>CIS-73-20667-01</v>
      </c>
      <c r="E336" s="9" t="str">
        <f>VLOOKUP(D336,Referencias!K:L,2,0)</f>
        <v>INSBU PINEDROPS-AC</v>
      </c>
      <c r="F336" s="9" t="str">
        <f>VLOOKUP(B336,FLEXFLOW!A:J,7,FALSE)</f>
        <v>3159 DEBUG OUT TO BONE-PILE</v>
      </c>
      <c r="G336" s="9" t="str">
        <f>VLOOKUP(F336,Referencias!A:B,2,0)</f>
        <v>Repair (Critical)</v>
      </c>
      <c r="H336" s="9">
        <f>VLOOKUP(B336,FLEXFLOW!A:F,6,FALSE)</f>
        <v>8</v>
      </c>
      <c r="I336" s="36" t="s">
        <v>8020</v>
      </c>
      <c r="J336" s="36" t="s">
        <v>8020</v>
      </c>
      <c r="K336" s="9" t="s">
        <v>12522</v>
      </c>
    </row>
    <row r="337" spans="1:12" x14ac:dyDescent="0.25">
      <c r="A337" s="34">
        <f>VLOOKUP(B337,Referencias!E:I,5,FALSE)</f>
        <v>113.38318287</v>
      </c>
      <c r="B337" s="9" t="s">
        <v>4945</v>
      </c>
      <c r="C337" s="9" t="str">
        <f>VLOOKUP(B337,FLEXFLOW!A:D,4,FALSE)</f>
        <v>Completed</v>
      </c>
      <c r="D337" s="9" t="str">
        <f>VLOOKUP(B337,FLEXFLOW!A:B,2,FALSE)</f>
        <v>CIS-73-20667-01</v>
      </c>
      <c r="E337" s="9" t="str">
        <f>VLOOKUP(D337,Referencias!K:L,2,0)</f>
        <v>INSBU PINEDROPS-AC</v>
      </c>
      <c r="F337" s="9" t="str">
        <f>VLOOKUP(B337,FLEXFLOW!A:J,7,FALSE)</f>
        <v>13616-INSBU-Supermarket To Supermarket OUT</v>
      </c>
      <c r="G337" s="9" t="str">
        <f>VLOOKUP(F337,Referencias!A:B,2,0)</f>
        <v>SMKT</v>
      </c>
      <c r="H337" s="9">
        <f>VLOOKUP(B337,FLEXFLOW!A:F,6,FALSE)</f>
        <v>6</v>
      </c>
      <c r="I337" s="9" t="s">
        <v>8020</v>
      </c>
      <c r="J337" s="9" t="s">
        <v>8020</v>
      </c>
      <c r="K337" s="9" t="s">
        <v>11325</v>
      </c>
      <c r="L337" s="9">
        <v>3</v>
      </c>
    </row>
    <row r="338" spans="1:12" x14ac:dyDescent="0.25">
      <c r="A338" s="34">
        <f>VLOOKUP(B338,Referencias!E:I,5,FALSE)</f>
        <v>199.81899305600001</v>
      </c>
      <c r="B338" s="9" t="s">
        <v>4454</v>
      </c>
      <c r="C338" s="9" t="str">
        <f>VLOOKUP(B338,FLEXFLOW!A:D,4,FALSE)</f>
        <v>Completed</v>
      </c>
      <c r="D338" s="9" t="str">
        <f>VLOOKUP(B338,FLEXFLOW!A:B,2,FALSE)</f>
        <v>CIS-800-46961-07-SUBASSY</v>
      </c>
      <c r="E338" s="9" t="str">
        <f>VLOOKUP(D338,Referencias!K:L,2,0)</f>
        <v>INSBU SHUGGA</v>
      </c>
      <c r="F338" s="9" t="str">
        <f>VLOOKUP(B338,FLEXFLOW!A:J,7,FALSE)</f>
        <v>13616-INSBU-Supermarket To Supermarket OUT</v>
      </c>
      <c r="G338" s="9" t="str">
        <f>VLOOKUP(F338,Referencias!A:B,2,0)</f>
        <v>SMKT</v>
      </c>
      <c r="H338" s="9">
        <f>VLOOKUP(B338,FLEXFLOW!A:F,6,FALSE)</f>
        <v>4</v>
      </c>
      <c r="I338" s="9" t="s">
        <v>8020</v>
      </c>
      <c r="J338" s="9" t="s">
        <v>8020</v>
      </c>
      <c r="K338" s="9" t="s">
        <v>12423</v>
      </c>
      <c r="L338" s="9">
        <v>1</v>
      </c>
    </row>
    <row r="339" spans="1:12" x14ac:dyDescent="0.25">
      <c r="A339" s="34" t="e">
        <f>VLOOKUP(B339,Referencias!E:I,5,FALSE)</f>
        <v>#N/A</v>
      </c>
      <c r="B339" s="9" t="s">
        <v>4452</v>
      </c>
      <c r="C339" s="9" t="e">
        <f>VLOOKUP(B339,FLEXFLOW!A:D,4,FALSE)</f>
        <v>#N/A</v>
      </c>
      <c r="D339" s="9" t="e">
        <f>VLOOKUP(B339,FLEXFLOW!A:B,2,FALSE)</f>
        <v>#N/A</v>
      </c>
      <c r="E339" s="9" t="e">
        <f>VLOOKUP(D339,Referencias!K:L,2,0)</f>
        <v>#N/A</v>
      </c>
      <c r="F339" s="9" t="e">
        <f>VLOOKUP(B339,FLEXFLOW!A:J,7,FALSE)</f>
        <v>#N/A</v>
      </c>
      <c r="G339" s="9" t="e">
        <f>VLOOKUP(F339,Referencias!A:B,2,0)</f>
        <v>#N/A</v>
      </c>
      <c r="H339" s="9" t="e">
        <f>VLOOKUP(B339,FLEXFLOW!A:F,6,FALSE)</f>
        <v>#N/A</v>
      </c>
      <c r="I339" s="9" t="s">
        <v>8020</v>
      </c>
      <c r="J339" s="9" t="s">
        <v>8020</v>
      </c>
      <c r="K339" s="9" t="s">
        <v>11304</v>
      </c>
      <c r="L339" s="9">
        <v>1</v>
      </c>
    </row>
    <row r="340" spans="1:12" x14ac:dyDescent="0.25">
      <c r="A340" s="34" t="e">
        <f>VLOOKUP(B340,Referencias!E:I,5,FALSE)</f>
        <v>#N/A</v>
      </c>
      <c r="B340" s="9" t="s">
        <v>8188</v>
      </c>
      <c r="C340" s="9" t="e">
        <f>VLOOKUP(B340,FLEXFLOW!A:D,4,FALSE)</f>
        <v>#N/A</v>
      </c>
      <c r="D340" s="9" t="e">
        <f>VLOOKUP(B340,FLEXFLOW!A:B,2,FALSE)</f>
        <v>#N/A</v>
      </c>
      <c r="E340" s="9" t="e">
        <f>VLOOKUP(D340,Referencias!K:L,2,0)</f>
        <v>#N/A</v>
      </c>
      <c r="F340" s="9" t="e">
        <f>VLOOKUP(B340,FLEXFLOW!A:J,7,FALSE)</f>
        <v>#N/A</v>
      </c>
      <c r="G340" s="9" t="e">
        <f>VLOOKUP(F340,Referencias!A:B,2,0)</f>
        <v>#N/A</v>
      </c>
      <c r="H340" s="9" t="e">
        <f>VLOOKUP(B340,FLEXFLOW!A:F,6,FALSE)</f>
        <v>#N/A</v>
      </c>
      <c r="I340" s="9" t="s">
        <v>9934</v>
      </c>
      <c r="J340" s="9" t="s">
        <v>10568</v>
      </c>
    </row>
    <row r="341" spans="1:12" x14ac:dyDescent="0.25">
      <c r="A341" s="34">
        <f>VLOOKUP(B341,Referencias!E:I,5,FALSE)</f>
        <v>195.30741898100001</v>
      </c>
      <c r="B341" s="9" t="s">
        <v>4465</v>
      </c>
      <c r="C341" s="9" t="str">
        <f>VLOOKUP(B341,FLEXFLOW!A:D,4,FALSE)</f>
        <v>Processing</v>
      </c>
      <c r="D341" s="9" t="str">
        <f>VLOOKUP(B341,FLEXFLOW!A:B,2,FALSE)</f>
        <v>CIS-800-47972-06-ASSY</v>
      </c>
      <c r="E341" s="9" t="str">
        <f>VLOOKUP(D341,Referencias!K:L,2,0)</f>
        <v>INSBU SCRIMSHAW</v>
      </c>
      <c r="F341" s="9" t="str">
        <f>VLOOKUP(B341,FLEXFLOW!A:J,7,FALSE)</f>
        <v>9293-QA Validation PASS to SUPERMARKET IN</v>
      </c>
      <c r="G341" s="9" t="str">
        <f>VLOOKUP(F341,Referencias!A:B,2,0)</f>
        <v>QA</v>
      </c>
      <c r="H341" s="9">
        <f>VLOOKUP(B341,FLEXFLOW!A:F,6,FALSE)</f>
        <v>10</v>
      </c>
      <c r="I341" s="9" t="s">
        <v>8020</v>
      </c>
      <c r="J341" s="9" t="s">
        <v>8020</v>
      </c>
      <c r="K341" s="9" t="s">
        <v>11444</v>
      </c>
      <c r="L341" s="9">
        <v>2</v>
      </c>
    </row>
    <row r="342" spans="1:12" x14ac:dyDescent="0.25">
      <c r="A342" s="34">
        <f>VLOOKUP(B342,Referencias!E:I,5,FALSE)</f>
        <v>22.272384258999999</v>
      </c>
      <c r="B342" s="9" t="s">
        <v>10006</v>
      </c>
      <c r="C342" s="9" t="str">
        <f>VLOOKUP(B342,FLEXFLOW!A:D,4,FALSE)</f>
        <v>Completed</v>
      </c>
      <c r="D342" s="9" t="str">
        <f>VLOOKUP(B342,FLEXFLOW!A:B,2,FALSE)</f>
        <v>CIS-73-101855-02</v>
      </c>
      <c r="E342" s="9" t="str">
        <f>VLOOKUP(D342,Referencias!K:L,2,0)</f>
        <v>INSBU COOLBREZEE FAN</v>
      </c>
      <c r="F342" s="9" t="str">
        <f>VLOOKUP(B342,FLEXFLOW!A:J,7,FALSE)</f>
        <v>13616-INSBU-Supermarket To Supermarket OUT</v>
      </c>
      <c r="G342" s="9" t="str">
        <f>VLOOKUP(F342,Referencias!A:B,2,0)</f>
        <v>SMKT</v>
      </c>
      <c r="H342" s="9">
        <f>VLOOKUP(B342,FLEXFLOW!A:F,6,FALSE)</f>
        <v>1</v>
      </c>
      <c r="I342" s="9" t="s">
        <v>8020</v>
      </c>
      <c r="J342" s="9" t="s">
        <v>8020</v>
      </c>
      <c r="K342" s="51" t="s">
        <v>14054</v>
      </c>
      <c r="L342" s="51">
        <v>2</v>
      </c>
    </row>
    <row r="343" spans="1:12" x14ac:dyDescent="0.25">
      <c r="A343" s="34">
        <f>VLOOKUP(B343,Referencias!E:I,5,FALSE)</f>
        <v>199.377638889</v>
      </c>
      <c r="B343" s="9" t="s">
        <v>10502</v>
      </c>
      <c r="C343" s="9" t="str">
        <f>VLOOKUP(B343,FLEXFLOW!A:D,4,FALSE)</f>
        <v>Completed</v>
      </c>
      <c r="D343" s="9" t="str">
        <f>VLOOKUP(B343,FLEXFLOW!A:B,2,FALSE)</f>
        <v>CIS-73-101854-01</v>
      </c>
      <c r="E343" s="9" t="str">
        <f>VLOOKUP(D343,Referencias!K:L,2,0)</f>
        <v>INSBU RED CHAIR-T</v>
      </c>
      <c r="F343" s="9" t="str">
        <f>VLOOKUP(B343,FLEXFLOW!A:J,7,FALSE)</f>
        <v>13616-INSBU-Supermarket To Supermarket OUT</v>
      </c>
      <c r="G343" s="9" t="str">
        <f>VLOOKUP(F343,Referencias!A:B,2,0)</f>
        <v>SMKT</v>
      </c>
      <c r="H343" s="9">
        <f>VLOOKUP(B343,FLEXFLOW!A:F,6,FALSE)</f>
        <v>1</v>
      </c>
      <c r="I343" s="9" t="s">
        <v>8020</v>
      </c>
      <c r="J343" s="9" t="s">
        <v>8020</v>
      </c>
      <c r="K343" s="9" t="s">
        <v>10722</v>
      </c>
      <c r="L343" s="9">
        <v>1</v>
      </c>
    </row>
    <row r="344" spans="1:12" x14ac:dyDescent="0.25">
      <c r="A344" s="34" t="e">
        <f>VLOOKUP(B344,Referencias!E:I,5,FALSE)</f>
        <v>#N/A</v>
      </c>
      <c r="B344" s="9" t="s">
        <v>4458</v>
      </c>
      <c r="C344" s="9" t="e">
        <f>VLOOKUP(B344,FLEXFLOW!A:D,4,FALSE)</f>
        <v>#N/A</v>
      </c>
      <c r="D344" s="9" t="e">
        <f>VLOOKUP(B344,FLEXFLOW!A:B,2,FALSE)</f>
        <v>#N/A</v>
      </c>
      <c r="E344" s="9" t="e">
        <f>VLOOKUP(D344,Referencias!K:L,2,0)</f>
        <v>#N/A</v>
      </c>
      <c r="F344" s="9" t="e">
        <f>VLOOKUP(B344,FLEXFLOW!A:J,7,FALSE)</f>
        <v>#N/A</v>
      </c>
      <c r="G344" s="9" t="e">
        <f>VLOOKUP(F344,Referencias!A:B,2,0)</f>
        <v>#N/A</v>
      </c>
      <c r="H344" s="9" t="e">
        <f>VLOOKUP(B344,FLEXFLOW!A:F,6,FALSE)</f>
        <v>#N/A</v>
      </c>
      <c r="I344" s="9" t="s">
        <v>8020</v>
      </c>
      <c r="J344" s="9" t="s">
        <v>8020</v>
      </c>
    </row>
    <row r="345" spans="1:12" x14ac:dyDescent="0.25">
      <c r="A345" s="34">
        <f>VLOOKUP(B345,Referencias!E:I,5,FALSE)</f>
        <v>197.73374999999999</v>
      </c>
      <c r="B345" s="9" t="s">
        <v>4457</v>
      </c>
      <c r="C345" s="9" t="str">
        <f>VLOOKUP(B345,FLEXFLOW!A:D,4,FALSE)</f>
        <v>Completed</v>
      </c>
      <c r="D345" s="9" t="str">
        <f>VLOOKUP(B345,FLEXFLOW!A:B,2,FALSE)</f>
        <v>CIS-800-47498-05-ASSY</v>
      </c>
      <c r="E345" s="9" t="str">
        <f>VLOOKUP(D345,Referencias!K:L,2,0)</f>
        <v>INSBU PIPEDREAM</v>
      </c>
      <c r="F345" s="9" t="str">
        <f>VLOOKUP(B345,FLEXFLOW!A:J,7,FALSE)</f>
        <v>13616-INSBU-Supermarket To Supermarket OUT</v>
      </c>
      <c r="G345" s="9" t="str">
        <f>VLOOKUP(F345,Referencias!A:B,2,0)</f>
        <v>SMKT</v>
      </c>
      <c r="H345" s="9">
        <f>VLOOKUP(B345,FLEXFLOW!A:F,6,FALSE)</f>
        <v>3</v>
      </c>
      <c r="I345" s="9" t="s">
        <v>8020</v>
      </c>
      <c r="J345" s="9" t="s">
        <v>8020</v>
      </c>
      <c r="K345" s="9" t="s">
        <v>9899</v>
      </c>
      <c r="L345" s="9">
        <v>1</v>
      </c>
    </row>
    <row r="346" spans="1:12" x14ac:dyDescent="0.25">
      <c r="A346" s="34">
        <f>VLOOKUP(B346,Referencias!E:I,5,FALSE)</f>
        <v>194.93973379600001</v>
      </c>
      <c r="B346" s="9" t="s">
        <v>4466</v>
      </c>
      <c r="C346" s="9" t="str">
        <f>VLOOKUP(B346,FLEXFLOW!A:D,4,FALSE)</f>
        <v>Processing</v>
      </c>
      <c r="D346" s="9" t="str">
        <f>VLOOKUP(B346,FLEXFLOW!A:B,2,FALSE)</f>
        <v>CIS-800-46961-07-SUBASSY</v>
      </c>
      <c r="E346" s="9" t="str">
        <f>VLOOKUP(D346,Referencias!K:L,2,0)</f>
        <v>INSBU SHUGGA</v>
      </c>
      <c r="F346" s="9" t="str">
        <f>VLOOKUP(B346,FLEXFLOW!A:J,7,FALSE)</f>
        <v>5834 DEBUG FT PASS TO DEBUG OUT</v>
      </c>
      <c r="G346" s="9" t="str">
        <f>VLOOKUP(F346,Referencias!A:B,2,0)</f>
        <v>Debug FT</v>
      </c>
      <c r="H346" s="9">
        <f>VLOOKUP(B346,FLEXFLOW!A:F,6,FALSE)</f>
        <v>1</v>
      </c>
      <c r="I346" s="9" t="s">
        <v>8020</v>
      </c>
      <c r="J346" s="9" t="s">
        <v>8020</v>
      </c>
      <c r="K346" s="9" t="s">
        <v>10564</v>
      </c>
      <c r="L346" s="9">
        <v>3</v>
      </c>
    </row>
    <row r="347" spans="1:12" x14ac:dyDescent="0.25">
      <c r="A347" s="34" t="e">
        <f>VLOOKUP(B347,Referencias!E:I,5,FALSE)</f>
        <v>#N/A</v>
      </c>
      <c r="B347" s="9" t="s">
        <v>4459</v>
      </c>
      <c r="C347" s="9" t="e">
        <f>VLOOKUP(B347,FLEXFLOW!A:D,4,FALSE)</f>
        <v>#N/A</v>
      </c>
      <c r="D347" s="9" t="e">
        <f>VLOOKUP(B347,FLEXFLOW!A:B,2,FALSE)</f>
        <v>#N/A</v>
      </c>
      <c r="E347" s="9" t="e">
        <f>VLOOKUP(D347,Referencias!K:L,2,0)</f>
        <v>#N/A</v>
      </c>
      <c r="F347" s="9" t="e">
        <f>VLOOKUP(B347,FLEXFLOW!A:J,7,FALSE)</f>
        <v>#N/A</v>
      </c>
      <c r="G347" s="9" t="e">
        <f>VLOOKUP(F347,Referencias!A:B,2,0)</f>
        <v>#N/A</v>
      </c>
      <c r="H347" s="9" t="e">
        <f>VLOOKUP(B347,FLEXFLOW!A:F,6,FALSE)</f>
        <v>#N/A</v>
      </c>
      <c r="I347" s="9" t="s">
        <v>9934</v>
      </c>
      <c r="J347" s="9" t="s">
        <v>10568</v>
      </c>
    </row>
    <row r="348" spans="1:12" x14ac:dyDescent="0.25">
      <c r="A348" s="34">
        <f>VLOOKUP(B348,Referencias!E:I,5,FALSE)</f>
        <v>95.698368056000007</v>
      </c>
      <c r="B348" s="9" t="s">
        <v>8029</v>
      </c>
      <c r="C348" s="9" t="str">
        <f>VLOOKUP(B348,FLEXFLOW!A:D,4,FALSE)</f>
        <v>Processing</v>
      </c>
      <c r="D348" s="9" t="str">
        <f>VLOOKUP(B348,FLEXFLOW!A:B,2,FALSE)</f>
        <v>CIS-73-18236-04</v>
      </c>
      <c r="E348" s="9" t="str">
        <f>VLOOKUP(D348,Referencias!K:L,2,0)</f>
        <v>INSBU CHIMAY</v>
      </c>
      <c r="F348" s="9" t="str">
        <f>VLOOKUP(B348,FLEXFLOW!A:J,7,FALSE)</f>
        <v>3146 QA BGA IN PASS</v>
      </c>
      <c r="G348" s="9" t="str">
        <f>VLOOKUP(F348,Referencias!A:B,2,0)</f>
        <v>Repair (Critical)</v>
      </c>
      <c r="H348" s="9">
        <f>VLOOKUP(B348,FLEXFLOW!A:F,6,FALSE)</f>
        <v>7</v>
      </c>
      <c r="I348" s="9" t="s">
        <v>8020</v>
      </c>
      <c r="J348" s="9" t="s">
        <v>8020</v>
      </c>
      <c r="K348" s="9" t="s">
        <v>11331</v>
      </c>
      <c r="L348" s="9">
        <v>1</v>
      </c>
    </row>
    <row r="349" spans="1:12" x14ac:dyDescent="0.25">
      <c r="A349" s="34" t="e">
        <f>VLOOKUP(B349,Referencias!E:I,5,FALSE)</f>
        <v>#N/A</v>
      </c>
      <c r="B349" s="9" t="s">
        <v>5015</v>
      </c>
      <c r="C349" s="9" t="e">
        <f>VLOOKUP(B349,FLEXFLOW!A:D,4,FALSE)</f>
        <v>#N/A</v>
      </c>
      <c r="D349" s="9" t="e">
        <f>VLOOKUP(B349,FLEXFLOW!A:B,2,FALSE)</f>
        <v>#N/A</v>
      </c>
      <c r="E349" s="9" t="e">
        <f>VLOOKUP(D349,Referencias!K:L,2,0)</f>
        <v>#N/A</v>
      </c>
      <c r="F349" s="9" t="e">
        <f>VLOOKUP(B349,FLEXFLOW!A:J,7,FALSE)</f>
        <v>#N/A</v>
      </c>
      <c r="G349" s="9" t="e">
        <f>VLOOKUP(F349,Referencias!A:B,2,0)</f>
        <v>#N/A</v>
      </c>
      <c r="H349" s="9" t="e">
        <f>VLOOKUP(B349,FLEXFLOW!A:F,6,FALSE)</f>
        <v>#N/A</v>
      </c>
      <c r="I349" s="9" t="s">
        <v>8020</v>
      </c>
      <c r="J349" s="9" t="s">
        <v>8020</v>
      </c>
      <c r="K349" s="9" t="s">
        <v>11488</v>
      </c>
    </row>
    <row r="350" spans="1:12" x14ac:dyDescent="0.25">
      <c r="A350" s="34">
        <f>VLOOKUP(B350,Referencias!E:I,5,FALSE)</f>
        <v>147.51958333300001</v>
      </c>
      <c r="B350" s="9" t="s">
        <v>4657</v>
      </c>
      <c r="C350" s="9" t="str">
        <f>VLOOKUP(B350,FLEXFLOW!A:D,4,FALSE)</f>
        <v>Completed</v>
      </c>
      <c r="D350" s="9" t="str">
        <f>VLOOKUP(B350,FLEXFLOW!A:B,2,FALSE)</f>
        <v>CIS-800-46961-07-SUBASSY</v>
      </c>
      <c r="E350" s="9" t="str">
        <f>VLOOKUP(D350,Referencias!K:L,2,0)</f>
        <v>INSBU SHUGGA</v>
      </c>
      <c r="F350" s="9" t="str">
        <f>VLOOKUP(B350,FLEXFLOW!A:J,7,FALSE)</f>
        <v>13616-INSBU-Supermarket To Supermarket OUT</v>
      </c>
      <c r="G350" s="9" t="str">
        <f>VLOOKUP(F350,Referencias!A:B,2,0)</f>
        <v>SMKT</v>
      </c>
      <c r="H350" s="9">
        <f>VLOOKUP(B350,FLEXFLOW!A:F,6,FALSE)</f>
        <v>0</v>
      </c>
      <c r="I350" s="9" t="s">
        <v>8020</v>
      </c>
      <c r="J350" s="9" t="s">
        <v>8020</v>
      </c>
      <c r="K350" s="51" t="s">
        <v>14054</v>
      </c>
      <c r="L350" s="51">
        <v>2</v>
      </c>
    </row>
    <row r="351" spans="1:12" x14ac:dyDescent="0.25">
      <c r="A351" s="34" t="e">
        <f>VLOOKUP(B351,Referencias!E:I,5,FALSE)</f>
        <v>#N/A</v>
      </c>
      <c r="B351" s="9" t="s">
        <v>4464</v>
      </c>
      <c r="C351" s="9" t="e">
        <f>VLOOKUP(B351,FLEXFLOW!A:D,4,FALSE)</f>
        <v>#N/A</v>
      </c>
      <c r="D351" s="9" t="e">
        <f>VLOOKUP(B351,FLEXFLOW!A:B,2,FALSE)</f>
        <v>#N/A</v>
      </c>
      <c r="E351" s="9" t="e">
        <f>VLOOKUP(D351,Referencias!K:L,2,0)</f>
        <v>#N/A</v>
      </c>
      <c r="F351" s="9" t="e">
        <f>VLOOKUP(B351,FLEXFLOW!A:J,7,FALSE)</f>
        <v>#N/A</v>
      </c>
      <c r="G351" s="9" t="e">
        <f>VLOOKUP(F351,Referencias!A:B,2,0)</f>
        <v>#N/A</v>
      </c>
      <c r="H351" s="9" t="e">
        <f>VLOOKUP(B351,FLEXFLOW!A:F,6,FALSE)</f>
        <v>#N/A</v>
      </c>
      <c r="I351" s="9" t="s">
        <v>9934</v>
      </c>
      <c r="J351" s="9" t="s">
        <v>10568</v>
      </c>
    </row>
    <row r="352" spans="1:12" x14ac:dyDescent="0.25">
      <c r="A352" s="34">
        <f>VLOOKUP(B352,Referencias!E:I,5,FALSE)</f>
        <v>196.072650463</v>
      </c>
      <c r="B352" s="9" t="s">
        <v>4461</v>
      </c>
      <c r="C352" s="9" t="str">
        <f>VLOOKUP(B352,FLEXFLOW!A:D,4,FALSE)</f>
        <v>Completed</v>
      </c>
      <c r="D352" s="9" t="str">
        <f>VLOOKUP(B352,FLEXFLOW!A:B,2,FALSE)</f>
        <v>CIS-800-46961-07-SUBASSY</v>
      </c>
      <c r="E352" s="9" t="str">
        <f>VLOOKUP(D352,Referencias!K:L,2,0)</f>
        <v>INSBU SHUGGA</v>
      </c>
      <c r="F352" s="9" t="str">
        <f>VLOOKUP(B352,FLEXFLOW!A:J,7,FALSE)</f>
        <v>13616-INSBU-Supermarket To Supermarket OUT</v>
      </c>
      <c r="G352" s="9" t="str">
        <f>VLOOKUP(F352,Referencias!A:B,2,0)</f>
        <v>SMKT</v>
      </c>
      <c r="H352" s="9">
        <f>VLOOKUP(B352,FLEXFLOW!A:F,6,FALSE)</f>
        <v>7</v>
      </c>
      <c r="I352" s="9" t="s">
        <v>8020</v>
      </c>
      <c r="J352" s="9" t="s">
        <v>8020</v>
      </c>
      <c r="K352" s="9" t="s">
        <v>12295</v>
      </c>
      <c r="L352" s="9">
        <v>3</v>
      </c>
    </row>
    <row r="353" spans="1:12" x14ac:dyDescent="0.25">
      <c r="A353" s="34" t="e">
        <f>VLOOKUP(B353,Referencias!E:I,5,FALSE)</f>
        <v>#N/A</v>
      </c>
      <c r="B353" s="9" t="s">
        <v>4462</v>
      </c>
      <c r="C353" s="9" t="e">
        <f>VLOOKUP(B353,FLEXFLOW!A:D,4,FALSE)</f>
        <v>#N/A</v>
      </c>
      <c r="D353" s="9" t="e">
        <f>VLOOKUP(B353,FLEXFLOW!A:B,2,FALSE)</f>
        <v>#N/A</v>
      </c>
      <c r="E353" s="9" t="e">
        <f>VLOOKUP(D353,Referencias!K:L,2,0)</f>
        <v>#N/A</v>
      </c>
      <c r="F353" s="9" t="e">
        <f>VLOOKUP(B353,FLEXFLOW!A:J,7,FALSE)</f>
        <v>#N/A</v>
      </c>
      <c r="G353" s="9" t="e">
        <f>VLOOKUP(F353,Referencias!A:B,2,0)</f>
        <v>#N/A</v>
      </c>
      <c r="H353" s="9" t="e">
        <f>VLOOKUP(B353,FLEXFLOW!A:F,6,FALSE)</f>
        <v>#N/A</v>
      </c>
      <c r="I353" s="9" t="s">
        <v>8020</v>
      </c>
      <c r="J353" s="9" t="s">
        <v>8020</v>
      </c>
    </row>
    <row r="354" spans="1:12" x14ac:dyDescent="0.25">
      <c r="A354" s="34">
        <f>VLOOKUP(B354,Referencias!E:I,5,FALSE)</f>
        <v>196.902025463</v>
      </c>
      <c r="B354" s="9" t="s">
        <v>8171</v>
      </c>
      <c r="C354" s="9" t="str">
        <f>VLOOKUP(B354,FLEXFLOW!A:D,4,FALSE)</f>
        <v>Completed</v>
      </c>
      <c r="D354" s="9" t="str">
        <f>VLOOKUP(B354,FLEXFLOW!A:B,2,FALSE)</f>
        <v>CIS-800-46961-07-SUBASSY</v>
      </c>
      <c r="E354" s="9" t="str">
        <f>VLOOKUP(D354,Referencias!K:L,2,0)</f>
        <v>INSBU SHUGGA</v>
      </c>
      <c r="F354" s="9" t="str">
        <f>VLOOKUP(B354,FLEXFLOW!A:J,7,FALSE)</f>
        <v>13616-INSBU-Supermarket To Supermarket OUT</v>
      </c>
      <c r="G354" s="9" t="str">
        <f>VLOOKUP(F354,Referencias!A:B,2,0)</f>
        <v>SMKT</v>
      </c>
      <c r="H354" s="9">
        <f>VLOOKUP(B354,FLEXFLOW!A:F,6,FALSE)</f>
        <v>4</v>
      </c>
      <c r="I354" s="9" t="s">
        <v>8020</v>
      </c>
      <c r="J354" s="9" t="s">
        <v>8020</v>
      </c>
      <c r="K354" s="9" t="s">
        <v>12404</v>
      </c>
    </row>
    <row r="355" spans="1:12" x14ac:dyDescent="0.25">
      <c r="A355" s="34" t="e">
        <f>VLOOKUP(B355,Referencias!E:I,5,FALSE)</f>
        <v>#N/A</v>
      </c>
      <c r="B355" s="9" t="s">
        <v>4790</v>
      </c>
      <c r="C355" s="9" t="e">
        <f>VLOOKUP(B355,FLEXFLOW!A:D,4,FALSE)</f>
        <v>#N/A</v>
      </c>
      <c r="D355" s="9" t="e">
        <f>VLOOKUP(B355,FLEXFLOW!A:B,2,FALSE)</f>
        <v>#N/A</v>
      </c>
      <c r="E355" s="9" t="e">
        <f>VLOOKUP(D355,Referencias!K:L,2,0)</f>
        <v>#N/A</v>
      </c>
      <c r="F355" s="9" t="e">
        <f>VLOOKUP(B355,FLEXFLOW!A:J,7,FALSE)</f>
        <v>#N/A</v>
      </c>
      <c r="G355" s="9" t="e">
        <f>VLOOKUP(F355,Referencias!A:B,2,0)</f>
        <v>#N/A</v>
      </c>
      <c r="H355" s="9" t="e">
        <f>VLOOKUP(B355,FLEXFLOW!A:F,6,FALSE)</f>
        <v>#N/A</v>
      </c>
      <c r="I355" s="9" t="s">
        <v>8020</v>
      </c>
      <c r="J355" s="9" t="s">
        <v>8020</v>
      </c>
      <c r="K355" s="9" t="s">
        <v>11369</v>
      </c>
      <c r="L355" s="9">
        <v>2</v>
      </c>
    </row>
    <row r="356" spans="1:12" x14ac:dyDescent="0.25">
      <c r="A356" s="34">
        <f>VLOOKUP(B356,Referencias!E:I,5,FALSE)</f>
        <v>168.31185185199999</v>
      </c>
      <c r="B356" s="9" t="s">
        <v>4559</v>
      </c>
      <c r="C356" s="9" t="str">
        <f>VLOOKUP(B356,FLEXFLOW!A:D,4,FALSE)</f>
        <v>Processing</v>
      </c>
      <c r="D356" s="9" t="str">
        <f>VLOOKUP(B356,FLEXFLOW!A:B,2,FALSE)</f>
        <v>CIS-73-19080-01</v>
      </c>
      <c r="E356" s="9" t="str">
        <f>VLOOKUP(D356,Referencias!K:L,2,0)</f>
        <v>INSBU HARBOR-SL</v>
      </c>
      <c r="F356" s="9" t="str">
        <f>VLOOKUP(B356,FLEXFLOW!A:J,7,FALSE)</f>
        <v>3156 QA INSPECTION FAIL</v>
      </c>
      <c r="G356" s="9" t="str">
        <f>VLOOKUP(F356,Referencias!A:B,2,0)</f>
        <v>Repair (critical)</v>
      </c>
      <c r="H356" s="9">
        <f>VLOOKUP(B356,FLEXFLOW!A:F,6,FALSE)</f>
        <v>18</v>
      </c>
      <c r="I356" s="9" t="s">
        <v>8020</v>
      </c>
      <c r="J356" s="9" t="s">
        <v>8020</v>
      </c>
      <c r="K356" s="9" t="s">
        <v>11485</v>
      </c>
      <c r="L356" s="9">
        <v>1</v>
      </c>
    </row>
    <row r="357" spans="1:12" x14ac:dyDescent="0.25">
      <c r="A357" s="34" t="e">
        <f>VLOOKUP(B357,Referencias!E:I,5,FALSE)</f>
        <v>#N/A</v>
      </c>
      <c r="B357" s="9" t="s">
        <v>10501</v>
      </c>
      <c r="C357" s="9" t="e">
        <f>VLOOKUP(B357,FLEXFLOW!A:D,4,FALSE)</f>
        <v>#N/A</v>
      </c>
      <c r="D357" s="9" t="e">
        <f>VLOOKUP(B357,FLEXFLOW!A:B,2,FALSE)</f>
        <v>#N/A</v>
      </c>
      <c r="E357" s="9" t="e">
        <f>VLOOKUP(D357,Referencias!K:L,2,0)</f>
        <v>#N/A</v>
      </c>
      <c r="F357" s="9" t="e">
        <f>VLOOKUP(B357,FLEXFLOW!A:J,7,FALSE)</f>
        <v>#N/A</v>
      </c>
      <c r="G357" s="9" t="e">
        <f>VLOOKUP(F357,Referencias!A:B,2,0)</f>
        <v>#N/A</v>
      </c>
      <c r="H357" s="9" t="e">
        <f>VLOOKUP(B357,FLEXFLOW!A:F,6,FALSE)</f>
        <v>#N/A</v>
      </c>
      <c r="I357" s="9" t="s">
        <v>8020</v>
      </c>
      <c r="J357" s="9" t="s">
        <v>8020</v>
      </c>
      <c r="K357" s="9" t="s">
        <v>9930</v>
      </c>
      <c r="L357" s="9">
        <v>1</v>
      </c>
    </row>
    <row r="358" spans="1:12" x14ac:dyDescent="0.25">
      <c r="A358" s="34">
        <f>VLOOKUP(B358,Referencias!E:I,5,FALSE)</f>
        <v>192.142372685</v>
      </c>
      <c r="B358" s="9" t="s">
        <v>4468</v>
      </c>
      <c r="C358" s="9" t="str">
        <f>VLOOKUP(B358,FLEXFLOW!A:D,4,FALSE)</f>
        <v>Completed</v>
      </c>
      <c r="D358" s="9" t="str">
        <f>VLOOKUP(B358,FLEXFLOW!A:B,2,FALSE)</f>
        <v>CIS-800-47972-06-ASSY</v>
      </c>
      <c r="E358" s="9" t="str">
        <f>VLOOKUP(D358,Referencias!K:L,2,0)</f>
        <v>INSBU SCRIMSHAW</v>
      </c>
      <c r="F358" s="9" t="str">
        <f>VLOOKUP(B358,FLEXFLOW!A:J,7,FALSE)</f>
        <v>13616-INSBU-Supermarket To Supermarket OUT</v>
      </c>
      <c r="G358" s="9" t="str">
        <f>VLOOKUP(F358,Referencias!A:B,2,0)</f>
        <v>SMKT</v>
      </c>
      <c r="H358" s="9">
        <f>VLOOKUP(B358,FLEXFLOW!A:F,6,FALSE)</f>
        <v>1</v>
      </c>
      <c r="I358" s="9" t="s">
        <v>8020</v>
      </c>
      <c r="J358" s="9" t="s">
        <v>8020</v>
      </c>
      <c r="K358" s="9" t="s">
        <v>9974</v>
      </c>
      <c r="L358" s="9">
        <v>3</v>
      </c>
    </row>
    <row r="359" spans="1:12" x14ac:dyDescent="0.25">
      <c r="A359" s="34" t="e">
        <f>VLOOKUP(B359,Referencias!E:I,5,FALSE)</f>
        <v>#N/A</v>
      </c>
      <c r="B359" s="9" t="s">
        <v>4563</v>
      </c>
      <c r="C359" s="9" t="e">
        <f>VLOOKUP(B359,FLEXFLOW!A:D,4,FALSE)</f>
        <v>#N/A</v>
      </c>
      <c r="D359" s="9" t="e">
        <f>VLOOKUP(B359,FLEXFLOW!A:B,2,FALSE)</f>
        <v>#N/A</v>
      </c>
      <c r="E359" s="9" t="e">
        <f>VLOOKUP(D359,Referencias!K:L,2,0)</f>
        <v>#N/A</v>
      </c>
      <c r="F359" s="9" t="e">
        <f>VLOOKUP(B359,FLEXFLOW!A:J,7,FALSE)</f>
        <v>#N/A</v>
      </c>
      <c r="G359" s="9" t="e">
        <f>VLOOKUP(F359,Referencias!A:B,2,0)</f>
        <v>#N/A</v>
      </c>
      <c r="H359" s="9" t="e">
        <f>VLOOKUP(B359,FLEXFLOW!A:F,6,FALSE)</f>
        <v>#N/A</v>
      </c>
      <c r="I359" s="9" t="s">
        <v>9934</v>
      </c>
      <c r="J359" s="9" t="s">
        <v>10568</v>
      </c>
    </row>
    <row r="360" spans="1:12" x14ac:dyDescent="0.25">
      <c r="A360" s="34" t="e">
        <f>VLOOKUP(B360,Referencias!E:I,5,FALSE)</f>
        <v>#N/A</v>
      </c>
      <c r="B360" s="9" t="s">
        <v>4729</v>
      </c>
      <c r="C360" s="9" t="e">
        <f>VLOOKUP(B360,FLEXFLOW!A:D,4,FALSE)</f>
        <v>#N/A</v>
      </c>
      <c r="D360" s="9" t="e">
        <f>VLOOKUP(B360,FLEXFLOW!A:B,2,FALSE)</f>
        <v>#N/A</v>
      </c>
      <c r="E360" s="9" t="e">
        <f>VLOOKUP(D360,Referencias!K:L,2,0)</f>
        <v>#N/A</v>
      </c>
      <c r="F360" s="9" t="e">
        <f>VLOOKUP(B360,FLEXFLOW!A:J,7,FALSE)</f>
        <v>#N/A</v>
      </c>
      <c r="G360" s="9" t="e">
        <f>VLOOKUP(F360,Referencias!A:B,2,0)</f>
        <v>#N/A</v>
      </c>
      <c r="H360" s="9" t="e">
        <f>VLOOKUP(B360,FLEXFLOW!A:F,6,FALSE)</f>
        <v>#N/A</v>
      </c>
      <c r="I360" s="9" t="s">
        <v>8020</v>
      </c>
      <c r="J360" s="9" t="s">
        <v>8020</v>
      </c>
      <c r="K360" s="9" t="s">
        <v>9907</v>
      </c>
      <c r="L360" s="9">
        <v>2</v>
      </c>
    </row>
    <row r="361" spans="1:12" x14ac:dyDescent="0.25">
      <c r="A361" s="34" t="e">
        <f>VLOOKUP(B361,Referencias!E:I,5,FALSE)</f>
        <v>#N/A</v>
      </c>
      <c r="B361" s="9" t="s">
        <v>4952</v>
      </c>
      <c r="C361" s="9" t="e">
        <f>VLOOKUP(B361,FLEXFLOW!A:D,4,FALSE)</f>
        <v>#N/A</v>
      </c>
      <c r="D361" s="9" t="e">
        <f>VLOOKUP(B361,FLEXFLOW!A:B,2,FALSE)</f>
        <v>#N/A</v>
      </c>
      <c r="E361" s="9" t="e">
        <f>VLOOKUP(D361,Referencias!K:L,2,0)</f>
        <v>#N/A</v>
      </c>
      <c r="F361" s="9" t="e">
        <f>VLOOKUP(B361,FLEXFLOW!A:J,7,FALSE)</f>
        <v>#N/A</v>
      </c>
      <c r="G361" s="9" t="e">
        <f>VLOOKUP(F361,Referencias!A:B,2,0)</f>
        <v>#N/A</v>
      </c>
      <c r="H361" s="9" t="e">
        <f>VLOOKUP(B361,FLEXFLOW!A:F,6,FALSE)</f>
        <v>#N/A</v>
      </c>
      <c r="I361" s="9" t="s">
        <v>8020</v>
      </c>
      <c r="J361" s="9" t="s">
        <v>8020</v>
      </c>
    </row>
    <row r="362" spans="1:12" x14ac:dyDescent="0.25">
      <c r="A362" s="34" t="e">
        <f>VLOOKUP(B362,Referencias!E:I,5,FALSE)</f>
        <v>#N/A</v>
      </c>
      <c r="B362" s="9" t="s">
        <v>4514</v>
      </c>
      <c r="C362" s="9" t="e">
        <f>VLOOKUP(B362,FLEXFLOW!A:D,4,FALSE)</f>
        <v>#N/A</v>
      </c>
      <c r="D362" s="9" t="e">
        <f>VLOOKUP(B362,FLEXFLOW!A:B,2,FALSE)</f>
        <v>#N/A</v>
      </c>
      <c r="E362" s="9" t="e">
        <f>VLOOKUP(D362,Referencias!K:L,2,0)</f>
        <v>#N/A</v>
      </c>
      <c r="F362" s="9" t="e">
        <f>VLOOKUP(B362,FLEXFLOW!A:J,7,FALSE)</f>
        <v>#N/A</v>
      </c>
      <c r="G362" s="9" t="e">
        <f>VLOOKUP(F362,Referencias!A:B,2,0)</f>
        <v>#N/A</v>
      </c>
      <c r="H362" s="9" t="e">
        <f>VLOOKUP(B362,FLEXFLOW!A:F,6,FALSE)</f>
        <v>#N/A</v>
      </c>
      <c r="I362" s="9" t="s">
        <v>9934</v>
      </c>
      <c r="J362" s="9" t="s">
        <v>10568</v>
      </c>
    </row>
    <row r="363" spans="1:12" x14ac:dyDescent="0.25">
      <c r="A363" s="34">
        <f>VLOOKUP(B363,Referencias!E:I,5,FALSE)</f>
        <v>145.46035879600001</v>
      </c>
      <c r="B363" s="9" t="s">
        <v>4682</v>
      </c>
      <c r="C363" s="9" t="str">
        <f>VLOOKUP(B363,FLEXFLOW!A:D,4,FALSE)</f>
        <v>Processing</v>
      </c>
      <c r="D363" s="9" t="str">
        <f>VLOOKUP(B363,FLEXFLOW!A:B,2,FALSE)</f>
        <v>CIS-73-101979-02</v>
      </c>
      <c r="E363" s="9" t="str">
        <f>VLOOKUP(D363,Referencias!K:L,2,0)</f>
        <v>INSBU - HERMIT-D</v>
      </c>
      <c r="F363" s="9" t="str">
        <f>VLOOKUP(B363,FLEXFLOW!A:J,7,FALSE)</f>
        <v>3146 QA BGA IN PASS</v>
      </c>
      <c r="G363" s="9" t="str">
        <f>VLOOKUP(F363,Referencias!A:B,2,0)</f>
        <v>Repair (Critical)</v>
      </c>
      <c r="H363" s="9">
        <f>VLOOKUP(B363,FLEXFLOW!A:F,6,FALSE)</f>
        <v>1</v>
      </c>
      <c r="I363" s="36" t="s">
        <v>8020</v>
      </c>
      <c r="J363" s="36" t="s">
        <v>8020</v>
      </c>
      <c r="K363" s="9" t="s">
        <v>12423</v>
      </c>
      <c r="L363" s="9">
        <v>1</v>
      </c>
    </row>
    <row r="364" spans="1:12" x14ac:dyDescent="0.25">
      <c r="A364" s="34">
        <f>VLOOKUP(B364,Referencias!E:I,5,FALSE)</f>
        <v>140.56598379600001</v>
      </c>
      <c r="B364" s="9" t="s">
        <v>4718</v>
      </c>
      <c r="C364" s="9" t="str">
        <f>VLOOKUP(B364,FLEXFLOW!A:D,4,FALSE)</f>
        <v>Processing</v>
      </c>
      <c r="D364" s="9" t="str">
        <f>VLOOKUP(B364,FLEXFLOW!A:B,2,FALSE)</f>
        <v>CIS-73-101979-02</v>
      </c>
      <c r="E364" s="9" t="str">
        <f>VLOOKUP(D364,Referencias!K:L,2,0)</f>
        <v>INSBU - HERMIT-D</v>
      </c>
      <c r="F364" s="9" t="str">
        <f>VLOOKUP(B364,FLEXFLOW!A:J,7,FALSE)</f>
        <v>7290 INSBU QA Insp to Supermarket In</v>
      </c>
      <c r="G364" s="9" t="str">
        <f>VLOOKUP(F364,Referencias!A:B,2,0)</f>
        <v>SMKT</v>
      </c>
      <c r="H364" s="9">
        <f>VLOOKUP(B364,FLEXFLOW!A:F,6,FALSE)</f>
        <v>0</v>
      </c>
      <c r="I364" s="9" t="s">
        <v>8020</v>
      </c>
      <c r="J364" s="9" t="s">
        <v>8020</v>
      </c>
      <c r="K364" s="9" t="s">
        <v>12423</v>
      </c>
      <c r="L364" s="9">
        <v>1</v>
      </c>
    </row>
    <row r="365" spans="1:12" x14ac:dyDescent="0.25">
      <c r="A365" s="34" t="e">
        <f>VLOOKUP(B365,Referencias!E:I,5,FALSE)</f>
        <v>#N/A</v>
      </c>
      <c r="B365" s="9" t="s">
        <v>4511</v>
      </c>
      <c r="C365" s="9" t="e">
        <f>VLOOKUP(B365,FLEXFLOW!A:D,4,FALSE)</f>
        <v>#N/A</v>
      </c>
      <c r="D365" s="9" t="e">
        <f>VLOOKUP(B365,FLEXFLOW!A:B,2,FALSE)</f>
        <v>#N/A</v>
      </c>
      <c r="E365" s="9" t="e">
        <f>VLOOKUP(D365,Referencias!K:L,2,0)</f>
        <v>#N/A</v>
      </c>
      <c r="F365" s="9" t="e">
        <f>VLOOKUP(B365,FLEXFLOW!A:J,7,FALSE)</f>
        <v>#N/A</v>
      </c>
      <c r="G365" s="9" t="e">
        <f>VLOOKUP(F365,Referencias!A:B,2,0)</f>
        <v>#N/A</v>
      </c>
      <c r="H365" s="9" t="e">
        <f>VLOOKUP(B365,FLEXFLOW!A:F,6,FALSE)</f>
        <v>#N/A</v>
      </c>
      <c r="I365" s="9" t="s">
        <v>9934</v>
      </c>
      <c r="J365" s="9" t="s">
        <v>10568</v>
      </c>
    </row>
    <row r="366" spans="1:12" x14ac:dyDescent="0.25">
      <c r="A366" s="34">
        <f>VLOOKUP(B366,Referencias!E:I,5,FALSE)</f>
        <v>55.580011573999997</v>
      </c>
      <c r="B366" s="9" t="s">
        <v>11428</v>
      </c>
      <c r="C366" s="9" t="str">
        <f>VLOOKUP(B366,FLEXFLOW!A:D,4,FALSE)</f>
        <v>Completed</v>
      </c>
      <c r="D366" s="9" t="str">
        <f>VLOOKUP(B366,FLEXFLOW!A:B,2,FALSE)</f>
        <v>CIS-800-47972-06-ASSY</v>
      </c>
      <c r="E366" s="9" t="str">
        <f>VLOOKUP(D366,Referencias!K:L,2,0)</f>
        <v>INSBU SCRIMSHAW</v>
      </c>
      <c r="F366" s="9" t="str">
        <f>VLOOKUP(B366,FLEXFLOW!A:J,7,FALSE)</f>
        <v>13616-INSBU-Supermarket To Supermarket OUT</v>
      </c>
      <c r="G366" s="9" t="str">
        <f>VLOOKUP(F366,Referencias!A:B,2,0)</f>
        <v>SMKT</v>
      </c>
      <c r="H366" s="9">
        <f>VLOOKUP(B366,FLEXFLOW!A:F,6,FALSE)</f>
        <v>7</v>
      </c>
      <c r="I366" s="9" t="s">
        <v>8020</v>
      </c>
      <c r="J366" s="9" t="s">
        <v>8020</v>
      </c>
      <c r="K366" s="9" t="s">
        <v>11355</v>
      </c>
      <c r="L366" s="9">
        <v>1</v>
      </c>
    </row>
    <row r="367" spans="1:12" x14ac:dyDescent="0.25">
      <c r="A367" s="34" t="e">
        <f>VLOOKUP(B367,Referencias!E:I,5,FALSE)</f>
        <v>#N/A</v>
      </c>
      <c r="B367" s="9" t="s">
        <v>4489</v>
      </c>
      <c r="C367" s="9" t="e">
        <f>VLOOKUP(B367,FLEXFLOW!A:D,4,FALSE)</f>
        <v>#N/A</v>
      </c>
      <c r="D367" s="9" t="e">
        <f>VLOOKUP(B367,FLEXFLOW!A:B,2,FALSE)</f>
        <v>#N/A</v>
      </c>
      <c r="E367" s="9" t="e">
        <f>VLOOKUP(D367,Referencias!K:L,2,0)</f>
        <v>#N/A</v>
      </c>
      <c r="F367" s="9" t="e">
        <f>VLOOKUP(B367,FLEXFLOW!A:J,7,FALSE)</f>
        <v>#N/A</v>
      </c>
      <c r="G367" s="9" t="e">
        <f>VLOOKUP(F367,Referencias!A:B,2,0)</f>
        <v>#N/A</v>
      </c>
      <c r="H367" s="9" t="e">
        <f>VLOOKUP(B367,FLEXFLOW!A:F,6,FALSE)</f>
        <v>#N/A</v>
      </c>
      <c r="I367" s="9" t="s">
        <v>8020</v>
      </c>
      <c r="J367" s="9" t="s">
        <v>8020</v>
      </c>
    </row>
    <row r="368" spans="1:12" x14ac:dyDescent="0.25">
      <c r="A368" s="34">
        <f>VLOOKUP(B368,Referencias!E:I,5,FALSE)</f>
        <v>163.919039352</v>
      </c>
      <c r="B368" s="9" t="s">
        <v>4590</v>
      </c>
      <c r="C368" s="9" t="str">
        <f>VLOOKUP(B368,FLEXFLOW!A:D,4,FALSE)</f>
        <v>Processing</v>
      </c>
      <c r="D368" s="9" t="str">
        <f>VLOOKUP(B368,FLEXFLOW!A:B,2,FALSE)</f>
        <v>CIS-800-47972-06-ASSY</v>
      </c>
      <c r="E368" s="9" t="str">
        <f>VLOOKUP(D368,Referencias!K:L,2,0)</f>
        <v>INSBU SCRIMSHAW</v>
      </c>
      <c r="F368" s="9" t="str">
        <f>VLOOKUP(B368,FLEXFLOW!A:J,7,FALSE)</f>
        <v>5930-FT NDF-REP To PCB2C</v>
      </c>
      <c r="G368" s="9" t="str">
        <f>VLOOKUP(F368,Referencias!A:B,2,0)</f>
        <v>PBC2C</v>
      </c>
      <c r="H368" s="9">
        <f>VLOOKUP(B368,FLEXFLOW!A:F,6,FALSE)</f>
        <v>0</v>
      </c>
      <c r="I368" s="36" t="s">
        <v>8020</v>
      </c>
      <c r="J368" s="36" t="s">
        <v>8020</v>
      </c>
      <c r="K368" s="9" t="s">
        <v>12542</v>
      </c>
      <c r="L368" s="9">
        <v>1</v>
      </c>
    </row>
    <row r="369" spans="1:12" x14ac:dyDescent="0.25">
      <c r="A369" s="34" t="e">
        <f>VLOOKUP(B369,Referencias!E:I,5,FALSE)</f>
        <v>#N/A</v>
      </c>
      <c r="B369" s="9" t="s">
        <v>4469</v>
      </c>
      <c r="C369" s="9" t="e">
        <f>VLOOKUP(B369,FLEXFLOW!A:D,4,FALSE)</f>
        <v>#N/A</v>
      </c>
      <c r="D369" s="9" t="e">
        <f>VLOOKUP(B369,FLEXFLOW!A:B,2,FALSE)</f>
        <v>#N/A</v>
      </c>
      <c r="E369" s="9" t="e">
        <f>VLOOKUP(D369,Referencias!K:L,2,0)</f>
        <v>#N/A</v>
      </c>
      <c r="F369" s="9" t="e">
        <f>VLOOKUP(B369,FLEXFLOW!A:J,7,FALSE)</f>
        <v>#N/A</v>
      </c>
      <c r="G369" s="9" t="e">
        <f>VLOOKUP(F369,Referencias!A:B,2,0)</f>
        <v>#N/A</v>
      </c>
      <c r="H369" s="9" t="e">
        <f>VLOOKUP(B369,FLEXFLOW!A:F,6,FALSE)</f>
        <v>#N/A</v>
      </c>
      <c r="I369" s="9" t="s">
        <v>8020</v>
      </c>
      <c r="J369" s="9" t="s">
        <v>8020</v>
      </c>
      <c r="K369" s="9" t="s">
        <v>9934</v>
      </c>
    </row>
    <row r="370" spans="1:12" x14ac:dyDescent="0.25">
      <c r="A370" s="34">
        <f>VLOOKUP(B370,Referencias!E:I,5,FALSE)</f>
        <v>189.779293981</v>
      </c>
      <c r="B370" s="9" t="s">
        <v>4471</v>
      </c>
      <c r="C370" s="9" t="str">
        <f>VLOOKUP(B370,FLEXFLOW!A:D,4,FALSE)</f>
        <v>Processing</v>
      </c>
      <c r="D370" s="9" t="str">
        <f>VLOOKUP(B370,FLEXFLOW!A:B,2,FALSE)</f>
        <v>CIS-73-19818-01</v>
      </c>
      <c r="E370" s="9" t="str">
        <f>VLOOKUP(D370,Referencias!K:L,2,0)</f>
        <v>INSBU BLONDEBOCK X</v>
      </c>
      <c r="F370" s="9" t="str">
        <f>VLOOKUP(B370,FLEXFLOW!A:J,7,FALSE)</f>
        <v>5835-INS DEBUG OUT-TO REPAIR</v>
      </c>
      <c r="G370" s="9" t="e">
        <f>VLOOKUP(F370,Referencias!A:B,2,0)</f>
        <v>#N/A</v>
      </c>
      <c r="H370" s="9">
        <f>VLOOKUP(B370,FLEXFLOW!A:F,6,FALSE)</f>
        <v>1</v>
      </c>
      <c r="I370" s="36" t="s">
        <v>8025</v>
      </c>
      <c r="J370" s="36" t="s">
        <v>11368</v>
      </c>
    </row>
    <row r="371" spans="1:12" x14ac:dyDescent="0.25">
      <c r="A371" s="34" t="e">
        <f>VLOOKUP(B371,Referencias!E:I,5,FALSE)</f>
        <v>#N/A</v>
      </c>
      <c r="B371" s="9" t="s">
        <v>4557</v>
      </c>
      <c r="C371" s="9" t="e">
        <f>VLOOKUP(B371,FLEXFLOW!A:D,4,FALSE)</f>
        <v>#N/A</v>
      </c>
      <c r="D371" s="9" t="e">
        <f>VLOOKUP(B371,FLEXFLOW!A:B,2,FALSE)</f>
        <v>#N/A</v>
      </c>
      <c r="E371" s="9" t="e">
        <f>VLOOKUP(D371,Referencias!K:L,2,0)</f>
        <v>#N/A</v>
      </c>
      <c r="F371" s="9" t="e">
        <f>VLOOKUP(B371,FLEXFLOW!A:J,7,FALSE)</f>
        <v>#N/A</v>
      </c>
      <c r="G371" s="9" t="e">
        <f>VLOOKUP(F371,Referencias!A:B,2,0)</f>
        <v>#N/A</v>
      </c>
      <c r="H371" s="9" t="e">
        <f>VLOOKUP(B371,FLEXFLOW!A:F,6,FALSE)</f>
        <v>#N/A</v>
      </c>
      <c r="I371" s="9" t="s">
        <v>9934</v>
      </c>
      <c r="J371" s="9" t="s">
        <v>10568</v>
      </c>
    </row>
    <row r="372" spans="1:12" x14ac:dyDescent="0.25">
      <c r="A372" s="34" t="e">
        <f>VLOOKUP(B372,Referencias!E:I,5,FALSE)</f>
        <v>#N/A</v>
      </c>
      <c r="B372" s="9" t="s">
        <v>6085</v>
      </c>
      <c r="C372" s="9" t="str">
        <f>VLOOKUP(B372,FLEXFLOW!A:D,4,FALSE)</f>
        <v>Completed</v>
      </c>
      <c r="D372" s="9" t="str">
        <f>VLOOKUP(B372,FLEXFLOW!A:B,2,FALSE)</f>
        <v>CIS-73-19818-01</v>
      </c>
      <c r="E372" s="9" t="str">
        <f>VLOOKUP(D372,Referencias!K:L,2,0)</f>
        <v>INSBU BLONDEBOCK X</v>
      </c>
      <c r="F372" s="9" t="str">
        <f>VLOOKUP(B372,FLEXFLOW!A:J,7,FALSE)</f>
        <v>6506-INSBU-Assy Daughter OK</v>
      </c>
      <c r="G372" s="9" t="str">
        <f>VLOOKUP(F372,Referencias!A:B,2,0)</f>
        <v>ASSY COMPLETED</v>
      </c>
      <c r="H372" s="9">
        <f>VLOOKUP(B372,FLEXFLOW!A:F,6,FALSE)</f>
        <v>4</v>
      </c>
      <c r="I372" s="9" t="s">
        <v>8020</v>
      </c>
      <c r="J372" s="9" t="s">
        <v>8020</v>
      </c>
      <c r="K372" s="9" t="s">
        <v>11355</v>
      </c>
      <c r="L372" s="9">
        <v>1</v>
      </c>
    </row>
    <row r="373" spans="1:12" x14ac:dyDescent="0.25">
      <c r="A373" s="34" t="e">
        <f>VLOOKUP(B373,Referencias!E:I,5,FALSE)</f>
        <v>#N/A</v>
      </c>
      <c r="B373" s="9" t="s">
        <v>4578</v>
      </c>
      <c r="C373" s="9" t="e">
        <f>VLOOKUP(B373,FLEXFLOW!A:D,4,FALSE)</f>
        <v>#N/A</v>
      </c>
      <c r="D373" s="9" t="e">
        <f>VLOOKUP(B373,FLEXFLOW!A:B,2,FALSE)</f>
        <v>#N/A</v>
      </c>
      <c r="E373" s="9" t="e">
        <f>VLOOKUP(D373,Referencias!K:L,2,0)</f>
        <v>#N/A</v>
      </c>
      <c r="F373" s="9" t="e">
        <f>VLOOKUP(B373,FLEXFLOW!A:J,7,FALSE)</f>
        <v>#N/A</v>
      </c>
      <c r="G373" s="9" t="e">
        <f>VLOOKUP(F373,Referencias!A:B,2,0)</f>
        <v>#N/A</v>
      </c>
      <c r="H373" s="9" t="e">
        <f>VLOOKUP(B373,FLEXFLOW!A:F,6,FALSE)</f>
        <v>#N/A</v>
      </c>
      <c r="I373" s="9" t="s">
        <v>8020</v>
      </c>
      <c r="J373" s="9" t="s">
        <v>8020</v>
      </c>
    </row>
    <row r="374" spans="1:12" x14ac:dyDescent="0.25">
      <c r="A374" s="34" t="e">
        <f>VLOOKUP(B374,Referencias!E:I,5,FALSE)</f>
        <v>#N/A</v>
      </c>
      <c r="B374" s="9" t="s">
        <v>4523</v>
      </c>
      <c r="C374" s="9" t="e">
        <f>VLOOKUP(B374,FLEXFLOW!A:D,4,FALSE)</f>
        <v>#N/A</v>
      </c>
      <c r="D374" s="9" t="e">
        <f>VLOOKUP(B374,FLEXFLOW!A:B,2,FALSE)</f>
        <v>#N/A</v>
      </c>
      <c r="E374" s="9" t="e">
        <f>VLOOKUP(D374,Referencias!K:L,2,0)</f>
        <v>#N/A</v>
      </c>
      <c r="F374" s="9" t="e">
        <f>VLOOKUP(B374,FLEXFLOW!A:J,7,FALSE)</f>
        <v>#N/A</v>
      </c>
      <c r="G374" s="9" t="e">
        <f>VLOOKUP(F374,Referencias!A:B,2,0)</f>
        <v>#N/A</v>
      </c>
      <c r="H374" s="9" t="e">
        <f>VLOOKUP(B374,FLEXFLOW!A:F,6,FALSE)</f>
        <v>#N/A</v>
      </c>
      <c r="I374" s="9" t="s">
        <v>9934</v>
      </c>
      <c r="J374" s="9" t="s">
        <v>10568</v>
      </c>
    </row>
    <row r="375" spans="1:12" x14ac:dyDescent="0.25">
      <c r="A375" s="34" t="e">
        <f>VLOOKUP(B375,Referencias!E:I,5,FALSE)</f>
        <v>#N/A</v>
      </c>
      <c r="B375" s="9" t="s">
        <v>4553</v>
      </c>
      <c r="C375" s="9" t="e">
        <f>VLOOKUP(B375,FLEXFLOW!A:D,4,FALSE)</f>
        <v>#N/A</v>
      </c>
      <c r="D375" s="9" t="e">
        <f>VLOOKUP(B375,FLEXFLOW!A:B,2,FALSE)</f>
        <v>#N/A</v>
      </c>
      <c r="E375" s="9" t="e">
        <f>VLOOKUP(D375,Referencias!K:L,2,0)</f>
        <v>#N/A</v>
      </c>
      <c r="F375" s="9" t="e">
        <f>VLOOKUP(B375,FLEXFLOW!A:J,7,FALSE)</f>
        <v>#N/A</v>
      </c>
      <c r="G375" s="9" t="e">
        <f>VLOOKUP(F375,Referencias!A:B,2,0)</f>
        <v>#N/A</v>
      </c>
      <c r="H375" s="9" t="e">
        <f>VLOOKUP(B375,FLEXFLOW!A:F,6,FALSE)</f>
        <v>#N/A</v>
      </c>
      <c r="I375" s="9" t="s">
        <v>8020</v>
      </c>
      <c r="J375" s="9" t="s">
        <v>8020</v>
      </c>
    </row>
    <row r="376" spans="1:12" x14ac:dyDescent="0.25">
      <c r="A376" s="34" t="e">
        <f>VLOOKUP(B376,Referencias!E:I,5,FALSE)</f>
        <v>#N/A</v>
      </c>
      <c r="B376" s="9" t="s">
        <v>4529</v>
      </c>
      <c r="C376" s="9" t="e">
        <f>VLOOKUP(B376,FLEXFLOW!A:D,4,FALSE)</f>
        <v>#N/A</v>
      </c>
      <c r="D376" s="9" t="e">
        <f>VLOOKUP(B376,FLEXFLOW!A:B,2,FALSE)</f>
        <v>#N/A</v>
      </c>
      <c r="E376" s="9" t="e">
        <f>VLOOKUP(D376,Referencias!K:L,2,0)</f>
        <v>#N/A</v>
      </c>
      <c r="F376" s="9" t="e">
        <f>VLOOKUP(B376,FLEXFLOW!A:J,7,FALSE)</f>
        <v>#N/A</v>
      </c>
      <c r="G376" s="9" t="e">
        <f>VLOOKUP(F376,Referencias!A:B,2,0)</f>
        <v>#N/A</v>
      </c>
      <c r="H376" s="9" t="e">
        <f>VLOOKUP(B376,FLEXFLOW!A:F,6,FALSE)</f>
        <v>#N/A</v>
      </c>
      <c r="I376" s="9" t="s">
        <v>8020</v>
      </c>
      <c r="J376" s="9" t="s">
        <v>8020</v>
      </c>
      <c r="K376" s="9" t="s">
        <v>11296</v>
      </c>
      <c r="L376" s="9">
        <v>3</v>
      </c>
    </row>
    <row r="377" spans="1:12" x14ac:dyDescent="0.25">
      <c r="A377" s="34" t="e">
        <f>VLOOKUP(B377,Referencias!E:I,5,FALSE)</f>
        <v>#N/A</v>
      </c>
      <c r="B377" s="9" t="s">
        <v>6185</v>
      </c>
      <c r="C377" s="9" t="str">
        <f>VLOOKUP(B377,FLEXFLOW!A:D,4,FALSE)</f>
        <v>Completed</v>
      </c>
      <c r="D377" s="9" t="str">
        <f>VLOOKUP(B377,FLEXFLOW!A:B,2,FALSE)</f>
        <v>CIS-73-18508-01</v>
      </c>
      <c r="E377" s="9" t="str">
        <f>VLOOKUP(D377,Referencias!K:L,2,0)</f>
        <v>INSBU SHOCKTOP</v>
      </c>
      <c r="F377" s="9" t="str">
        <f>VLOOKUP(B377,FLEXFLOW!A:J,7,FALSE)</f>
        <v>Assembly-Daughter Val OK</v>
      </c>
      <c r="G377" s="9" t="e">
        <f>VLOOKUP(F377,Referencias!A:B,2,0)</f>
        <v>#N/A</v>
      </c>
      <c r="H377" s="9">
        <f>VLOOKUP(B377,FLEXFLOW!A:F,6,FALSE)</f>
        <v>3</v>
      </c>
      <c r="I377" s="9" t="s">
        <v>8020</v>
      </c>
      <c r="J377" s="9" t="s">
        <v>8020</v>
      </c>
      <c r="K377" s="9" t="s">
        <v>11379</v>
      </c>
      <c r="L377" s="9">
        <v>1</v>
      </c>
    </row>
    <row r="378" spans="1:12" x14ac:dyDescent="0.25">
      <c r="A378" s="34" t="e">
        <f>VLOOKUP(B378,Referencias!E:I,5,FALSE)</f>
        <v>#N/A</v>
      </c>
      <c r="B378" s="9" t="s">
        <v>5166</v>
      </c>
      <c r="C378" s="9" t="e">
        <f>VLOOKUP(B378,FLEXFLOW!A:D,4,FALSE)</f>
        <v>#N/A</v>
      </c>
      <c r="D378" s="9" t="e">
        <f>VLOOKUP(B378,FLEXFLOW!A:B,2,FALSE)</f>
        <v>#N/A</v>
      </c>
      <c r="E378" s="9" t="e">
        <f>VLOOKUP(D378,Referencias!K:L,2,0)</f>
        <v>#N/A</v>
      </c>
      <c r="F378" s="9" t="e">
        <f>VLOOKUP(B378,FLEXFLOW!A:J,7,FALSE)</f>
        <v>#N/A</v>
      </c>
      <c r="G378" s="9" t="e">
        <f>VLOOKUP(F378,Referencias!A:B,2,0)</f>
        <v>#N/A</v>
      </c>
      <c r="H378" s="9" t="e">
        <f>VLOOKUP(B378,FLEXFLOW!A:F,6,FALSE)</f>
        <v>#N/A</v>
      </c>
      <c r="I378" s="9" t="s">
        <v>8020</v>
      </c>
      <c r="J378" s="9" t="s">
        <v>8020</v>
      </c>
      <c r="K378" s="9" t="s">
        <v>9924</v>
      </c>
      <c r="L378" s="9">
        <v>1</v>
      </c>
    </row>
    <row r="379" spans="1:12" x14ac:dyDescent="0.25">
      <c r="A379" s="34" t="e">
        <f>VLOOKUP(B379,Referencias!E:I,5,FALSE)</f>
        <v>#N/A</v>
      </c>
      <c r="B379" s="9" t="s">
        <v>6450</v>
      </c>
      <c r="C379" s="9" t="e">
        <f>VLOOKUP(B379,FLEXFLOW!A:D,4,FALSE)</f>
        <v>#N/A</v>
      </c>
      <c r="D379" s="9" t="e">
        <f>VLOOKUP(B379,FLEXFLOW!A:B,2,FALSE)</f>
        <v>#N/A</v>
      </c>
      <c r="E379" s="9" t="e">
        <f>VLOOKUP(D379,Referencias!K:L,2,0)</f>
        <v>#N/A</v>
      </c>
      <c r="F379" s="9" t="e">
        <f>VLOOKUP(B379,FLEXFLOW!A:J,7,FALSE)</f>
        <v>#N/A</v>
      </c>
      <c r="G379" s="9" t="e">
        <f>VLOOKUP(F379,Referencias!A:B,2,0)</f>
        <v>#N/A</v>
      </c>
      <c r="H379" s="9" t="e">
        <f>VLOOKUP(B379,FLEXFLOW!A:F,6,FALSE)</f>
        <v>#N/A</v>
      </c>
      <c r="I379" s="9" t="s">
        <v>8020</v>
      </c>
      <c r="J379" s="9" t="s">
        <v>8020</v>
      </c>
      <c r="K379" s="9" t="s">
        <v>9906</v>
      </c>
      <c r="L379" s="9">
        <v>2</v>
      </c>
    </row>
    <row r="380" spans="1:12" x14ac:dyDescent="0.25">
      <c r="A380" s="34">
        <f>VLOOKUP(B380,Referencias!E:I,5,FALSE)</f>
        <v>111.106030093</v>
      </c>
      <c r="B380" s="9" t="s">
        <v>12585</v>
      </c>
      <c r="C380" s="9" t="str">
        <f>VLOOKUP(B380,FLEXFLOW!A:D,4,FALSE)</f>
        <v>Completed</v>
      </c>
      <c r="D380" s="9" t="str">
        <f>VLOOKUP(B380,FLEXFLOW!A:B,2,FALSE)</f>
        <v>CIS-73-18508-01</v>
      </c>
      <c r="E380" s="9" t="str">
        <f>VLOOKUP(D380,Referencias!K:L,2,0)</f>
        <v>INSBU SHOCKTOP</v>
      </c>
      <c r="F380" s="9" t="str">
        <f>VLOOKUP(B380,FLEXFLOW!A:J,7,FALSE)</f>
        <v>13616-INSBU-Supermarket To Supermarket OUT</v>
      </c>
      <c r="G380" s="9" t="str">
        <f>VLOOKUP(F380,Referencias!A:B,2,0)</f>
        <v>SMKT</v>
      </c>
      <c r="H380" s="9">
        <f>VLOOKUP(B380,FLEXFLOW!A:F,6,FALSE)</f>
        <v>1</v>
      </c>
      <c r="I380" s="9" t="s">
        <v>8020</v>
      </c>
      <c r="J380" s="9" t="s">
        <v>8020</v>
      </c>
      <c r="K380" s="51" t="s">
        <v>14054</v>
      </c>
      <c r="L380" s="51">
        <v>2</v>
      </c>
    </row>
    <row r="381" spans="1:12" x14ac:dyDescent="0.25">
      <c r="A381" s="34">
        <f>VLOOKUP(B381,Referencias!E:I,5,FALSE)</f>
        <v>111.64972222199999</v>
      </c>
      <c r="B381" s="9" t="s">
        <v>4969</v>
      </c>
      <c r="C381" s="9" t="str">
        <f>VLOOKUP(B381,FLEXFLOW!A:D,4,FALSE)</f>
        <v>Completed</v>
      </c>
      <c r="D381" s="9" t="str">
        <f>VLOOKUP(B381,FLEXFLOW!A:B,2,FALSE)</f>
        <v>CIS-73-18985-05</v>
      </c>
      <c r="E381" s="9" t="str">
        <f>VLOOKUP(D381,Referencias!K:L,2,0)</f>
        <v>INSBU PINEDROP-SL</v>
      </c>
      <c r="F381" s="9" t="str">
        <f>VLOOKUP(B381,FLEXFLOW!A:J,7,FALSE)</f>
        <v>Assembly-Daughter Val OK</v>
      </c>
      <c r="G381" s="9" t="e">
        <f>VLOOKUP(F381,Referencias!A:B,2,0)</f>
        <v>#N/A</v>
      </c>
      <c r="H381" s="9">
        <f>VLOOKUP(B381,FLEXFLOW!A:F,6,FALSE)</f>
        <v>0</v>
      </c>
      <c r="I381" s="9" t="s">
        <v>8020</v>
      </c>
      <c r="J381" s="9" t="s">
        <v>8020</v>
      </c>
      <c r="K381" s="9" t="s">
        <v>12266</v>
      </c>
    </row>
    <row r="382" spans="1:12" x14ac:dyDescent="0.25">
      <c r="A382" s="34">
        <f>VLOOKUP(B382,Referencias!E:I,5,FALSE)</f>
        <v>22.322372685000001</v>
      </c>
      <c r="B382" s="9" t="s">
        <v>10007</v>
      </c>
      <c r="C382" s="9" t="str">
        <f>VLOOKUP(B382,FLEXFLOW!A:D,4,FALSE)</f>
        <v>Processing</v>
      </c>
      <c r="D382" s="9" t="str">
        <f>VLOOKUP(B382,FLEXFLOW!A:B,2,FALSE)</f>
        <v>CIS-800-50403-05-SUBASSY</v>
      </c>
      <c r="E382" s="9" t="str">
        <f>VLOOKUP(D382,Referencias!K:L,2,0)</f>
        <v>INSBU SUPERFUZZ</v>
      </c>
      <c r="F382" s="9" t="str">
        <f>VLOOKUP(B382,FLEXFLOW!A:J,7,FALSE)</f>
        <v>6576-INSBU-AOI-PEMTRON-MANUAL Fail</v>
      </c>
      <c r="G382" s="9" t="str">
        <f>VLOOKUP(F382,Referencias!A:B,2,0)</f>
        <v>Repair (Express)</v>
      </c>
      <c r="H382" s="9">
        <f>VLOOKUP(B382,FLEXFLOW!A:F,6,FALSE)</f>
        <v>20</v>
      </c>
      <c r="I382" s="9" t="s">
        <v>8020</v>
      </c>
      <c r="J382" s="9" t="s">
        <v>8020</v>
      </c>
      <c r="K382" s="9" t="s">
        <v>9979</v>
      </c>
      <c r="L382" s="9">
        <v>1</v>
      </c>
    </row>
    <row r="383" spans="1:12" x14ac:dyDescent="0.25">
      <c r="A383" s="34">
        <f>VLOOKUP(B383,Referencias!E:I,5,FALSE)</f>
        <v>147.142256944</v>
      </c>
      <c r="B383" s="9" t="s">
        <v>4658</v>
      </c>
      <c r="C383" s="9" t="str">
        <f>VLOOKUP(B383,FLEXFLOW!A:D,4,FALSE)</f>
        <v>Completed</v>
      </c>
      <c r="D383" s="9" t="str">
        <f>VLOOKUP(B383,FLEXFLOW!A:B,2,FALSE)</f>
        <v>CIS-800-50403-05-SUBASSY</v>
      </c>
      <c r="E383" s="9" t="str">
        <f>VLOOKUP(D383,Referencias!K:L,2,0)</f>
        <v>INSBU SUPERFUZZ</v>
      </c>
      <c r="F383" s="9" t="str">
        <f>VLOOKUP(B383,FLEXFLOW!A:J,7,FALSE)</f>
        <v>13616-INSBU-Supermarket To Supermarket OUT</v>
      </c>
      <c r="G383" s="9" t="str">
        <f>VLOOKUP(F383,Referencias!A:B,2,0)</f>
        <v>SMKT</v>
      </c>
      <c r="H383" s="9">
        <f>VLOOKUP(B383,FLEXFLOW!A:F,6,FALSE)</f>
        <v>2</v>
      </c>
      <c r="I383" s="9" t="s">
        <v>8020</v>
      </c>
      <c r="J383" s="9" t="s">
        <v>8020</v>
      </c>
      <c r="K383" s="9" t="s">
        <v>12507</v>
      </c>
      <c r="L383" s="9">
        <v>3</v>
      </c>
    </row>
    <row r="384" spans="1:12" x14ac:dyDescent="0.25">
      <c r="A384" s="34">
        <f>VLOOKUP(B384,Referencias!E:I,5,FALSE)</f>
        <v>26.495543981000001</v>
      </c>
      <c r="B384" s="9" t="s">
        <v>9889</v>
      </c>
      <c r="C384" s="9" t="str">
        <f>VLOOKUP(B384,FLEXFLOW!A:D,4,FALSE)</f>
        <v>Processing</v>
      </c>
      <c r="D384" s="9" t="str">
        <f>VLOOKUP(B384,FLEXFLOW!A:B,2,FALSE)</f>
        <v>CIS-800-48081-08-SUBASSY</v>
      </c>
      <c r="E384" s="9" t="str">
        <f>VLOOKUP(D384,Referencias!K:L,2,0)</f>
        <v>INSBU SOUTHLAKE</v>
      </c>
      <c r="F384" s="9" t="str">
        <f>VLOOKUP(B384,FLEXFLOW!A:J,7,FALSE)</f>
        <v>3153 DEBUG VAL FAIL</v>
      </c>
      <c r="G384" s="9" t="str">
        <f>VLOOKUP(F384,Referencias!A:B,2,0)</f>
        <v>Repair</v>
      </c>
      <c r="H384" s="9">
        <f>VLOOKUP(B384,FLEXFLOW!A:F,6,FALSE)</f>
        <v>27</v>
      </c>
      <c r="I384" s="9" t="s">
        <v>8020</v>
      </c>
      <c r="J384" s="9" t="s">
        <v>8020</v>
      </c>
      <c r="K384" s="9" t="s">
        <v>11300</v>
      </c>
      <c r="L384" s="9">
        <v>1</v>
      </c>
    </row>
    <row r="385" spans="1:12" x14ac:dyDescent="0.25">
      <c r="A385" s="34">
        <f>VLOOKUP(B385,Referencias!E:I,5,FALSE)</f>
        <v>104.02650463000001</v>
      </c>
      <c r="B385" s="9" t="s">
        <v>5113</v>
      </c>
      <c r="C385" s="9" t="str">
        <f>VLOOKUP(B385,FLEXFLOW!A:D,4,FALSE)</f>
        <v>Completed</v>
      </c>
      <c r="D385" s="9" t="str">
        <f>VLOOKUP(B385,FLEXFLOW!A:B,2,FALSE)</f>
        <v>CIS-800-48081-08-SUBASSY</v>
      </c>
      <c r="E385" s="9" t="str">
        <f>VLOOKUP(D385,Referencias!K:L,2,0)</f>
        <v>INSBU SOUTHLAKE</v>
      </c>
      <c r="F385" s="9" t="str">
        <f>VLOOKUP(B385,FLEXFLOW!A:J,7,FALSE)</f>
        <v>13616-INSBU-Supermarket To Supermarket OUT</v>
      </c>
      <c r="G385" s="9" t="str">
        <f>VLOOKUP(F385,Referencias!A:B,2,0)</f>
        <v>SMKT</v>
      </c>
      <c r="H385" s="9">
        <f>VLOOKUP(B385,FLEXFLOW!A:F,6,FALSE)</f>
        <v>1</v>
      </c>
      <c r="I385" s="9" t="s">
        <v>8020</v>
      </c>
      <c r="J385" s="9" t="s">
        <v>8020</v>
      </c>
      <c r="K385" s="9" t="s">
        <v>8812</v>
      </c>
      <c r="L385" s="9">
        <v>1</v>
      </c>
    </row>
    <row r="386" spans="1:12" x14ac:dyDescent="0.25">
      <c r="A386" s="34">
        <f>VLOOKUP(B386,Referencias!E:I,5,FALSE)</f>
        <v>164.00346064799999</v>
      </c>
      <c r="B386" s="9" t="s">
        <v>4589</v>
      </c>
      <c r="C386" s="9" t="str">
        <f>VLOOKUP(B386,FLEXFLOW!A:D,4,FALSE)</f>
        <v>Processing</v>
      </c>
      <c r="D386" s="9" t="str">
        <f>VLOOKUP(B386,FLEXFLOW!A:B,2,FALSE)</f>
        <v>CIS-800-48081-08-SUBASSY</v>
      </c>
      <c r="E386" s="9" t="str">
        <f>VLOOKUP(D386,Referencias!K:L,2,0)</f>
        <v>INSBU SOUTHLAKE</v>
      </c>
      <c r="F386" s="9" t="str">
        <f>VLOOKUP(B386,FLEXFLOW!A:J,7,FALSE)</f>
        <v>7005-AOI PEMTRON TO ASSY DAUGHTER</v>
      </c>
      <c r="G386" s="9" t="e">
        <f>VLOOKUP(F386,Referencias!A:B,2,0)</f>
        <v>#N/A</v>
      </c>
      <c r="H386" s="9">
        <f>VLOOKUP(B386,FLEXFLOW!A:F,6,FALSE)</f>
        <v>0</v>
      </c>
      <c r="I386" s="36" t="s">
        <v>8020</v>
      </c>
      <c r="J386" s="36" t="s">
        <v>8020</v>
      </c>
      <c r="K386" s="9" t="s">
        <v>12423</v>
      </c>
      <c r="L386" s="9">
        <v>1</v>
      </c>
    </row>
    <row r="387" spans="1:12" x14ac:dyDescent="0.25">
      <c r="A387" s="34" t="e">
        <f>VLOOKUP(B387,Referencias!E:I,5,FALSE)</f>
        <v>#N/A</v>
      </c>
      <c r="B387" s="9" t="s">
        <v>10499</v>
      </c>
      <c r="C387" s="9" t="e">
        <f>VLOOKUP(B387,FLEXFLOW!A:D,4,FALSE)</f>
        <v>#N/A</v>
      </c>
      <c r="D387" s="9" t="e">
        <f>VLOOKUP(B387,FLEXFLOW!A:B,2,FALSE)</f>
        <v>#N/A</v>
      </c>
      <c r="E387" s="9" t="e">
        <f>VLOOKUP(D387,Referencias!K:L,2,0)</f>
        <v>#N/A</v>
      </c>
      <c r="F387" s="9" t="e">
        <f>VLOOKUP(B387,FLEXFLOW!A:J,7,FALSE)</f>
        <v>#N/A</v>
      </c>
      <c r="G387" s="9" t="e">
        <f>VLOOKUP(F387,Referencias!A:B,2,0)</f>
        <v>#N/A</v>
      </c>
      <c r="H387" s="9" t="e">
        <f>VLOOKUP(B387,FLEXFLOW!A:F,6,FALSE)</f>
        <v>#N/A</v>
      </c>
      <c r="I387" s="9" t="s">
        <v>8020</v>
      </c>
      <c r="J387" s="9" t="s">
        <v>8020</v>
      </c>
      <c r="K387" s="9" t="s">
        <v>10622</v>
      </c>
      <c r="L387" s="9">
        <v>1</v>
      </c>
    </row>
    <row r="388" spans="1:12" x14ac:dyDescent="0.25">
      <c r="A388" s="34">
        <f>VLOOKUP(B388,Referencias!E:I,5,FALSE)</f>
        <v>178.81715277800001</v>
      </c>
      <c r="B388" s="9" t="s">
        <v>11345</v>
      </c>
      <c r="C388" s="9" t="str">
        <f>VLOOKUP(B388,FLEXFLOW!A:D,4,FALSE)</f>
        <v>Processing</v>
      </c>
      <c r="D388" s="9" t="str">
        <f>VLOOKUP(B388,FLEXFLOW!A:B,2,FALSE)</f>
        <v>CIS-800-48081-08-SUBASSY</v>
      </c>
      <c r="E388" s="9" t="str">
        <f>VLOOKUP(D388,Referencias!K:L,2,0)</f>
        <v>INSBU SOUTHLAKE</v>
      </c>
      <c r="F388" s="9" t="str">
        <f>VLOOKUP(B388,FLEXFLOW!A:J,7,FALSE)</f>
        <v>3159 DEBUG OUT TO BONE-PILE</v>
      </c>
      <c r="G388" s="9" t="str">
        <f>VLOOKUP(F388,Referencias!A:B,2,0)</f>
        <v>Repair (Critical)</v>
      </c>
      <c r="H388" s="9">
        <f>VLOOKUP(B388,FLEXFLOW!A:F,6,FALSE)</f>
        <v>14</v>
      </c>
      <c r="I388" s="9" t="s">
        <v>8020</v>
      </c>
      <c r="J388" s="9" t="s">
        <v>8020</v>
      </c>
      <c r="K388" s="9" t="s">
        <v>11444</v>
      </c>
      <c r="L388" s="9">
        <v>2</v>
      </c>
    </row>
    <row r="389" spans="1:12" x14ac:dyDescent="0.25">
      <c r="A389" s="34" t="e">
        <f>VLOOKUP(B389,Referencias!E:I,5,FALSE)</f>
        <v>#N/A</v>
      </c>
      <c r="B389" s="9" t="s">
        <v>4488</v>
      </c>
      <c r="C389" s="9" t="e">
        <f>VLOOKUP(B389,FLEXFLOW!A:D,4,FALSE)</f>
        <v>#N/A</v>
      </c>
      <c r="D389" s="9" t="e">
        <f>VLOOKUP(B389,FLEXFLOW!A:B,2,FALSE)</f>
        <v>#N/A</v>
      </c>
      <c r="E389" s="9" t="e">
        <f>VLOOKUP(D389,Referencias!K:L,2,0)</f>
        <v>#N/A</v>
      </c>
      <c r="F389" s="9" t="e">
        <f>VLOOKUP(B389,FLEXFLOW!A:J,7,FALSE)</f>
        <v>#N/A</v>
      </c>
      <c r="G389" s="9" t="e">
        <f>VLOOKUP(F389,Referencias!A:B,2,0)</f>
        <v>#N/A</v>
      </c>
      <c r="H389" s="9" t="e">
        <f>VLOOKUP(B389,FLEXFLOW!A:F,6,FALSE)</f>
        <v>#N/A</v>
      </c>
      <c r="I389" s="9" t="s">
        <v>8020</v>
      </c>
      <c r="J389" s="9" t="s">
        <v>8020</v>
      </c>
      <c r="K389" s="9" t="s">
        <v>10621</v>
      </c>
    </row>
    <row r="390" spans="1:12" ht="15.75" x14ac:dyDescent="0.25">
      <c r="A390" s="34">
        <f>VLOOKUP(B390,Referencias!E:I,5,FALSE)</f>
        <v>132.573541667</v>
      </c>
      <c r="B390" s="9" t="s">
        <v>8198</v>
      </c>
      <c r="C390" s="9" t="str">
        <f>VLOOKUP(B390,FLEXFLOW!A:D,4,FALSE)</f>
        <v>Completed</v>
      </c>
      <c r="D390" s="9" t="str">
        <f>VLOOKUP(B390,FLEXFLOW!A:B,2,FALSE)</f>
        <v>CIS-800-50542-01-SUBASSY</v>
      </c>
      <c r="E390" s="9" t="str">
        <f>VLOOKUP(D390,Referencias!K:L,2,0)</f>
        <v>INSBU SUMPIN ALTERNATE</v>
      </c>
      <c r="F390" s="9" t="str">
        <f>VLOOKUP(B390,FLEXFLOW!A:J,7,FALSE)</f>
        <v>8897-INSBU-BACKFLUSH BKND - PASS TO SUPERMARKET</v>
      </c>
      <c r="G390" s="9" t="str">
        <f>VLOOKUP(F390,Referencias!A:B,2,0)</f>
        <v>ICT PASS</v>
      </c>
      <c r="H390" s="9">
        <f>VLOOKUP(B390,FLEXFLOW!A:F,6,FALSE)</f>
        <v>3</v>
      </c>
      <c r="I390" s="9" t="s">
        <v>8020</v>
      </c>
      <c r="J390" s="9" t="s">
        <v>8020</v>
      </c>
      <c r="K390" s="46" t="s">
        <v>11422</v>
      </c>
      <c r="L390" s="46">
        <v>3</v>
      </c>
    </row>
    <row r="391" spans="1:12" x14ac:dyDescent="0.25">
      <c r="A391" s="34" t="e">
        <f>VLOOKUP(B391,Referencias!E:I,5,FALSE)</f>
        <v>#N/A</v>
      </c>
      <c r="B391" s="9" t="s">
        <v>4649</v>
      </c>
      <c r="C391" s="9" t="e">
        <f>VLOOKUP(B391,FLEXFLOW!A:D,4,FALSE)</f>
        <v>#N/A</v>
      </c>
      <c r="D391" s="9" t="e">
        <f>VLOOKUP(B391,FLEXFLOW!A:B,2,FALSE)</f>
        <v>#N/A</v>
      </c>
      <c r="E391" s="9" t="e">
        <f>VLOOKUP(D391,Referencias!K:L,2,0)</f>
        <v>#N/A</v>
      </c>
      <c r="F391" s="9" t="e">
        <f>VLOOKUP(B391,FLEXFLOW!A:J,7,FALSE)</f>
        <v>#N/A</v>
      </c>
      <c r="G391" s="9" t="e">
        <f>VLOOKUP(F391,Referencias!A:B,2,0)</f>
        <v>#N/A</v>
      </c>
      <c r="H391" s="9" t="e">
        <f>VLOOKUP(B391,FLEXFLOW!A:F,6,FALSE)</f>
        <v>#N/A</v>
      </c>
      <c r="I391" s="9" t="s">
        <v>8020</v>
      </c>
      <c r="J391" s="9" t="s">
        <v>8020</v>
      </c>
      <c r="K391" s="9" t="s">
        <v>11332</v>
      </c>
      <c r="L391" s="9">
        <v>1</v>
      </c>
    </row>
    <row r="392" spans="1:12" x14ac:dyDescent="0.25">
      <c r="A392" s="34">
        <f>VLOOKUP(B392,Referencias!E:I,5,FALSE)</f>
        <v>176.788726852</v>
      </c>
      <c r="B392" s="9" t="s">
        <v>4515</v>
      </c>
      <c r="C392" s="9" t="str">
        <f>VLOOKUP(B392,FLEXFLOW!A:D,4,FALSE)</f>
        <v>Processing</v>
      </c>
      <c r="D392" s="9" t="str">
        <f>VLOOKUP(B392,FLEXFLOW!A:B,2,FALSE)</f>
        <v>CIS-73-20641-01</v>
      </c>
      <c r="E392" s="9" t="str">
        <f>VLOOKUP(D392,Referencias!K:L,2,0)</f>
        <v xml:space="preserve">INSBU CHIMAY </v>
      </c>
      <c r="F392" s="9" t="str">
        <f>VLOOKUP(B392,FLEXFLOW!A:J,7,FALSE)</f>
        <v>3147-INSBU-DEBUG-OUT-TO CRITICAS BKND</v>
      </c>
      <c r="G392" s="9" t="e">
        <f>VLOOKUP(F392,Referencias!A:B,2,0)</f>
        <v>#N/A</v>
      </c>
      <c r="H392" s="9">
        <f>VLOOKUP(B392,FLEXFLOW!A:F,6,FALSE)</f>
        <v>14</v>
      </c>
      <c r="I392" s="9" t="s">
        <v>8025</v>
      </c>
      <c r="J392" s="9" t="s">
        <v>11433</v>
      </c>
    </row>
    <row r="393" spans="1:12" x14ac:dyDescent="0.25">
      <c r="A393" s="34">
        <f>VLOOKUP(B393,Referencias!E:I,5,FALSE)</f>
        <v>174.98416666700001</v>
      </c>
      <c r="B393" s="9" t="s">
        <v>4520</v>
      </c>
      <c r="C393" s="9" t="str">
        <f>VLOOKUP(B393,FLEXFLOW!A:D,4,FALSE)</f>
        <v>Completed</v>
      </c>
      <c r="D393" s="9" t="str">
        <f>VLOOKUP(B393,FLEXFLOW!A:B,2,FALSE)</f>
        <v>CIS-73-20641-01</v>
      </c>
      <c r="E393" s="9" t="str">
        <f>VLOOKUP(D393,Referencias!K:L,2,0)</f>
        <v xml:space="preserve">INSBU CHIMAY </v>
      </c>
      <c r="F393" s="9" t="str">
        <f>VLOOKUP(B393,FLEXFLOW!A:J,7,FALSE)</f>
        <v>13616-INSBU-Supermarket To Supermarket OUT</v>
      </c>
      <c r="G393" s="9" t="str">
        <f>VLOOKUP(F393,Referencias!A:B,2,0)</f>
        <v>SMKT</v>
      </c>
      <c r="H393" s="9">
        <f>VLOOKUP(B393,FLEXFLOW!A:F,6,FALSE)</f>
        <v>3</v>
      </c>
      <c r="I393" s="9" t="s">
        <v>8020</v>
      </c>
      <c r="J393" s="9" t="s">
        <v>8020</v>
      </c>
      <c r="K393" s="9" t="s">
        <v>12423</v>
      </c>
      <c r="L393" s="9">
        <v>1</v>
      </c>
    </row>
    <row r="394" spans="1:12" x14ac:dyDescent="0.25">
      <c r="A394" s="34">
        <f>VLOOKUP(B394,Referencias!E:I,5,FALSE)</f>
        <v>178.71909722199999</v>
      </c>
      <c r="B394" s="9" t="s">
        <v>4510</v>
      </c>
      <c r="C394" s="9" t="str">
        <f>VLOOKUP(B394,FLEXFLOW!A:D,4,FALSE)</f>
        <v>Completed</v>
      </c>
      <c r="D394" s="9" t="str">
        <f>VLOOKUP(B394,FLEXFLOW!A:B,2,FALSE)</f>
        <v>CIS-73-20641-01</v>
      </c>
      <c r="E394" s="9" t="str">
        <f>VLOOKUP(D394,Referencias!K:L,2,0)</f>
        <v xml:space="preserve">INSBU CHIMAY </v>
      </c>
      <c r="F394" s="9" t="str">
        <f>VLOOKUP(B394,FLEXFLOW!A:J,7,FALSE)</f>
        <v>13616-INSBU-Supermarket To Supermarket OUT</v>
      </c>
      <c r="G394" s="9" t="str">
        <f>VLOOKUP(F394,Referencias!A:B,2,0)</f>
        <v>SMKT</v>
      </c>
      <c r="H394" s="9">
        <f>VLOOKUP(B394,FLEXFLOW!A:F,6,FALSE)</f>
        <v>1</v>
      </c>
      <c r="I394" s="9" t="s">
        <v>8020</v>
      </c>
      <c r="J394" s="9" t="s">
        <v>8020</v>
      </c>
      <c r="K394" s="9" t="s">
        <v>8807</v>
      </c>
      <c r="L394" s="9">
        <v>3</v>
      </c>
    </row>
    <row r="395" spans="1:12" x14ac:dyDescent="0.25">
      <c r="A395" s="34">
        <f>VLOOKUP(B395,Referencias!E:I,5,FALSE)</f>
        <v>35.401516204000004</v>
      </c>
      <c r="B395" s="9" t="s">
        <v>10698</v>
      </c>
      <c r="C395" s="9" t="str">
        <f>VLOOKUP(B395,FLEXFLOW!A:D,4,FALSE)</f>
        <v>Processing</v>
      </c>
      <c r="D395" s="9" t="str">
        <f>VLOOKUP(B395,FLEXFLOW!A:B,2,FALSE)</f>
        <v>CIS-800-50542-01-SUBASSY</v>
      </c>
      <c r="E395" s="9" t="str">
        <f>VLOOKUP(D395,Referencias!K:L,2,0)</f>
        <v>INSBU SUMPIN ALTERNATE</v>
      </c>
      <c r="F395" s="9" t="str">
        <f>VLOOKUP(B395,FLEXFLOW!A:J,7,FALSE)</f>
        <v>3159 DEBUG OUT TO BONE-PILE</v>
      </c>
      <c r="G395" s="9" t="str">
        <f>VLOOKUP(F395,Referencias!A:B,2,0)</f>
        <v>Repair (Critical)</v>
      </c>
      <c r="H395" s="9">
        <f>VLOOKUP(B395,FLEXFLOW!A:F,6,FALSE)</f>
        <v>38</v>
      </c>
      <c r="I395" s="9" t="s">
        <v>8083</v>
      </c>
    </row>
    <row r="396" spans="1:12" x14ac:dyDescent="0.25">
      <c r="A396" s="34">
        <f>VLOOKUP(B396,Referencias!E:I,5,FALSE)</f>
        <v>35.977928241000001</v>
      </c>
      <c r="B396" s="9" t="s">
        <v>14019</v>
      </c>
      <c r="C396" s="9" t="str">
        <f>VLOOKUP(B396,FLEXFLOW!A:D,4,FALSE)</f>
        <v>Completed</v>
      </c>
      <c r="D396" s="9" t="str">
        <f>VLOOKUP(B396,FLEXFLOW!A:B,2,FALSE)</f>
        <v>CIS-800-50542-01-SUBASSY</v>
      </c>
      <c r="E396" s="9" t="str">
        <f>VLOOKUP(D396,Referencias!K:L,2,0)</f>
        <v>INSBU SUMPIN ALTERNATE</v>
      </c>
      <c r="F396" s="9" t="str">
        <f>VLOOKUP(B396,FLEXFLOW!A:J,7,FALSE)</f>
        <v>13616-INSBU-Supermarket To Supermarket OUT</v>
      </c>
      <c r="G396" s="9" t="str">
        <f>VLOOKUP(F396,Referencias!A:B,2,0)</f>
        <v>SMKT</v>
      </c>
      <c r="H396" s="9">
        <f>VLOOKUP(B396,FLEXFLOW!A:F,6,FALSE)</f>
        <v>1</v>
      </c>
      <c r="I396" s="9" t="s">
        <v>8020</v>
      </c>
      <c r="J396" s="9" t="s">
        <v>8020</v>
      </c>
      <c r="K396" s="9" t="s">
        <v>14022</v>
      </c>
      <c r="L396" s="9">
        <v>3</v>
      </c>
    </row>
    <row r="397" spans="1:12" x14ac:dyDescent="0.25">
      <c r="A397" s="34" t="e">
        <f>VLOOKUP(B397,Referencias!E:I,5,FALSE)</f>
        <v>#N/A</v>
      </c>
      <c r="B397" s="9" t="s">
        <v>4487</v>
      </c>
      <c r="C397" s="9" t="e">
        <f>VLOOKUP(B397,FLEXFLOW!A:D,4,FALSE)</f>
        <v>#N/A</v>
      </c>
      <c r="D397" s="9" t="e">
        <f>VLOOKUP(B397,FLEXFLOW!A:B,2,FALSE)</f>
        <v>#N/A</v>
      </c>
      <c r="E397" s="9" t="e">
        <f>VLOOKUP(D397,Referencias!K:L,2,0)</f>
        <v>#N/A</v>
      </c>
      <c r="F397" s="9" t="e">
        <f>VLOOKUP(B397,FLEXFLOW!A:J,7,FALSE)</f>
        <v>#N/A</v>
      </c>
      <c r="G397" s="9" t="e">
        <f>VLOOKUP(F397,Referencias!A:B,2,0)</f>
        <v>#N/A</v>
      </c>
      <c r="H397" s="9" t="e">
        <f>VLOOKUP(B397,FLEXFLOW!A:F,6,FALSE)</f>
        <v>#N/A</v>
      </c>
      <c r="I397" s="9" t="s">
        <v>9934</v>
      </c>
      <c r="J397" s="9" t="s">
        <v>10568</v>
      </c>
    </row>
    <row r="398" spans="1:12" x14ac:dyDescent="0.25">
      <c r="A398" s="34" t="e">
        <f>VLOOKUP(B398,Referencias!E:I,5,FALSE)</f>
        <v>#N/A</v>
      </c>
      <c r="B398" s="9" t="s">
        <v>4485</v>
      </c>
      <c r="C398" s="9" t="e">
        <f>VLOOKUP(B398,FLEXFLOW!A:D,4,FALSE)</f>
        <v>#N/A</v>
      </c>
      <c r="D398" s="9" t="e">
        <f>VLOOKUP(B398,FLEXFLOW!A:B,2,FALSE)</f>
        <v>#N/A</v>
      </c>
      <c r="E398" s="9" t="e">
        <f>VLOOKUP(D398,Referencias!K:L,2,0)</f>
        <v>#N/A</v>
      </c>
      <c r="F398" s="9" t="e">
        <f>VLOOKUP(B398,FLEXFLOW!A:J,7,FALSE)</f>
        <v>#N/A</v>
      </c>
      <c r="G398" s="9" t="e">
        <f>VLOOKUP(F398,Referencias!A:B,2,0)</f>
        <v>#N/A</v>
      </c>
      <c r="H398" s="9" t="e">
        <f>VLOOKUP(B398,FLEXFLOW!A:F,6,FALSE)</f>
        <v>#N/A</v>
      </c>
      <c r="I398" s="9" t="s">
        <v>8020</v>
      </c>
      <c r="J398" s="9" t="s">
        <v>8020</v>
      </c>
    </row>
    <row r="399" spans="1:12" x14ac:dyDescent="0.25">
      <c r="A399" s="34" t="e">
        <f>VLOOKUP(B399,Referencias!E:I,5,FALSE)</f>
        <v>#N/A</v>
      </c>
      <c r="B399" s="9" t="s">
        <v>4585</v>
      </c>
      <c r="C399" s="9" t="e">
        <f>VLOOKUP(B399,FLEXFLOW!A:D,4,FALSE)</f>
        <v>#N/A</v>
      </c>
      <c r="D399" s="9" t="e">
        <f>VLOOKUP(B399,FLEXFLOW!A:B,2,FALSE)</f>
        <v>#N/A</v>
      </c>
      <c r="E399" s="9" t="e">
        <f>VLOOKUP(D399,Referencias!K:L,2,0)</f>
        <v>#N/A</v>
      </c>
      <c r="F399" s="9" t="e">
        <f>VLOOKUP(B399,FLEXFLOW!A:J,7,FALSE)</f>
        <v>#N/A</v>
      </c>
      <c r="G399" s="9" t="e">
        <f>VLOOKUP(F399,Referencias!A:B,2,0)</f>
        <v>#N/A</v>
      </c>
      <c r="H399" s="9" t="e">
        <f>VLOOKUP(B399,FLEXFLOW!A:F,6,FALSE)</f>
        <v>#N/A</v>
      </c>
      <c r="I399" s="9" t="s">
        <v>9934</v>
      </c>
      <c r="J399" s="9" t="s">
        <v>10568</v>
      </c>
    </row>
    <row r="400" spans="1:12" x14ac:dyDescent="0.25">
      <c r="A400" s="34" t="e">
        <f>VLOOKUP(B400,Referencias!E:I,5,FALSE)</f>
        <v>#N/A</v>
      </c>
      <c r="B400" s="9" t="s">
        <v>4497</v>
      </c>
      <c r="C400" s="9" t="e">
        <f>VLOOKUP(B400,FLEXFLOW!A:D,4,FALSE)</f>
        <v>#N/A</v>
      </c>
      <c r="D400" s="9" t="e">
        <f>VLOOKUP(B400,FLEXFLOW!A:B,2,FALSE)</f>
        <v>#N/A</v>
      </c>
      <c r="E400" s="9" t="e">
        <f>VLOOKUP(D400,Referencias!K:L,2,0)</f>
        <v>#N/A</v>
      </c>
      <c r="F400" s="9" t="e">
        <f>VLOOKUP(B400,FLEXFLOW!A:J,7,FALSE)</f>
        <v>#N/A</v>
      </c>
      <c r="G400" s="9" t="e">
        <f>VLOOKUP(F400,Referencias!A:B,2,0)</f>
        <v>#N/A</v>
      </c>
      <c r="H400" s="9" t="e">
        <f>VLOOKUP(B400,FLEXFLOW!A:F,6,FALSE)</f>
        <v>#N/A</v>
      </c>
      <c r="I400" s="9" t="s">
        <v>8020</v>
      </c>
      <c r="J400" s="9" t="s">
        <v>8020</v>
      </c>
    </row>
    <row r="401" spans="1:12" x14ac:dyDescent="0.25">
      <c r="A401" s="34">
        <f>VLOOKUP(B401,Referencias!E:I,5,FALSE)</f>
        <v>140.38809027799999</v>
      </c>
      <c r="B401" s="9" t="s">
        <v>4720</v>
      </c>
      <c r="C401" s="9" t="str">
        <f>VLOOKUP(B401,FLEXFLOW!A:D,4,FALSE)</f>
        <v>Processing</v>
      </c>
      <c r="D401" s="9" t="str">
        <f>VLOOKUP(B401,FLEXFLOW!A:B,2,FALSE)</f>
        <v>CIS-73-103221-01</v>
      </c>
      <c r="E401" s="9" t="str">
        <f>VLOOKUP(D401,Referencias!K:L,2,0)</f>
        <v>SPITFIRE CROCODILE CPU OPEN</v>
      </c>
      <c r="F401" s="9" t="str">
        <f>VLOOKUP(B401,FLEXFLOW!A:J,7,FALSE)</f>
        <v>900160-ICT DEBUG PASS</v>
      </c>
      <c r="G401" s="9" t="str">
        <f>VLOOKUP(F401,Referencias!A:B,2,0)</f>
        <v>Debug ICT</v>
      </c>
      <c r="H401" s="9">
        <f>VLOOKUP(B401,FLEXFLOW!A:F,6,FALSE)</f>
        <v>16</v>
      </c>
      <c r="I401" s="9" t="s">
        <v>8025</v>
      </c>
      <c r="J401" s="9" t="s">
        <v>11434</v>
      </c>
    </row>
    <row r="402" spans="1:12" x14ac:dyDescent="0.25">
      <c r="A402" s="34" t="e">
        <f>VLOOKUP(B402,Referencias!E:I,5,FALSE)</f>
        <v>#N/A</v>
      </c>
      <c r="B402" s="9" t="s">
        <v>4492</v>
      </c>
      <c r="C402" s="9" t="e">
        <f>VLOOKUP(B402,FLEXFLOW!A:D,4,FALSE)</f>
        <v>#N/A</v>
      </c>
      <c r="D402" s="9" t="e">
        <f>VLOOKUP(B402,FLEXFLOW!A:B,2,FALSE)</f>
        <v>#N/A</v>
      </c>
      <c r="E402" s="9" t="e">
        <f>VLOOKUP(D402,Referencias!K:L,2,0)</f>
        <v>#N/A</v>
      </c>
      <c r="F402" s="9" t="e">
        <f>VLOOKUP(B402,FLEXFLOW!A:J,7,FALSE)</f>
        <v>#N/A</v>
      </c>
      <c r="G402" s="9" t="e">
        <f>VLOOKUP(F402,Referencias!A:B,2,0)</f>
        <v>#N/A</v>
      </c>
      <c r="H402" s="9" t="e">
        <f>VLOOKUP(B402,FLEXFLOW!A:F,6,FALSE)</f>
        <v>#N/A</v>
      </c>
      <c r="I402" s="9" t="s">
        <v>8020</v>
      </c>
      <c r="J402" s="9" t="s">
        <v>8020</v>
      </c>
    </row>
    <row r="403" spans="1:12" x14ac:dyDescent="0.25">
      <c r="A403" s="34">
        <f>VLOOKUP(B403,Referencias!E:I,5,FALSE)</f>
        <v>153.299768519</v>
      </c>
      <c r="B403" s="9" t="s">
        <v>4638</v>
      </c>
      <c r="C403" s="9" t="str">
        <f>VLOOKUP(B403,FLEXFLOW!A:D,4,FALSE)</f>
        <v>Completed</v>
      </c>
      <c r="D403" s="9" t="str">
        <f>VLOOKUP(B403,FLEXFLOW!A:B,2,FALSE)</f>
        <v>CIS-800-50542-01-SUBASSY</v>
      </c>
      <c r="E403" s="9" t="str">
        <f>VLOOKUP(D403,Referencias!K:L,2,0)</f>
        <v>INSBU SUMPIN ALTERNATE</v>
      </c>
      <c r="F403" s="9" t="str">
        <f>VLOOKUP(B403,FLEXFLOW!A:J,7,FALSE)</f>
        <v>13616-INSBU-Supermarket To Supermarket OUT</v>
      </c>
      <c r="G403" s="9" t="str">
        <f>VLOOKUP(F403,Referencias!A:B,2,0)</f>
        <v>SMKT</v>
      </c>
      <c r="H403" s="9">
        <f>VLOOKUP(B403,FLEXFLOW!A:F,6,FALSE)</f>
        <v>3</v>
      </c>
      <c r="I403" s="9" t="s">
        <v>8020</v>
      </c>
      <c r="J403" s="9" t="s">
        <v>8020</v>
      </c>
      <c r="K403" s="9" t="s">
        <v>12487</v>
      </c>
      <c r="L403" s="9">
        <v>1</v>
      </c>
    </row>
    <row r="404" spans="1:12" x14ac:dyDescent="0.25">
      <c r="A404" s="34" t="e">
        <f>VLOOKUP(B404,Referencias!E:I,5,FALSE)</f>
        <v>#N/A</v>
      </c>
      <c r="B404" s="9" t="s">
        <v>4495</v>
      </c>
      <c r="C404" s="9" t="e">
        <f>VLOOKUP(B404,FLEXFLOW!A:D,4,FALSE)</f>
        <v>#N/A</v>
      </c>
      <c r="D404" s="9" t="e">
        <f>VLOOKUP(B404,FLEXFLOW!A:B,2,FALSE)</f>
        <v>#N/A</v>
      </c>
      <c r="E404" s="9" t="e">
        <f>VLOOKUP(D404,Referencias!K:L,2,0)</f>
        <v>#N/A</v>
      </c>
      <c r="F404" s="9" t="e">
        <f>VLOOKUP(B404,FLEXFLOW!A:J,7,FALSE)</f>
        <v>#N/A</v>
      </c>
      <c r="G404" s="9" t="e">
        <f>VLOOKUP(F404,Referencias!A:B,2,0)</f>
        <v>#N/A</v>
      </c>
      <c r="H404" s="9" t="e">
        <f>VLOOKUP(B404,FLEXFLOW!A:F,6,FALSE)</f>
        <v>#N/A</v>
      </c>
      <c r="I404" s="9" t="s">
        <v>8020</v>
      </c>
      <c r="J404" s="9" t="s">
        <v>8020</v>
      </c>
      <c r="K404" s="9" t="s">
        <v>9894</v>
      </c>
      <c r="L404" s="9">
        <v>3</v>
      </c>
    </row>
    <row r="405" spans="1:12" ht="15.75" x14ac:dyDescent="0.25">
      <c r="A405" s="34">
        <f>VLOOKUP(B405,Referencias!E:I,5,FALSE)</f>
        <v>182.66587963000001</v>
      </c>
      <c r="B405" s="9" t="s">
        <v>4496</v>
      </c>
      <c r="C405" s="9" t="str">
        <f>VLOOKUP(B405,FLEXFLOW!A:D,4,FALSE)</f>
        <v>Processing</v>
      </c>
      <c r="D405" s="9" t="str">
        <f>VLOOKUP(B405,FLEXFLOW!A:B,2,FALSE)</f>
        <v>CIS-800-51290-01-SUBASSY</v>
      </c>
      <c r="E405" s="9">
        <f>VLOOKUP(D405,Referencias!K:L,2,0)</f>
        <v>0</v>
      </c>
      <c r="F405" s="9" t="str">
        <f>VLOOKUP(B405,FLEXFLOW!A:J,7,FALSE)</f>
        <v>65095 INSBU ASSY DIM To Assy Apollo</v>
      </c>
      <c r="G405" s="9" t="str">
        <f>VLOOKUP(F405,Referencias!A:B,2,0)</f>
        <v>ASSY COMPLETED</v>
      </c>
      <c r="H405" s="9">
        <f>VLOOKUP(B405,FLEXFLOW!A:F,6,FALSE)</f>
        <v>30</v>
      </c>
      <c r="I405" s="36" t="s">
        <v>8020</v>
      </c>
      <c r="J405" s="36" t="s">
        <v>8020</v>
      </c>
      <c r="K405" s="46" t="s">
        <v>12521</v>
      </c>
      <c r="L405" s="46"/>
    </row>
    <row r="406" spans="1:12" x14ac:dyDescent="0.25">
      <c r="A406" s="34" t="e">
        <f>VLOOKUP(B406,Referencias!E:I,5,FALSE)</f>
        <v>#N/A</v>
      </c>
      <c r="B406" s="9" t="s">
        <v>4490</v>
      </c>
      <c r="C406" s="9" t="e">
        <f>VLOOKUP(B406,FLEXFLOW!A:D,4,FALSE)</f>
        <v>#N/A</v>
      </c>
      <c r="D406" s="9" t="e">
        <f>VLOOKUP(B406,FLEXFLOW!A:B,2,FALSE)</f>
        <v>#N/A</v>
      </c>
      <c r="E406" s="9" t="e">
        <f>VLOOKUP(D406,Referencias!K:L,2,0)</f>
        <v>#N/A</v>
      </c>
      <c r="F406" s="9" t="e">
        <f>VLOOKUP(B406,FLEXFLOW!A:J,7,FALSE)</f>
        <v>#N/A</v>
      </c>
      <c r="G406" s="9" t="e">
        <f>VLOOKUP(F406,Referencias!A:B,2,0)</f>
        <v>#N/A</v>
      </c>
      <c r="H406" s="9" t="e">
        <f>VLOOKUP(B406,FLEXFLOW!A:F,6,FALSE)</f>
        <v>#N/A</v>
      </c>
      <c r="I406" s="9" t="s">
        <v>9934</v>
      </c>
      <c r="J406" s="9" t="s">
        <v>10568</v>
      </c>
    </row>
    <row r="407" spans="1:12" x14ac:dyDescent="0.25">
      <c r="A407" s="34">
        <f>VLOOKUP(B407,Referencias!E:I,5,FALSE)</f>
        <v>185.01086805599999</v>
      </c>
      <c r="B407" s="9" t="s">
        <v>10010</v>
      </c>
      <c r="C407" s="9" t="str">
        <f>VLOOKUP(B407,FLEXFLOW!A:D,4,FALSE)</f>
        <v>Processing</v>
      </c>
      <c r="D407" s="9" t="str">
        <f>VLOOKUP(B407,FLEXFLOW!A:B,2,FALSE)</f>
        <v>CIS-800-48081-08-SUBASSY</v>
      </c>
      <c r="E407" s="9" t="str">
        <f>VLOOKUP(D407,Referencias!K:L,2,0)</f>
        <v>INSBU SOUTHLAKE</v>
      </c>
      <c r="F407" s="9" t="str">
        <f>VLOOKUP(B407,FLEXFLOW!A:J,7,FALSE)</f>
        <v>6605-INSBU-PCBP2 PASS To PCB2C</v>
      </c>
      <c r="G407" s="9" t="str">
        <f>VLOOKUP(F407,Referencias!A:B,2,0)</f>
        <v>PCB2C</v>
      </c>
      <c r="H407" s="9">
        <f>VLOOKUP(B407,FLEXFLOW!A:F,6,FALSE)</f>
        <v>0</v>
      </c>
      <c r="I407" s="9" t="s">
        <v>8020</v>
      </c>
      <c r="J407" s="9" t="s">
        <v>8020</v>
      </c>
      <c r="K407" s="9" t="s">
        <v>12334</v>
      </c>
    </row>
    <row r="408" spans="1:12" x14ac:dyDescent="0.25">
      <c r="A408" s="34">
        <f>VLOOKUP(B408,Referencias!E:I,5,FALSE)</f>
        <v>140.60787037</v>
      </c>
      <c r="B408" s="9" t="s">
        <v>4716</v>
      </c>
      <c r="C408" s="9" t="str">
        <f>VLOOKUP(B408,FLEXFLOW!A:D,4,FALSE)</f>
        <v>Completed</v>
      </c>
      <c r="D408" s="9" t="str">
        <f>VLOOKUP(B408,FLEXFLOW!A:B,2,FALSE)</f>
        <v>CIS-800-48081-08-SUBASSY</v>
      </c>
      <c r="E408" s="9" t="str">
        <f>VLOOKUP(D408,Referencias!K:L,2,0)</f>
        <v>INSBU SOUTHLAKE</v>
      </c>
      <c r="F408" s="9" t="str">
        <f>VLOOKUP(B408,FLEXFLOW!A:J,7,FALSE)</f>
        <v>13616-INSBU-Supermarket To Supermarket OUT</v>
      </c>
      <c r="G408" s="9" t="str">
        <f>VLOOKUP(F408,Referencias!A:B,2,0)</f>
        <v>SMKT</v>
      </c>
      <c r="H408" s="9">
        <f>VLOOKUP(B408,FLEXFLOW!A:F,6,FALSE)</f>
        <v>1</v>
      </c>
      <c r="I408" s="36" t="s">
        <v>8020</v>
      </c>
      <c r="J408" s="36" t="s">
        <v>8020</v>
      </c>
      <c r="K408" s="9" t="s">
        <v>12550</v>
      </c>
      <c r="L408" s="9">
        <v>1</v>
      </c>
    </row>
    <row r="409" spans="1:12" x14ac:dyDescent="0.25">
      <c r="A409" s="34" t="e">
        <f>VLOOKUP(B409,Referencias!E:I,5,FALSE)</f>
        <v>#N/A</v>
      </c>
      <c r="B409" s="9" t="s">
        <v>4494</v>
      </c>
      <c r="C409" s="9" t="e">
        <f>VLOOKUP(B409,FLEXFLOW!A:D,4,FALSE)</f>
        <v>#N/A</v>
      </c>
      <c r="D409" s="9" t="e">
        <f>VLOOKUP(B409,FLEXFLOW!A:B,2,FALSE)</f>
        <v>#N/A</v>
      </c>
      <c r="E409" s="9" t="e">
        <f>VLOOKUP(D409,Referencias!K:L,2,0)</f>
        <v>#N/A</v>
      </c>
      <c r="F409" s="9" t="e">
        <f>VLOOKUP(B409,FLEXFLOW!A:J,7,FALSE)</f>
        <v>#N/A</v>
      </c>
      <c r="G409" s="9" t="e">
        <f>VLOOKUP(F409,Referencias!A:B,2,0)</f>
        <v>#N/A</v>
      </c>
      <c r="H409" s="9" t="e">
        <f>VLOOKUP(B409,FLEXFLOW!A:F,6,FALSE)</f>
        <v>#N/A</v>
      </c>
      <c r="I409" s="9" t="s">
        <v>8020</v>
      </c>
      <c r="J409" s="9" t="s">
        <v>8020</v>
      </c>
    </row>
    <row r="410" spans="1:12" x14ac:dyDescent="0.25">
      <c r="A410" s="34" t="e">
        <f>VLOOKUP(B410,Referencias!E:I,5,FALSE)</f>
        <v>#N/A</v>
      </c>
      <c r="B410" s="9" t="s">
        <v>8574</v>
      </c>
      <c r="C410" s="9" t="e">
        <f>VLOOKUP(B410,FLEXFLOW!A:D,4,FALSE)</f>
        <v>#N/A</v>
      </c>
      <c r="D410" s="9" t="e">
        <f>VLOOKUP(B410,FLEXFLOW!A:B,2,FALSE)</f>
        <v>#N/A</v>
      </c>
      <c r="E410" s="9" t="e">
        <f>VLOOKUP(D410,Referencias!K:L,2,0)</f>
        <v>#N/A</v>
      </c>
      <c r="F410" s="9" t="e">
        <f>VLOOKUP(B410,FLEXFLOW!A:J,7,FALSE)</f>
        <v>#N/A</v>
      </c>
      <c r="G410" s="9" t="e">
        <f>VLOOKUP(F410,Referencias!A:B,2,0)</f>
        <v>#N/A</v>
      </c>
      <c r="H410" s="9" t="e">
        <f>VLOOKUP(B410,FLEXFLOW!A:F,6,FALSE)</f>
        <v>#N/A</v>
      </c>
      <c r="I410" s="9" t="s">
        <v>8020</v>
      </c>
      <c r="J410" s="9" t="s">
        <v>8020</v>
      </c>
      <c r="K410" s="9" t="s">
        <v>9937</v>
      </c>
      <c r="L410" s="9">
        <v>1</v>
      </c>
    </row>
    <row r="411" spans="1:12" x14ac:dyDescent="0.25">
      <c r="A411" s="34">
        <f>VLOOKUP(B411,Referencias!E:I,5,FALSE)</f>
        <v>104.50306713000001</v>
      </c>
      <c r="B411" s="9" t="s">
        <v>11511</v>
      </c>
      <c r="C411" s="9" t="str">
        <f>VLOOKUP(B411,FLEXFLOW!A:D,4,FALSE)</f>
        <v>Completed</v>
      </c>
      <c r="D411" s="9" t="str">
        <f>VLOOKUP(B411,FLEXFLOW!A:B,2,FALSE)</f>
        <v>CIS-73-19818-01</v>
      </c>
      <c r="E411" s="9" t="str">
        <f>VLOOKUP(D411,Referencias!K:L,2,0)</f>
        <v>INSBU BLONDEBOCK X</v>
      </c>
      <c r="F411" s="9" t="str">
        <f>VLOOKUP(B411,FLEXFLOW!A:J,7,FALSE)</f>
        <v>6592-INSBU-CHILD AUTOTEST FAIL</v>
      </c>
      <c r="G411" s="9" t="str">
        <f>VLOOKUP(F411,Referencias!A:B,2,0)</f>
        <v>Debug FT</v>
      </c>
      <c r="H411" s="9">
        <f>VLOOKUP(B411,FLEXFLOW!A:F,6,FALSE)</f>
        <v>3</v>
      </c>
      <c r="I411" s="9" t="s">
        <v>8020</v>
      </c>
      <c r="J411" s="9" t="s">
        <v>8020</v>
      </c>
      <c r="K411" s="9" t="s">
        <v>12404</v>
      </c>
    </row>
    <row r="412" spans="1:12" x14ac:dyDescent="0.25">
      <c r="A412" s="34" t="e">
        <f>VLOOKUP(B412,Referencias!E:I,5,FALSE)</f>
        <v>#N/A</v>
      </c>
      <c r="B412" s="9" t="s">
        <v>4504</v>
      </c>
      <c r="C412" s="9" t="e">
        <f>VLOOKUP(B412,FLEXFLOW!A:D,4,FALSE)</f>
        <v>#N/A</v>
      </c>
      <c r="D412" s="9" t="e">
        <f>VLOOKUP(B412,FLEXFLOW!A:B,2,FALSE)</f>
        <v>#N/A</v>
      </c>
      <c r="E412" s="9" t="e">
        <f>VLOOKUP(D412,Referencias!K:L,2,0)</f>
        <v>#N/A</v>
      </c>
      <c r="F412" s="9" t="e">
        <f>VLOOKUP(B412,FLEXFLOW!A:J,7,FALSE)</f>
        <v>#N/A</v>
      </c>
      <c r="G412" s="9" t="e">
        <f>VLOOKUP(F412,Referencias!A:B,2,0)</f>
        <v>#N/A</v>
      </c>
      <c r="H412" s="9" t="e">
        <f>VLOOKUP(B412,FLEXFLOW!A:F,6,FALSE)</f>
        <v>#N/A</v>
      </c>
      <c r="I412" s="9" t="s">
        <v>8020</v>
      </c>
      <c r="J412" s="9" t="s">
        <v>8020</v>
      </c>
      <c r="K412" s="9" t="s">
        <v>12266</v>
      </c>
    </row>
    <row r="413" spans="1:12" x14ac:dyDescent="0.25">
      <c r="A413" s="34" t="e">
        <f>VLOOKUP(B413,Referencias!E:I,5,FALSE)</f>
        <v>#N/A</v>
      </c>
      <c r="B413" s="9" t="s">
        <v>4498</v>
      </c>
      <c r="C413" s="9" t="e">
        <f>VLOOKUP(B413,FLEXFLOW!A:D,4,FALSE)</f>
        <v>#N/A</v>
      </c>
      <c r="D413" s="9" t="e">
        <f>VLOOKUP(B413,FLEXFLOW!A:B,2,FALSE)</f>
        <v>#N/A</v>
      </c>
      <c r="E413" s="9" t="e">
        <f>VLOOKUP(D413,Referencias!K:L,2,0)</f>
        <v>#N/A</v>
      </c>
      <c r="F413" s="9" t="e">
        <f>VLOOKUP(B413,FLEXFLOW!A:J,7,FALSE)</f>
        <v>#N/A</v>
      </c>
      <c r="G413" s="9" t="e">
        <f>VLOOKUP(F413,Referencias!A:B,2,0)</f>
        <v>#N/A</v>
      </c>
      <c r="H413" s="9" t="e">
        <f>VLOOKUP(B413,FLEXFLOW!A:F,6,FALSE)</f>
        <v>#N/A</v>
      </c>
      <c r="I413" s="9" t="s">
        <v>9934</v>
      </c>
      <c r="J413" s="9" t="s">
        <v>10568</v>
      </c>
    </row>
    <row r="414" spans="1:12" x14ac:dyDescent="0.25">
      <c r="A414" s="34" t="e">
        <f>VLOOKUP(B414,Referencias!E:I,5,FALSE)</f>
        <v>#N/A</v>
      </c>
      <c r="B414" s="9" t="s">
        <v>4513</v>
      </c>
      <c r="C414" s="9" t="e">
        <f>VLOOKUP(B414,FLEXFLOW!A:D,4,FALSE)</f>
        <v>#N/A</v>
      </c>
      <c r="D414" s="9" t="e">
        <f>VLOOKUP(B414,FLEXFLOW!A:B,2,FALSE)</f>
        <v>#N/A</v>
      </c>
      <c r="E414" s="9" t="e">
        <f>VLOOKUP(D414,Referencias!K:L,2,0)</f>
        <v>#N/A</v>
      </c>
      <c r="F414" s="9" t="e">
        <f>VLOOKUP(B414,FLEXFLOW!A:J,7,FALSE)</f>
        <v>#N/A</v>
      </c>
      <c r="G414" s="9" t="e">
        <f>VLOOKUP(F414,Referencias!A:B,2,0)</f>
        <v>#N/A</v>
      </c>
      <c r="H414" s="9" t="e">
        <f>VLOOKUP(B414,FLEXFLOW!A:F,6,FALSE)</f>
        <v>#N/A</v>
      </c>
      <c r="I414" s="9" t="s">
        <v>8020</v>
      </c>
      <c r="J414" s="9" t="s">
        <v>8020</v>
      </c>
    </row>
    <row r="415" spans="1:12" x14ac:dyDescent="0.25">
      <c r="A415" s="34" t="e">
        <f>VLOOKUP(B415,Referencias!E:I,5,FALSE)</f>
        <v>#N/A</v>
      </c>
      <c r="B415" s="9" t="s">
        <v>4549</v>
      </c>
      <c r="C415" s="9" t="e">
        <f>VLOOKUP(B415,FLEXFLOW!A:D,4,FALSE)</f>
        <v>#N/A</v>
      </c>
      <c r="D415" s="9" t="e">
        <f>VLOOKUP(B415,FLEXFLOW!A:B,2,FALSE)</f>
        <v>#N/A</v>
      </c>
      <c r="E415" s="9" t="e">
        <f>VLOOKUP(D415,Referencias!K:L,2,0)</f>
        <v>#N/A</v>
      </c>
      <c r="F415" s="9" t="e">
        <f>VLOOKUP(B415,FLEXFLOW!A:J,7,FALSE)</f>
        <v>#N/A</v>
      </c>
      <c r="G415" s="9" t="e">
        <f>VLOOKUP(F415,Referencias!A:B,2,0)</f>
        <v>#N/A</v>
      </c>
      <c r="H415" s="9" t="e">
        <f>VLOOKUP(B415,FLEXFLOW!A:F,6,FALSE)</f>
        <v>#N/A</v>
      </c>
      <c r="I415" s="9" t="s">
        <v>8020</v>
      </c>
      <c r="J415" s="9" t="s">
        <v>8020</v>
      </c>
      <c r="K415" s="9" t="s">
        <v>11299</v>
      </c>
      <c r="L415" s="9">
        <v>3</v>
      </c>
    </row>
    <row r="416" spans="1:12" x14ac:dyDescent="0.25">
      <c r="A416" s="34">
        <f>VLOOKUP(B416,Referencias!E:I,5,FALSE)</f>
        <v>49.365775462999999</v>
      </c>
      <c r="B416" s="9" t="s">
        <v>9022</v>
      </c>
      <c r="C416" s="9" t="str">
        <f>VLOOKUP(B416,FLEXFLOW!A:D,4,FALSE)</f>
        <v>Processing</v>
      </c>
      <c r="D416" s="9" t="str">
        <f>VLOOKUP(B416,FLEXFLOW!A:B,2,FALSE)</f>
        <v>CIS-800-48081-08-SUBASSY</v>
      </c>
      <c r="E416" s="9" t="str">
        <f>VLOOKUP(D416,Referencias!K:L,2,0)</f>
        <v>INSBU SOUTHLAKE</v>
      </c>
      <c r="F416" s="9" t="str">
        <f>VLOOKUP(B416,FLEXFLOW!A:J,7,FALSE)</f>
        <v>3146 QA BGA IN PASS</v>
      </c>
      <c r="G416" s="9" t="str">
        <f>VLOOKUP(F416,Referencias!A:B,2,0)</f>
        <v>Repair (Critical)</v>
      </c>
      <c r="H416" s="9">
        <f>VLOOKUP(B416,FLEXFLOW!A:F,6,FALSE)</f>
        <v>2</v>
      </c>
      <c r="I416" s="9" t="s">
        <v>8020</v>
      </c>
      <c r="J416" s="9" t="s">
        <v>8020</v>
      </c>
      <c r="K416" s="9" t="s">
        <v>12421</v>
      </c>
      <c r="L416" s="9">
        <v>1</v>
      </c>
    </row>
    <row r="417" spans="1:12" x14ac:dyDescent="0.25">
      <c r="A417" s="34" t="e">
        <f>VLOOKUP(B417,Referencias!E:I,5,FALSE)</f>
        <v>#N/A</v>
      </c>
      <c r="B417" s="9" t="s">
        <v>4545</v>
      </c>
      <c r="C417" s="9" t="e">
        <f>VLOOKUP(B417,FLEXFLOW!A:D,4,FALSE)</f>
        <v>#N/A</v>
      </c>
      <c r="D417" s="9" t="e">
        <f>VLOOKUP(B417,FLEXFLOW!A:B,2,FALSE)</f>
        <v>#N/A</v>
      </c>
      <c r="E417" s="9" t="e">
        <f>VLOOKUP(D417,Referencias!K:L,2,0)</f>
        <v>#N/A</v>
      </c>
      <c r="F417" s="9" t="e">
        <f>VLOOKUP(B417,FLEXFLOW!A:J,7,FALSE)</f>
        <v>#N/A</v>
      </c>
      <c r="G417" s="9" t="e">
        <f>VLOOKUP(F417,Referencias!A:B,2,0)</f>
        <v>#N/A</v>
      </c>
      <c r="H417" s="9" t="e">
        <f>VLOOKUP(B417,FLEXFLOW!A:F,6,FALSE)</f>
        <v>#N/A</v>
      </c>
      <c r="I417" s="9" t="s">
        <v>9934</v>
      </c>
      <c r="J417" s="9" t="s">
        <v>10568</v>
      </c>
    </row>
    <row r="418" spans="1:12" x14ac:dyDescent="0.25">
      <c r="A418" s="34">
        <f>VLOOKUP(B418,Referencias!E:I,5,FALSE)</f>
        <v>172.595775463</v>
      </c>
      <c r="B418" s="9" t="s">
        <v>4531</v>
      </c>
      <c r="C418" s="9" t="str">
        <f>VLOOKUP(B418,FLEXFLOW!A:D,4,FALSE)</f>
        <v>Completed</v>
      </c>
      <c r="D418" s="9" t="str">
        <f>VLOOKUP(B418,FLEXFLOW!A:B,2,FALSE)</f>
        <v>CIS-800-48081-08-SUBASSY</v>
      </c>
      <c r="E418" s="9" t="str">
        <f>VLOOKUP(D418,Referencias!K:L,2,0)</f>
        <v>INSBU SOUTHLAKE</v>
      </c>
      <c r="F418" s="9" t="str">
        <f>VLOOKUP(B418,FLEXFLOW!A:J,7,FALSE)</f>
        <v>13616-INSBU-Supermarket To Supermarket OUT</v>
      </c>
      <c r="G418" s="9" t="str">
        <f>VLOOKUP(F418,Referencias!A:B,2,0)</f>
        <v>SMKT</v>
      </c>
      <c r="H418" s="9">
        <f>VLOOKUP(B418,FLEXFLOW!A:F,6,FALSE)</f>
        <v>1</v>
      </c>
      <c r="I418" s="9" t="s">
        <v>8020</v>
      </c>
      <c r="J418" s="9" t="s">
        <v>8020</v>
      </c>
      <c r="K418" s="9" t="s">
        <v>11302</v>
      </c>
      <c r="L418" s="9">
        <v>1</v>
      </c>
    </row>
    <row r="419" spans="1:12" x14ac:dyDescent="0.25">
      <c r="A419" s="34" t="e">
        <f>VLOOKUP(B419,Referencias!E:I,5,FALSE)</f>
        <v>#N/A</v>
      </c>
      <c r="B419" s="9" t="s">
        <v>9902</v>
      </c>
      <c r="C419" s="9" t="e">
        <f>VLOOKUP(B419,FLEXFLOW!A:D,4,FALSE)</f>
        <v>#N/A</v>
      </c>
      <c r="D419" s="9" t="e">
        <f>VLOOKUP(B419,FLEXFLOW!A:B,2,FALSE)</f>
        <v>#N/A</v>
      </c>
      <c r="E419" s="9" t="e">
        <f>VLOOKUP(D419,Referencias!K:L,2,0)</f>
        <v>#N/A</v>
      </c>
      <c r="F419" s="9" t="e">
        <f>VLOOKUP(B419,FLEXFLOW!A:J,7,FALSE)</f>
        <v>#N/A</v>
      </c>
      <c r="G419" s="9" t="e">
        <f>VLOOKUP(F419,Referencias!A:B,2,0)</f>
        <v>#N/A</v>
      </c>
      <c r="H419" s="9" t="e">
        <f>VLOOKUP(B419,FLEXFLOW!A:F,6,FALSE)</f>
        <v>#N/A</v>
      </c>
      <c r="I419" s="9" t="s">
        <v>8020</v>
      </c>
      <c r="J419" s="9" t="s">
        <v>8020</v>
      </c>
    </row>
    <row r="420" spans="1:12" x14ac:dyDescent="0.25">
      <c r="A420" s="34">
        <f>VLOOKUP(B420,Referencias!E:I,5,FALSE)</f>
        <v>44.039513888999998</v>
      </c>
      <c r="B420" s="9" t="s">
        <v>9020</v>
      </c>
      <c r="C420" s="9" t="str">
        <f>VLOOKUP(B420,FLEXFLOW!A:D,4,FALSE)</f>
        <v>Completed</v>
      </c>
      <c r="D420" s="9" t="str">
        <f>VLOOKUP(B420,FLEXFLOW!A:B,2,FALSE)</f>
        <v>CIS-73-18985-05</v>
      </c>
      <c r="E420" s="9" t="str">
        <f>VLOOKUP(D420,Referencias!K:L,2,0)</f>
        <v>INSBU PINEDROP-SL</v>
      </c>
      <c r="F420" s="9" t="str">
        <f>VLOOKUP(B420,FLEXFLOW!A:J,7,FALSE)</f>
        <v>13616-INSBU-Supermarket To Supermarket OUT</v>
      </c>
      <c r="G420" s="9" t="str">
        <f>VLOOKUP(F420,Referencias!A:B,2,0)</f>
        <v>SMKT</v>
      </c>
      <c r="H420" s="9">
        <f>VLOOKUP(B420,FLEXFLOW!A:F,6,FALSE)</f>
        <v>1</v>
      </c>
      <c r="I420" s="9" t="s">
        <v>8020</v>
      </c>
      <c r="J420" s="9" t="s">
        <v>8020</v>
      </c>
      <c r="K420" s="51" t="s">
        <v>13989</v>
      </c>
      <c r="L420" s="51">
        <v>2</v>
      </c>
    </row>
    <row r="421" spans="1:12" x14ac:dyDescent="0.25">
      <c r="A421" s="34">
        <f>VLOOKUP(B421,Referencias!E:I,5,FALSE)</f>
        <v>175.81837963000001</v>
      </c>
      <c r="B421" s="9" t="s">
        <v>4518</v>
      </c>
      <c r="C421" s="9" t="str">
        <f>VLOOKUP(B421,FLEXFLOW!A:D,4,FALSE)</f>
        <v>Processing</v>
      </c>
      <c r="D421" s="9" t="str">
        <f>VLOOKUP(B421,FLEXFLOW!A:B,2,FALSE)</f>
        <v>CIS-800-47498-05-ASSY</v>
      </c>
      <c r="E421" s="9" t="str">
        <f>VLOOKUP(D421,Referencias!K:L,2,0)</f>
        <v>INSBU PIPEDREAM</v>
      </c>
      <c r="F421" s="9" t="str">
        <f>VLOOKUP(B421,FLEXFLOW!A:J,7,FALSE)</f>
        <v>3146 QA BGA IN PASS</v>
      </c>
      <c r="G421" s="9" t="str">
        <f>VLOOKUP(F421,Referencias!A:B,2,0)</f>
        <v>Repair (Critical)</v>
      </c>
      <c r="H421" s="9">
        <f>VLOOKUP(B421,FLEXFLOW!A:F,6,FALSE)</f>
        <v>1</v>
      </c>
      <c r="I421" s="36" t="s">
        <v>8020</v>
      </c>
      <c r="J421" s="36" t="s">
        <v>8020</v>
      </c>
      <c r="K421" s="9" t="s">
        <v>12542</v>
      </c>
      <c r="L421" s="9">
        <v>1</v>
      </c>
    </row>
    <row r="422" spans="1:12" x14ac:dyDescent="0.25">
      <c r="A422" s="34" t="e">
        <f>VLOOKUP(B422,Referencias!E:I,5,FALSE)</f>
        <v>#N/A</v>
      </c>
      <c r="B422" s="9" t="s">
        <v>4574</v>
      </c>
      <c r="C422" s="9" t="e">
        <f>VLOOKUP(B422,FLEXFLOW!A:D,4,FALSE)</f>
        <v>#N/A</v>
      </c>
      <c r="D422" s="9" t="e">
        <f>VLOOKUP(B422,FLEXFLOW!A:B,2,FALSE)</f>
        <v>#N/A</v>
      </c>
      <c r="E422" s="9" t="e">
        <f>VLOOKUP(D422,Referencias!K:L,2,0)</f>
        <v>#N/A</v>
      </c>
      <c r="F422" s="9" t="e">
        <f>VLOOKUP(B422,FLEXFLOW!A:J,7,FALSE)</f>
        <v>#N/A</v>
      </c>
      <c r="G422" s="9" t="e">
        <f>VLOOKUP(F422,Referencias!A:B,2,0)</f>
        <v>#N/A</v>
      </c>
      <c r="H422" s="9" t="e">
        <f>VLOOKUP(B422,FLEXFLOW!A:F,6,FALSE)</f>
        <v>#N/A</v>
      </c>
      <c r="I422" s="9" t="s">
        <v>8020</v>
      </c>
      <c r="J422" s="9" t="s">
        <v>8020</v>
      </c>
      <c r="K422" s="9" t="s">
        <v>11304</v>
      </c>
      <c r="L422" s="9">
        <v>1</v>
      </c>
    </row>
    <row r="423" spans="1:12" x14ac:dyDescent="0.25">
      <c r="A423" s="34">
        <f>VLOOKUP(B423,Referencias!E:I,5,FALSE)</f>
        <v>174.74640046299999</v>
      </c>
      <c r="B423" s="9" t="s">
        <v>4521</v>
      </c>
      <c r="C423" s="9" t="str">
        <f>VLOOKUP(B423,FLEXFLOW!A:D,4,FALSE)</f>
        <v>Processing</v>
      </c>
      <c r="D423" s="9" t="str">
        <f>VLOOKUP(B423,FLEXFLOW!A:B,2,FALSE)</f>
        <v>CIS-800-48478-04-ASSY</v>
      </c>
      <c r="E423" s="9" t="str">
        <f>VLOOKUP(D423,Referencias!K:L,2,0)</f>
        <v>INSBU MAIBOCK</v>
      </c>
      <c r="F423" s="9" t="str">
        <f>VLOOKUP(B423,FLEXFLOW!A:J,7,FALSE)</f>
        <v>3159 DEBUG OUT TO BONE-PILE</v>
      </c>
      <c r="G423" s="9" t="str">
        <f>VLOOKUP(F423,Referencias!A:B,2,0)</f>
        <v>Repair (Critical)</v>
      </c>
      <c r="H423" s="9">
        <f>VLOOKUP(B423,FLEXFLOW!A:F,6,FALSE)</f>
        <v>21</v>
      </c>
      <c r="I423" s="36" t="s">
        <v>8020</v>
      </c>
      <c r="J423" s="36" t="s">
        <v>8020</v>
      </c>
      <c r="K423" s="9" t="s">
        <v>12522</v>
      </c>
    </row>
    <row r="424" spans="1:12" x14ac:dyDescent="0.25">
      <c r="A424" s="34">
        <f>VLOOKUP(B424,Referencias!E:I,5,FALSE)</f>
        <v>96.698553240999999</v>
      </c>
      <c r="B424" s="9" t="s">
        <v>5230</v>
      </c>
      <c r="C424" s="9" t="str">
        <f>VLOOKUP(B424,FLEXFLOW!A:D,4,FALSE)</f>
        <v>Completed</v>
      </c>
      <c r="D424" s="9" t="str">
        <f>VLOOKUP(B424,FLEXFLOW!A:B,2,FALSE)</f>
        <v>CIS-800-48478-04-ASSY</v>
      </c>
      <c r="E424" s="9" t="str">
        <f>VLOOKUP(D424,Referencias!K:L,2,0)</f>
        <v>INSBU MAIBOCK</v>
      </c>
      <c r="F424" s="9" t="str">
        <f>VLOOKUP(B424,FLEXFLOW!A:J,7,FALSE)</f>
        <v>13616-INSBU-Supermarket To Supermarket OUT</v>
      </c>
      <c r="G424" s="9" t="str">
        <f>VLOOKUP(F424,Referencias!A:B,2,0)</f>
        <v>SMKT</v>
      </c>
      <c r="H424" s="9">
        <f>VLOOKUP(B424,FLEXFLOW!A:F,6,FALSE)</f>
        <v>7</v>
      </c>
      <c r="I424" s="9" t="s">
        <v>8020</v>
      </c>
      <c r="J424" s="9" t="s">
        <v>8020</v>
      </c>
      <c r="K424" s="9" t="s">
        <v>11430</v>
      </c>
      <c r="L424" s="9">
        <v>1</v>
      </c>
    </row>
    <row r="425" spans="1:12" x14ac:dyDescent="0.25">
      <c r="A425" s="34">
        <f>VLOOKUP(B425,Referencias!E:I,5,FALSE)</f>
        <v>144.13699074100001</v>
      </c>
      <c r="B425" s="9" t="s">
        <v>12311</v>
      </c>
      <c r="C425" s="9" t="str">
        <f>VLOOKUP(B425,FLEXFLOW!A:D,4,FALSE)</f>
        <v>Completed</v>
      </c>
      <c r="D425" s="9" t="str">
        <f>VLOOKUP(B425,FLEXFLOW!A:B,2,FALSE)</f>
        <v>CIS-800-48478-04-ASSY</v>
      </c>
      <c r="E425" s="9" t="str">
        <f>VLOOKUP(D425,Referencias!K:L,2,0)</f>
        <v>INSBU MAIBOCK</v>
      </c>
      <c r="F425" s="9" t="str">
        <f>VLOOKUP(B425,FLEXFLOW!A:J,7,FALSE)</f>
        <v>13616-INSBU-Supermarket To Supermarket OUT</v>
      </c>
      <c r="G425" s="9" t="str">
        <f>VLOOKUP(F425,Referencias!A:B,2,0)</f>
        <v>SMKT</v>
      </c>
      <c r="H425" s="9">
        <f>VLOOKUP(B425,FLEXFLOW!A:F,6,FALSE)</f>
        <v>6</v>
      </c>
      <c r="I425" s="9" t="s">
        <v>8020</v>
      </c>
      <c r="J425" s="9" t="s">
        <v>8020</v>
      </c>
      <c r="K425" s="9" t="s">
        <v>12334</v>
      </c>
    </row>
    <row r="426" spans="1:12" x14ac:dyDescent="0.25">
      <c r="A426" s="34" t="e">
        <f>VLOOKUP(B426,Referencias!E:I,5,FALSE)</f>
        <v>#N/A</v>
      </c>
      <c r="B426" s="9" t="s">
        <v>4503</v>
      </c>
      <c r="C426" s="9" t="e">
        <f>VLOOKUP(B426,FLEXFLOW!A:D,4,FALSE)</f>
        <v>#N/A</v>
      </c>
      <c r="D426" s="9" t="e">
        <f>VLOOKUP(B426,FLEXFLOW!A:B,2,FALSE)</f>
        <v>#N/A</v>
      </c>
      <c r="E426" s="9" t="e">
        <f>VLOOKUP(D426,Referencias!K:L,2,0)</f>
        <v>#N/A</v>
      </c>
      <c r="F426" s="9" t="e">
        <f>VLOOKUP(B426,FLEXFLOW!A:J,7,FALSE)</f>
        <v>#N/A</v>
      </c>
      <c r="G426" s="9" t="e">
        <f>VLOOKUP(F426,Referencias!A:B,2,0)</f>
        <v>#N/A</v>
      </c>
      <c r="H426" s="9" t="e">
        <f>VLOOKUP(B426,FLEXFLOW!A:F,6,FALSE)</f>
        <v>#N/A</v>
      </c>
      <c r="I426" s="9" t="s">
        <v>8020</v>
      </c>
      <c r="J426" s="9" t="s">
        <v>8020</v>
      </c>
      <c r="K426" s="9" t="s">
        <v>9979</v>
      </c>
      <c r="L426" s="9">
        <v>1</v>
      </c>
    </row>
    <row r="427" spans="1:12" x14ac:dyDescent="0.25">
      <c r="A427" s="34">
        <f>VLOOKUP(B427,Referencias!E:I,5,FALSE)</f>
        <v>144.15400463</v>
      </c>
      <c r="B427" s="9" t="s">
        <v>21</v>
      </c>
      <c r="C427" s="9" t="str">
        <f>VLOOKUP(B427,FLEXFLOW!A:D,4,FALSE)</f>
        <v>Completed</v>
      </c>
      <c r="D427" s="9" t="str">
        <f>VLOOKUP(B427,FLEXFLOW!A:B,2,FALSE)</f>
        <v>CIS-800-48478-04-ASSY</v>
      </c>
      <c r="E427" s="9" t="str">
        <f>VLOOKUP(D427,Referencias!K:L,2,0)</f>
        <v>INSBU MAIBOCK</v>
      </c>
      <c r="F427" s="9" t="str">
        <f>VLOOKUP(B427,FLEXFLOW!A:J,7,FALSE)</f>
        <v>13616-INSBU-Supermarket To Supermarket OUT</v>
      </c>
      <c r="G427" s="9" t="str">
        <f>VLOOKUP(F427,Referencias!A:B,2,0)</f>
        <v>SMKT</v>
      </c>
      <c r="H427" s="9">
        <f>VLOOKUP(B427,FLEXFLOW!A:F,6,FALSE)</f>
        <v>9</v>
      </c>
      <c r="I427" s="9" t="s">
        <v>8020</v>
      </c>
      <c r="J427" s="9" t="s">
        <v>8020</v>
      </c>
      <c r="K427" s="9" t="s">
        <v>11369</v>
      </c>
      <c r="L427" s="9">
        <v>2</v>
      </c>
    </row>
    <row r="428" spans="1:12" x14ac:dyDescent="0.25">
      <c r="A428" s="34">
        <f>VLOOKUP(B428,Referencias!E:I,5,FALSE)</f>
        <v>111.827141204</v>
      </c>
      <c r="B428" s="9" t="s">
        <v>4968</v>
      </c>
      <c r="C428" s="9" t="str">
        <f>VLOOKUP(B428,FLEXFLOW!A:D,4,FALSE)</f>
        <v>Completed</v>
      </c>
      <c r="D428" s="9" t="str">
        <f>VLOOKUP(B428,FLEXFLOW!A:B,2,FALSE)</f>
        <v>CIS-800-48478-04-ASSY</v>
      </c>
      <c r="E428" s="9" t="str">
        <f>VLOOKUP(D428,Referencias!K:L,2,0)</f>
        <v>INSBU MAIBOCK</v>
      </c>
      <c r="F428" s="9" t="str">
        <f>VLOOKUP(B428,FLEXFLOW!A:J,7,FALSE)</f>
        <v>13616-INSBU-Supermarket To Supermarket OUT</v>
      </c>
      <c r="G428" s="9" t="str">
        <f>VLOOKUP(F428,Referencias!A:B,2,0)</f>
        <v>SMKT</v>
      </c>
      <c r="H428" s="9">
        <f>VLOOKUP(B428,FLEXFLOW!A:F,6,FALSE)</f>
        <v>8</v>
      </c>
      <c r="I428" s="9" t="s">
        <v>8020</v>
      </c>
      <c r="J428" s="9" t="s">
        <v>8020</v>
      </c>
      <c r="K428" s="9" t="s">
        <v>11299</v>
      </c>
      <c r="L428" s="9">
        <v>3</v>
      </c>
    </row>
    <row r="429" spans="1:12" x14ac:dyDescent="0.25">
      <c r="A429" s="34" t="e">
        <f>VLOOKUP(B429,Referencias!E:I,5,FALSE)</f>
        <v>#N/A</v>
      </c>
      <c r="B429" s="9" t="s">
        <v>5190</v>
      </c>
      <c r="C429" s="9" t="str">
        <f>VLOOKUP(B429,FLEXFLOW!A:D,4,FALSE)</f>
        <v>Processing</v>
      </c>
      <c r="D429" s="9" t="str">
        <f>VLOOKUP(B429,FLEXFLOW!A:B,2,FALSE)</f>
        <v>CIS-800-48478-04-ASSY</v>
      </c>
      <c r="E429" s="9" t="str">
        <f>VLOOKUP(D429,Referencias!K:L,2,0)</f>
        <v>INSBU MAIBOCK</v>
      </c>
      <c r="F429" s="9" t="str">
        <f>VLOOKUP(B429,FLEXFLOW!A:J,7,FALSE)</f>
        <v>9293-QA Validation PASS to SUPERMARKET IN</v>
      </c>
      <c r="G429" s="9" t="str">
        <f>VLOOKUP(F429,Referencias!A:B,2,0)</f>
        <v>QA</v>
      </c>
      <c r="H429" s="9">
        <f>VLOOKUP(B429,FLEXFLOW!A:F,6,FALSE)</f>
        <v>0</v>
      </c>
      <c r="I429" s="9" t="s">
        <v>8020</v>
      </c>
      <c r="J429" s="9" t="s">
        <v>8020</v>
      </c>
      <c r="K429" s="9" t="s">
        <v>11449</v>
      </c>
      <c r="L429" s="9">
        <v>3</v>
      </c>
    </row>
    <row r="430" spans="1:12" x14ac:dyDescent="0.25">
      <c r="A430" s="34">
        <f>VLOOKUP(B430,Referencias!E:I,5,FALSE)</f>
        <v>180.52945601900001</v>
      </c>
      <c r="B430" s="9" t="s">
        <v>4500</v>
      </c>
      <c r="C430" s="9" t="str">
        <f>VLOOKUP(B430,FLEXFLOW!A:D,4,FALSE)</f>
        <v>Completed</v>
      </c>
      <c r="D430" s="9" t="str">
        <f>VLOOKUP(B430,FLEXFLOW!A:B,2,FALSE)</f>
        <v>CIS-800-48478-04-ASSY</v>
      </c>
      <c r="E430" s="9" t="str">
        <f>VLOOKUP(D430,Referencias!K:L,2,0)</f>
        <v>INSBU MAIBOCK</v>
      </c>
      <c r="F430" s="9" t="str">
        <f>VLOOKUP(B430,FLEXFLOW!A:J,7,FALSE)</f>
        <v>13616-INSBU-Supermarket To Supermarket OUT</v>
      </c>
      <c r="G430" s="9" t="str">
        <f>VLOOKUP(F430,Referencias!A:B,2,0)</f>
        <v>SMKT</v>
      </c>
      <c r="H430" s="9">
        <f>VLOOKUP(B430,FLEXFLOW!A:F,6,FALSE)</f>
        <v>1</v>
      </c>
      <c r="I430" s="36" t="s">
        <v>8020</v>
      </c>
      <c r="J430" s="36" t="s">
        <v>8020</v>
      </c>
      <c r="K430" s="9" t="s">
        <v>12550</v>
      </c>
      <c r="L430" s="9">
        <v>1</v>
      </c>
    </row>
    <row r="431" spans="1:12" x14ac:dyDescent="0.25">
      <c r="A431" s="34" t="e">
        <f>VLOOKUP(B431,Referencias!E:I,5,FALSE)</f>
        <v>#N/A</v>
      </c>
      <c r="B431" s="9" t="s">
        <v>4502</v>
      </c>
      <c r="C431" s="9" t="e">
        <f>VLOOKUP(B431,FLEXFLOW!A:D,4,FALSE)</f>
        <v>#N/A</v>
      </c>
      <c r="D431" s="9" t="e">
        <f>VLOOKUP(B431,FLEXFLOW!A:B,2,FALSE)</f>
        <v>#N/A</v>
      </c>
      <c r="E431" s="9" t="e">
        <f>VLOOKUP(D431,Referencias!K:L,2,0)</f>
        <v>#N/A</v>
      </c>
      <c r="F431" s="9" t="e">
        <f>VLOOKUP(B431,FLEXFLOW!A:J,7,FALSE)</f>
        <v>#N/A</v>
      </c>
      <c r="G431" s="9" t="e">
        <f>VLOOKUP(F431,Referencias!A:B,2,0)</f>
        <v>#N/A</v>
      </c>
      <c r="H431" s="9" t="e">
        <f>VLOOKUP(B431,FLEXFLOW!A:F,6,FALSE)</f>
        <v>#N/A</v>
      </c>
      <c r="I431" s="9" t="s">
        <v>9934</v>
      </c>
      <c r="J431" s="9" t="s">
        <v>10568</v>
      </c>
    </row>
    <row r="432" spans="1:12" x14ac:dyDescent="0.25">
      <c r="A432" s="34" t="e">
        <f>VLOOKUP(B432,Referencias!E:I,5,FALSE)</f>
        <v>#N/A</v>
      </c>
      <c r="B432" s="9" t="s">
        <v>4639</v>
      </c>
      <c r="C432" s="9" t="e">
        <f>VLOOKUP(B432,FLEXFLOW!A:D,4,FALSE)</f>
        <v>#N/A</v>
      </c>
      <c r="D432" s="9" t="e">
        <f>VLOOKUP(B432,FLEXFLOW!A:B,2,FALSE)</f>
        <v>#N/A</v>
      </c>
      <c r="E432" s="9" t="e">
        <f>VLOOKUP(D432,Referencias!K:L,2,0)</f>
        <v>#N/A</v>
      </c>
      <c r="F432" s="9" t="e">
        <f>VLOOKUP(B432,FLEXFLOW!A:J,7,FALSE)</f>
        <v>#N/A</v>
      </c>
      <c r="G432" s="9" t="e">
        <f>VLOOKUP(F432,Referencias!A:B,2,0)</f>
        <v>#N/A</v>
      </c>
      <c r="H432" s="9" t="e">
        <f>VLOOKUP(B432,FLEXFLOW!A:F,6,FALSE)</f>
        <v>#N/A</v>
      </c>
      <c r="I432" s="9" t="s">
        <v>8020</v>
      </c>
      <c r="J432" s="9" t="s">
        <v>8020</v>
      </c>
    </row>
    <row r="433" spans="1:12" x14ac:dyDescent="0.25">
      <c r="A433" s="34">
        <f>VLOOKUP(B433,Referencias!E:I,5,FALSE)</f>
        <v>178.82657407400001</v>
      </c>
      <c r="B433" s="9" t="s">
        <v>4506</v>
      </c>
      <c r="C433" s="9" t="str">
        <f>VLOOKUP(B433,FLEXFLOW!A:D,4,FALSE)</f>
        <v>Processing</v>
      </c>
      <c r="D433" s="9" t="str">
        <f>VLOOKUP(B433,FLEXFLOW!A:B,2,FALSE)</f>
        <v>CIS-800-48081-08-SUBASSY</v>
      </c>
      <c r="E433" s="9" t="str">
        <f>VLOOKUP(D433,Referencias!K:L,2,0)</f>
        <v>INSBU SOUTHLAKE</v>
      </c>
      <c r="F433" s="9" t="str">
        <f>VLOOKUP(B433,FLEXFLOW!A:J,7,FALSE)</f>
        <v>220010 Gral-QA-BGA-OUT to UNHAPPY-TO-HAPPY</v>
      </c>
      <c r="G433" s="9" t="str">
        <f>VLOOKUP(F433,Referencias!A:B,2,0)</f>
        <v>To 5DX</v>
      </c>
      <c r="H433" s="9">
        <f>VLOOKUP(B433,FLEXFLOW!A:F,6,FALSE)</f>
        <v>24</v>
      </c>
      <c r="I433" s="9" t="s">
        <v>8020</v>
      </c>
      <c r="J433" s="9" t="s">
        <v>8020</v>
      </c>
      <c r="K433" s="9" t="s">
        <v>11378</v>
      </c>
      <c r="L433" s="9">
        <v>1</v>
      </c>
    </row>
    <row r="434" spans="1:12" x14ac:dyDescent="0.25">
      <c r="A434" s="34">
        <f>VLOOKUP(B434,Referencias!E:I,5,FALSE)</f>
        <v>169.60256944400001</v>
      </c>
      <c r="B434" s="9" t="s">
        <v>4550</v>
      </c>
      <c r="C434" s="9" t="str">
        <f>VLOOKUP(B434,FLEXFLOW!A:D,4,FALSE)</f>
        <v>Processing</v>
      </c>
      <c r="D434" s="9" t="str">
        <f>VLOOKUP(B434,FLEXFLOW!A:B,2,FALSE)</f>
        <v>CIS-800-48081-08-SUBASSY</v>
      </c>
      <c r="E434" s="9" t="str">
        <f>VLOOKUP(D434,Referencias!K:L,2,0)</f>
        <v>INSBU SOUTHLAKE</v>
      </c>
      <c r="F434" s="9" t="str">
        <f>VLOOKUP(B434,FLEXFLOW!A:J,7,FALSE)</f>
        <v>65095 INSBU ASSY DIM To Assy Apollo</v>
      </c>
      <c r="G434" s="9" t="str">
        <f>VLOOKUP(F434,Referencias!A:B,2,0)</f>
        <v>ASSY COMPLETED</v>
      </c>
      <c r="H434" s="9">
        <f>VLOOKUP(B434,FLEXFLOW!A:F,6,FALSE)</f>
        <v>0</v>
      </c>
      <c r="I434" s="9" t="s">
        <v>8020</v>
      </c>
      <c r="J434" s="9" t="s">
        <v>8020</v>
      </c>
      <c r="K434" s="9" t="s">
        <v>12488</v>
      </c>
      <c r="L434" s="9">
        <v>1</v>
      </c>
    </row>
    <row r="435" spans="1:12" x14ac:dyDescent="0.25">
      <c r="A435" s="34">
        <f>VLOOKUP(B435,Referencias!E:I,5,FALSE)</f>
        <v>179.19216435199999</v>
      </c>
      <c r="B435" s="9" t="s">
        <v>10012</v>
      </c>
      <c r="C435" s="9" t="str">
        <f>VLOOKUP(B435,FLEXFLOW!A:D,4,FALSE)</f>
        <v>Processing</v>
      </c>
      <c r="D435" s="9" t="str">
        <f>VLOOKUP(B435,FLEXFLOW!A:B,2,FALSE)</f>
        <v>CIS-800-48081-08-SUBASSY</v>
      </c>
      <c r="E435" s="9" t="str">
        <f>VLOOKUP(D435,Referencias!K:L,2,0)</f>
        <v>INSBU SOUTHLAKE</v>
      </c>
      <c r="F435" s="9" t="str">
        <f>VLOOKUP(B435,FLEXFLOW!A:J,7,FALSE)</f>
        <v>6601-INSBU-PCBDL FAIL</v>
      </c>
      <c r="G435" s="9" t="str">
        <f>VLOOKUP(F435,Referencias!A:B,2,0)</f>
        <v>Debug FT</v>
      </c>
      <c r="H435" s="9">
        <f>VLOOKUP(B435,FLEXFLOW!A:F,6,FALSE)</f>
        <v>1</v>
      </c>
      <c r="I435" s="9" t="s">
        <v>8020</v>
      </c>
      <c r="J435" s="9" t="s">
        <v>8020</v>
      </c>
      <c r="K435" s="9" t="s">
        <v>11300</v>
      </c>
      <c r="L435" s="9">
        <v>1</v>
      </c>
    </row>
    <row r="436" spans="1:12" x14ac:dyDescent="0.25">
      <c r="A436" s="34" t="e">
        <f>VLOOKUP(B436,Referencias!E:I,5,FALSE)</f>
        <v>#N/A</v>
      </c>
      <c r="B436" s="9" t="s">
        <v>10510</v>
      </c>
      <c r="C436" s="9" t="e">
        <f>VLOOKUP(B436,FLEXFLOW!A:D,4,FALSE)</f>
        <v>#N/A</v>
      </c>
      <c r="D436" s="9" t="e">
        <f>VLOOKUP(B436,FLEXFLOW!A:B,2,FALSE)</f>
        <v>#N/A</v>
      </c>
      <c r="E436" s="9" t="e">
        <f>VLOOKUP(D436,Referencias!K:L,2,0)</f>
        <v>#N/A</v>
      </c>
      <c r="F436" s="9" t="e">
        <f>VLOOKUP(B436,FLEXFLOW!A:J,7,FALSE)</f>
        <v>#N/A</v>
      </c>
      <c r="G436" s="9" t="e">
        <f>VLOOKUP(F436,Referencias!A:B,2,0)</f>
        <v>#N/A</v>
      </c>
      <c r="H436" s="9" t="e">
        <f>VLOOKUP(B436,FLEXFLOW!A:F,6,FALSE)</f>
        <v>#N/A</v>
      </c>
      <c r="I436" s="9" t="s">
        <v>8020</v>
      </c>
      <c r="J436" s="9" t="s">
        <v>8020</v>
      </c>
      <c r="K436" s="9" t="s">
        <v>11440</v>
      </c>
      <c r="L436" s="9">
        <v>2</v>
      </c>
    </row>
    <row r="437" spans="1:12" x14ac:dyDescent="0.25">
      <c r="A437" s="34" t="e">
        <f>VLOOKUP(B437,Referencias!E:I,5,FALSE)</f>
        <v>#N/A</v>
      </c>
      <c r="B437" s="9" t="s">
        <v>4505</v>
      </c>
      <c r="C437" s="9" t="e">
        <f>VLOOKUP(B437,FLEXFLOW!A:D,4,FALSE)</f>
        <v>#N/A</v>
      </c>
      <c r="D437" s="9" t="e">
        <f>VLOOKUP(B437,FLEXFLOW!A:B,2,FALSE)</f>
        <v>#N/A</v>
      </c>
      <c r="E437" s="9" t="e">
        <f>VLOOKUP(D437,Referencias!K:L,2,0)</f>
        <v>#N/A</v>
      </c>
      <c r="F437" s="9" t="e">
        <f>VLOOKUP(B437,FLEXFLOW!A:J,7,FALSE)</f>
        <v>#N/A</v>
      </c>
      <c r="G437" s="9" t="e">
        <f>VLOOKUP(F437,Referencias!A:B,2,0)</f>
        <v>#N/A</v>
      </c>
      <c r="H437" s="9" t="e">
        <f>VLOOKUP(B437,FLEXFLOW!A:F,6,FALSE)</f>
        <v>#N/A</v>
      </c>
      <c r="I437" s="9" t="s">
        <v>9934</v>
      </c>
      <c r="J437" s="9" t="s">
        <v>10568</v>
      </c>
    </row>
    <row r="438" spans="1:12" x14ac:dyDescent="0.25">
      <c r="A438" s="34" t="e">
        <f>VLOOKUP(B438,Referencias!E:I,5,FALSE)</f>
        <v>#N/A</v>
      </c>
      <c r="B438" s="9" t="s">
        <v>4501</v>
      </c>
      <c r="C438" s="9" t="e">
        <f>VLOOKUP(B438,FLEXFLOW!A:D,4,FALSE)</f>
        <v>#N/A</v>
      </c>
      <c r="D438" s="9" t="e">
        <f>VLOOKUP(B438,FLEXFLOW!A:B,2,FALSE)</f>
        <v>#N/A</v>
      </c>
      <c r="E438" s="9" t="e">
        <f>VLOOKUP(D438,Referencias!K:L,2,0)</f>
        <v>#N/A</v>
      </c>
      <c r="F438" s="9" t="e">
        <f>VLOOKUP(B438,FLEXFLOW!A:J,7,FALSE)</f>
        <v>#N/A</v>
      </c>
      <c r="G438" s="9" t="e">
        <f>VLOOKUP(F438,Referencias!A:B,2,0)</f>
        <v>#N/A</v>
      </c>
      <c r="H438" s="9" t="e">
        <f>VLOOKUP(B438,FLEXFLOW!A:F,6,FALSE)</f>
        <v>#N/A</v>
      </c>
      <c r="I438" s="9" t="s">
        <v>8020</v>
      </c>
      <c r="J438" s="9" t="s">
        <v>8020</v>
      </c>
    </row>
    <row r="439" spans="1:12" x14ac:dyDescent="0.25">
      <c r="A439" s="34">
        <f>VLOOKUP(B439,Referencias!E:I,5,FALSE)</f>
        <v>174.276388889</v>
      </c>
      <c r="B439" s="9" t="s">
        <v>4522</v>
      </c>
      <c r="C439" s="9" t="str">
        <f>VLOOKUP(B439,FLEXFLOW!A:D,4,FALSE)</f>
        <v>Processing</v>
      </c>
      <c r="D439" s="9" t="str">
        <f>VLOOKUP(B439,FLEXFLOW!A:B,2,FALSE)</f>
        <v>CIS-800-47498-05-ASSY</v>
      </c>
      <c r="E439" s="9" t="str">
        <f>VLOOKUP(D439,Referencias!K:L,2,0)</f>
        <v>INSBU PIPEDREAM</v>
      </c>
      <c r="F439" s="9" t="str">
        <f>VLOOKUP(B439,FLEXFLOW!A:J,7,FALSE)</f>
        <v>3153 DEBUG VAL FAIL</v>
      </c>
      <c r="G439" s="9" t="str">
        <f>VLOOKUP(F439,Referencias!A:B,2,0)</f>
        <v>Repair</v>
      </c>
      <c r="H439" s="9">
        <f>VLOOKUP(B439,FLEXFLOW!A:F,6,FALSE)</f>
        <v>1</v>
      </c>
      <c r="I439" s="9" t="s">
        <v>14011</v>
      </c>
      <c r="J439" s="9" t="s">
        <v>14014</v>
      </c>
    </row>
    <row r="440" spans="1:12" x14ac:dyDescent="0.25">
      <c r="A440" s="34">
        <f>VLOOKUP(B440,Referencias!E:I,5,FALSE)</f>
        <v>46.027789351999999</v>
      </c>
      <c r="B440" s="9" t="s">
        <v>14018</v>
      </c>
      <c r="C440" s="9" t="str">
        <f>VLOOKUP(B440,FLEXFLOW!A:D,4,FALSE)</f>
        <v>Completed</v>
      </c>
      <c r="D440" s="9" t="str">
        <f>VLOOKUP(B440,FLEXFLOW!A:B,2,FALSE)</f>
        <v>CIS-73-19817-02</v>
      </c>
      <c r="E440" s="9" t="str">
        <f>VLOOKUP(D440,Referencias!K:L,2,0)</f>
        <v>INSBU TYSKIE X</v>
      </c>
      <c r="F440" s="9" t="str">
        <f>VLOOKUP(B440,FLEXFLOW!A:J,7,FALSE)</f>
        <v>Assembly-Daughter Val OK</v>
      </c>
      <c r="G440" s="9" t="e">
        <f>VLOOKUP(F440,Referencias!A:B,2,0)</f>
        <v>#N/A</v>
      </c>
      <c r="H440" s="9">
        <f>VLOOKUP(B440,FLEXFLOW!A:F,6,FALSE)</f>
        <v>1</v>
      </c>
      <c r="I440" s="9" t="s">
        <v>8020</v>
      </c>
      <c r="J440" s="9" t="s">
        <v>8020</v>
      </c>
      <c r="K440" s="9" t="s">
        <v>14022</v>
      </c>
      <c r="L440" s="9">
        <v>3</v>
      </c>
    </row>
    <row r="441" spans="1:12" x14ac:dyDescent="0.25">
      <c r="A441" s="34" t="e">
        <f>VLOOKUP(B441,Referencias!E:I,5,FALSE)</f>
        <v>#N/A</v>
      </c>
      <c r="B441" s="9" t="s">
        <v>6008</v>
      </c>
      <c r="C441" s="9" t="e">
        <f>VLOOKUP(B441,FLEXFLOW!A:D,4,FALSE)</f>
        <v>#N/A</v>
      </c>
      <c r="D441" s="9" t="e">
        <f>VLOOKUP(B441,FLEXFLOW!A:B,2,FALSE)</f>
        <v>#N/A</v>
      </c>
      <c r="E441" s="9" t="e">
        <f>VLOOKUP(D441,Referencias!K:L,2,0)</f>
        <v>#N/A</v>
      </c>
      <c r="F441" s="9" t="e">
        <f>VLOOKUP(B441,FLEXFLOW!A:J,7,FALSE)</f>
        <v>#N/A</v>
      </c>
      <c r="G441" s="9" t="e">
        <f>VLOOKUP(F441,Referencias!A:B,2,0)</f>
        <v>#N/A</v>
      </c>
      <c r="H441" s="9" t="e">
        <f>VLOOKUP(B441,FLEXFLOW!A:F,6,FALSE)</f>
        <v>#N/A</v>
      </c>
      <c r="I441" s="9" t="s">
        <v>8020</v>
      </c>
      <c r="J441" s="9" t="s">
        <v>8020</v>
      </c>
      <c r="K441" s="9" t="s">
        <v>11302</v>
      </c>
      <c r="L441" s="9">
        <v>1</v>
      </c>
    </row>
    <row r="442" spans="1:12" x14ac:dyDescent="0.25">
      <c r="A442" s="34">
        <f>VLOOKUP(B442,Referencias!E:I,5,FALSE)</f>
        <v>144.844444444</v>
      </c>
      <c r="B442" s="9" t="s">
        <v>4687</v>
      </c>
      <c r="C442" s="9" t="str">
        <f>VLOOKUP(B442,FLEXFLOW!A:D,4,FALSE)</f>
        <v>Completed</v>
      </c>
      <c r="D442" s="9" t="str">
        <f>VLOOKUP(B442,FLEXFLOW!A:B,2,FALSE)</f>
        <v>CIS-73-19817-02</v>
      </c>
      <c r="E442" s="9" t="str">
        <f>VLOOKUP(D442,Referencias!K:L,2,0)</f>
        <v>INSBU TYSKIE X</v>
      </c>
      <c r="F442" s="9" t="str">
        <f>VLOOKUP(B442,FLEXFLOW!A:J,7,FALSE)</f>
        <v>Assembly-Daughter Val OK</v>
      </c>
      <c r="G442" s="9" t="e">
        <f>VLOOKUP(F442,Referencias!A:B,2,0)</f>
        <v>#N/A</v>
      </c>
      <c r="H442" s="9">
        <f>VLOOKUP(B442,FLEXFLOW!A:F,6,FALSE)</f>
        <v>10</v>
      </c>
      <c r="I442" s="9" t="s">
        <v>8020</v>
      </c>
      <c r="J442" s="9" t="s">
        <v>8020</v>
      </c>
      <c r="K442" s="9" t="s">
        <v>9886</v>
      </c>
      <c r="L442" s="9">
        <v>2</v>
      </c>
    </row>
    <row r="443" spans="1:12" x14ac:dyDescent="0.25">
      <c r="A443" s="34" t="e">
        <f>VLOOKUP(B443,Referencias!E:I,5,FALSE)</f>
        <v>#N/A</v>
      </c>
      <c r="B443" s="9" t="s">
        <v>4512</v>
      </c>
      <c r="C443" s="9" t="e">
        <f>VLOOKUP(B443,FLEXFLOW!A:D,4,FALSE)</f>
        <v>#N/A</v>
      </c>
      <c r="D443" s="9" t="e">
        <f>VLOOKUP(B443,FLEXFLOW!A:B,2,FALSE)</f>
        <v>#N/A</v>
      </c>
      <c r="E443" s="9" t="e">
        <f>VLOOKUP(D443,Referencias!K:L,2,0)</f>
        <v>#N/A</v>
      </c>
      <c r="F443" s="9" t="e">
        <f>VLOOKUP(B443,FLEXFLOW!A:J,7,FALSE)</f>
        <v>#N/A</v>
      </c>
      <c r="G443" s="9" t="e">
        <f>VLOOKUP(F443,Referencias!A:B,2,0)</f>
        <v>#N/A</v>
      </c>
      <c r="H443" s="9" t="e">
        <f>VLOOKUP(B443,FLEXFLOW!A:F,6,FALSE)</f>
        <v>#N/A</v>
      </c>
      <c r="I443" s="9" t="s">
        <v>9934</v>
      </c>
      <c r="J443" s="9" t="s">
        <v>10568</v>
      </c>
    </row>
    <row r="444" spans="1:12" x14ac:dyDescent="0.25">
      <c r="A444" s="34" t="e">
        <f>VLOOKUP(B444,Referencias!E:I,5,FALSE)</f>
        <v>#N/A</v>
      </c>
      <c r="B444" s="9" t="s">
        <v>4544</v>
      </c>
      <c r="C444" s="9" t="e">
        <f>VLOOKUP(B444,FLEXFLOW!A:D,4,FALSE)</f>
        <v>#N/A</v>
      </c>
      <c r="D444" s="9" t="e">
        <f>VLOOKUP(B444,FLEXFLOW!A:B,2,FALSE)</f>
        <v>#N/A</v>
      </c>
      <c r="E444" s="9" t="e">
        <f>VLOOKUP(D444,Referencias!K:L,2,0)</f>
        <v>#N/A</v>
      </c>
      <c r="F444" s="9" t="e">
        <f>VLOOKUP(B444,FLEXFLOW!A:J,7,FALSE)</f>
        <v>#N/A</v>
      </c>
      <c r="G444" s="9" t="e">
        <f>VLOOKUP(F444,Referencias!A:B,2,0)</f>
        <v>#N/A</v>
      </c>
      <c r="H444" s="9" t="e">
        <f>VLOOKUP(B444,FLEXFLOW!A:F,6,FALSE)</f>
        <v>#N/A</v>
      </c>
      <c r="I444" s="9" t="s">
        <v>8020</v>
      </c>
      <c r="J444" s="9" t="s">
        <v>8020</v>
      </c>
      <c r="K444" s="9" t="s">
        <v>12267</v>
      </c>
      <c r="L444" s="9">
        <v>1</v>
      </c>
    </row>
    <row r="445" spans="1:12" x14ac:dyDescent="0.25">
      <c r="A445" s="34">
        <f>VLOOKUP(B445,Referencias!E:I,5,FALSE)</f>
        <v>174.17913194400001</v>
      </c>
      <c r="B445" s="9" t="s">
        <v>4524</v>
      </c>
      <c r="C445" s="9" t="str">
        <f>VLOOKUP(B445,FLEXFLOW!A:D,4,FALSE)</f>
        <v>Processing</v>
      </c>
      <c r="D445" s="9" t="str">
        <f>VLOOKUP(B445,FLEXFLOW!A:B,2,FALSE)</f>
        <v>CIS-800-50403-05-SUBASSY</v>
      </c>
      <c r="E445" s="9" t="str">
        <f>VLOOKUP(D445,Referencias!K:L,2,0)</f>
        <v>INSBU SUPERFUZZ</v>
      </c>
      <c r="F445" s="9" t="str">
        <f>VLOOKUP(B445,FLEXFLOW!A:J,7,FALSE)</f>
        <v>5815- INSBU-DEBUG-IN Pass</v>
      </c>
      <c r="G445" s="9" t="str">
        <f>VLOOKUP(F445,Referencias!A:B,2,0)</f>
        <v>Debug FT</v>
      </c>
      <c r="H445" s="9">
        <f>VLOOKUP(B445,FLEXFLOW!A:F,6,FALSE)</f>
        <v>16</v>
      </c>
      <c r="I445" s="9" t="s">
        <v>8025</v>
      </c>
      <c r="J445" s="9" t="s">
        <v>11433</v>
      </c>
    </row>
    <row r="446" spans="1:12" x14ac:dyDescent="0.25">
      <c r="A446" s="34" t="e">
        <f>VLOOKUP(B446,Referencias!E:I,5,FALSE)</f>
        <v>#N/A</v>
      </c>
      <c r="B446" s="9" t="s">
        <v>4525</v>
      </c>
      <c r="C446" s="9" t="e">
        <f>VLOOKUP(B446,FLEXFLOW!A:D,4,FALSE)</f>
        <v>#N/A</v>
      </c>
      <c r="D446" s="9" t="e">
        <f>VLOOKUP(B446,FLEXFLOW!A:B,2,FALSE)</f>
        <v>#N/A</v>
      </c>
      <c r="E446" s="9" t="e">
        <f>VLOOKUP(D446,Referencias!K:L,2,0)</f>
        <v>#N/A</v>
      </c>
      <c r="F446" s="9" t="e">
        <f>VLOOKUP(B446,FLEXFLOW!A:J,7,FALSE)</f>
        <v>#N/A</v>
      </c>
      <c r="G446" s="9" t="e">
        <f>VLOOKUP(F446,Referencias!A:B,2,0)</f>
        <v>#N/A</v>
      </c>
      <c r="H446" s="9" t="e">
        <f>VLOOKUP(B446,FLEXFLOW!A:F,6,FALSE)</f>
        <v>#N/A</v>
      </c>
      <c r="I446" s="9" t="s">
        <v>9934</v>
      </c>
      <c r="J446" s="9" t="s">
        <v>10568</v>
      </c>
    </row>
    <row r="447" spans="1:12" x14ac:dyDescent="0.25">
      <c r="A447" s="34" t="e">
        <f>VLOOKUP(B447,Referencias!E:I,5,FALSE)</f>
        <v>#N/A</v>
      </c>
      <c r="B447" s="9" t="s">
        <v>4519</v>
      </c>
      <c r="C447" s="9" t="e">
        <f>VLOOKUP(B447,FLEXFLOW!A:D,4,FALSE)</f>
        <v>#N/A</v>
      </c>
      <c r="D447" s="9" t="e">
        <f>VLOOKUP(B447,FLEXFLOW!A:B,2,FALSE)</f>
        <v>#N/A</v>
      </c>
      <c r="E447" s="9" t="e">
        <f>VLOOKUP(D447,Referencias!K:L,2,0)</f>
        <v>#N/A</v>
      </c>
      <c r="F447" s="9" t="e">
        <f>VLOOKUP(B447,FLEXFLOW!A:J,7,FALSE)</f>
        <v>#N/A</v>
      </c>
      <c r="G447" s="9" t="e">
        <f>VLOOKUP(F447,Referencias!A:B,2,0)</f>
        <v>#N/A</v>
      </c>
      <c r="H447" s="9" t="e">
        <f>VLOOKUP(B447,FLEXFLOW!A:F,6,FALSE)</f>
        <v>#N/A</v>
      </c>
      <c r="I447" s="9" t="s">
        <v>8020</v>
      </c>
      <c r="J447" s="9" t="s">
        <v>8020</v>
      </c>
      <c r="K447" s="9" t="s">
        <v>12424</v>
      </c>
      <c r="L447" s="9">
        <v>1</v>
      </c>
    </row>
    <row r="448" spans="1:12" x14ac:dyDescent="0.25">
      <c r="A448" s="34">
        <f>VLOOKUP(B448,Referencias!E:I,5,FALSE)</f>
        <v>98.594780092999997</v>
      </c>
      <c r="B448" s="9" t="s">
        <v>5173</v>
      </c>
      <c r="C448" s="9" t="str">
        <f>VLOOKUP(B448,FLEXFLOW!A:D,4,FALSE)</f>
        <v>Completed</v>
      </c>
      <c r="D448" s="9" t="str">
        <f>VLOOKUP(B448,FLEXFLOW!A:B,2,FALSE)</f>
        <v>CIS-800-49320-02-ASSY</v>
      </c>
      <c r="E448" s="9" t="str">
        <f>VLOOKUP(D448,Referencias!K:L,2,0)</f>
        <v>INSBU TUCHER</v>
      </c>
      <c r="F448" s="9" t="str">
        <f>VLOOKUP(B448,FLEXFLOW!A:J,7,FALSE)</f>
        <v>13616-INSBU-Supermarket To Supermarket OUT</v>
      </c>
      <c r="G448" s="9" t="str">
        <f>VLOOKUP(F448,Referencias!A:B,2,0)</f>
        <v>SMKT</v>
      </c>
      <c r="H448" s="9">
        <f>VLOOKUP(B448,FLEXFLOW!A:F,6,FALSE)</f>
        <v>0</v>
      </c>
      <c r="I448" s="9" t="s">
        <v>8020</v>
      </c>
      <c r="J448" s="9" t="s">
        <v>8020</v>
      </c>
      <c r="K448" s="9" t="s">
        <v>12404</v>
      </c>
    </row>
    <row r="449" spans="1:12" x14ac:dyDescent="0.25">
      <c r="A449" s="34">
        <f>VLOOKUP(B449,Referencias!E:I,5,FALSE)</f>
        <v>104.54582175900001</v>
      </c>
      <c r="B449" s="9" t="s">
        <v>5099</v>
      </c>
      <c r="C449" s="9" t="str">
        <f>VLOOKUP(B449,FLEXFLOW!A:D,4,FALSE)</f>
        <v>Processing</v>
      </c>
      <c r="D449" s="9" t="str">
        <f>VLOOKUP(B449,FLEXFLOW!A:B,2,FALSE)</f>
        <v>CIS-800-49320-02-ASSY</v>
      </c>
      <c r="E449" s="9" t="str">
        <f>VLOOKUP(D449,Referencias!K:L,2,0)</f>
        <v>INSBU TUCHER</v>
      </c>
      <c r="F449" s="9" t="str">
        <f>VLOOKUP(B449,FLEXFLOW!A:J,7,FALSE)</f>
        <v>3153 DEBUG VAL FAIL</v>
      </c>
      <c r="G449" s="9" t="str">
        <f>VLOOKUP(F449,Referencias!A:B,2,0)</f>
        <v>Repair</v>
      </c>
      <c r="H449" s="9">
        <f>VLOOKUP(B449,FLEXFLOW!A:F,6,FALSE)</f>
        <v>1</v>
      </c>
      <c r="I449" s="9" t="s">
        <v>14011</v>
      </c>
      <c r="J449" s="9" t="s">
        <v>14012</v>
      </c>
    </row>
    <row r="450" spans="1:12" x14ac:dyDescent="0.25">
      <c r="A450" s="34">
        <f>VLOOKUP(B450,Referencias!E:I,5,FALSE)</f>
        <v>161.43489583300001</v>
      </c>
      <c r="B450" s="9" t="s">
        <v>4594</v>
      </c>
      <c r="C450" s="9" t="str">
        <f>VLOOKUP(B450,FLEXFLOW!A:D,4,FALSE)</f>
        <v>Processing</v>
      </c>
      <c r="D450" s="9" t="str">
        <f>VLOOKUP(B450,FLEXFLOW!A:B,2,FALSE)</f>
        <v>CIS-800-49320-02-ASSY</v>
      </c>
      <c r="E450" s="9" t="str">
        <f>VLOOKUP(D450,Referencias!K:L,2,0)</f>
        <v>INSBU TUCHER</v>
      </c>
      <c r="F450" s="9" t="str">
        <f>VLOOKUP(B450,FLEXFLOW!A:J,7,FALSE)</f>
        <v>8000087 Dx ICT To Critical Repair</v>
      </c>
      <c r="G450" s="9" t="str">
        <f>VLOOKUP(F450,Referencias!A:B,2,0)</f>
        <v>Repair (critical)</v>
      </c>
      <c r="H450" s="9">
        <f>VLOOKUP(B450,FLEXFLOW!A:F,6,FALSE)</f>
        <v>1</v>
      </c>
      <c r="I450" s="9" t="s">
        <v>8025</v>
      </c>
      <c r="J450" s="9" t="s">
        <v>14077</v>
      </c>
      <c r="K450" s="51"/>
      <c r="L450" s="51"/>
    </row>
    <row r="451" spans="1:12" x14ac:dyDescent="0.25">
      <c r="A451" s="34">
        <f>VLOOKUP(B451,Referencias!E:I,5,FALSE)</f>
        <v>166.40637731499999</v>
      </c>
      <c r="B451" s="9" t="s">
        <v>4568</v>
      </c>
      <c r="C451" s="9" t="str">
        <f>VLOOKUP(B451,FLEXFLOW!A:D,4,FALSE)</f>
        <v>Completed</v>
      </c>
      <c r="D451" s="9" t="str">
        <f>VLOOKUP(B451,FLEXFLOW!A:B,2,FALSE)</f>
        <v>CIS-800-49320-02-ASSY</v>
      </c>
      <c r="E451" s="9" t="str">
        <f>VLOOKUP(D451,Referencias!K:L,2,0)</f>
        <v>INSBU TUCHER</v>
      </c>
      <c r="F451" s="9" t="str">
        <f>VLOOKUP(B451,FLEXFLOW!A:J,7,FALSE)</f>
        <v>13616-INSBU-Supermarket To Supermarket OUT</v>
      </c>
      <c r="G451" s="9" t="str">
        <f>VLOOKUP(F451,Referencias!A:B,2,0)</f>
        <v>SMKT</v>
      </c>
      <c r="H451" s="9">
        <f>VLOOKUP(B451,FLEXFLOW!A:F,6,FALSE)</f>
        <v>1</v>
      </c>
      <c r="I451" s="9" t="s">
        <v>8020</v>
      </c>
      <c r="J451" s="9" t="s">
        <v>8020</v>
      </c>
      <c r="K451" s="9" t="s">
        <v>9958</v>
      </c>
      <c r="L451" s="9">
        <v>1</v>
      </c>
    </row>
    <row r="452" spans="1:12" x14ac:dyDescent="0.25">
      <c r="A452" s="34" t="e">
        <f>VLOOKUP(B452,Referencias!E:I,5,FALSE)</f>
        <v>#N/A</v>
      </c>
      <c r="B452" s="9" t="s">
        <v>6321</v>
      </c>
      <c r="C452" s="9" t="e">
        <f>VLOOKUP(B452,FLEXFLOW!A:D,4,FALSE)</f>
        <v>#N/A</v>
      </c>
      <c r="D452" s="9" t="e">
        <f>VLOOKUP(B452,FLEXFLOW!A:B,2,FALSE)</f>
        <v>#N/A</v>
      </c>
      <c r="E452" s="9" t="e">
        <f>VLOOKUP(D452,Referencias!K:L,2,0)</f>
        <v>#N/A</v>
      </c>
      <c r="F452" s="9" t="e">
        <f>VLOOKUP(B452,FLEXFLOW!A:J,7,FALSE)</f>
        <v>#N/A</v>
      </c>
      <c r="G452" s="9" t="e">
        <f>VLOOKUP(F452,Referencias!A:B,2,0)</f>
        <v>#N/A</v>
      </c>
      <c r="H452" s="9" t="e">
        <f>VLOOKUP(B452,FLEXFLOW!A:F,6,FALSE)</f>
        <v>#N/A</v>
      </c>
      <c r="I452" s="9" t="s">
        <v>8020</v>
      </c>
      <c r="J452" s="9" t="s">
        <v>8020</v>
      </c>
      <c r="K452" s="9" t="s">
        <v>11464</v>
      </c>
      <c r="L452" s="9">
        <v>1</v>
      </c>
    </row>
    <row r="453" spans="1:12" x14ac:dyDescent="0.25">
      <c r="A453" s="34" t="e">
        <f>VLOOKUP(B453,Referencias!E:I,5,FALSE)</f>
        <v>#N/A</v>
      </c>
      <c r="B453" s="9" t="s">
        <v>6755</v>
      </c>
      <c r="C453" s="9" t="e">
        <f>VLOOKUP(B453,FLEXFLOW!A:D,4,FALSE)</f>
        <v>#N/A</v>
      </c>
      <c r="D453" s="9" t="e">
        <f>VLOOKUP(B453,FLEXFLOW!A:B,2,FALSE)</f>
        <v>#N/A</v>
      </c>
      <c r="E453" s="9" t="e">
        <f>VLOOKUP(D453,Referencias!K:L,2,0)</f>
        <v>#N/A</v>
      </c>
      <c r="F453" s="9" t="e">
        <f>VLOOKUP(B453,FLEXFLOW!A:J,7,FALSE)</f>
        <v>#N/A</v>
      </c>
      <c r="G453" s="9" t="e">
        <f>VLOOKUP(F453,Referencias!A:B,2,0)</f>
        <v>#N/A</v>
      </c>
      <c r="H453" s="9" t="e">
        <f>VLOOKUP(B453,FLEXFLOW!A:F,6,FALSE)</f>
        <v>#N/A</v>
      </c>
      <c r="I453" s="9" t="s">
        <v>8020</v>
      </c>
      <c r="J453" s="9" t="s">
        <v>8020</v>
      </c>
      <c r="K453" s="9" t="s">
        <v>8102</v>
      </c>
      <c r="L453" s="9">
        <v>1</v>
      </c>
    </row>
    <row r="454" spans="1:12" x14ac:dyDescent="0.25">
      <c r="A454" s="34">
        <f>VLOOKUP(B454,Referencias!E:I,5,FALSE)</f>
        <v>75.297777777999997</v>
      </c>
      <c r="B454" s="9" t="s">
        <v>6039</v>
      </c>
      <c r="C454" s="9" t="str">
        <f>VLOOKUP(B454,FLEXFLOW!A:D,4,FALSE)</f>
        <v>Processing</v>
      </c>
      <c r="D454" s="9" t="str">
        <f>VLOOKUP(B454,FLEXFLOW!A:B,2,FALSE)</f>
        <v>CIS-73-19754-02</v>
      </c>
      <c r="E454" s="9" t="str">
        <f>VLOOKUP(D454,Referencias!K:L,2,0)</f>
        <v>INSBU TILT</v>
      </c>
      <c r="F454" s="9" t="str">
        <f>VLOOKUP(B454,FLEXFLOW!A:J,7,FALSE)</f>
        <v>13622-Supermarket To Inspection Check In</v>
      </c>
      <c r="G454" s="9" t="str">
        <f>VLOOKUP(F454,Referencias!A:B,2,0)</f>
        <v>ASSY</v>
      </c>
      <c r="H454" s="9">
        <f>VLOOKUP(B454,FLEXFLOW!A:F,6,FALSE)</f>
        <v>0</v>
      </c>
      <c r="I454" s="9" t="s">
        <v>8020</v>
      </c>
      <c r="J454" s="9" t="s">
        <v>8020</v>
      </c>
      <c r="K454" s="9" t="s">
        <v>12404</v>
      </c>
    </row>
    <row r="455" spans="1:12" x14ac:dyDescent="0.25">
      <c r="A455" s="34">
        <f>VLOOKUP(B455,Referencias!E:I,5,FALSE)</f>
        <v>174.390509259</v>
      </c>
      <c r="B455" s="9" t="s">
        <v>8177</v>
      </c>
      <c r="C455" s="9" t="str">
        <f>VLOOKUP(B455,FLEXFLOW!A:D,4,FALSE)</f>
        <v>Completed</v>
      </c>
      <c r="D455" s="9" t="str">
        <f>VLOOKUP(B455,FLEXFLOW!A:B,2,FALSE)</f>
        <v>CIS-73-19754-02</v>
      </c>
      <c r="E455" s="9" t="str">
        <f>VLOOKUP(D455,Referencias!K:L,2,0)</f>
        <v>INSBU TILT</v>
      </c>
      <c r="F455" s="9" t="str">
        <f>VLOOKUP(B455,FLEXFLOW!A:J,7,FALSE)</f>
        <v>Assembly-Daughter Val OK</v>
      </c>
      <c r="G455" s="9" t="e">
        <f>VLOOKUP(F455,Referencias!A:B,2,0)</f>
        <v>#N/A</v>
      </c>
      <c r="H455" s="9">
        <f>VLOOKUP(B455,FLEXFLOW!A:F,6,FALSE)</f>
        <v>0</v>
      </c>
      <c r="I455" s="9" t="s">
        <v>8020</v>
      </c>
      <c r="J455" s="9" t="s">
        <v>8020</v>
      </c>
      <c r="K455" s="9" t="s">
        <v>12268</v>
      </c>
      <c r="L455" s="9">
        <v>1</v>
      </c>
    </row>
    <row r="456" spans="1:12" x14ac:dyDescent="0.25">
      <c r="A456" s="34">
        <f>VLOOKUP(B456,Referencias!E:I,5,FALSE)</f>
        <v>104.739212963</v>
      </c>
      <c r="B456" s="9" t="s">
        <v>5090</v>
      </c>
      <c r="C456" s="9" t="str">
        <f>VLOOKUP(B456,FLEXFLOW!A:D,4,FALSE)</f>
        <v>Completed</v>
      </c>
      <c r="D456" s="9" t="str">
        <f>VLOOKUP(B456,FLEXFLOW!A:B,2,FALSE)</f>
        <v>CIS-73-19754-02</v>
      </c>
      <c r="E456" s="9" t="str">
        <f>VLOOKUP(D456,Referencias!K:L,2,0)</f>
        <v>INSBU TILT</v>
      </c>
      <c r="F456" s="9" t="str">
        <f>VLOOKUP(B456,FLEXFLOW!A:J,7,FALSE)</f>
        <v>Assembly-Daughter Val OK</v>
      </c>
      <c r="G456" s="9" t="e">
        <f>VLOOKUP(F456,Referencias!A:B,2,0)</f>
        <v>#N/A</v>
      </c>
      <c r="H456" s="9">
        <f>VLOOKUP(B456,FLEXFLOW!A:F,6,FALSE)</f>
        <v>1</v>
      </c>
      <c r="I456" s="9" t="s">
        <v>8020</v>
      </c>
      <c r="J456" s="9" t="s">
        <v>8020</v>
      </c>
    </row>
    <row r="457" spans="1:12" x14ac:dyDescent="0.25">
      <c r="A457" s="34">
        <f>VLOOKUP(B457,Referencias!E:I,5,FALSE)</f>
        <v>99.035300926000005</v>
      </c>
      <c r="B457" s="9" t="s">
        <v>5150</v>
      </c>
      <c r="C457" s="9" t="str">
        <f>VLOOKUP(B457,FLEXFLOW!A:D,4,FALSE)</f>
        <v>Completed</v>
      </c>
      <c r="D457" s="9" t="str">
        <f>VLOOKUP(B457,FLEXFLOW!A:B,2,FALSE)</f>
        <v>CIS-73-19754-02</v>
      </c>
      <c r="E457" s="9" t="str">
        <f>VLOOKUP(D457,Referencias!K:L,2,0)</f>
        <v>INSBU TILT</v>
      </c>
      <c r="F457" s="9" t="str">
        <f>VLOOKUP(B457,FLEXFLOW!A:J,7,FALSE)</f>
        <v>13616-INSBU-Supermarket To Supermarket OUT</v>
      </c>
      <c r="G457" s="9" t="str">
        <f>VLOOKUP(F457,Referencias!A:B,2,0)</f>
        <v>SMKT</v>
      </c>
      <c r="H457" s="9">
        <f>VLOOKUP(B457,FLEXFLOW!A:F,6,FALSE)</f>
        <v>1</v>
      </c>
      <c r="I457" s="9" t="s">
        <v>8020</v>
      </c>
      <c r="J457" s="9" t="s">
        <v>8020</v>
      </c>
      <c r="K457" s="9" t="s">
        <v>12507</v>
      </c>
      <c r="L457" s="9">
        <v>3</v>
      </c>
    </row>
    <row r="458" spans="1:12" x14ac:dyDescent="0.25">
      <c r="A458" s="34">
        <f>VLOOKUP(B458,Referencias!E:I,5,FALSE)</f>
        <v>41.190810184999997</v>
      </c>
      <c r="B458" s="9" t="s">
        <v>9031</v>
      </c>
      <c r="C458" s="9" t="str">
        <f>VLOOKUP(B458,FLEXFLOW!A:D,4,FALSE)</f>
        <v>Completed</v>
      </c>
      <c r="D458" s="9" t="str">
        <f>VLOOKUP(B458,FLEXFLOW!A:B,2,FALSE)</f>
        <v>CIS-73-19754-02</v>
      </c>
      <c r="E458" s="9" t="str">
        <f>VLOOKUP(D458,Referencias!K:L,2,0)</f>
        <v>INSBU TILT</v>
      </c>
      <c r="F458" s="9" t="str">
        <f>VLOOKUP(B458,FLEXFLOW!A:J,7,FALSE)</f>
        <v>6592-INSBU-CHILD AUTOTEST FAIL</v>
      </c>
      <c r="G458" s="9" t="str">
        <f>VLOOKUP(F458,Referencias!A:B,2,0)</f>
        <v>Debug FT</v>
      </c>
      <c r="H458" s="9">
        <f>VLOOKUP(B458,FLEXFLOW!A:F,6,FALSE)</f>
        <v>1</v>
      </c>
      <c r="I458" s="36" t="s">
        <v>8020</v>
      </c>
      <c r="J458" s="36" t="s">
        <v>8020</v>
      </c>
      <c r="K458" s="51" t="s">
        <v>13989</v>
      </c>
      <c r="L458" s="51">
        <v>2</v>
      </c>
    </row>
    <row r="459" spans="1:12" x14ac:dyDescent="0.25">
      <c r="A459" s="34" t="e">
        <f>VLOOKUP(B459,Referencias!E:I,5,FALSE)</f>
        <v>#N/A</v>
      </c>
      <c r="B459" s="9" t="s">
        <v>6015</v>
      </c>
      <c r="C459" s="9" t="e">
        <f>VLOOKUP(B459,FLEXFLOW!A:D,4,FALSE)</f>
        <v>#N/A</v>
      </c>
      <c r="D459" s="9" t="e">
        <f>VLOOKUP(B459,FLEXFLOW!A:B,2,FALSE)</f>
        <v>#N/A</v>
      </c>
      <c r="E459" s="9" t="e">
        <f>VLOOKUP(D459,Referencias!K:L,2,0)</f>
        <v>#N/A</v>
      </c>
      <c r="F459" s="9" t="e">
        <f>VLOOKUP(B459,FLEXFLOW!A:J,7,FALSE)</f>
        <v>#N/A</v>
      </c>
      <c r="G459" s="9" t="e">
        <f>VLOOKUP(F459,Referencias!A:B,2,0)</f>
        <v>#N/A</v>
      </c>
      <c r="H459" s="9" t="e">
        <f>VLOOKUP(B459,FLEXFLOW!A:F,6,FALSE)</f>
        <v>#N/A</v>
      </c>
      <c r="I459" s="9" t="s">
        <v>8020</v>
      </c>
      <c r="J459" s="9" t="s">
        <v>8020</v>
      </c>
    </row>
    <row r="460" spans="1:12" x14ac:dyDescent="0.25">
      <c r="A460" s="34">
        <f>VLOOKUP(B460,Referencias!E:I,5,FALSE)</f>
        <v>105.706087963</v>
      </c>
      <c r="B460" s="9" t="s">
        <v>5056</v>
      </c>
      <c r="C460" s="9" t="str">
        <f>VLOOKUP(B460,FLEXFLOW!A:D,4,FALSE)</f>
        <v>Completed</v>
      </c>
      <c r="D460" s="9" t="str">
        <f>VLOOKUP(B460,FLEXFLOW!A:B,2,FALSE)</f>
        <v>CIS-73-19754-02</v>
      </c>
      <c r="E460" s="9" t="str">
        <f>VLOOKUP(D460,Referencias!K:L,2,0)</f>
        <v>INSBU TILT</v>
      </c>
      <c r="F460" s="9" t="str">
        <f>VLOOKUP(B460,FLEXFLOW!A:J,7,FALSE)</f>
        <v>13616-INSBU-Supermarket To Supermarket OUT</v>
      </c>
      <c r="G460" s="9" t="str">
        <f>VLOOKUP(F460,Referencias!A:B,2,0)</f>
        <v>SMKT</v>
      </c>
      <c r="H460" s="9">
        <f>VLOOKUP(B460,FLEXFLOW!A:F,6,FALSE)</f>
        <v>0</v>
      </c>
      <c r="I460" s="9" t="s">
        <v>8020</v>
      </c>
      <c r="J460" s="9" t="s">
        <v>8020</v>
      </c>
      <c r="K460" s="9" t="s">
        <v>10714</v>
      </c>
      <c r="L460" s="9">
        <v>3</v>
      </c>
    </row>
    <row r="461" spans="1:12" x14ac:dyDescent="0.25">
      <c r="A461" s="34">
        <f>VLOOKUP(B461,Referencias!E:I,5,FALSE)</f>
        <v>131.16822916699999</v>
      </c>
      <c r="B461" s="9" t="s">
        <v>4798</v>
      </c>
      <c r="C461" s="9" t="str">
        <f>VLOOKUP(B461,FLEXFLOW!A:D,4,FALSE)</f>
        <v>Processing</v>
      </c>
      <c r="D461" s="9" t="str">
        <f>VLOOKUP(B461,FLEXFLOW!A:B,2,FALSE)</f>
        <v>CIS-800-47498-05-ASSY</v>
      </c>
      <c r="E461" s="9" t="str">
        <f>VLOOKUP(D461,Referencias!K:L,2,0)</f>
        <v>INSBU PIPEDREAM</v>
      </c>
      <c r="F461" s="9" t="str">
        <f>VLOOKUP(B461,FLEXFLOW!A:J,7,FALSE)</f>
        <v>5815- INSBU-DEBUG-IN Pass</v>
      </c>
      <c r="G461" s="9" t="str">
        <f>VLOOKUP(F461,Referencias!A:B,2,0)</f>
        <v>Debug FT</v>
      </c>
      <c r="H461" s="9">
        <f>VLOOKUP(B461,FLEXFLOW!A:F,6,FALSE)</f>
        <v>2</v>
      </c>
      <c r="I461" s="9" t="s">
        <v>8020</v>
      </c>
      <c r="J461" s="9" t="s">
        <v>8020</v>
      </c>
      <c r="K461" s="9" t="s">
        <v>11355</v>
      </c>
      <c r="L461" s="9">
        <v>1</v>
      </c>
    </row>
    <row r="462" spans="1:12" x14ac:dyDescent="0.25">
      <c r="A462" s="34" t="e">
        <f>VLOOKUP(B462,Referencias!E:I,5,FALSE)</f>
        <v>#N/A</v>
      </c>
      <c r="B462" s="9" t="s">
        <v>4558</v>
      </c>
      <c r="C462" s="9" t="e">
        <f>VLOOKUP(B462,FLEXFLOW!A:D,4,FALSE)</f>
        <v>#N/A</v>
      </c>
      <c r="D462" s="9" t="e">
        <f>VLOOKUP(B462,FLEXFLOW!A:B,2,FALSE)</f>
        <v>#N/A</v>
      </c>
      <c r="E462" s="9" t="e">
        <f>VLOOKUP(D462,Referencias!K:L,2,0)</f>
        <v>#N/A</v>
      </c>
      <c r="F462" s="9" t="e">
        <f>VLOOKUP(B462,FLEXFLOW!A:J,7,FALSE)</f>
        <v>#N/A</v>
      </c>
      <c r="G462" s="9" t="e">
        <f>VLOOKUP(F462,Referencias!A:B,2,0)</f>
        <v>#N/A</v>
      </c>
      <c r="H462" s="9" t="e">
        <f>VLOOKUP(B462,FLEXFLOW!A:F,6,FALSE)</f>
        <v>#N/A</v>
      </c>
      <c r="I462" s="9" t="s">
        <v>8020</v>
      </c>
      <c r="J462" s="9" t="s">
        <v>8020</v>
      </c>
      <c r="K462" s="9" t="s">
        <v>9979</v>
      </c>
      <c r="L462" s="9">
        <v>1</v>
      </c>
    </row>
    <row r="463" spans="1:12" x14ac:dyDescent="0.25">
      <c r="A463" s="34">
        <f>VLOOKUP(B463,Referencias!E:I,5,FALSE)</f>
        <v>57.644189814999997</v>
      </c>
      <c r="B463" s="9" t="s">
        <v>6969</v>
      </c>
      <c r="C463" s="9" t="str">
        <f>VLOOKUP(B463,FLEXFLOW!A:D,4,FALSE)</f>
        <v>Processing</v>
      </c>
      <c r="D463" s="9" t="str">
        <f>VLOOKUP(B463,FLEXFLOW!A:B,2,FALSE)</f>
        <v>CIS-800-49320-02-ASSY</v>
      </c>
      <c r="E463" s="9" t="str">
        <f>VLOOKUP(D463,Referencias!K:L,2,0)</f>
        <v>INSBU TUCHER</v>
      </c>
      <c r="F463" s="9" t="str">
        <f>VLOOKUP(B463,FLEXFLOW!A:J,7,FALSE)</f>
        <v>8000027- INSBU-FRESHMARKET Goto CRITICAS</v>
      </c>
      <c r="G463" s="9" t="str">
        <f>VLOOKUP(F463,Referencias!A:B,2,0)</f>
        <v>Repair (critical)</v>
      </c>
      <c r="H463" s="9">
        <f>VLOOKUP(B463,FLEXFLOW!A:F,6,FALSE)</f>
        <v>6</v>
      </c>
      <c r="I463" s="9" t="s">
        <v>8025</v>
      </c>
      <c r="J463" s="9" t="s">
        <v>11387</v>
      </c>
    </row>
    <row r="464" spans="1:12" x14ac:dyDescent="0.25">
      <c r="A464" s="34">
        <f>VLOOKUP(B464,Referencias!E:I,5,FALSE)</f>
        <v>64.651435184999997</v>
      </c>
      <c r="B464" s="9" t="s">
        <v>11453</v>
      </c>
      <c r="C464" s="9" t="str">
        <f>VLOOKUP(B464,FLEXFLOW!A:D,4,FALSE)</f>
        <v>Processing</v>
      </c>
      <c r="D464" s="9" t="str">
        <f>VLOOKUP(B464,FLEXFLOW!A:B,2,FALSE)</f>
        <v>CIS-800-49320-02-ASSY</v>
      </c>
      <c r="E464" s="9" t="str">
        <f>VLOOKUP(D464,Referencias!K:L,2,0)</f>
        <v>INSBU TUCHER</v>
      </c>
      <c r="F464" s="9" t="str">
        <f>VLOOKUP(B464,FLEXFLOW!A:J,7,FALSE)</f>
        <v>5815- INSBU-DEBUG-IN Pass</v>
      </c>
      <c r="G464" s="9" t="str">
        <f>VLOOKUP(F464,Referencias!A:B,2,0)</f>
        <v>Debug FT</v>
      </c>
      <c r="H464" s="9">
        <f>VLOOKUP(B464,FLEXFLOW!A:F,6,FALSE)</f>
        <v>1</v>
      </c>
      <c r="I464" s="9" t="s">
        <v>8020</v>
      </c>
      <c r="J464" s="9" t="s">
        <v>8020</v>
      </c>
      <c r="K464" s="51" t="s">
        <v>13989</v>
      </c>
      <c r="L464" s="51">
        <v>2</v>
      </c>
    </row>
    <row r="465" spans="1:12" x14ac:dyDescent="0.25">
      <c r="A465" s="34" t="e">
        <f>VLOOKUP(B465,Referencias!E:I,5,FALSE)</f>
        <v>#N/A</v>
      </c>
      <c r="B465" s="9" t="s">
        <v>8058</v>
      </c>
      <c r="C465" s="9" t="e">
        <f>VLOOKUP(B465,FLEXFLOW!A:D,4,FALSE)</f>
        <v>#N/A</v>
      </c>
      <c r="D465" s="9" t="e">
        <f>VLOOKUP(B465,FLEXFLOW!A:B,2,FALSE)</f>
        <v>#N/A</v>
      </c>
      <c r="E465" s="9" t="e">
        <f>VLOOKUP(D465,Referencias!K:L,2,0)</f>
        <v>#N/A</v>
      </c>
      <c r="F465" s="9" t="e">
        <f>VLOOKUP(B465,FLEXFLOW!A:J,7,FALSE)</f>
        <v>#N/A</v>
      </c>
      <c r="G465" s="9" t="e">
        <f>VLOOKUP(F465,Referencias!A:B,2,0)</f>
        <v>#N/A</v>
      </c>
      <c r="H465" s="9" t="e">
        <f>VLOOKUP(B465,FLEXFLOW!A:F,6,FALSE)</f>
        <v>#N/A</v>
      </c>
      <c r="I465" s="9" t="s">
        <v>8020</v>
      </c>
      <c r="J465" s="9" t="s">
        <v>8020</v>
      </c>
      <c r="K465" s="9" t="s">
        <v>8822</v>
      </c>
      <c r="L465" s="9">
        <v>1</v>
      </c>
    </row>
    <row r="466" spans="1:12" x14ac:dyDescent="0.25">
      <c r="A466" s="34">
        <f>VLOOKUP(B466,Referencias!E:I,5,FALSE)</f>
        <v>105.716990741</v>
      </c>
      <c r="B466" s="9" t="s">
        <v>5054</v>
      </c>
      <c r="C466" s="9" t="str">
        <f>VLOOKUP(B466,FLEXFLOW!A:D,4,FALSE)</f>
        <v>Processing</v>
      </c>
      <c r="D466" s="9" t="str">
        <f>VLOOKUP(B466,FLEXFLOW!A:B,2,FALSE)</f>
        <v>CIS-800-49320-02-ASSY</v>
      </c>
      <c r="E466" s="9" t="str">
        <f>VLOOKUP(D466,Referencias!K:L,2,0)</f>
        <v>INSBU TUCHER</v>
      </c>
      <c r="F466" s="9" t="str">
        <f>VLOOKUP(B466,FLEXFLOW!A:J,7,FALSE)</f>
        <v>5815- INSBU-DEBUG-IN Pass</v>
      </c>
      <c r="G466" s="9" t="str">
        <f>VLOOKUP(F466,Referencias!A:B,2,0)</f>
        <v>Debug FT</v>
      </c>
      <c r="H466" s="9">
        <f>VLOOKUP(B466,FLEXFLOW!A:F,6,FALSE)</f>
        <v>1</v>
      </c>
      <c r="I466" s="9" t="s">
        <v>8020</v>
      </c>
      <c r="J466" s="9" t="s">
        <v>8020</v>
      </c>
      <c r="K466" s="9" t="s">
        <v>11341</v>
      </c>
      <c r="L466" s="9">
        <v>2</v>
      </c>
    </row>
    <row r="467" spans="1:12" x14ac:dyDescent="0.25">
      <c r="A467" s="34" t="e">
        <f>VLOOKUP(B467,Referencias!E:I,5,FALSE)</f>
        <v>#N/A</v>
      </c>
      <c r="B467" s="9" t="s">
        <v>10652</v>
      </c>
      <c r="C467" s="9" t="e">
        <f>VLOOKUP(B467,FLEXFLOW!A:D,4,FALSE)</f>
        <v>#N/A</v>
      </c>
      <c r="D467" s="9" t="e">
        <f>VLOOKUP(B467,FLEXFLOW!A:B,2,FALSE)</f>
        <v>#N/A</v>
      </c>
      <c r="E467" s="9" t="e">
        <f>VLOOKUP(D467,Referencias!K:L,2,0)</f>
        <v>#N/A</v>
      </c>
      <c r="F467" s="9" t="e">
        <f>VLOOKUP(B467,FLEXFLOW!A:J,7,FALSE)</f>
        <v>#N/A</v>
      </c>
      <c r="G467" s="9" t="e">
        <f>VLOOKUP(F467,Referencias!A:B,2,0)</f>
        <v>#N/A</v>
      </c>
      <c r="H467" s="9" t="e">
        <f>VLOOKUP(B467,FLEXFLOW!A:F,6,FALSE)</f>
        <v>#N/A</v>
      </c>
      <c r="I467" s="9" t="s">
        <v>8020</v>
      </c>
      <c r="J467" s="9" t="s">
        <v>8020</v>
      </c>
      <c r="K467" s="9" t="s">
        <v>9886</v>
      </c>
      <c r="L467" s="9">
        <v>2</v>
      </c>
    </row>
    <row r="468" spans="1:12" x14ac:dyDescent="0.25">
      <c r="A468" s="34" t="e">
        <f>VLOOKUP(B468,Referencias!E:I,5,FALSE)</f>
        <v>#N/A</v>
      </c>
      <c r="B468" s="9" t="s">
        <v>6041</v>
      </c>
      <c r="C468" s="9" t="e">
        <f>VLOOKUP(B468,FLEXFLOW!A:D,4,FALSE)</f>
        <v>#N/A</v>
      </c>
      <c r="D468" s="9" t="e">
        <f>VLOOKUP(B468,FLEXFLOW!A:B,2,FALSE)</f>
        <v>#N/A</v>
      </c>
      <c r="E468" s="9" t="e">
        <f>VLOOKUP(D468,Referencias!K:L,2,0)</f>
        <v>#N/A</v>
      </c>
      <c r="F468" s="9" t="e">
        <f>VLOOKUP(B468,FLEXFLOW!A:J,7,FALSE)</f>
        <v>#N/A</v>
      </c>
      <c r="G468" s="9" t="e">
        <f>VLOOKUP(F468,Referencias!A:B,2,0)</f>
        <v>#N/A</v>
      </c>
      <c r="H468" s="9" t="e">
        <f>VLOOKUP(B468,FLEXFLOW!A:F,6,FALSE)</f>
        <v>#N/A</v>
      </c>
      <c r="I468" s="9" t="s">
        <v>8020</v>
      </c>
      <c r="J468" s="9" t="s">
        <v>8020</v>
      </c>
      <c r="K468" s="9" t="s">
        <v>10581</v>
      </c>
    </row>
    <row r="469" spans="1:12" x14ac:dyDescent="0.25">
      <c r="A469" s="34">
        <f>VLOOKUP(B469,Referencias!E:I,5,FALSE)</f>
        <v>165.10646990699999</v>
      </c>
      <c r="B469" s="9" t="s">
        <v>4580</v>
      </c>
      <c r="C469" s="9" t="str">
        <f>VLOOKUP(B469,FLEXFLOW!A:D,4,FALSE)</f>
        <v>Processing</v>
      </c>
      <c r="D469" s="9" t="str">
        <f>VLOOKUP(B469,FLEXFLOW!A:B,2,FALSE)</f>
        <v>CIS-800-49320-02-ASSY</v>
      </c>
      <c r="E469" s="9" t="str">
        <f>VLOOKUP(D469,Referencias!K:L,2,0)</f>
        <v>INSBU TUCHER</v>
      </c>
      <c r="F469" s="9" t="str">
        <f>VLOOKUP(B469,FLEXFLOW!A:J,7,FALSE)</f>
        <v>11616-INSBU-EXPRESS REPAIR PASS</v>
      </c>
      <c r="G469" s="9" t="e">
        <f>VLOOKUP(F469,Referencias!A:B,2,0)</f>
        <v>#N/A</v>
      </c>
      <c r="H469" s="9">
        <f>VLOOKUP(B469,FLEXFLOW!A:F,6,FALSE)</f>
        <v>1</v>
      </c>
      <c r="I469" s="9" t="s">
        <v>8020</v>
      </c>
      <c r="J469" s="9" t="s">
        <v>8020</v>
      </c>
      <c r="K469" s="9" t="s">
        <v>12507</v>
      </c>
      <c r="L469" s="9">
        <v>3</v>
      </c>
    </row>
    <row r="470" spans="1:12" x14ac:dyDescent="0.25">
      <c r="A470" s="34">
        <f>VLOOKUP(B470,Referencias!E:I,5,FALSE)</f>
        <v>82.671284721999996</v>
      </c>
      <c r="B470" s="9" t="s">
        <v>5761</v>
      </c>
      <c r="C470" s="9" t="str">
        <f>VLOOKUP(B470,FLEXFLOW!A:D,4,FALSE)</f>
        <v>Processing</v>
      </c>
      <c r="D470" s="9" t="str">
        <f>VLOOKUP(B470,FLEXFLOW!A:B,2,FALSE)</f>
        <v>CIS-800-49320-02-ASSY</v>
      </c>
      <c r="E470" s="9" t="str">
        <f>VLOOKUP(D470,Referencias!K:L,2,0)</f>
        <v>INSBU TUCHER</v>
      </c>
      <c r="F470" s="9" t="str">
        <f>VLOOKUP(B470,FLEXFLOW!A:J,7,FALSE)</f>
        <v>5835-INS DEBUG OUT-TO REPAIR</v>
      </c>
      <c r="G470" s="9" t="e">
        <f>VLOOKUP(F470,Referencias!A:B,2,0)</f>
        <v>#N/A</v>
      </c>
      <c r="H470" s="9">
        <f>VLOOKUP(B470,FLEXFLOW!A:F,6,FALSE)</f>
        <v>0</v>
      </c>
      <c r="I470" s="9" t="s">
        <v>8020</v>
      </c>
      <c r="J470" s="9" t="s">
        <v>8020</v>
      </c>
      <c r="K470" s="9" t="s">
        <v>10618</v>
      </c>
      <c r="L470" s="9">
        <v>1</v>
      </c>
    </row>
    <row r="471" spans="1:12" x14ac:dyDescent="0.25">
      <c r="A471" s="34">
        <f>VLOOKUP(B471,Referencias!E:I,5,FALSE)</f>
        <v>75.453900462999997</v>
      </c>
      <c r="B471" s="9" t="s">
        <v>6023</v>
      </c>
      <c r="C471" s="9" t="str">
        <f>VLOOKUP(B471,FLEXFLOW!A:D,4,FALSE)</f>
        <v>Processing</v>
      </c>
      <c r="D471" s="9" t="str">
        <f>VLOOKUP(B471,FLEXFLOW!A:B,2,FALSE)</f>
        <v>CIS-800-49320-02-ASSY</v>
      </c>
      <c r="E471" s="9" t="str">
        <f>VLOOKUP(D471,Referencias!K:L,2,0)</f>
        <v>INSBU TUCHER</v>
      </c>
      <c r="F471" s="9" t="str">
        <f>VLOOKUP(B471,FLEXFLOW!A:J,7,FALSE)</f>
        <v>6605-INSBU-PCBP2 PASS To PCB2C</v>
      </c>
      <c r="G471" s="9" t="str">
        <f>VLOOKUP(F471,Referencias!A:B,2,0)</f>
        <v>PCB2C</v>
      </c>
      <c r="H471" s="9">
        <f>VLOOKUP(B471,FLEXFLOW!A:F,6,FALSE)</f>
        <v>1</v>
      </c>
      <c r="I471" s="9" t="s">
        <v>8020</v>
      </c>
      <c r="J471" s="9" t="s">
        <v>8020</v>
      </c>
      <c r="K471" s="9" t="s">
        <v>12404</v>
      </c>
    </row>
    <row r="472" spans="1:12" ht="15.75" x14ac:dyDescent="0.25">
      <c r="A472" s="34">
        <f>VLOOKUP(B472,Referencias!E:I,5,FALSE)</f>
        <v>75.620173610999998</v>
      </c>
      <c r="B472" s="9" t="s">
        <v>6009</v>
      </c>
      <c r="C472" s="9" t="str">
        <f>VLOOKUP(B472,FLEXFLOW!A:D,4,FALSE)</f>
        <v>Processing</v>
      </c>
      <c r="D472" s="9" t="str">
        <f>VLOOKUP(B472,FLEXFLOW!A:B,2,FALSE)</f>
        <v>CIS-800-49320-02-ASSY</v>
      </c>
      <c r="E472" s="9" t="str">
        <f>VLOOKUP(D472,Referencias!K:L,2,0)</f>
        <v>INSBU TUCHER</v>
      </c>
      <c r="F472" s="9" t="str">
        <f>VLOOKUP(B472,FLEXFLOW!A:J,7,FALSE)</f>
        <v>13625-INSBU-Supermarket Pass To Inspetion Pemtrom</v>
      </c>
      <c r="G472" s="9" t="str">
        <f>VLOOKUP(F472,Referencias!A:B,2,0)</f>
        <v>ASSY</v>
      </c>
      <c r="H472" s="9">
        <f>VLOOKUP(B472,FLEXFLOW!A:F,6,FALSE)</f>
        <v>0</v>
      </c>
      <c r="I472" s="9" t="s">
        <v>8020</v>
      </c>
      <c r="J472" s="9" t="s">
        <v>8020</v>
      </c>
      <c r="K472" s="46" t="s">
        <v>12418</v>
      </c>
      <c r="L472" s="46"/>
    </row>
    <row r="473" spans="1:12" x14ac:dyDescent="0.25">
      <c r="A473" s="34">
        <f>VLOOKUP(B473,Referencias!E:I,5,FALSE)</f>
        <v>81.398287037000003</v>
      </c>
      <c r="B473" s="9" t="s">
        <v>10508</v>
      </c>
      <c r="C473" s="9" t="str">
        <f>VLOOKUP(B473,FLEXFLOW!A:D,4,FALSE)</f>
        <v>Processing</v>
      </c>
      <c r="D473" s="9" t="str">
        <f>VLOOKUP(B473,FLEXFLOW!A:B,2,FALSE)</f>
        <v>CIS-800-49320-02-ASSY</v>
      </c>
      <c r="E473" s="9" t="str">
        <f>VLOOKUP(D473,Referencias!K:L,2,0)</f>
        <v>INSBU TUCHER</v>
      </c>
      <c r="F473" s="9" t="str">
        <f>VLOOKUP(B473,FLEXFLOW!A:J,7,FALSE)</f>
        <v>3934 QA INSPECTION PASS to ASSY DAUGHTER/IN SUPERMARKET</v>
      </c>
      <c r="G473" s="9" t="str">
        <f>VLOOKUP(F473,Referencias!A:B,2,0)</f>
        <v>QA</v>
      </c>
      <c r="H473" s="9">
        <f>VLOOKUP(B473,FLEXFLOW!A:F,6,FALSE)</f>
        <v>0</v>
      </c>
      <c r="I473" s="9" t="s">
        <v>8020</v>
      </c>
      <c r="J473" s="9" t="s">
        <v>8020</v>
      </c>
      <c r="K473" s="9" t="s">
        <v>12404</v>
      </c>
    </row>
    <row r="474" spans="1:12" x14ac:dyDescent="0.25">
      <c r="A474" s="34" t="e">
        <f>VLOOKUP(B474,Referencias!E:I,5,FALSE)</f>
        <v>#N/A</v>
      </c>
      <c r="B474" s="9" t="s">
        <v>4614</v>
      </c>
      <c r="C474" s="9" t="e">
        <f>VLOOKUP(B474,FLEXFLOW!A:D,4,FALSE)</f>
        <v>#N/A</v>
      </c>
      <c r="D474" s="9" t="e">
        <f>VLOOKUP(B474,FLEXFLOW!A:B,2,FALSE)</f>
        <v>#N/A</v>
      </c>
      <c r="E474" s="9" t="e">
        <f>VLOOKUP(D474,Referencias!K:L,2,0)</f>
        <v>#N/A</v>
      </c>
      <c r="F474" s="9" t="e">
        <f>VLOOKUP(B474,FLEXFLOW!A:J,7,FALSE)</f>
        <v>#N/A</v>
      </c>
      <c r="G474" s="9" t="e">
        <f>VLOOKUP(F474,Referencias!A:B,2,0)</f>
        <v>#N/A</v>
      </c>
      <c r="H474" s="9" t="e">
        <f>VLOOKUP(B474,FLEXFLOW!A:F,6,FALSE)</f>
        <v>#N/A</v>
      </c>
      <c r="I474" s="9" t="s">
        <v>9934</v>
      </c>
      <c r="J474" s="9" t="s">
        <v>10568</v>
      </c>
    </row>
    <row r="475" spans="1:12" x14ac:dyDescent="0.25">
      <c r="A475" s="34">
        <f>VLOOKUP(B475,Referencias!E:I,5,FALSE)</f>
        <v>113.25425925899999</v>
      </c>
      <c r="B475" s="9" t="s">
        <v>4949</v>
      </c>
      <c r="C475" s="9" t="str">
        <f>VLOOKUP(B475,FLEXFLOW!A:D,4,FALSE)</f>
        <v>Processing</v>
      </c>
      <c r="D475" s="9" t="str">
        <f>VLOOKUP(B475,FLEXFLOW!A:B,2,FALSE)</f>
        <v>CIS-800-49320-02-ASSY</v>
      </c>
      <c r="E475" s="9" t="str">
        <f>VLOOKUP(D475,Referencias!K:L,2,0)</f>
        <v>INSBU TUCHER</v>
      </c>
      <c r="F475" s="9" t="str">
        <f>VLOOKUP(B475,FLEXFLOW!A:J,7,FALSE)</f>
        <v>6576-INSBU-AOI-PEMTRON-MANUAL Fail</v>
      </c>
      <c r="G475" s="9" t="str">
        <f>VLOOKUP(F475,Referencias!A:B,2,0)</f>
        <v>Repair (Express)</v>
      </c>
      <c r="H475" s="9">
        <f>VLOOKUP(B475,FLEXFLOW!A:F,6,FALSE)</f>
        <v>7</v>
      </c>
      <c r="I475" s="9" t="s">
        <v>8025</v>
      </c>
      <c r="J475" s="9" t="s">
        <v>11366</v>
      </c>
    </row>
    <row r="476" spans="1:12" x14ac:dyDescent="0.25">
      <c r="A476" s="34">
        <f>VLOOKUP(B476,Referencias!E:I,5,FALSE)</f>
        <v>109.537002315</v>
      </c>
      <c r="B476" s="9" t="s">
        <v>5001</v>
      </c>
      <c r="C476" s="9" t="str">
        <f>VLOOKUP(B476,FLEXFLOW!A:D,4,FALSE)</f>
        <v>Processing</v>
      </c>
      <c r="D476" s="9" t="str">
        <f>VLOOKUP(B476,FLEXFLOW!A:B,2,FALSE)</f>
        <v>CIS-800-49320-02-ASSY</v>
      </c>
      <c r="E476" s="9" t="str">
        <f>VLOOKUP(D476,Referencias!K:L,2,0)</f>
        <v>INSBU TUCHER</v>
      </c>
      <c r="F476" s="9" t="str">
        <f>VLOOKUP(B476,FLEXFLOW!A:J,7,FALSE)</f>
        <v>3146 QA BGA IN PASS</v>
      </c>
      <c r="G476" s="9" t="str">
        <f>VLOOKUP(F476,Referencias!A:B,2,0)</f>
        <v>Repair (Critical)</v>
      </c>
      <c r="H476" s="9">
        <f>VLOOKUP(B476,FLEXFLOW!A:F,6,FALSE)</f>
        <v>2</v>
      </c>
      <c r="I476" s="9" t="s">
        <v>8020</v>
      </c>
      <c r="J476" s="9" t="s">
        <v>8020</v>
      </c>
    </row>
    <row r="477" spans="1:12" x14ac:dyDescent="0.25">
      <c r="A477" s="34">
        <f>VLOOKUP(B477,Referencias!E:I,5,FALSE)</f>
        <v>172.16913194399999</v>
      </c>
      <c r="B477" s="9" t="s">
        <v>4539</v>
      </c>
      <c r="C477" s="9" t="str">
        <f>VLOOKUP(B477,FLEXFLOW!A:D,4,FALSE)</f>
        <v>Processing</v>
      </c>
      <c r="D477" s="9" t="str">
        <f>VLOOKUP(B477,FLEXFLOW!A:B,2,FALSE)</f>
        <v>CIS-800-49320-02-ASSY</v>
      </c>
      <c r="E477" s="9" t="str">
        <f>VLOOKUP(D477,Referencias!K:L,2,0)</f>
        <v>INSBU TUCHER</v>
      </c>
      <c r="F477" s="9" t="str">
        <f>VLOOKUP(B477,FLEXFLOW!A:J,7,FALSE)</f>
        <v>5828- FT NDF-REP To PCBDL</v>
      </c>
      <c r="G477" s="9" t="str">
        <f>VLOOKUP(F477,Referencias!A:B,2,0)</f>
        <v>PCBDL</v>
      </c>
      <c r="H477" s="9">
        <f>VLOOKUP(B477,FLEXFLOW!A:F,6,FALSE)</f>
        <v>0</v>
      </c>
      <c r="I477" s="36" t="s">
        <v>8020</v>
      </c>
      <c r="J477" s="36" t="s">
        <v>8020</v>
      </c>
      <c r="K477" s="9" t="s">
        <v>12549</v>
      </c>
      <c r="L477" s="9">
        <v>1</v>
      </c>
    </row>
    <row r="478" spans="1:12" x14ac:dyDescent="0.25">
      <c r="A478" s="34">
        <f>VLOOKUP(B478,Referencias!E:I,5,FALSE)</f>
        <v>104.72018518500001</v>
      </c>
      <c r="B478" s="9" t="s">
        <v>5092</v>
      </c>
      <c r="C478" s="9" t="str">
        <f>VLOOKUP(B478,FLEXFLOW!A:D,4,FALSE)</f>
        <v>Processing</v>
      </c>
      <c r="D478" s="9" t="str">
        <f>VLOOKUP(B478,FLEXFLOW!A:B,2,FALSE)</f>
        <v>CIS-800-49320-02-ASSY</v>
      </c>
      <c r="E478" s="9" t="str">
        <f>VLOOKUP(D478,Referencias!K:L,2,0)</f>
        <v>INSBU TUCHER</v>
      </c>
      <c r="F478" s="9" t="str">
        <f>VLOOKUP(B478,FLEXFLOW!A:J,7,FALSE)</f>
        <v>3153 DEBUG VAL FAIL</v>
      </c>
      <c r="G478" s="9" t="str">
        <f>VLOOKUP(F478,Referencias!A:B,2,0)</f>
        <v>Repair</v>
      </c>
      <c r="H478" s="9">
        <f>VLOOKUP(B478,FLEXFLOW!A:F,6,FALSE)</f>
        <v>9</v>
      </c>
      <c r="I478" s="9" t="s">
        <v>8020</v>
      </c>
      <c r="J478" s="9" t="s">
        <v>8020</v>
      </c>
      <c r="K478" s="9" t="s">
        <v>12303</v>
      </c>
      <c r="L478" s="9">
        <v>1</v>
      </c>
    </row>
    <row r="479" spans="1:12" x14ac:dyDescent="0.25">
      <c r="A479" s="34">
        <f>VLOOKUP(B479,Referencias!E:I,5,FALSE)</f>
        <v>172.162476852</v>
      </c>
      <c r="B479" s="9" t="s">
        <v>4540</v>
      </c>
      <c r="C479" s="9" t="str">
        <f>VLOOKUP(B479,FLEXFLOW!A:D,4,FALSE)</f>
        <v>Completed</v>
      </c>
      <c r="D479" s="9" t="str">
        <f>VLOOKUP(B479,FLEXFLOW!A:B,2,FALSE)</f>
        <v>CIS-800-49320-02-ASSY</v>
      </c>
      <c r="E479" s="9" t="str">
        <f>VLOOKUP(D479,Referencias!K:L,2,0)</f>
        <v>INSBU TUCHER</v>
      </c>
      <c r="F479" s="9" t="str">
        <f>VLOOKUP(B479,FLEXFLOW!A:J,7,FALSE)</f>
        <v>13616-INSBU-Supermarket To Supermarket OUT</v>
      </c>
      <c r="G479" s="9" t="str">
        <f>VLOOKUP(F479,Referencias!A:B,2,0)</f>
        <v>SMKT</v>
      </c>
      <c r="H479" s="9">
        <f>VLOOKUP(B479,FLEXFLOW!A:F,6,FALSE)</f>
        <v>0</v>
      </c>
      <c r="I479" s="9" t="s">
        <v>8020</v>
      </c>
      <c r="J479" s="9" t="s">
        <v>8020</v>
      </c>
    </row>
    <row r="480" spans="1:12" x14ac:dyDescent="0.25">
      <c r="A480" s="34">
        <f>VLOOKUP(B480,Referencias!E:I,5,FALSE)</f>
        <v>105.706076389</v>
      </c>
      <c r="B480" s="9" t="s">
        <v>5057</v>
      </c>
      <c r="C480" s="9" t="str">
        <f>VLOOKUP(B480,FLEXFLOW!A:D,4,FALSE)</f>
        <v>Processing</v>
      </c>
      <c r="D480" s="9" t="str">
        <f>VLOOKUP(B480,FLEXFLOW!A:B,2,FALSE)</f>
        <v>CIS-800-49320-02-ASSY</v>
      </c>
      <c r="E480" s="9" t="str">
        <f>VLOOKUP(D480,Referencias!K:L,2,0)</f>
        <v>INSBU TUCHER</v>
      </c>
      <c r="F480" s="9" t="str">
        <f>VLOOKUP(B480,FLEXFLOW!A:J,7,FALSE)</f>
        <v>3159 DEBUG OUT TO BONE-PILE</v>
      </c>
      <c r="G480" s="9" t="str">
        <f>VLOOKUP(F480,Referencias!A:B,2,0)</f>
        <v>Repair (Critical)</v>
      </c>
      <c r="H480" s="9">
        <f>VLOOKUP(B480,FLEXFLOW!A:F,6,FALSE)</f>
        <v>4</v>
      </c>
      <c r="I480" s="9" t="s">
        <v>8020</v>
      </c>
      <c r="J480" s="9" t="s">
        <v>8020</v>
      </c>
      <c r="K480" s="9" t="s">
        <v>12484</v>
      </c>
      <c r="L480" s="9">
        <v>1</v>
      </c>
    </row>
    <row r="481" spans="1:12" x14ac:dyDescent="0.25">
      <c r="A481" s="34">
        <f>VLOOKUP(B481,Referencias!E:I,5,FALSE)</f>
        <v>172.55392361099999</v>
      </c>
      <c r="B481" s="9" t="s">
        <v>4532</v>
      </c>
      <c r="C481" s="9" t="str">
        <f>VLOOKUP(B481,FLEXFLOW!A:D,4,FALSE)</f>
        <v>Completed</v>
      </c>
      <c r="D481" s="9" t="str">
        <f>VLOOKUP(B481,FLEXFLOW!A:B,2,FALSE)</f>
        <v>CIS-800-49320-02-ASSY</v>
      </c>
      <c r="E481" s="9" t="str">
        <f>VLOOKUP(D481,Referencias!K:L,2,0)</f>
        <v>INSBU TUCHER</v>
      </c>
      <c r="F481" s="9" t="str">
        <f>VLOOKUP(B481,FLEXFLOW!A:J,7,FALSE)</f>
        <v>13616-INSBU-Supermarket To Supermarket OUT</v>
      </c>
      <c r="G481" s="9" t="str">
        <f>VLOOKUP(F481,Referencias!A:B,2,0)</f>
        <v>SMKT</v>
      </c>
      <c r="H481" s="9">
        <f>VLOOKUP(B481,FLEXFLOW!A:F,6,FALSE)</f>
        <v>1</v>
      </c>
      <c r="I481" s="9" t="s">
        <v>8020</v>
      </c>
      <c r="J481" s="9" t="s">
        <v>8020</v>
      </c>
      <c r="K481" s="9" t="s">
        <v>14022</v>
      </c>
      <c r="L481" s="9">
        <v>3</v>
      </c>
    </row>
    <row r="482" spans="1:12" x14ac:dyDescent="0.25">
      <c r="A482" s="34" t="e">
        <f>VLOOKUP(B482,Referencias!E:I,5,FALSE)</f>
        <v>#N/A</v>
      </c>
      <c r="B482" s="9" t="s">
        <v>4535</v>
      </c>
      <c r="C482" s="9" t="e">
        <f>VLOOKUP(B482,FLEXFLOW!A:D,4,FALSE)</f>
        <v>#N/A</v>
      </c>
      <c r="D482" s="9" t="e">
        <f>VLOOKUP(B482,FLEXFLOW!A:B,2,FALSE)</f>
        <v>#N/A</v>
      </c>
      <c r="E482" s="9" t="e">
        <f>VLOOKUP(D482,Referencias!K:L,2,0)</f>
        <v>#N/A</v>
      </c>
      <c r="F482" s="9" t="e">
        <f>VLOOKUP(B482,FLEXFLOW!A:J,7,FALSE)</f>
        <v>#N/A</v>
      </c>
      <c r="G482" s="9" t="e">
        <f>VLOOKUP(F482,Referencias!A:B,2,0)</f>
        <v>#N/A</v>
      </c>
      <c r="H482" s="9" t="e">
        <f>VLOOKUP(B482,FLEXFLOW!A:F,6,FALSE)</f>
        <v>#N/A</v>
      </c>
      <c r="I482" s="9" t="s">
        <v>8020</v>
      </c>
      <c r="J482" s="9" t="s">
        <v>8020</v>
      </c>
      <c r="K482" s="9" t="s">
        <v>11332</v>
      </c>
      <c r="L482" s="9">
        <v>1</v>
      </c>
    </row>
    <row r="483" spans="1:12" x14ac:dyDescent="0.25">
      <c r="A483" s="34" t="e">
        <f>VLOOKUP(B483,Referencias!E:I,5,FALSE)</f>
        <v>#N/A</v>
      </c>
      <c r="B483" s="9" t="s">
        <v>4974</v>
      </c>
      <c r="C483" s="9" t="e">
        <f>VLOOKUP(B483,FLEXFLOW!A:D,4,FALSE)</f>
        <v>#N/A</v>
      </c>
      <c r="D483" s="9" t="e">
        <f>VLOOKUP(B483,FLEXFLOW!A:B,2,FALSE)</f>
        <v>#N/A</v>
      </c>
      <c r="E483" s="9" t="e">
        <f>VLOOKUP(D483,Referencias!K:L,2,0)</f>
        <v>#N/A</v>
      </c>
      <c r="F483" s="9" t="e">
        <f>VLOOKUP(B483,FLEXFLOW!A:J,7,FALSE)</f>
        <v>#N/A</v>
      </c>
      <c r="G483" s="9" t="e">
        <f>VLOOKUP(F483,Referencias!A:B,2,0)</f>
        <v>#N/A</v>
      </c>
      <c r="H483" s="9" t="e">
        <f>VLOOKUP(B483,FLEXFLOW!A:F,6,FALSE)</f>
        <v>#N/A</v>
      </c>
      <c r="I483" s="9" t="s">
        <v>8020</v>
      </c>
      <c r="J483" s="9" t="s">
        <v>8020</v>
      </c>
      <c r="K483" s="9" t="s">
        <v>11355</v>
      </c>
      <c r="L483" s="9">
        <v>1</v>
      </c>
    </row>
    <row r="484" spans="1:12" x14ac:dyDescent="0.25">
      <c r="A484" s="34">
        <f>VLOOKUP(B484,Referencias!E:I,5,FALSE)</f>
        <v>157.52251157399999</v>
      </c>
      <c r="B484" s="9" t="s">
        <v>4624</v>
      </c>
      <c r="C484" s="9" t="str">
        <f>VLOOKUP(B484,FLEXFLOW!A:D,4,FALSE)</f>
        <v>Processing</v>
      </c>
      <c r="D484" s="9" t="str">
        <f>VLOOKUP(B484,FLEXFLOW!A:B,2,FALSE)</f>
        <v>CIS-800-49320-02-ASSY</v>
      </c>
      <c r="E484" s="9" t="str">
        <f>VLOOKUP(D484,Referencias!K:L,2,0)</f>
        <v>INSBU TUCHER</v>
      </c>
      <c r="F484" s="9" t="str">
        <f>VLOOKUP(B484,FLEXFLOW!A:J,7,FALSE)</f>
        <v>6222 Insbu NDF-SMK to QA Insp Rep</v>
      </c>
      <c r="G484" s="9" t="str">
        <f>VLOOKUP(F484,Referencias!A:B,2,0)</f>
        <v>QA</v>
      </c>
      <c r="H484" s="9">
        <f>VLOOKUP(B484,FLEXFLOW!A:F,6,FALSE)</f>
        <v>0</v>
      </c>
      <c r="I484" s="9" t="s">
        <v>8020</v>
      </c>
      <c r="J484" s="9" t="s">
        <v>8020</v>
      </c>
      <c r="K484" s="9" t="s">
        <v>11444</v>
      </c>
      <c r="L484" s="9">
        <v>2</v>
      </c>
    </row>
    <row r="485" spans="1:12" x14ac:dyDescent="0.25">
      <c r="A485" s="34" t="e">
        <f>VLOOKUP(B485,Referencias!E:I,5,FALSE)</f>
        <v>#N/A</v>
      </c>
      <c r="B485" s="9" t="s">
        <v>5079</v>
      </c>
      <c r="C485" s="9" t="e">
        <f>VLOOKUP(B485,FLEXFLOW!A:D,4,FALSE)</f>
        <v>#N/A</v>
      </c>
      <c r="D485" s="9" t="e">
        <f>VLOOKUP(B485,FLEXFLOW!A:B,2,FALSE)</f>
        <v>#N/A</v>
      </c>
      <c r="E485" s="9" t="e">
        <f>VLOOKUP(D485,Referencias!K:L,2,0)</f>
        <v>#N/A</v>
      </c>
      <c r="F485" s="9" t="e">
        <f>VLOOKUP(B485,FLEXFLOW!A:J,7,FALSE)</f>
        <v>#N/A</v>
      </c>
      <c r="G485" s="9" t="e">
        <f>VLOOKUP(F485,Referencias!A:B,2,0)</f>
        <v>#N/A</v>
      </c>
      <c r="H485" s="9" t="e">
        <f>VLOOKUP(B485,FLEXFLOW!A:F,6,FALSE)</f>
        <v>#N/A</v>
      </c>
      <c r="I485" s="9" t="s">
        <v>8020</v>
      </c>
      <c r="J485" s="9" t="s">
        <v>8020</v>
      </c>
      <c r="K485" s="9" t="s">
        <v>9900</v>
      </c>
      <c r="L485" s="9">
        <v>1</v>
      </c>
    </row>
    <row r="486" spans="1:12" x14ac:dyDescent="0.25">
      <c r="A486" s="34">
        <f>VLOOKUP(B486,Referencias!E:I,5,FALSE)</f>
        <v>165.055324074</v>
      </c>
      <c r="B486" s="9" t="s">
        <v>11459</v>
      </c>
      <c r="C486" s="9" t="str">
        <f>VLOOKUP(B486,FLEXFLOW!A:D,4,FALSE)</f>
        <v>Processing</v>
      </c>
      <c r="D486" s="9" t="str">
        <f>VLOOKUP(B486,FLEXFLOW!A:B,2,FALSE)</f>
        <v>CIS-800-49320-02-ASSY</v>
      </c>
      <c r="E486" s="9" t="str">
        <f>VLOOKUP(D486,Referencias!K:L,2,0)</f>
        <v>INSBU TUCHER</v>
      </c>
      <c r="F486" s="9" t="str">
        <f>VLOOKUP(B486,FLEXFLOW!A:J,7,FALSE)</f>
        <v>3147-INSBU-DEBUG-OUT-TO CRITICAS BKND</v>
      </c>
      <c r="G486" s="9" t="e">
        <f>VLOOKUP(F486,Referencias!A:B,2,0)</f>
        <v>#N/A</v>
      </c>
      <c r="H486" s="9">
        <f>VLOOKUP(B486,FLEXFLOW!A:F,6,FALSE)</f>
        <v>2</v>
      </c>
      <c r="I486" s="9" t="s">
        <v>8025</v>
      </c>
      <c r="J486" s="9" t="s">
        <v>14045</v>
      </c>
    </row>
    <row r="487" spans="1:12" x14ac:dyDescent="0.25">
      <c r="A487" s="34">
        <f>VLOOKUP(B487,Referencias!E:I,5,FALSE)</f>
        <v>158.92686342600001</v>
      </c>
      <c r="B487" s="9" t="s">
        <v>4608</v>
      </c>
      <c r="C487" s="9" t="str">
        <f>VLOOKUP(B487,FLEXFLOW!A:D,4,FALSE)</f>
        <v>Processing</v>
      </c>
      <c r="D487" s="9" t="str">
        <f>VLOOKUP(B487,FLEXFLOW!A:B,2,FALSE)</f>
        <v>CIS-800-49320-02-ASSY</v>
      </c>
      <c r="E487" s="9" t="str">
        <f>VLOOKUP(D487,Referencias!K:L,2,0)</f>
        <v>INSBU TUCHER</v>
      </c>
      <c r="F487" s="9" t="str">
        <f>VLOOKUP(B487,FLEXFLOW!A:J,7,FALSE)</f>
        <v>3146 QA BGA IN PASS</v>
      </c>
      <c r="G487" s="9" t="str">
        <f>VLOOKUP(F487,Referencias!A:B,2,0)</f>
        <v>Repair (Critical)</v>
      </c>
      <c r="H487" s="9">
        <f>VLOOKUP(B487,FLEXFLOW!A:F,6,FALSE)</f>
        <v>4</v>
      </c>
      <c r="I487" s="9" t="s">
        <v>8020</v>
      </c>
      <c r="J487" s="9" t="s">
        <v>8020</v>
      </c>
      <c r="K487" s="9" t="s">
        <v>11355</v>
      </c>
      <c r="L487" s="9">
        <v>1</v>
      </c>
    </row>
    <row r="488" spans="1:12" x14ac:dyDescent="0.25">
      <c r="A488" s="34">
        <f>VLOOKUP(B488,Referencias!E:I,5,FALSE)</f>
        <v>157.47129629599999</v>
      </c>
      <c r="B488" s="9" t="s">
        <v>4626</v>
      </c>
      <c r="C488" s="9" t="str">
        <f>VLOOKUP(B488,FLEXFLOW!A:D,4,FALSE)</f>
        <v>Processing</v>
      </c>
      <c r="D488" s="9" t="str">
        <f>VLOOKUP(B488,FLEXFLOW!A:B,2,FALSE)</f>
        <v>CIS-800-49320-02-ASSY</v>
      </c>
      <c r="E488" s="9" t="str">
        <f>VLOOKUP(D488,Referencias!K:L,2,0)</f>
        <v>INSBU TUCHER</v>
      </c>
      <c r="F488" s="9" t="str">
        <f>VLOOKUP(B488,FLEXFLOW!A:J,7,FALSE)</f>
        <v>1371 DEBUG OUT TO QA REWORK VAL.</v>
      </c>
      <c r="G488" s="9" t="str">
        <f>VLOOKUP(F488,Referencias!A:B,2,0)</f>
        <v>QA</v>
      </c>
      <c r="H488" s="9">
        <f>VLOOKUP(B488,FLEXFLOW!A:F,6,FALSE)</f>
        <v>1</v>
      </c>
      <c r="I488" s="9" t="s">
        <v>8020</v>
      </c>
      <c r="J488" s="9" t="s">
        <v>8020</v>
      </c>
      <c r="K488" s="51" t="s">
        <v>14053</v>
      </c>
      <c r="L488" s="51">
        <v>2</v>
      </c>
    </row>
    <row r="489" spans="1:12" x14ac:dyDescent="0.25">
      <c r="A489" s="34" t="e">
        <f>VLOOKUP(B489,Referencias!E:I,5,FALSE)</f>
        <v>#N/A</v>
      </c>
      <c r="B489" s="9" t="s">
        <v>10505</v>
      </c>
      <c r="C489" s="9" t="e">
        <f>VLOOKUP(B489,FLEXFLOW!A:D,4,FALSE)</f>
        <v>#N/A</v>
      </c>
      <c r="D489" s="9" t="e">
        <f>VLOOKUP(B489,FLEXFLOW!A:B,2,FALSE)</f>
        <v>#N/A</v>
      </c>
      <c r="E489" s="9" t="e">
        <f>VLOOKUP(D489,Referencias!K:L,2,0)</f>
        <v>#N/A</v>
      </c>
      <c r="F489" s="9" t="e">
        <f>VLOOKUP(B489,FLEXFLOW!A:J,7,FALSE)</f>
        <v>#N/A</v>
      </c>
      <c r="G489" s="9" t="e">
        <f>VLOOKUP(F489,Referencias!A:B,2,0)</f>
        <v>#N/A</v>
      </c>
      <c r="H489" s="9" t="e">
        <f>VLOOKUP(B489,FLEXFLOW!A:F,6,FALSE)</f>
        <v>#N/A</v>
      </c>
      <c r="I489" s="9" t="s">
        <v>8020</v>
      </c>
      <c r="J489" s="9" t="s">
        <v>8020</v>
      </c>
      <c r="K489" s="9" t="s">
        <v>11460</v>
      </c>
    </row>
    <row r="490" spans="1:12" x14ac:dyDescent="0.25">
      <c r="A490" s="34">
        <f>VLOOKUP(B490,Referencias!E:I,5,FALSE)</f>
        <v>110.674953704</v>
      </c>
      <c r="B490" s="9" t="s">
        <v>4980</v>
      </c>
      <c r="C490" s="9" t="str">
        <f>VLOOKUP(B490,FLEXFLOW!A:D,4,FALSE)</f>
        <v>Processing</v>
      </c>
      <c r="D490" s="9" t="str">
        <f>VLOOKUP(B490,FLEXFLOW!A:B,2,FALSE)</f>
        <v>CIS-800-49320-02-ASSY</v>
      </c>
      <c r="E490" s="9" t="str">
        <f>VLOOKUP(D490,Referencias!K:L,2,0)</f>
        <v>INSBU TUCHER</v>
      </c>
      <c r="F490" s="9" t="str">
        <f>VLOOKUP(B490,FLEXFLOW!A:J,7,FALSE)</f>
        <v>3146 QA BGA IN PASS</v>
      </c>
      <c r="G490" s="9" t="str">
        <f>VLOOKUP(F490,Referencias!A:B,2,0)</f>
        <v>Repair (Critical)</v>
      </c>
      <c r="H490" s="9">
        <f>VLOOKUP(B490,FLEXFLOW!A:F,6,FALSE)</f>
        <v>0</v>
      </c>
      <c r="I490" s="9" t="s">
        <v>8020</v>
      </c>
      <c r="J490" s="9" t="s">
        <v>8020</v>
      </c>
      <c r="K490" s="9" t="s">
        <v>10620</v>
      </c>
    </row>
    <row r="491" spans="1:12" x14ac:dyDescent="0.25">
      <c r="A491" s="34" t="e">
        <f>VLOOKUP(B491,Referencias!E:I,5,FALSE)</f>
        <v>#N/A</v>
      </c>
      <c r="B491" s="9" t="s">
        <v>4600</v>
      </c>
      <c r="C491" s="9" t="e">
        <f>VLOOKUP(B491,FLEXFLOW!A:D,4,FALSE)</f>
        <v>#N/A</v>
      </c>
      <c r="D491" s="9" t="e">
        <f>VLOOKUP(B491,FLEXFLOW!A:B,2,FALSE)</f>
        <v>#N/A</v>
      </c>
      <c r="E491" s="9" t="e">
        <f>VLOOKUP(D491,Referencias!K:L,2,0)</f>
        <v>#N/A</v>
      </c>
      <c r="F491" s="9" t="e">
        <f>VLOOKUP(B491,FLEXFLOW!A:J,7,FALSE)</f>
        <v>#N/A</v>
      </c>
      <c r="G491" s="9" t="e">
        <f>VLOOKUP(F491,Referencias!A:B,2,0)</f>
        <v>#N/A</v>
      </c>
      <c r="H491" s="9" t="e">
        <f>VLOOKUP(B491,FLEXFLOW!A:F,6,FALSE)</f>
        <v>#N/A</v>
      </c>
      <c r="I491" s="9" t="s">
        <v>8020</v>
      </c>
      <c r="J491" s="9" t="s">
        <v>8020</v>
      </c>
      <c r="K491" s="9" t="s">
        <v>10569</v>
      </c>
      <c r="L491" s="9">
        <v>1</v>
      </c>
    </row>
    <row r="492" spans="1:12" x14ac:dyDescent="0.25">
      <c r="A492" s="34" t="e">
        <f>VLOOKUP(B492,Referencias!E:I,5,FALSE)</f>
        <v>#N/A</v>
      </c>
      <c r="B492" s="9" t="s">
        <v>4534</v>
      </c>
      <c r="C492" s="9" t="e">
        <f>VLOOKUP(B492,FLEXFLOW!A:D,4,FALSE)</f>
        <v>#N/A</v>
      </c>
      <c r="D492" s="9" t="e">
        <f>VLOOKUP(B492,FLEXFLOW!A:B,2,FALSE)</f>
        <v>#N/A</v>
      </c>
      <c r="E492" s="9" t="e">
        <f>VLOOKUP(D492,Referencias!K:L,2,0)</f>
        <v>#N/A</v>
      </c>
      <c r="F492" s="9" t="e">
        <f>VLOOKUP(B492,FLEXFLOW!A:J,7,FALSE)</f>
        <v>#N/A</v>
      </c>
      <c r="G492" s="9" t="e">
        <f>VLOOKUP(F492,Referencias!A:B,2,0)</f>
        <v>#N/A</v>
      </c>
      <c r="H492" s="9" t="e">
        <f>VLOOKUP(B492,FLEXFLOW!A:F,6,FALSE)</f>
        <v>#N/A</v>
      </c>
      <c r="I492" s="9" t="s">
        <v>8020</v>
      </c>
      <c r="J492" s="9" t="s">
        <v>8020</v>
      </c>
    </row>
    <row r="493" spans="1:12" ht="15.75" x14ac:dyDescent="0.25">
      <c r="A493" s="34">
        <f>VLOOKUP(B493,Referencias!E:I,5,FALSE)</f>
        <v>134.29961805600001</v>
      </c>
      <c r="B493" s="9" t="s">
        <v>4771</v>
      </c>
      <c r="C493" s="9" t="str">
        <f>VLOOKUP(B493,FLEXFLOW!A:D,4,FALSE)</f>
        <v>Processing</v>
      </c>
      <c r="D493" s="9" t="str">
        <f>VLOOKUP(B493,FLEXFLOW!A:B,2,FALSE)</f>
        <v>CIS-800-49320-02-ASSY</v>
      </c>
      <c r="E493" s="9" t="str">
        <f>VLOOKUP(D493,Referencias!K:L,2,0)</f>
        <v>INSBU TUCHER</v>
      </c>
      <c r="F493" s="9" t="str">
        <f>VLOOKUP(B493,FLEXFLOW!A:J,7,FALSE)</f>
        <v>3159 DEBUG OUT TO BONE-PILE</v>
      </c>
      <c r="G493" s="9" t="str">
        <f>VLOOKUP(F493,Referencias!A:B,2,0)</f>
        <v>Repair (Critical)</v>
      </c>
      <c r="H493" s="9">
        <f>VLOOKUP(B493,FLEXFLOW!A:F,6,FALSE)</f>
        <v>2</v>
      </c>
      <c r="I493" s="36" t="s">
        <v>8025</v>
      </c>
      <c r="J493" s="36" t="s">
        <v>11434</v>
      </c>
      <c r="K493" s="46"/>
      <c r="L493" s="46"/>
    </row>
    <row r="494" spans="1:12" x14ac:dyDescent="0.25">
      <c r="A494" s="34" t="e">
        <f>VLOOKUP(B494,Referencias!E:I,5,FALSE)</f>
        <v>#N/A</v>
      </c>
      <c r="B494" s="9" t="s">
        <v>4533</v>
      </c>
      <c r="C494" s="9" t="e">
        <f>VLOOKUP(B494,FLEXFLOW!A:D,4,FALSE)</f>
        <v>#N/A</v>
      </c>
      <c r="D494" s="9" t="e">
        <f>VLOOKUP(B494,FLEXFLOW!A:B,2,FALSE)</f>
        <v>#N/A</v>
      </c>
      <c r="E494" s="9" t="e">
        <f>VLOOKUP(D494,Referencias!K:L,2,0)</f>
        <v>#N/A</v>
      </c>
      <c r="F494" s="9" t="e">
        <f>VLOOKUP(B494,FLEXFLOW!A:J,7,FALSE)</f>
        <v>#N/A</v>
      </c>
      <c r="G494" s="9" t="e">
        <f>VLOOKUP(F494,Referencias!A:B,2,0)</f>
        <v>#N/A</v>
      </c>
      <c r="H494" s="9" t="e">
        <f>VLOOKUP(B494,FLEXFLOW!A:F,6,FALSE)</f>
        <v>#N/A</v>
      </c>
      <c r="I494" s="9" t="s">
        <v>8020</v>
      </c>
      <c r="J494" s="9" t="s">
        <v>8020</v>
      </c>
      <c r="K494" s="9" t="s">
        <v>12334</v>
      </c>
    </row>
    <row r="495" spans="1:12" x14ac:dyDescent="0.25">
      <c r="A495" s="34" t="e">
        <f>VLOOKUP(B495,Referencias!E:I,5,FALSE)</f>
        <v>#N/A</v>
      </c>
      <c r="B495" s="9" t="s">
        <v>4588</v>
      </c>
      <c r="C495" s="9" t="e">
        <f>VLOOKUP(B495,FLEXFLOW!A:D,4,FALSE)</f>
        <v>#N/A</v>
      </c>
      <c r="D495" s="9" t="e">
        <f>VLOOKUP(B495,FLEXFLOW!A:B,2,FALSE)</f>
        <v>#N/A</v>
      </c>
      <c r="E495" s="9" t="e">
        <f>VLOOKUP(D495,Referencias!K:L,2,0)</f>
        <v>#N/A</v>
      </c>
      <c r="F495" s="9" t="e">
        <f>VLOOKUP(B495,FLEXFLOW!A:J,7,FALSE)</f>
        <v>#N/A</v>
      </c>
      <c r="G495" s="9" t="e">
        <f>VLOOKUP(F495,Referencias!A:B,2,0)</f>
        <v>#N/A</v>
      </c>
      <c r="H495" s="9" t="e">
        <f>VLOOKUP(B495,FLEXFLOW!A:F,6,FALSE)</f>
        <v>#N/A</v>
      </c>
      <c r="I495" s="9" t="s">
        <v>8020</v>
      </c>
      <c r="J495" s="9" t="s">
        <v>8020</v>
      </c>
      <c r="K495" s="9" t="s">
        <v>12404</v>
      </c>
    </row>
    <row r="496" spans="1:12" x14ac:dyDescent="0.25">
      <c r="A496" s="34">
        <f>VLOOKUP(B496,Referencias!E:I,5,FALSE)</f>
        <v>110.98780092600001</v>
      </c>
      <c r="B496" s="9" t="s">
        <v>4976</v>
      </c>
      <c r="C496" s="9" t="str">
        <f>VLOOKUP(B496,FLEXFLOW!A:D,4,FALSE)</f>
        <v>Processing</v>
      </c>
      <c r="D496" s="9" t="str">
        <f>VLOOKUP(B496,FLEXFLOW!A:B,2,FALSE)</f>
        <v>CIS-800-49320-02-ASSY</v>
      </c>
      <c r="E496" s="9" t="str">
        <f>VLOOKUP(D496,Referencias!K:L,2,0)</f>
        <v>INSBU TUCHER</v>
      </c>
      <c r="F496" s="9" t="str">
        <f>VLOOKUP(B496,FLEXFLOW!A:J,7,FALSE)</f>
        <v>3146 QA BGA IN PASS</v>
      </c>
      <c r="G496" s="9" t="str">
        <f>VLOOKUP(F496,Referencias!A:B,2,0)</f>
        <v>Repair (Critical)</v>
      </c>
      <c r="H496" s="9">
        <f>VLOOKUP(B496,FLEXFLOW!A:F,6,FALSE)</f>
        <v>2</v>
      </c>
      <c r="I496" s="9" t="s">
        <v>8020</v>
      </c>
      <c r="J496" s="9" t="s">
        <v>8020</v>
      </c>
    </row>
    <row r="497" spans="1:12" x14ac:dyDescent="0.25">
      <c r="A497" s="34">
        <f>VLOOKUP(B497,Referencias!E:I,5,FALSE)</f>
        <v>73.345729167000002</v>
      </c>
      <c r="B497" s="9" t="s">
        <v>6192</v>
      </c>
      <c r="C497" s="9" t="str">
        <f>VLOOKUP(B497,FLEXFLOW!A:D,4,FALSE)</f>
        <v>Completed</v>
      </c>
      <c r="D497" s="9" t="str">
        <f>VLOOKUP(B497,FLEXFLOW!A:B,2,FALSE)</f>
        <v>CIS-800-49320-02</v>
      </c>
      <c r="E497" s="9" t="str">
        <f>VLOOKUP(D497,Referencias!K:L,2,0)</f>
        <v>INSBU TUCHER</v>
      </c>
      <c r="F497" s="9" t="str">
        <f>VLOOKUP(B497,FLEXFLOW!A:J,7,FALSE)</f>
        <v>6645-INSBU-PACK Completed To Pack Validation</v>
      </c>
      <c r="G497" s="9" t="str">
        <f>VLOOKUP(F497,Referencias!A:B,2,0)</f>
        <v>Areas Finales</v>
      </c>
      <c r="H497" s="9">
        <f>VLOOKUP(B497,FLEXFLOW!A:F,6,FALSE)</f>
        <v>1</v>
      </c>
      <c r="I497" s="9" t="s">
        <v>8020</v>
      </c>
      <c r="J497" s="9" t="s">
        <v>8020</v>
      </c>
      <c r="K497" s="9" t="s">
        <v>11291</v>
      </c>
      <c r="L497" s="9">
        <v>2</v>
      </c>
    </row>
    <row r="498" spans="1:12" x14ac:dyDescent="0.25">
      <c r="A498" s="34">
        <f>VLOOKUP(B498,Referencias!E:I,5,FALSE)</f>
        <v>161.632835648</v>
      </c>
      <c r="B498" s="9" t="s">
        <v>4593</v>
      </c>
      <c r="C498" s="9" t="str">
        <f>VLOOKUP(B498,FLEXFLOW!A:D,4,FALSE)</f>
        <v>Completed</v>
      </c>
      <c r="D498" s="9" t="str">
        <f>VLOOKUP(B498,FLEXFLOW!A:B,2,FALSE)</f>
        <v>CIS-800-49320-02-ASSY</v>
      </c>
      <c r="E498" s="9" t="str">
        <f>VLOOKUP(D498,Referencias!K:L,2,0)</f>
        <v>INSBU TUCHER</v>
      </c>
      <c r="F498" s="9" t="str">
        <f>VLOOKUP(B498,FLEXFLOW!A:J,7,FALSE)</f>
        <v>13616-INSBU-Supermarket To Supermarket OUT</v>
      </c>
      <c r="G498" s="9" t="str">
        <f>VLOOKUP(F498,Referencias!A:B,2,0)</f>
        <v>SMKT</v>
      </c>
      <c r="H498" s="9">
        <f>VLOOKUP(B498,FLEXFLOW!A:F,6,FALSE)</f>
        <v>1</v>
      </c>
      <c r="I498" s="36" t="s">
        <v>8020</v>
      </c>
      <c r="J498" s="36" t="s">
        <v>8020</v>
      </c>
      <c r="K498" s="9" t="s">
        <v>14041</v>
      </c>
      <c r="L498" s="9">
        <v>1</v>
      </c>
    </row>
    <row r="499" spans="1:12" x14ac:dyDescent="0.25">
      <c r="A499" s="34">
        <f>VLOOKUP(B499,Referencias!E:I,5,FALSE)</f>
        <v>104.84417824099999</v>
      </c>
      <c r="B499" s="9" t="s">
        <v>5085</v>
      </c>
      <c r="C499" s="9" t="str">
        <f>VLOOKUP(B499,FLEXFLOW!A:D,4,FALSE)</f>
        <v>Processing</v>
      </c>
      <c r="D499" s="9" t="str">
        <f>VLOOKUP(B499,FLEXFLOW!A:B,2,FALSE)</f>
        <v>CIS-800-49320-02-ASSY</v>
      </c>
      <c r="E499" s="9" t="str">
        <f>VLOOKUP(D499,Referencias!K:L,2,0)</f>
        <v>INSBU TUCHER</v>
      </c>
      <c r="F499" s="9" t="str">
        <f>VLOOKUP(B499,FLEXFLOW!A:J,7,FALSE)</f>
        <v>3147-INSBU-DEBUG-OUT-TO CRITICAS BKND</v>
      </c>
      <c r="G499" s="9" t="e">
        <f>VLOOKUP(F499,Referencias!A:B,2,0)</f>
        <v>#N/A</v>
      </c>
      <c r="H499" s="9">
        <f>VLOOKUP(B499,FLEXFLOW!A:F,6,FALSE)</f>
        <v>1</v>
      </c>
      <c r="I499" s="9" t="s">
        <v>8025</v>
      </c>
      <c r="J499" s="9" t="s">
        <v>11388</v>
      </c>
    </row>
    <row r="500" spans="1:12" x14ac:dyDescent="0.25">
      <c r="A500" s="34">
        <f>VLOOKUP(B500,Referencias!E:I,5,FALSE)</f>
        <v>69.219189814999993</v>
      </c>
      <c r="B500" s="9" t="s">
        <v>6358</v>
      </c>
      <c r="C500" s="9" t="str">
        <f>VLOOKUP(B500,FLEXFLOW!A:D,4,FALSE)</f>
        <v>Processing</v>
      </c>
      <c r="D500" s="9" t="str">
        <f>VLOOKUP(B500,FLEXFLOW!A:B,2,FALSE)</f>
        <v>CIS-800-49320-02-ASSY</v>
      </c>
      <c r="E500" s="9" t="str">
        <f>VLOOKUP(D500,Referencias!K:L,2,0)</f>
        <v>INSBU TUCHER</v>
      </c>
      <c r="F500" s="9" t="str">
        <f>VLOOKUP(B500,FLEXFLOW!A:J,7,FALSE)</f>
        <v>5836- INSBU-DEBUG-OUT Goto Critical Repair</v>
      </c>
      <c r="G500" s="9" t="str">
        <f>VLOOKUP(F500,Referencias!A:B,2,0)</f>
        <v>Repair (critical)</v>
      </c>
      <c r="H500" s="9">
        <f>VLOOKUP(B500,FLEXFLOW!A:F,6,FALSE)</f>
        <v>0</v>
      </c>
      <c r="I500" s="9" t="s">
        <v>8020</v>
      </c>
      <c r="J500" s="9" t="s">
        <v>8020</v>
      </c>
      <c r="K500" s="9" t="s">
        <v>12404</v>
      </c>
    </row>
    <row r="501" spans="1:12" x14ac:dyDescent="0.25">
      <c r="A501" s="34" t="e">
        <f>VLOOKUP(B501,Referencias!E:I,5,FALSE)</f>
        <v>#N/A</v>
      </c>
      <c r="B501" s="9" t="s">
        <v>4569</v>
      </c>
      <c r="C501" s="9" t="e">
        <f>VLOOKUP(B501,FLEXFLOW!A:D,4,FALSE)</f>
        <v>#N/A</v>
      </c>
      <c r="D501" s="9" t="e">
        <f>VLOOKUP(B501,FLEXFLOW!A:B,2,FALSE)</f>
        <v>#N/A</v>
      </c>
      <c r="E501" s="9" t="e">
        <f>VLOOKUP(D501,Referencias!K:L,2,0)</f>
        <v>#N/A</v>
      </c>
      <c r="F501" s="9" t="e">
        <f>VLOOKUP(B501,FLEXFLOW!A:J,7,FALSE)</f>
        <v>#N/A</v>
      </c>
      <c r="G501" s="9" t="e">
        <f>VLOOKUP(F501,Referencias!A:B,2,0)</f>
        <v>#N/A</v>
      </c>
      <c r="H501" s="9" t="e">
        <f>VLOOKUP(B501,FLEXFLOW!A:F,6,FALSE)</f>
        <v>#N/A</v>
      </c>
      <c r="I501" s="36" t="s">
        <v>8020</v>
      </c>
      <c r="J501" s="36" t="s">
        <v>8020</v>
      </c>
      <c r="K501" s="9" t="s">
        <v>12549</v>
      </c>
      <c r="L501" s="9">
        <v>1</v>
      </c>
    </row>
    <row r="502" spans="1:12" x14ac:dyDescent="0.25">
      <c r="A502" s="34">
        <f>VLOOKUP(B502,Referencias!E:I,5,FALSE)</f>
        <v>139.69446759300001</v>
      </c>
      <c r="B502" s="9" t="s">
        <v>4731</v>
      </c>
      <c r="C502" s="9" t="str">
        <f>VLOOKUP(B502,FLEXFLOW!A:D,4,FALSE)</f>
        <v>Processing</v>
      </c>
      <c r="D502" s="9" t="str">
        <f>VLOOKUP(B502,FLEXFLOW!A:B,2,FALSE)</f>
        <v>CIS-800-49320-02-ASSY</v>
      </c>
      <c r="E502" s="9" t="str">
        <f>VLOOKUP(D502,Referencias!K:L,2,0)</f>
        <v>INSBU TUCHER</v>
      </c>
      <c r="F502" s="9" t="str">
        <f>VLOOKUP(B502,FLEXFLOW!A:J,7,FALSE)</f>
        <v>3146 QA BGA IN PASS</v>
      </c>
      <c r="G502" s="9" t="str">
        <f>VLOOKUP(F502,Referencias!A:B,2,0)</f>
        <v>Repair (Critical)</v>
      </c>
      <c r="H502" s="9">
        <f>VLOOKUP(B502,FLEXFLOW!A:F,6,FALSE)</f>
        <v>1</v>
      </c>
      <c r="I502" s="9" t="s">
        <v>8020</v>
      </c>
      <c r="J502" s="9" t="s">
        <v>8020</v>
      </c>
      <c r="K502" s="49" t="s">
        <v>12495</v>
      </c>
      <c r="L502" s="49">
        <v>2</v>
      </c>
    </row>
    <row r="503" spans="1:12" x14ac:dyDescent="0.25">
      <c r="A503" s="34">
        <f>VLOOKUP(B503,Referencias!E:I,5,FALSE)</f>
        <v>160.61291666700001</v>
      </c>
      <c r="B503" s="9" t="s">
        <v>11298</v>
      </c>
      <c r="C503" s="9" t="str">
        <f>VLOOKUP(B503,FLEXFLOW!A:D,4,FALSE)</f>
        <v>Processing</v>
      </c>
      <c r="D503" s="9" t="str">
        <f>VLOOKUP(B503,FLEXFLOW!A:B,2,FALSE)</f>
        <v>CIS-800-49320-02-ASSY</v>
      </c>
      <c r="E503" s="9" t="str">
        <f>VLOOKUP(D503,Referencias!K:L,2,0)</f>
        <v>INSBU TUCHER</v>
      </c>
      <c r="F503" s="9" t="str">
        <f>VLOOKUP(B503,FLEXFLOW!A:J,7,FALSE)</f>
        <v>5815- INSBU-DEBUG-IN Pass</v>
      </c>
      <c r="G503" s="9" t="str">
        <f>VLOOKUP(F503,Referencias!A:B,2,0)</f>
        <v>Debug FT</v>
      </c>
      <c r="H503" s="9">
        <f>VLOOKUP(B503,FLEXFLOW!A:F,6,FALSE)</f>
        <v>3</v>
      </c>
      <c r="I503" s="9" t="s">
        <v>8020</v>
      </c>
      <c r="J503" s="9" t="s">
        <v>8020</v>
      </c>
      <c r="K503" s="9" t="s">
        <v>8792</v>
      </c>
      <c r="L503" s="9">
        <v>3</v>
      </c>
    </row>
    <row r="504" spans="1:12" x14ac:dyDescent="0.25">
      <c r="A504" s="34">
        <f>VLOOKUP(B504,Referencias!E:I,5,FALSE)</f>
        <v>146.51505786999999</v>
      </c>
      <c r="B504" s="9" t="s">
        <v>11454</v>
      </c>
      <c r="C504" s="9" t="str">
        <f>VLOOKUP(B504,FLEXFLOW!A:D,4,FALSE)</f>
        <v>Completed</v>
      </c>
      <c r="D504" s="9" t="str">
        <f>VLOOKUP(B504,FLEXFLOW!A:B,2,FALSE)</f>
        <v>CIS-800-106137-03-SUBASSY</v>
      </c>
      <c r="E504" s="9" t="str">
        <f>VLOOKUP(D504,Referencias!K:L,2,0)</f>
        <v>INSBU ST. ARCHER</v>
      </c>
      <c r="F504" s="9" t="str">
        <f>VLOOKUP(B504,FLEXFLOW!A:J,7,FALSE)</f>
        <v>13616-INSBU-Supermarket To Supermarket OUT</v>
      </c>
      <c r="G504" s="9" t="str">
        <f>VLOOKUP(F504,Referencias!A:B,2,0)</f>
        <v>SMKT</v>
      </c>
      <c r="H504" s="9">
        <f>VLOOKUP(B504,FLEXFLOW!A:F,6,FALSE)</f>
        <v>9</v>
      </c>
      <c r="I504" s="9" t="s">
        <v>8020</v>
      </c>
      <c r="J504" s="9" t="s">
        <v>8020</v>
      </c>
    </row>
    <row r="505" spans="1:12" x14ac:dyDescent="0.25">
      <c r="A505" s="34">
        <f>VLOOKUP(B505,Referencias!E:I,5,FALSE)</f>
        <v>159.10538194399999</v>
      </c>
      <c r="B505" s="9" t="s">
        <v>4607</v>
      </c>
      <c r="C505" s="9" t="str">
        <f>VLOOKUP(B505,FLEXFLOW!A:D,4,FALSE)</f>
        <v>Processing</v>
      </c>
      <c r="D505" s="9" t="str">
        <f>VLOOKUP(B505,FLEXFLOW!A:B,2,FALSE)</f>
        <v>CIS-800-106137-03-SUBASSY</v>
      </c>
      <c r="E505" s="9" t="str">
        <f>VLOOKUP(D505,Referencias!K:L,2,0)</f>
        <v>INSBU ST. ARCHER</v>
      </c>
      <c r="F505" s="9" t="str">
        <f>VLOOKUP(B505,FLEXFLOW!A:J,7,FALSE)</f>
        <v>3146 QA BGA IN PASS</v>
      </c>
      <c r="G505" s="9" t="str">
        <f>VLOOKUP(F505,Referencias!A:B,2,0)</f>
        <v>Repair (Critical)</v>
      </c>
      <c r="H505" s="9">
        <f>VLOOKUP(B505,FLEXFLOW!A:F,6,FALSE)</f>
        <v>0</v>
      </c>
      <c r="I505" s="9" t="s">
        <v>8020</v>
      </c>
      <c r="J505" s="9" t="s">
        <v>8020</v>
      </c>
      <c r="K505" s="9" t="s">
        <v>11332</v>
      </c>
      <c r="L505" s="9">
        <v>1</v>
      </c>
    </row>
    <row r="506" spans="1:12" x14ac:dyDescent="0.25">
      <c r="A506" s="34">
        <f>VLOOKUP(B506,Referencias!E:I,5,FALSE)</f>
        <v>34.615069444</v>
      </c>
      <c r="B506" s="9" t="s">
        <v>10507</v>
      </c>
      <c r="C506" s="9" t="str">
        <f>VLOOKUP(B506,FLEXFLOW!A:D,4,FALSE)</f>
        <v>Processing</v>
      </c>
      <c r="D506" s="9" t="str">
        <f>VLOOKUP(B506,FLEXFLOW!A:B,2,FALSE)</f>
        <v>CIS-800-106137-03-SUBASSY</v>
      </c>
      <c r="E506" s="9" t="str">
        <f>VLOOKUP(D506,Referencias!K:L,2,0)</f>
        <v>INSBU ST. ARCHER</v>
      </c>
      <c r="F506" s="9" t="str">
        <f>VLOOKUP(B506,FLEXFLOW!A:J,7,FALSE)</f>
        <v>6576-INSBU-AOI-PEMTRON-MANUAL Fail</v>
      </c>
      <c r="G506" s="9" t="str">
        <f>VLOOKUP(F506,Referencias!A:B,2,0)</f>
        <v>Repair (Express)</v>
      </c>
      <c r="H506" s="9">
        <f>VLOOKUP(B506,FLEXFLOW!A:F,6,FALSE)</f>
        <v>4</v>
      </c>
      <c r="I506" s="9" t="s">
        <v>8020</v>
      </c>
      <c r="J506" s="9" t="s">
        <v>8020</v>
      </c>
      <c r="K506" s="9" t="s">
        <v>11304</v>
      </c>
      <c r="L506" s="9">
        <v>1</v>
      </c>
    </row>
    <row r="507" spans="1:12" x14ac:dyDescent="0.25">
      <c r="A507" s="34">
        <f>VLOOKUP(B507,Referencias!E:I,5,FALSE)</f>
        <v>158.77464120400001</v>
      </c>
      <c r="B507" s="9" t="s">
        <v>4611</v>
      </c>
      <c r="C507" s="9" t="str">
        <f>VLOOKUP(B507,FLEXFLOW!A:D,4,FALSE)</f>
        <v>Processing</v>
      </c>
      <c r="D507" s="9" t="str">
        <f>VLOOKUP(B507,FLEXFLOW!A:B,2,FALSE)</f>
        <v>CIS-800-106137-03-SUBASSY</v>
      </c>
      <c r="E507" s="9" t="str">
        <f>VLOOKUP(D507,Referencias!K:L,2,0)</f>
        <v>INSBU ST. ARCHER</v>
      </c>
      <c r="F507" s="9" t="str">
        <f>VLOOKUP(B507,FLEXFLOW!A:J,7,FALSE)</f>
        <v>13625-INSBU-Supermarket Pass To Inspetion Pemtrom</v>
      </c>
      <c r="G507" s="9" t="str">
        <f>VLOOKUP(F507,Referencias!A:B,2,0)</f>
        <v>ASSY</v>
      </c>
      <c r="H507" s="9">
        <f>VLOOKUP(B507,FLEXFLOW!A:F,6,FALSE)</f>
        <v>0</v>
      </c>
      <c r="I507" s="36" t="s">
        <v>8020</v>
      </c>
      <c r="J507" s="36" t="s">
        <v>8020</v>
      </c>
      <c r="K507" s="9" t="s">
        <v>12423</v>
      </c>
      <c r="L507" s="9">
        <v>1</v>
      </c>
    </row>
    <row r="508" spans="1:12" x14ac:dyDescent="0.25">
      <c r="A508" s="34" t="e">
        <f>VLOOKUP(B508,Referencias!E:I,5,FALSE)</f>
        <v>#N/A</v>
      </c>
      <c r="B508" s="9" t="s">
        <v>4625</v>
      </c>
      <c r="C508" s="9" t="e">
        <f>VLOOKUP(B508,FLEXFLOW!A:D,4,FALSE)</f>
        <v>#N/A</v>
      </c>
      <c r="D508" s="9" t="e">
        <f>VLOOKUP(B508,FLEXFLOW!A:B,2,FALSE)</f>
        <v>#N/A</v>
      </c>
      <c r="E508" s="9" t="e">
        <f>VLOOKUP(D508,Referencias!K:L,2,0)</f>
        <v>#N/A</v>
      </c>
      <c r="F508" s="9" t="e">
        <f>VLOOKUP(B508,FLEXFLOW!A:J,7,FALSE)</f>
        <v>#N/A</v>
      </c>
      <c r="G508" s="9" t="e">
        <f>VLOOKUP(F508,Referencias!A:B,2,0)</f>
        <v>#N/A</v>
      </c>
      <c r="H508" s="9" t="e">
        <f>VLOOKUP(B508,FLEXFLOW!A:F,6,FALSE)</f>
        <v>#N/A</v>
      </c>
      <c r="I508" s="9" t="s">
        <v>9934</v>
      </c>
      <c r="J508" s="9" t="s">
        <v>10568</v>
      </c>
    </row>
    <row r="509" spans="1:12" x14ac:dyDescent="0.25">
      <c r="A509" s="34">
        <f>VLOOKUP(B509,Referencias!E:I,5,FALSE)</f>
        <v>104.710925926</v>
      </c>
      <c r="B509" s="9" t="s">
        <v>10517</v>
      </c>
      <c r="C509" s="9" t="str">
        <f>VLOOKUP(B509,FLEXFLOW!A:D,4,FALSE)</f>
        <v>Processing</v>
      </c>
      <c r="D509" s="9" t="str">
        <f>VLOOKUP(B509,FLEXFLOW!A:B,2,FALSE)</f>
        <v>CIS-73-19754-02</v>
      </c>
      <c r="E509" s="9" t="str">
        <f>VLOOKUP(D509,Referencias!K:L,2,0)</f>
        <v>INSBU TILT</v>
      </c>
      <c r="F509" s="9" t="str">
        <f>VLOOKUP(B509,FLEXFLOW!A:J,7,FALSE)</f>
        <v>3157 DEBUG OUT TO 5DX</v>
      </c>
      <c r="G509" s="9" t="str">
        <f>VLOOKUP(F509,Referencias!A:B,2,0)</f>
        <v>To 5DX</v>
      </c>
      <c r="H509" s="9">
        <f>VLOOKUP(B509,FLEXFLOW!A:F,6,FALSE)</f>
        <v>1</v>
      </c>
      <c r="I509" s="9" t="s">
        <v>8020</v>
      </c>
      <c r="J509" s="9" t="s">
        <v>8020</v>
      </c>
      <c r="K509" s="51" t="s">
        <v>14053</v>
      </c>
      <c r="L509" s="51">
        <v>2</v>
      </c>
    </row>
    <row r="510" spans="1:12" x14ac:dyDescent="0.25">
      <c r="A510" s="34">
        <f>VLOOKUP(B510,Referencias!E:I,5,FALSE)</f>
        <v>173.18550925900001</v>
      </c>
      <c r="B510" s="9" t="s">
        <v>4530</v>
      </c>
      <c r="C510" s="9" t="str">
        <f>VLOOKUP(B510,FLEXFLOW!A:D,4,FALSE)</f>
        <v>Completed</v>
      </c>
      <c r="D510" s="9" t="str">
        <f>VLOOKUP(B510,FLEXFLOW!A:B,2,FALSE)</f>
        <v>CIS-73-19754-02</v>
      </c>
      <c r="E510" s="9" t="str">
        <f>VLOOKUP(D510,Referencias!K:L,2,0)</f>
        <v>INSBU TILT</v>
      </c>
      <c r="F510" s="9" t="str">
        <f>VLOOKUP(B510,FLEXFLOW!A:J,7,FALSE)</f>
        <v>Assembly-Daughter Val OK</v>
      </c>
      <c r="G510" s="9" t="e">
        <f>VLOOKUP(F510,Referencias!A:B,2,0)</f>
        <v>#N/A</v>
      </c>
      <c r="H510" s="9">
        <f>VLOOKUP(B510,FLEXFLOW!A:F,6,FALSE)</f>
        <v>1</v>
      </c>
      <c r="I510" s="9" t="s">
        <v>8020</v>
      </c>
      <c r="J510" s="9" t="s">
        <v>8020</v>
      </c>
      <c r="K510" s="9" t="s">
        <v>11430</v>
      </c>
      <c r="L510" s="9">
        <v>1</v>
      </c>
    </row>
    <row r="511" spans="1:12" x14ac:dyDescent="0.25">
      <c r="A511" s="34">
        <f>VLOOKUP(B511,Referencias!E:I,5,FALSE)</f>
        <v>67.356365741000005</v>
      </c>
      <c r="B511" s="9" t="s">
        <v>6451</v>
      </c>
      <c r="C511" s="9" t="str">
        <f>VLOOKUP(B511,FLEXFLOW!A:D,4,FALSE)</f>
        <v>Processing</v>
      </c>
      <c r="D511" s="9" t="str">
        <f>VLOOKUP(B511,FLEXFLOW!A:B,2,FALSE)</f>
        <v>CIS-73-19754-02</v>
      </c>
      <c r="E511" s="9" t="str">
        <f>VLOOKUP(D511,Referencias!K:L,2,0)</f>
        <v>INSBU TILT</v>
      </c>
      <c r="F511" s="9" t="str">
        <f>VLOOKUP(B511,FLEXFLOW!A:J,7,FALSE)</f>
        <v>3146 QA BGA IN PASS</v>
      </c>
      <c r="G511" s="9" t="str">
        <f>VLOOKUP(F511,Referencias!A:B,2,0)</f>
        <v>Repair (Critical)</v>
      </c>
      <c r="H511" s="9">
        <f>VLOOKUP(B511,FLEXFLOW!A:F,6,FALSE)</f>
        <v>0</v>
      </c>
      <c r="I511" s="9" t="s">
        <v>8020</v>
      </c>
      <c r="J511" s="9" t="s">
        <v>8020</v>
      </c>
      <c r="K511" s="9" t="s">
        <v>12267</v>
      </c>
      <c r="L511" s="9">
        <v>1</v>
      </c>
    </row>
    <row r="512" spans="1:12" x14ac:dyDescent="0.25">
      <c r="A512" s="34">
        <f>VLOOKUP(B512,Referencias!E:I,5,FALSE)</f>
        <v>173.804293981</v>
      </c>
      <c r="B512" s="9" t="s">
        <v>4527</v>
      </c>
      <c r="C512" s="9" t="str">
        <f>VLOOKUP(B512,FLEXFLOW!A:D,4,FALSE)</f>
        <v>Processing</v>
      </c>
      <c r="D512" s="9" t="str">
        <f>VLOOKUP(B512,FLEXFLOW!A:B,2,FALSE)</f>
        <v>CIS-73-19754-02</v>
      </c>
      <c r="E512" s="9" t="str">
        <f>VLOOKUP(D512,Referencias!K:L,2,0)</f>
        <v>INSBU TILT</v>
      </c>
      <c r="F512" s="9" t="str">
        <f>VLOOKUP(B512,FLEXFLOW!A:J,7,FALSE)</f>
        <v>8000082 D.ICT To REPAIR TRACCEABILITY</v>
      </c>
      <c r="G512" s="9" t="str">
        <f>VLOOKUP(F512,Referencias!A:B,2,0)</f>
        <v>Repair (Express)</v>
      </c>
      <c r="H512" s="9">
        <f>VLOOKUP(B512,FLEXFLOW!A:F,6,FALSE)</f>
        <v>1</v>
      </c>
      <c r="I512" s="36" t="s">
        <v>8025</v>
      </c>
      <c r="J512" s="36" t="s">
        <v>12427</v>
      </c>
    </row>
    <row r="513" spans="1:12" x14ac:dyDescent="0.25">
      <c r="A513" s="34" t="e">
        <f>VLOOKUP(B513,Referencias!E:I,5,FALSE)</f>
        <v>#N/A</v>
      </c>
      <c r="B513" s="9" t="s">
        <v>4695</v>
      </c>
      <c r="C513" s="9" t="e">
        <f>VLOOKUP(B513,FLEXFLOW!A:D,4,FALSE)</f>
        <v>#N/A</v>
      </c>
      <c r="D513" s="9" t="e">
        <f>VLOOKUP(B513,FLEXFLOW!A:B,2,FALSE)</f>
        <v>#N/A</v>
      </c>
      <c r="E513" s="9" t="e">
        <f>VLOOKUP(D513,Referencias!K:L,2,0)</f>
        <v>#N/A</v>
      </c>
      <c r="F513" s="9" t="e">
        <f>VLOOKUP(B513,FLEXFLOW!A:J,7,FALSE)</f>
        <v>#N/A</v>
      </c>
      <c r="G513" s="9" t="e">
        <f>VLOOKUP(F513,Referencias!A:B,2,0)</f>
        <v>#N/A</v>
      </c>
      <c r="H513" s="9" t="e">
        <f>VLOOKUP(B513,FLEXFLOW!A:F,6,FALSE)</f>
        <v>#N/A</v>
      </c>
      <c r="I513" s="9" t="s">
        <v>8020</v>
      </c>
      <c r="J513" s="9" t="s">
        <v>8020</v>
      </c>
    </row>
    <row r="514" spans="1:12" x14ac:dyDescent="0.25">
      <c r="A514" s="34" t="e">
        <f>VLOOKUP(B514,Referencias!E:I,5,FALSE)</f>
        <v>#N/A</v>
      </c>
      <c r="B514" s="9" t="s">
        <v>5850</v>
      </c>
      <c r="C514" s="9" t="e">
        <f>VLOOKUP(B514,FLEXFLOW!A:D,4,FALSE)</f>
        <v>#N/A</v>
      </c>
      <c r="D514" s="9" t="e">
        <f>VLOOKUP(B514,FLEXFLOW!A:B,2,FALSE)</f>
        <v>#N/A</v>
      </c>
      <c r="E514" s="9" t="e">
        <f>VLOOKUP(D514,Referencias!K:L,2,0)</f>
        <v>#N/A</v>
      </c>
      <c r="F514" s="9" t="e">
        <f>VLOOKUP(B514,FLEXFLOW!A:J,7,FALSE)</f>
        <v>#N/A</v>
      </c>
      <c r="G514" s="9" t="e">
        <f>VLOOKUP(F514,Referencias!A:B,2,0)</f>
        <v>#N/A</v>
      </c>
      <c r="H514" s="9" t="e">
        <f>VLOOKUP(B514,FLEXFLOW!A:F,6,FALSE)</f>
        <v>#N/A</v>
      </c>
      <c r="I514" s="9" t="s">
        <v>8020</v>
      </c>
      <c r="J514" s="9" t="s">
        <v>8020</v>
      </c>
      <c r="K514" s="9" t="s">
        <v>9979</v>
      </c>
      <c r="L514" s="9">
        <v>1</v>
      </c>
    </row>
    <row r="515" spans="1:12" x14ac:dyDescent="0.25">
      <c r="A515" s="34">
        <f>VLOOKUP(B515,Referencias!E:I,5,FALSE)</f>
        <v>68.084421296000002</v>
      </c>
      <c r="B515" s="9" t="s">
        <v>6412</v>
      </c>
      <c r="C515" s="9" t="str">
        <f>VLOOKUP(B515,FLEXFLOW!A:D,4,FALSE)</f>
        <v>Completed</v>
      </c>
      <c r="D515" s="9" t="str">
        <f>VLOOKUP(B515,FLEXFLOW!A:B,2,FALSE)</f>
        <v>CIS-73-19754-02</v>
      </c>
      <c r="E515" s="9" t="str">
        <f>VLOOKUP(D515,Referencias!K:L,2,0)</f>
        <v>INSBU TILT</v>
      </c>
      <c r="F515" s="9" t="str">
        <f>VLOOKUP(B515,FLEXFLOW!A:J,7,FALSE)</f>
        <v>13616-INSBU-Supermarket To Supermarket OUT</v>
      </c>
      <c r="G515" s="9" t="str">
        <f>VLOOKUP(F515,Referencias!A:B,2,0)</f>
        <v>SMKT</v>
      </c>
      <c r="H515" s="9">
        <f>VLOOKUP(B515,FLEXFLOW!A:F,6,FALSE)</f>
        <v>1</v>
      </c>
      <c r="I515" s="9" t="s">
        <v>8020</v>
      </c>
      <c r="J515" s="9" t="s">
        <v>8020</v>
      </c>
      <c r="K515" s="9" t="s">
        <v>11463</v>
      </c>
      <c r="L515" s="9">
        <v>1</v>
      </c>
    </row>
    <row r="516" spans="1:12" x14ac:dyDescent="0.25">
      <c r="A516" s="34" t="e">
        <f>VLOOKUP(B516,Referencias!E:I,5,FALSE)</f>
        <v>#N/A</v>
      </c>
      <c r="B516" s="9" t="s">
        <v>10779</v>
      </c>
      <c r="C516" s="9" t="e">
        <f>VLOOKUP(B516,FLEXFLOW!A:D,4,FALSE)</f>
        <v>#N/A</v>
      </c>
      <c r="D516" s="9" t="e">
        <f>VLOOKUP(B516,FLEXFLOW!A:B,2,FALSE)</f>
        <v>#N/A</v>
      </c>
      <c r="E516" s="9" t="e">
        <f>VLOOKUP(D516,Referencias!K:L,2,0)</f>
        <v>#N/A</v>
      </c>
      <c r="F516" s="9" t="e">
        <f>VLOOKUP(B516,FLEXFLOW!A:J,7,FALSE)</f>
        <v>#N/A</v>
      </c>
      <c r="G516" s="9" t="e">
        <f>VLOOKUP(F516,Referencias!A:B,2,0)</f>
        <v>#N/A</v>
      </c>
      <c r="H516" s="9" t="e">
        <f>VLOOKUP(B516,FLEXFLOW!A:F,6,FALSE)</f>
        <v>#N/A</v>
      </c>
      <c r="I516" s="9" t="s">
        <v>8020</v>
      </c>
      <c r="J516" s="9" t="s">
        <v>8020</v>
      </c>
      <c r="K516" s="9" t="s">
        <v>11330</v>
      </c>
      <c r="L516" s="9">
        <v>1</v>
      </c>
    </row>
    <row r="517" spans="1:12" x14ac:dyDescent="0.25">
      <c r="A517" s="34">
        <f>VLOOKUP(B517,Referencias!E:I,5,FALSE)</f>
        <v>157.69440972199999</v>
      </c>
      <c r="B517" s="9" t="s">
        <v>4621</v>
      </c>
      <c r="C517" s="9" t="str">
        <f>VLOOKUP(B517,FLEXFLOW!A:D,4,FALSE)</f>
        <v>Completed</v>
      </c>
      <c r="D517" s="9" t="str">
        <f>VLOOKUP(B517,FLEXFLOW!A:B,2,FALSE)</f>
        <v>CIS-73-19754-02</v>
      </c>
      <c r="E517" s="9" t="str">
        <f>VLOOKUP(D517,Referencias!K:L,2,0)</f>
        <v>INSBU TILT</v>
      </c>
      <c r="F517" s="9" t="str">
        <f>VLOOKUP(B517,FLEXFLOW!A:J,7,FALSE)</f>
        <v>13616-INSBU-Supermarket To Supermarket OUT</v>
      </c>
      <c r="G517" s="9" t="str">
        <f>VLOOKUP(F517,Referencias!A:B,2,0)</f>
        <v>SMKT</v>
      </c>
      <c r="H517" s="9">
        <f>VLOOKUP(B517,FLEXFLOW!A:F,6,FALSE)</f>
        <v>1</v>
      </c>
      <c r="I517" s="36" t="s">
        <v>8020</v>
      </c>
      <c r="J517" s="36" t="s">
        <v>8020</v>
      </c>
      <c r="K517" s="9" t="s">
        <v>13989</v>
      </c>
      <c r="L517" s="9">
        <v>2</v>
      </c>
    </row>
    <row r="518" spans="1:12" x14ac:dyDescent="0.25">
      <c r="A518" s="34" t="e">
        <f>VLOOKUP(B518,Referencias!E:I,5,FALSE)</f>
        <v>#N/A</v>
      </c>
      <c r="B518" s="9" t="s">
        <v>4642</v>
      </c>
      <c r="C518" s="9" t="e">
        <f>VLOOKUP(B518,FLEXFLOW!A:D,4,FALSE)</f>
        <v>#N/A</v>
      </c>
      <c r="D518" s="9" t="e">
        <f>VLOOKUP(B518,FLEXFLOW!A:B,2,FALSE)</f>
        <v>#N/A</v>
      </c>
      <c r="E518" s="9" t="e">
        <f>VLOOKUP(D518,Referencias!K:L,2,0)</f>
        <v>#N/A</v>
      </c>
      <c r="F518" s="9" t="e">
        <f>VLOOKUP(B518,FLEXFLOW!A:J,7,FALSE)</f>
        <v>#N/A</v>
      </c>
      <c r="G518" s="9" t="e">
        <f>VLOOKUP(F518,Referencias!A:B,2,0)</f>
        <v>#N/A</v>
      </c>
      <c r="H518" s="9" t="e">
        <f>VLOOKUP(B518,FLEXFLOW!A:F,6,FALSE)</f>
        <v>#N/A</v>
      </c>
      <c r="I518" s="9" t="s">
        <v>8020</v>
      </c>
      <c r="J518" s="9" t="s">
        <v>8020</v>
      </c>
      <c r="K518" s="9" t="s">
        <v>9979</v>
      </c>
      <c r="L518" s="9">
        <v>1</v>
      </c>
    </row>
    <row r="519" spans="1:12" x14ac:dyDescent="0.25">
      <c r="A519" s="34">
        <f>VLOOKUP(B519,Referencias!E:I,5,FALSE)</f>
        <v>168.51577546300001</v>
      </c>
      <c r="B519" s="9" t="s">
        <v>10781</v>
      </c>
      <c r="C519" s="9" t="str">
        <f>VLOOKUP(B519,FLEXFLOW!A:D,4,FALSE)</f>
        <v>Completed</v>
      </c>
      <c r="D519" s="9" t="str">
        <f>VLOOKUP(B519,FLEXFLOW!A:B,2,FALSE)</f>
        <v>CIS-73-19754-02</v>
      </c>
      <c r="E519" s="9" t="str">
        <f>VLOOKUP(D519,Referencias!K:L,2,0)</f>
        <v>INSBU TILT</v>
      </c>
      <c r="F519" s="9" t="str">
        <f>VLOOKUP(B519,FLEXFLOW!A:J,7,FALSE)</f>
        <v>13616-INSBU-Supermarket To Supermarket OUT</v>
      </c>
      <c r="G519" s="9" t="str">
        <f>VLOOKUP(F519,Referencias!A:B,2,0)</f>
        <v>SMKT</v>
      </c>
      <c r="H519" s="9">
        <f>VLOOKUP(B519,FLEXFLOW!A:F,6,FALSE)</f>
        <v>3</v>
      </c>
      <c r="I519" s="9" t="s">
        <v>8020</v>
      </c>
      <c r="J519" s="9" t="s">
        <v>8020</v>
      </c>
      <c r="K519" s="9" t="s">
        <v>9929</v>
      </c>
      <c r="L519" s="9">
        <v>1</v>
      </c>
    </row>
    <row r="520" spans="1:12" x14ac:dyDescent="0.25">
      <c r="A520" s="34" t="e">
        <f>VLOOKUP(B520,Referencias!E:I,5,FALSE)</f>
        <v>#N/A</v>
      </c>
      <c r="B520" s="9" t="s">
        <v>4536</v>
      </c>
      <c r="C520" s="9" t="e">
        <f>VLOOKUP(B520,FLEXFLOW!A:D,4,FALSE)</f>
        <v>#N/A</v>
      </c>
      <c r="D520" s="9" t="e">
        <f>VLOOKUP(B520,FLEXFLOW!A:B,2,FALSE)</f>
        <v>#N/A</v>
      </c>
      <c r="E520" s="9" t="e">
        <f>VLOOKUP(D520,Referencias!K:L,2,0)</f>
        <v>#N/A</v>
      </c>
      <c r="F520" s="9" t="e">
        <f>VLOOKUP(B520,FLEXFLOW!A:J,7,FALSE)</f>
        <v>#N/A</v>
      </c>
      <c r="G520" s="9" t="e">
        <f>VLOOKUP(F520,Referencias!A:B,2,0)</f>
        <v>#N/A</v>
      </c>
      <c r="H520" s="9" t="e">
        <f>VLOOKUP(B520,FLEXFLOW!A:F,6,FALSE)</f>
        <v>#N/A</v>
      </c>
      <c r="I520" s="9" t="s">
        <v>8020</v>
      </c>
      <c r="J520" s="9" t="s">
        <v>8020</v>
      </c>
      <c r="K520" s="9" t="s">
        <v>11355</v>
      </c>
      <c r="L520" s="9">
        <v>1</v>
      </c>
    </row>
    <row r="521" spans="1:12" x14ac:dyDescent="0.25">
      <c r="A521" s="34" t="e">
        <f>VLOOKUP(B521,Referencias!E:I,5,FALSE)</f>
        <v>#N/A</v>
      </c>
      <c r="B521" s="9" t="s">
        <v>4551</v>
      </c>
      <c r="C521" s="9" t="e">
        <f>VLOOKUP(B521,FLEXFLOW!A:D,4,FALSE)</f>
        <v>#N/A</v>
      </c>
      <c r="D521" s="9" t="e">
        <f>VLOOKUP(B521,FLEXFLOW!A:B,2,FALSE)</f>
        <v>#N/A</v>
      </c>
      <c r="E521" s="9" t="e">
        <f>VLOOKUP(D521,Referencias!K:L,2,0)</f>
        <v>#N/A</v>
      </c>
      <c r="F521" s="9" t="e">
        <f>VLOOKUP(B521,FLEXFLOW!A:J,7,FALSE)</f>
        <v>#N/A</v>
      </c>
      <c r="G521" s="9" t="e">
        <f>VLOOKUP(F521,Referencias!A:B,2,0)</f>
        <v>#N/A</v>
      </c>
      <c r="H521" s="9" t="e">
        <f>VLOOKUP(B521,FLEXFLOW!A:F,6,FALSE)</f>
        <v>#N/A</v>
      </c>
      <c r="I521" s="9" t="s">
        <v>8020</v>
      </c>
      <c r="J521" s="9" t="s">
        <v>8020</v>
      </c>
      <c r="K521" s="9" t="s">
        <v>10600</v>
      </c>
      <c r="L521" s="9">
        <v>1</v>
      </c>
    </row>
    <row r="522" spans="1:12" x14ac:dyDescent="0.25">
      <c r="A522" s="34">
        <f>VLOOKUP(B522,Referencias!E:I,5,FALSE)</f>
        <v>158.68893518499999</v>
      </c>
      <c r="B522" s="9" t="s">
        <v>12330</v>
      </c>
      <c r="C522" s="9" t="str">
        <f>VLOOKUP(B522,FLEXFLOW!A:D,4,FALSE)</f>
        <v>Processing</v>
      </c>
      <c r="D522" s="9" t="str">
        <f>VLOOKUP(B522,FLEXFLOW!A:B,2,FALSE)</f>
        <v>CIS-800-106137-03-SUBASSY</v>
      </c>
      <c r="E522" s="9" t="str">
        <f>VLOOKUP(D522,Referencias!K:L,2,0)</f>
        <v>INSBU ST. ARCHER</v>
      </c>
      <c r="F522" s="9" t="str">
        <f>VLOOKUP(B522,FLEXFLOW!A:J,7,FALSE)</f>
        <v>6576-INSBU-AOI-PEMTRON-MANUAL Fail</v>
      </c>
      <c r="G522" s="9" t="str">
        <f>VLOOKUP(F522,Referencias!A:B,2,0)</f>
        <v>Repair (Express)</v>
      </c>
      <c r="H522" s="9">
        <f>VLOOKUP(B522,FLEXFLOW!A:F,6,FALSE)</f>
        <v>4</v>
      </c>
      <c r="I522" s="9" t="s">
        <v>8020</v>
      </c>
      <c r="J522" s="9" t="s">
        <v>8020</v>
      </c>
      <c r="K522" s="9" t="s">
        <v>12404</v>
      </c>
    </row>
    <row r="523" spans="1:12" x14ac:dyDescent="0.25">
      <c r="A523" s="34">
        <f>VLOOKUP(B523,Referencias!E:I,5,FALSE)</f>
        <v>74.532453704000005</v>
      </c>
      <c r="B523" s="9" t="s">
        <v>6087</v>
      </c>
      <c r="C523" s="9" t="str">
        <f>VLOOKUP(B523,FLEXFLOW!A:D,4,FALSE)</f>
        <v>Processing</v>
      </c>
      <c r="D523" s="9" t="str">
        <f>VLOOKUP(B523,FLEXFLOW!A:B,2,FALSE)</f>
        <v>CIS-800-106137-03-SUBASSY</v>
      </c>
      <c r="E523" s="9" t="str">
        <f>VLOOKUP(D523,Referencias!K:L,2,0)</f>
        <v>INSBU ST. ARCHER</v>
      </c>
      <c r="F523" s="9" t="str">
        <f>VLOOKUP(B523,FLEXFLOW!A:J,7,FALSE)</f>
        <v>3146 QA BGA IN PASS</v>
      </c>
      <c r="G523" s="9" t="str">
        <f>VLOOKUP(F523,Referencias!A:B,2,0)</f>
        <v>Repair (Critical)</v>
      </c>
      <c r="H523" s="9">
        <f>VLOOKUP(B523,FLEXFLOW!A:F,6,FALSE)</f>
        <v>1</v>
      </c>
      <c r="I523" s="9" t="s">
        <v>8020</v>
      </c>
      <c r="J523" s="9" t="s">
        <v>8020</v>
      </c>
      <c r="K523" s="9" t="s">
        <v>14029</v>
      </c>
      <c r="L523" s="9">
        <v>1</v>
      </c>
    </row>
    <row r="524" spans="1:12" x14ac:dyDescent="0.25">
      <c r="A524" s="34" t="e">
        <f>VLOOKUP(B524,Referencias!E:I,5,FALSE)</f>
        <v>#N/A</v>
      </c>
      <c r="B524" s="9" t="s">
        <v>10013</v>
      </c>
      <c r="C524" s="9" t="e">
        <f>VLOOKUP(B524,FLEXFLOW!A:D,4,FALSE)</f>
        <v>#N/A</v>
      </c>
      <c r="D524" s="9" t="e">
        <f>VLOOKUP(B524,FLEXFLOW!A:B,2,FALSE)</f>
        <v>#N/A</v>
      </c>
      <c r="E524" s="9" t="e">
        <f>VLOOKUP(D524,Referencias!K:L,2,0)</f>
        <v>#N/A</v>
      </c>
      <c r="F524" s="9" t="e">
        <f>VLOOKUP(B524,FLEXFLOW!A:J,7,FALSE)</f>
        <v>#N/A</v>
      </c>
      <c r="G524" s="9" t="e">
        <f>VLOOKUP(F524,Referencias!A:B,2,0)</f>
        <v>#N/A</v>
      </c>
      <c r="H524" s="9" t="e">
        <f>VLOOKUP(B524,FLEXFLOW!A:F,6,FALSE)</f>
        <v>#N/A</v>
      </c>
      <c r="I524" s="36" t="s">
        <v>8020</v>
      </c>
      <c r="J524" s="36" t="s">
        <v>8020</v>
      </c>
      <c r="K524" s="9" t="s">
        <v>12549</v>
      </c>
      <c r="L524" s="9">
        <v>1</v>
      </c>
    </row>
    <row r="525" spans="1:12" x14ac:dyDescent="0.25">
      <c r="A525" s="34" t="e">
        <f>VLOOKUP(B525,Referencias!E:I,5,FALSE)</f>
        <v>#N/A</v>
      </c>
      <c r="B525" s="9" t="s">
        <v>4538</v>
      </c>
      <c r="C525" s="9" t="e">
        <f>VLOOKUP(B525,FLEXFLOW!A:D,4,FALSE)</f>
        <v>#N/A</v>
      </c>
      <c r="D525" s="9" t="e">
        <f>VLOOKUP(B525,FLEXFLOW!A:B,2,FALSE)</f>
        <v>#N/A</v>
      </c>
      <c r="E525" s="9" t="e">
        <f>VLOOKUP(D525,Referencias!K:L,2,0)</f>
        <v>#N/A</v>
      </c>
      <c r="F525" s="9" t="e">
        <f>VLOOKUP(B525,FLEXFLOW!A:J,7,FALSE)</f>
        <v>#N/A</v>
      </c>
      <c r="G525" s="9" t="e">
        <f>VLOOKUP(F525,Referencias!A:B,2,0)</f>
        <v>#N/A</v>
      </c>
      <c r="H525" s="9" t="e">
        <f>VLOOKUP(B525,FLEXFLOW!A:F,6,FALSE)</f>
        <v>#N/A</v>
      </c>
      <c r="I525" s="9" t="s">
        <v>9934</v>
      </c>
      <c r="J525" s="9" t="s">
        <v>10568</v>
      </c>
    </row>
    <row r="526" spans="1:12" x14ac:dyDescent="0.25">
      <c r="A526" s="34">
        <f>VLOOKUP(B526,Referencias!E:I,5,FALSE)</f>
        <v>110.7571875</v>
      </c>
      <c r="B526" s="9" t="s">
        <v>10661</v>
      </c>
      <c r="C526" s="9" t="str">
        <f>VLOOKUP(B526,FLEXFLOW!A:D,4,FALSE)</f>
        <v>Processing</v>
      </c>
      <c r="D526" s="9" t="str">
        <f>VLOOKUP(B526,FLEXFLOW!A:B,2,FALSE)</f>
        <v>CIS-73-19754-02</v>
      </c>
      <c r="E526" s="9" t="str">
        <f>VLOOKUP(D526,Referencias!K:L,2,0)</f>
        <v>INSBU TILT</v>
      </c>
      <c r="F526" s="9" t="str">
        <f>VLOOKUP(B526,FLEXFLOW!A:J,7,FALSE)</f>
        <v>7290 INSBU QA Insp to Supermarket In</v>
      </c>
      <c r="G526" s="9" t="str">
        <f>VLOOKUP(F526,Referencias!A:B,2,0)</f>
        <v>SMKT</v>
      </c>
      <c r="H526" s="9">
        <f>VLOOKUP(B526,FLEXFLOW!A:F,6,FALSE)</f>
        <v>0</v>
      </c>
      <c r="I526" s="9" t="s">
        <v>8020</v>
      </c>
      <c r="J526" s="9" t="s">
        <v>8020</v>
      </c>
      <c r="K526" s="9" t="s">
        <v>9901</v>
      </c>
      <c r="L526" s="9">
        <v>1</v>
      </c>
    </row>
    <row r="527" spans="1:12" x14ac:dyDescent="0.25">
      <c r="A527" s="34">
        <f>VLOOKUP(B527,Referencias!E:I,5,FALSE)</f>
        <v>82.777743056000006</v>
      </c>
      <c r="B527" s="9" t="s">
        <v>5755</v>
      </c>
      <c r="C527" s="9" t="str">
        <f>VLOOKUP(B527,FLEXFLOW!A:D,4,FALSE)</f>
        <v>Completed</v>
      </c>
      <c r="D527" s="9" t="str">
        <f>VLOOKUP(B527,FLEXFLOW!A:B,2,FALSE)</f>
        <v>CIS-73-19754-02</v>
      </c>
      <c r="E527" s="9" t="str">
        <f>VLOOKUP(D527,Referencias!K:L,2,0)</f>
        <v>INSBU TILT</v>
      </c>
      <c r="F527" s="9" t="str">
        <f>VLOOKUP(B527,FLEXFLOW!A:J,7,FALSE)</f>
        <v>13616-INSBU-Supermarket To Supermarket OUT</v>
      </c>
      <c r="G527" s="9" t="str">
        <f>VLOOKUP(F527,Referencias!A:B,2,0)</f>
        <v>SMKT</v>
      </c>
      <c r="H527" s="9">
        <f>VLOOKUP(B527,FLEXFLOW!A:F,6,FALSE)</f>
        <v>0</v>
      </c>
      <c r="I527" s="9" t="s">
        <v>8020</v>
      </c>
      <c r="J527" s="9" t="s">
        <v>8020</v>
      </c>
    </row>
    <row r="528" spans="1:12" x14ac:dyDescent="0.25">
      <c r="A528" s="34">
        <f>VLOOKUP(B528,Referencias!E:I,5,FALSE)</f>
        <v>111.150717593</v>
      </c>
      <c r="B528" s="9" t="s">
        <v>8208</v>
      </c>
      <c r="C528" s="9" t="str">
        <f>VLOOKUP(B528,FLEXFLOW!A:D,4,FALSE)</f>
        <v>Processing</v>
      </c>
      <c r="D528" s="9" t="str">
        <f>VLOOKUP(B528,FLEXFLOW!A:B,2,FALSE)</f>
        <v>CIS-73-19754-02</v>
      </c>
      <c r="E528" s="9" t="str">
        <f>VLOOKUP(D528,Referencias!K:L,2,0)</f>
        <v>INSBU TILT</v>
      </c>
      <c r="F528" s="9" t="str">
        <f>VLOOKUP(B528,FLEXFLOW!A:J,7,FALSE)</f>
        <v>7288 FT Daughter Rep NDF To QA RWK</v>
      </c>
      <c r="G528" s="9" t="str">
        <f>VLOOKUP(F528,Referencias!A:B,2,0)</f>
        <v>QA</v>
      </c>
      <c r="H528" s="9">
        <f>VLOOKUP(B528,FLEXFLOW!A:F,6,FALSE)</f>
        <v>0</v>
      </c>
      <c r="I528" s="9" t="s">
        <v>8020</v>
      </c>
      <c r="J528" s="9" t="s">
        <v>8020</v>
      </c>
      <c r="K528" s="9" t="s">
        <v>11484</v>
      </c>
      <c r="L528" s="9">
        <v>1</v>
      </c>
    </row>
    <row r="529" spans="1:12" x14ac:dyDescent="0.25">
      <c r="A529" s="34">
        <f>VLOOKUP(B529,Referencias!E:I,5,FALSE)</f>
        <v>110.64314814799999</v>
      </c>
      <c r="B529" s="9" t="s">
        <v>4981</v>
      </c>
      <c r="C529" s="9" t="str">
        <f>VLOOKUP(B529,FLEXFLOW!A:D,4,FALSE)</f>
        <v>Completed</v>
      </c>
      <c r="D529" s="9" t="str">
        <f>VLOOKUP(B529,FLEXFLOW!A:B,2,FALSE)</f>
        <v>CIS-73-19754-02</v>
      </c>
      <c r="E529" s="9" t="str">
        <f>VLOOKUP(D529,Referencias!K:L,2,0)</f>
        <v>INSBU TILT</v>
      </c>
      <c r="F529" s="9" t="str">
        <f>VLOOKUP(B529,FLEXFLOW!A:J,7,FALSE)</f>
        <v>Assembly-Daughter Val OK</v>
      </c>
      <c r="G529" s="9" t="e">
        <f>VLOOKUP(F529,Referencias!A:B,2,0)</f>
        <v>#N/A</v>
      </c>
      <c r="H529" s="9">
        <f>VLOOKUP(B529,FLEXFLOW!A:F,6,FALSE)</f>
        <v>6</v>
      </c>
      <c r="I529" s="9" t="s">
        <v>8020</v>
      </c>
      <c r="J529" s="9" t="s">
        <v>8020</v>
      </c>
      <c r="K529" s="9" t="s">
        <v>9930</v>
      </c>
      <c r="L529" s="9">
        <v>1</v>
      </c>
    </row>
    <row r="530" spans="1:12" x14ac:dyDescent="0.25">
      <c r="A530" s="34">
        <f>VLOOKUP(B530,Referencias!E:I,5,FALSE)</f>
        <v>116.049155093</v>
      </c>
      <c r="B530" s="9" t="s">
        <v>4907</v>
      </c>
      <c r="C530" s="9" t="str">
        <f>VLOOKUP(B530,FLEXFLOW!A:D,4,FALSE)</f>
        <v>Processing</v>
      </c>
      <c r="D530" s="9" t="str">
        <f>VLOOKUP(B530,FLEXFLOW!A:B,2,FALSE)</f>
        <v>CIS-73-19754-02</v>
      </c>
      <c r="E530" s="9" t="str">
        <f>VLOOKUP(D530,Referencias!K:L,2,0)</f>
        <v>INSBU TILT</v>
      </c>
      <c r="F530" s="9" t="str">
        <f>VLOOKUP(B530,FLEXFLOW!A:J,7,FALSE)</f>
        <v>9293-QA Validation PASS to SUPERMARKET IN</v>
      </c>
      <c r="G530" s="9" t="str">
        <f>VLOOKUP(F530,Referencias!A:B,2,0)</f>
        <v>QA</v>
      </c>
      <c r="H530" s="9">
        <f>VLOOKUP(B530,FLEXFLOW!A:F,6,FALSE)</f>
        <v>10</v>
      </c>
      <c r="I530" s="9" t="s">
        <v>8020</v>
      </c>
      <c r="J530" s="9" t="s">
        <v>8020</v>
      </c>
      <c r="K530" s="9" t="s">
        <v>9979</v>
      </c>
      <c r="L530" s="9">
        <v>1</v>
      </c>
    </row>
    <row r="531" spans="1:12" x14ac:dyDescent="0.25">
      <c r="A531" s="34">
        <f>VLOOKUP(B531,Referencias!E:I,5,FALSE)</f>
        <v>107.460243056</v>
      </c>
      <c r="B531" s="9" t="s">
        <v>5022</v>
      </c>
      <c r="C531" s="9" t="str">
        <f>VLOOKUP(B531,FLEXFLOW!A:D,4,FALSE)</f>
        <v>Processing</v>
      </c>
      <c r="D531" s="9" t="str">
        <f>VLOOKUP(B531,FLEXFLOW!A:B,2,FALSE)</f>
        <v>CIS-73-19754-02</v>
      </c>
      <c r="E531" s="9" t="str">
        <f>VLOOKUP(D531,Referencias!K:L,2,0)</f>
        <v>INSBU TILT</v>
      </c>
      <c r="F531" s="9" t="str">
        <f>VLOOKUP(B531,FLEXFLOW!A:J,7,FALSE)</f>
        <v>7288 FT Daughter Rep NDF To QA RWK</v>
      </c>
      <c r="G531" s="9" t="str">
        <f>VLOOKUP(F531,Referencias!A:B,2,0)</f>
        <v>QA</v>
      </c>
      <c r="H531" s="9">
        <f>VLOOKUP(B531,FLEXFLOW!A:F,6,FALSE)</f>
        <v>9</v>
      </c>
      <c r="I531" s="9" t="s">
        <v>8020</v>
      </c>
      <c r="J531" s="9" t="s">
        <v>8020</v>
      </c>
      <c r="K531" s="9" t="s">
        <v>10542</v>
      </c>
      <c r="L531" s="9">
        <v>1</v>
      </c>
    </row>
    <row r="532" spans="1:12" x14ac:dyDescent="0.25">
      <c r="A532" s="34">
        <f>VLOOKUP(B532,Referencias!E:I,5,FALSE)</f>
        <v>148.63533564799999</v>
      </c>
      <c r="B532" s="9" t="s">
        <v>4652</v>
      </c>
      <c r="C532" s="9" t="str">
        <f>VLOOKUP(B532,FLEXFLOW!A:D,4,FALSE)</f>
        <v>Completed</v>
      </c>
      <c r="D532" s="9" t="str">
        <f>VLOOKUP(B532,FLEXFLOW!A:B,2,FALSE)</f>
        <v>CIS-73-18923-04</v>
      </c>
      <c r="E532" s="9" t="str">
        <f>VLOOKUP(D532,Referencias!K:L,2,0)</f>
        <v>INSBU RED CHAIR</v>
      </c>
      <c r="F532" s="9" t="str">
        <f>VLOOKUP(B532,FLEXFLOW!A:J,7,FALSE)</f>
        <v>Assembly-Daughter Val OK</v>
      </c>
      <c r="G532" s="9" t="e">
        <f>VLOOKUP(F532,Referencias!A:B,2,0)</f>
        <v>#N/A</v>
      </c>
      <c r="H532" s="9">
        <f>VLOOKUP(B532,FLEXFLOW!A:F,6,FALSE)</f>
        <v>0</v>
      </c>
      <c r="I532" s="9" t="s">
        <v>8020</v>
      </c>
      <c r="J532" s="9" t="s">
        <v>8020</v>
      </c>
      <c r="K532" s="9" t="s">
        <v>11351</v>
      </c>
      <c r="L532" s="9">
        <v>1</v>
      </c>
    </row>
    <row r="533" spans="1:12" x14ac:dyDescent="0.25">
      <c r="A533" s="34">
        <f>VLOOKUP(B533,Referencias!E:I,5,FALSE)</f>
        <v>172.189618056</v>
      </c>
      <c r="B533" s="9" t="s">
        <v>4537</v>
      </c>
      <c r="C533" s="9" t="str">
        <f>VLOOKUP(B533,FLEXFLOW!A:D,4,FALSE)</f>
        <v>Processing</v>
      </c>
      <c r="D533" s="9" t="str">
        <f>VLOOKUP(B533,FLEXFLOW!A:B,2,FALSE)</f>
        <v>CIS-73-19817-02</v>
      </c>
      <c r="E533" s="9" t="str">
        <f>VLOOKUP(D533,Referencias!K:L,2,0)</f>
        <v>INSBU TYSKIE X</v>
      </c>
      <c r="F533" s="9" t="str">
        <f>VLOOKUP(B533,FLEXFLOW!A:J,7,FALSE)</f>
        <v>3147-INSBU-DEBUG-OUT-TO CRITICAS BKND</v>
      </c>
      <c r="G533" s="9" t="e">
        <f>VLOOKUP(F533,Referencias!A:B,2,0)</f>
        <v>#N/A</v>
      </c>
      <c r="H533" s="9">
        <f>VLOOKUP(B533,FLEXFLOW!A:F,6,FALSE)</f>
        <v>0</v>
      </c>
      <c r="I533" s="9" t="s">
        <v>8020</v>
      </c>
      <c r="J533" s="9" t="s">
        <v>8020</v>
      </c>
      <c r="K533" s="9" t="s">
        <v>14031</v>
      </c>
      <c r="L533" s="9">
        <v>1</v>
      </c>
    </row>
    <row r="534" spans="1:12" x14ac:dyDescent="0.25">
      <c r="A534" s="34" t="e">
        <f>VLOOKUP(B534,Referencias!E:I,5,FALSE)</f>
        <v>#N/A</v>
      </c>
      <c r="B534" s="9" t="s">
        <v>4554</v>
      </c>
      <c r="C534" s="9" t="e">
        <f>VLOOKUP(B534,FLEXFLOW!A:D,4,FALSE)</f>
        <v>#N/A</v>
      </c>
      <c r="D534" s="9" t="e">
        <f>VLOOKUP(B534,FLEXFLOW!A:B,2,FALSE)</f>
        <v>#N/A</v>
      </c>
      <c r="E534" s="9" t="e">
        <f>VLOOKUP(D534,Referencias!K:L,2,0)</f>
        <v>#N/A</v>
      </c>
      <c r="F534" s="9" t="e">
        <f>VLOOKUP(B534,FLEXFLOW!A:J,7,FALSE)</f>
        <v>#N/A</v>
      </c>
      <c r="G534" s="9" t="e">
        <f>VLOOKUP(F534,Referencias!A:B,2,0)</f>
        <v>#N/A</v>
      </c>
      <c r="H534" s="9" t="e">
        <f>VLOOKUP(B534,FLEXFLOW!A:F,6,FALSE)</f>
        <v>#N/A</v>
      </c>
      <c r="I534" s="9" t="s">
        <v>8020</v>
      </c>
      <c r="J534" s="9" t="s">
        <v>8020</v>
      </c>
    </row>
    <row r="535" spans="1:12" x14ac:dyDescent="0.25">
      <c r="A535" s="34">
        <f>VLOOKUP(B535,Referencias!E:I,5,FALSE)</f>
        <v>80.968263888999999</v>
      </c>
      <c r="B535" s="9" t="s">
        <v>8056</v>
      </c>
      <c r="C535" s="9" t="str">
        <f>VLOOKUP(B535,FLEXFLOW!A:D,4,FALSE)</f>
        <v>Processing</v>
      </c>
      <c r="D535" s="9" t="str">
        <f>VLOOKUP(B535,FLEXFLOW!A:B,2,FALSE)</f>
        <v>CIS-73-19817-02</v>
      </c>
      <c r="E535" s="9" t="str">
        <f>VLOOKUP(D535,Referencias!K:L,2,0)</f>
        <v>INSBU TYSKIE X</v>
      </c>
      <c r="F535" s="9" t="str">
        <f>VLOOKUP(B535,FLEXFLOW!A:J,7,FALSE)</f>
        <v>3153 DEBUG VAL FAIL</v>
      </c>
      <c r="G535" s="9" t="str">
        <f>VLOOKUP(F535,Referencias!A:B,2,0)</f>
        <v>Repair</v>
      </c>
      <c r="H535" s="9">
        <f>VLOOKUP(B535,FLEXFLOW!A:F,6,FALSE)</f>
        <v>2</v>
      </c>
      <c r="I535" s="9" t="s">
        <v>8020</v>
      </c>
      <c r="J535" s="9" t="s">
        <v>8020</v>
      </c>
      <c r="K535" s="9" t="s">
        <v>14029</v>
      </c>
      <c r="L535" s="9">
        <v>1</v>
      </c>
    </row>
    <row r="536" spans="1:12" x14ac:dyDescent="0.25">
      <c r="A536" s="34" t="e">
        <f>VLOOKUP(B536,Referencias!E:I,5,FALSE)</f>
        <v>#N/A</v>
      </c>
      <c r="B536" s="9" t="s">
        <v>10558</v>
      </c>
      <c r="C536" s="9" t="e">
        <f>VLOOKUP(B536,FLEXFLOW!A:D,4,FALSE)</f>
        <v>#N/A</v>
      </c>
      <c r="D536" s="9" t="e">
        <f>VLOOKUP(B536,FLEXFLOW!A:B,2,FALSE)</f>
        <v>#N/A</v>
      </c>
      <c r="E536" s="9" t="e">
        <f>VLOOKUP(D536,Referencias!K:L,2,0)</f>
        <v>#N/A</v>
      </c>
      <c r="F536" s="9" t="e">
        <f>VLOOKUP(B536,FLEXFLOW!A:J,7,FALSE)</f>
        <v>#N/A</v>
      </c>
      <c r="G536" s="9" t="e">
        <f>VLOOKUP(F536,Referencias!A:B,2,0)</f>
        <v>#N/A</v>
      </c>
      <c r="H536" s="9" t="e">
        <f>VLOOKUP(B536,FLEXFLOW!A:F,6,FALSE)</f>
        <v>#N/A</v>
      </c>
      <c r="I536" s="9" t="s">
        <v>8020</v>
      </c>
      <c r="J536" s="9" t="s">
        <v>8020</v>
      </c>
      <c r="K536" s="9" t="s">
        <v>9929</v>
      </c>
      <c r="L536" s="9">
        <v>1</v>
      </c>
    </row>
    <row r="537" spans="1:12" x14ac:dyDescent="0.25">
      <c r="A537" s="34">
        <f>VLOOKUP(B537,Referencias!E:I,5,FALSE)</f>
        <v>80.974548611000003</v>
      </c>
      <c r="B537" s="9" t="s">
        <v>5847</v>
      </c>
      <c r="C537" s="9" t="str">
        <f>VLOOKUP(B537,FLEXFLOW!A:D,4,FALSE)</f>
        <v>Processing</v>
      </c>
      <c r="D537" s="9" t="str">
        <f>VLOOKUP(B537,FLEXFLOW!A:B,2,FALSE)</f>
        <v>CIS-800-49320-02-ASSY</v>
      </c>
      <c r="E537" s="9" t="str">
        <f>VLOOKUP(D537,Referencias!K:L,2,0)</f>
        <v>INSBU TUCHER</v>
      </c>
      <c r="F537" s="9" t="str">
        <f>VLOOKUP(B537,FLEXFLOW!A:J,7,FALSE)</f>
        <v>13625-INSBU-Supermarket Pass To Inspetion Pemtrom</v>
      </c>
      <c r="G537" s="9" t="str">
        <f>VLOOKUP(F537,Referencias!A:B,2,0)</f>
        <v>ASSY</v>
      </c>
      <c r="H537" s="9">
        <f>VLOOKUP(B537,FLEXFLOW!A:F,6,FALSE)</f>
        <v>0</v>
      </c>
      <c r="I537" s="9" t="s">
        <v>8020</v>
      </c>
      <c r="J537" s="9" t="s">
        <v>8020</v>
      </c>
      <c r="K537" s="9" t="s">
        <v>12404</v>
      </c>
    </row>
    <row r="538" spans="1:12" x14ac:dyDescent="0.25">
      <c r="A538" s="34">
        <f>VLOOKUP(B538,Referencias!E:I,5,FALSE)</f>
        <v>66.4609375</v>
      </c>
      <c r="B538" s="9" t="s">
        <v>12541</v>
      </c>
      <c r="C538" s="9" t="str">
        <f>VLOOKUP(B538,FLEXFLOW!A:D,4,FALSE)</f>
        <v>Processing</v>
      </c>
      <c r="D538" s="9" t="str">
        <f>VLOOKUP(B538,FLEXFLOW!A:B,2,FALSE)</f>
        <v>CIS-800-49320-02-ASSY</v>
      </c>
      <c r="E538" s="9" t="str">
        <f>VLOOKUP(D538,Referencias!K:L,2,0)</f>
        <v>INSBU TUCHER</v>
      </c>
      <c r="F538" s="9" t="str">
        <f>VLOOKUP(B538,FLEXFLOW!A:J,7,FALSE)</f>
        <v>6517-INSBU-Assy Rotational To PCBDL</v>
      </c>
      <c r="G538" s="9" t="str">
        <f>VLOOKUP(F538,Referencias!A:B,2,0)</f>
        <v>PCBDL</v>
      </c>
      <c r="H538" s="9">
        <f>VLOOKUP(B538,FLEXFLOW!A:F,6,FALSE)</f>
        <v>1</v>
      </c>
      <c r="I538" s="36" t="s">
        <v>8020</v>
      </c>
      <c r="J538" s="36" t="s">
        <v>8020</v>
      </c>
      <c r="K538" s="9" t="s">
        <v>12549</v>
      </c>
      <c r="L538" s="9">
        <v>1</v>
      </c>
    </row>
    <row r="539" spans="1:12" x14ac:dyDescent="0.25">
      <c r="A539" s="34" t="e">
        <f>VLOOKUP(B539,Referencias!E:I,5,FALSE)</f>
        <v>#N/A</v>
      </c>
      <c r="B539" s="9" t="s">
        <v>4623</v>
      </c>
      <c r="C539" s="9" t="e">
        <f>VLOOKUP(B539,FLEXFLOW!A:D,4,FALSE)</f>
        <v>#N/A</v>
      </c>
      <c r="D539" s="9" t="e">
        <f>VLOOKUP(B539,FLEXFLOW!A:B,2,FALSE)</f>
        <v>#N/A</v>
      </c>
      <c r="E539" s="9" t="e">
        <f>VLOOKUP(D539,Referencias!K:L,2,0)</f>
        <v>#N/A</v>
      </c>
      <c r="F539" s="9" t="e">
        <f>VLOOKUP(B539,FLEXFLOW!A:J,7,FALSE)</f>
        <v>#N/A</v>
      </c>
      <c r="G539" s="9" t="e">
        <f>VLOOKUP(F539,Referencias!A:B,2,0)</f>
        <v>#N/A</v>
      </c>
      <c r="H539" s="9" t="e">
        <f>VLOOKUP(B539,FLEXFLOW!A:F,6,FALSE)</f>
        <v>#N/A</v>
      </c>
      <c r="I539" s="9" t="s">
        <v>9934</v>
      </c>
      <c r="J539" s="9" t="s">
        <v>10568</v>
      </c>
    </row>
    <row r="540" spans="1:12" x14ac:dyDescent="0.25">
      <c r="A540" s="34" t="e">
        <f>VLOOKUP(B540,Referencias!E:I,5,FALSE)</f>
        <v>#N/A</v>
      </c>
      <c r="B540" s="9" t="s">
        <v>10</v>
      </c>
      <c r="C540" s="9" t="e">
        <f>VLOOKUP(B540,FLEXFLOW!A:D,4,FALSE)</f>
        <v>#N/A</v>
      </c>
      <c r="D540" s="9" t="e">
        <f>VLOOKUP(B540,FLEXFLOW!A:B,2,FALSE)</f>
        <v>#N/A</v>
      </c>
      <c r="E540" s="9" t="e">
        <f>VLOOKUP(D540,Referencias!K:L,2,0)</f>
        <v>#N/A</v>
      </c>
      <c r="F540" s="9" t="e">
        <f>VLOOKUP(B540,FLEXFLOW!A:J,7,FALSE)</f>
        <v>#N/A</v>
      </c>
      <c r="G540" s="9" t="e">
        <f>VLOOKUP(F540,Referencias!A:B,2,0)</f>
        <v>#N/A</v>
      </c>
      <c r="H540" s="9" t="e">
        <f>VLOOKUP(B540,FLEXFLOW!A:F,6,FALSE)</f>
        <v>#N/A</v>
      </c>
      <c r="I540" s="9" t="s">
        <v>8020</v>
      </c>
      <c r="J540" s="9" t="s">
        <v>8020</v>
      </c>
    </row>
    <row r="541" spans="1:12" x14ac:dyDescent="0.25">
      <c r="A541" s="34">
        <f>VLOOKUP(B541,Referencias!E:I,5,FALSE)</f>
        <v>165.50510416700001</v>
      </c>
      <c r="B541" s="9" t="s">
        <v>4576</v>
      </c>
      <c r="C541" s="9" t="str">
        <f>VLOOKUP(B541,FLEXFLOW!A:D,4,FALSE)</f>
        <v>Processing</v>
      </c>
      <c r="D541" s="9" t="str">
        <f>VLOOKUP(B541,FLEXFLOW!A:B,2,FALSE)</f>
        <v>CIS-800-49320-02-ASSY</v>
      </c>
      <c r="E541" s="9" t="str">
        <f>VLOOKUP(D541,Referencias!K:L,2,0)</f>
        <v>INSBU TUCHER</v>
      </c>
      <c r="F541" s="9" t="str">
        <f>VLOOKUP(B541,FLEXFLOW!A:J,7,FALSE)</f>
        <v>5815- INSBU-DEBUG-IN Pass</v>
      </c>
      <c r="G541" s="9" t="str">
        <f>VLOOKUP(F541,Referencias!A:B,2,0)</f>
        <v>Debug FT</v>
      </c>
      <c r="H541" s="9">
        <f>VLOOKUP(B541,FLEXFLOW!A:F,6,FALSE)</f>
        <v>1</v>
      </c>
      <c r="I541" s="36" t="s">
        <v>8020</v>
      </c>
      <c r="J541" s="36" t="s">
        <v>8020</v>
      </c>
      <c r="K541" s="9" t="s">
        <v>12483</v>
      </c>
      <c r="L541" s="9">
        <v>3</v>
      </c>
    </row>
    <row r="542" spans="1:12" x14ac:dyDescent="0.25">
      <c r="A542" s="34">
        <f>VLOOKUP(B542,Referencias!E:I,5,FALSE)</f>
        <v>164.038784722</v>
      </c>
      <c r="B542" s="9" t="s">
        <v>10014</v>
      </c>
      <c r="C542" s="9" t="str">
        <f>VLOOKUP(B542,FLEXFLOW!A:D,4,FALSE)</f>
        <v>Processing</v>
      </c>
      <c r="D542" s="9" t="str">
        <f>VLOOKUP(B542,FLEXFLOW!A:B,2,FALSE)</f>
        <v>CIS-800-49320-02-ASSY</v>
      </c>
      <c r="E542" s="9" t="str">
        <f>VLOOKUP(D542,Referencias!K:L,2,0)</f>
        <v>INSBU TUCHER</v>
      </c>
      <c r="F542" s="9" t="str">
        <f>VLOOKUP(B542,FLEXFLOW!A:J,7,FALSE)</f>
        <v>3146 QA BGA IN PASS</v>
      </c>
      <c r="G542" s="9" t="str">
        <f>VLOOKUP(F542,Referencias!A:B,2,0)</f>
        <v>Repair (Critical)</v>
      </c>
      <c r="H542" s="9">
        <f>VLOOKUP(B542,FLEXFLOW!A:F,6,FALSE)</f>
        <v>3</v>
      </c>
      <c r="I542" s="9" t="s">
        <v>8020</v>
      </c>
      <c r="J542" s="9" t="s">
        <v>8020</v>
      </c>
      <c r="K542" s="9" t="s">
        <v>12484</v>
      </c>
      <c r="L542" s="9">
        <v>1</v>
      </c>
    </row>
    <row r="543" spans="1:12" x14ac:dyDescent="0.25">
      <c r="A543" s="34">
        <f>VLOOKUP(B543,Referencias!E:I,5,FALSE)</f>
        <v>164.16486111099999</v>
      </c>
      <c r="B543" s="9" t="s">
        <v>4586</v>
      </c>
      <c r="C543" s="9" t="str">
        <f>VLOOKUP(B543,FLEXFLOW!A:D,4,FALSE)</f>
        <v>Processing</v>
      </c>
      <c r="D543" s="9" t="str">
        <f>VLOOKUP(B543,FLEXFLOW!A:B,2,FALSE)</f>
        <v>CIS-800-49320-02-ASSY</v>
      </c>
      <c r="E543" s="9" t="str">
        <f>VLOOKUP(D543,Referencias!K:L,2,0)</f>
        <v>INSBU TUCHER</v>
      </c>
      <c r="F543" s="9" t="str">
        <f>VLOOKUP(B543,FLEXFLOW!A:J,7,FALSE)</f>
        <v>6576-INSBU-AOI-PEMTRON-MANUAL Fail</v>
      </c>
      <c r="G543" s="9" t="str">
        <f>VLOOKUP(F543,Referencias!A:B,2,0)</f>
        <v>Repair (Express)</v>
      </c>
      <c r="H543" s="9">
        <f>VLOOKUP(B543,FLEXFLOW!A:F,6,FALSE)</f>
        <v>13</v>
      </c>
      <c r="I543" s="9" t="s">
        <v>8083</v>
      </c>
    </row>
    <row r="544" spans="1:12" x14ac:dyDescent="0.25">
      <c r="A544" s="34">
        <f>VLOOKUP(B544,Referencias!E:I,5,FALSE)</f>
        <v>168.31746527799999</v>
      </c>
      <c r="B544" s="9" t="s">
        <v>10015</v>
      </c>
      <c r="C544" s="9" t="str">
        <f>VLOOKUP(B544,FLEXFLOW!A:D,4,FALSE)</f>
        <v>Processing</v>
      </c>
      <c r="D544" s="9" t="str">
        <f>VLOOKUP(B544,FLEXFLOW!A:B,2,FALSE)</f>
        <v>CIS-800-49320-02-ASSY</v>
      </c>
      <c r="E544" s="9" t="str">
        <f>VLOOKUP(D544,Referencias!K:L,2,0)</f>
        <v>INSBU TUCHER</v>
      </c>
      <c r="F544" s="9" t="str">
        <f>VLOOKUP(B544,FLEXFLOW!A:J,7,FALSE)</f>
        <v>9291-Fail to Repair PCN/Linea/REWORK IN</v>
      </c>
      <c r="G544" s="9" t="str">
        <f>VLOOKUP(F544,Referencias!A:B,2,0)</f>
        <v>Repair</v>
      </c>
      <c r="H544" s="9">
        <f>VLOOKUP(B544,FLEXFLOW!A:F,6,FALSE)</f>
        <v>1</v>
      </c>
      <c r="I544" s="36" t="s">
        <v>8025</v>
      </c>
      <c r="J544" s="36" t="s">
        <v>11371</v>
      </c>
    </row>
    <row r="545" spans="1:12" x14ac:dyDescent="0.25">
      <c r="A545" s="34">
        <f>VLOOKUP(B545,Referencias!E:I,5,FALSE)</f>
        <v>105.72526620399999</v>
      </c>
      <c r="B545" s="9" t="s">
        <v>5053</v>
      </c>
      <c r="C545" s="9" t="str">
        <f>VLOOKUP(B545,FLEXFLOW!A:D,4,FALSE)</f>
        <v>Processing</v>
      </c>
      <c r="D545" s="9" t="str">
        <f>VLOOKUP(B545,FLEXFLOW!A:B,2,FALSE)</f>
        <v>CIS-800-49320-02-ASSY</v>
      </c>
      <c r="E545" s="9" t="str">
        <f>VLOOKUP(D545,Referencias!K:L,2,0)</f>
        <v>INSBU TUCHER</v>
      </c>
      <c r="F545" s="9" t="str">
        <f>VLOOKUP(B545,FLEXFLOW!A:J,7,FALSE)</f>
        <v>5939-DEASSEMBLY TO QA INSPECTION</v>
      </c>
      <c r="G545" s="9" t="str">
        <f>VLOOKUP(F545,Referencias!A:B,2,0)</f>
        <v>QA</v>
      </c>
      <c r="H545" s="9">
        <f>VLOOKUP(B545,FLEXFLOW!A:F,6,FALSE)</f>
        <v>1</v>
      </c>
      <c r="I545" s="9" t="s">
        <v>8020</v>
      </c>
      <c r="J545" s="9" t="s">
        <v>8020</v>
      </c>
      <c r="K545" s="9" t="s">
        <v>11485</v>
      </c>
      <c r="L545" s="9">
        <v>1</v>
      </c>
    </row>
    <row r="546" spans="1:12" x14ac:dyDescent="0.25">
      <c r="A546" s="34" t="e">
        <f>VLOOKUP(B546,Referencias!E:I,5,FALSE)</f>
        <v>#N/A</v>
      </c>
      <c r="B546" s="9" t="s">
        <v>8189</v>
      </c>
      <c r="C546" s="9" t="str">
        <f>VLOOKUP(B546,FLEXFLOW!A:D,4,FALSE)</f>
        <v>Processing</v>
      </c>
      <c r="D546" s="9" t="str">
        <f>VLOOKUP(B546,FLEXFLOW!A:B,2,FALSE)</f>
        <v>CIS-800-49320-02-ASSY</v>
      </c>
      <c r="E546" s="9" t="str">
        <f>VLOOKUP(D546,Referencias!K:L,2,0)</f>
        <v>INSBU TUCHER</v>
      </c>
      <c r="F546" s="9" t="str">
        <f>VLOOKUP(B546,FLEXFLOW!A:J,7,FALSE)</f>
        <v>5835-INS DEBUG OUT-TO REPAIR</v>
      </c>
      <c r="G546" s="9" t="e">
        <f>VLOOKUP(F546,Referencias!A:B,2,0)</f>
        <v>#N/A</v>
      </c>
      <c r="H546" s="9">
        <f>VLOOKUP(B546,FLEXFLOW!A:F,6,FALSE)</f>
        <v>1</v>
      </c>
      <c r="I546" s="9" t="s">
        <v>8020</v>
      </c>
      <c r="J546" s="9" t="s">
        <v>8020</v>
      </c>
      <c r="K546" s="9" t="s">
        <v>12266</v>
      </c>
    </row>
    <row r="547" spans="1:12" x14ac:dyDescent="0.25">
      <c r="A547" s="34" t="e">
        <f>VLOOKUP(B547,Referencias!E:I,5,FALSE)</f>
        <v>#N/A</v>
      </c>
      <c r="B547" s="9" t="s">
        <v>7019</v>
      </c>
      <c r="C547" s="9" t="e">
        <f>VLOOKUP(B547,FLEXFLOW!A:D,4,FALSE)</f>
        <v>#N/A</v>
      </c>
      <c r="D547" s="9" t="e">
        <f>VLOOKUP(B547,FLEXFLOW!A:B,2,FALSE)</f>
        <v>#N/A</v>
      </c>
      <c r="E547" s="9" t="e">
        <f>VLOOKUP(D547,Referencias!K:L,2,0)</f>
        <v>#N/A</v>
      </c>
      <c r="F547" s="9" t="e">
        <f>VLOOKUP(B547,FLEXFLOW!A:J,7,FALSE)</f>
        <v>#N/A</v>
      </c>
      <c r="G547" s="9" t="e">
        <f>VLOOKUP(F547,Referencias!A:B,2,0)</f>
        <v>#N/A</v>
      </c>
      <c r="H547" s="9" t="e">
        <f>VLOOKUP(B547,FLEXFLOW!A:F,6,FALSE)</f>
        <v>#N/A</v>
      </c>
      <c r="I547" s="9" t="s">
        <v>8020</v>
      </c>
      <c r="J547" s="9" t="s">
        <v>8020</v>
      </c>
      <c r="K547" s="9" t="s">
        <v>9958</v>
      </c>
      <c r="L547" s="9">
        <v>1</v>
      </c>
    </row>
    <row r="548" spans="1:12" x14ac:dyDescent="0.25">
      <c r="A548" s="34" t="e">
        <f>VLOOKUP(B548,Referencias!E:I,5,FALSE)</f>
        <v>#N/A</v>
      </c>
      <c r="B548" s="9" t="s">
        <v>10784</v>
      </c>
      <c r="C548" s="9" t="e">
        <f>VLOOKUP(B548,FLEXFLOW!A:D,4,FALSE)</f>
        <v>#N/A</v>
      </c>
      <c r="D548" s="9" t="e">
        <f>VLOOKUP(B548,FLEXFLOW!A:B,2,FALSE)</f>
        <v>#N/A</v>
      </c>
      <c r="E548" s="9" t="e">
        <f>VLOOKUP(D548,Referencias!K:L,2,0)</f>
        <v>#N/A</v>
      </c>
      <c r="F548" s="9" t="e">
        <f>VLOOKUP(B548,FLEXFLOW!A:J,7,FALSE)</f>
        <v>#N/A</v>
      </c>
      <c r="G548" s="9" t="e">
        <f>VLOOKUP(F548,Referencias!A:B,2,0)</f>
        <v>#N/A</v>
      </c>
      <c r="H548" s="9" t="e">
        <f>VLOOKUP(B548,FLEXFLOW!A:F,6,FALSE)</f>
        <v>#N/A</v>
      </c>
      <c r="I548" s="9" t="s">
        <v>8020</v>
      </c>
      <c r="J548" s="9" t="s">
        <v>8020</v>
      </c>
      <c r="K548" s="9" t="s">
        <v>11430</v>
      </c>
      <c r="L548" s="9">
        <v>1</v>
      </c>
    </row>
    <row r="549" spans="1:12" x14ac:dyDescent="0.25">
      <c r="A549" s="34" t="e">
        <f>VLOOKUP(B549,Referencias!E:I,5,FALSE)</f>
        <v>#N/A</v>
      </c>
      <c r="B549" s="9" t="s">
        <v>10498</v>
      </c>
      <c r="C549" s="9" t="e">
        <f>VLOOKUP(B549,FLEXFLOW!A:D,4,FALSE)</f>
        <v>#N/A</v>
      </c>
      <c r="D549" s="9" t="e">
        <f>VLOOKUP(B549,FLEXFLOW!A:B,2,FALSE)</f>
        <v>#N/A</v>
      </c>
      <c r="E549" s="9" t="e">
        <f>VLOOKUP(D549,Referencias!K:L,2,0)</f>
        <v>#N/A</v>
      </c>
      <c r="F549" s="9" t="e">
        <f>VLOOKUP(B549,FLEXFLOW!A:J,7,FALSE)</f>
        <v>#N/A</v>
      </c>
      <c r="G549" s="9" t="e">
        <f>VLOOKUP(F549,Referencias!A:B,2,0)</f>
        <v>#N/A</v>
      </c>
      <c r="H549" s="9" t="e">
        <f>VLOOKUP(B549,FLEXFLOW!A:F,6,FALSE)</f>
        <v>#N/A</v>
      </c>
      <c r="I549" s="9" t="s">
        <v>8020</v>
      </c>
      <c r="J549" s="9" t="s">
        <v>8020</v>
      </c>
      <c r="K549" s="9" t="s">
        <v>9979</v>
      </c>
      <c r="L549" s="9">
        <v>1</v>
      </c>
    </row>
    <row r="550" spans="1:12" x14ac:dyDescent="0.25">
      <c r="A550" s="34">
        <f>VLOOKUP(B550,Referencias!E:I,5,FALSE)</f>
        <v>145.48145833300001</v>
      </c>
      <c r="B550" s="9" t="s">
        <v>4681</v>
      </c>
      <c r="C550" s="9" t="str">
        <f>VLOOKUP(B550,FLEXFLOW!A:D,4,FALSE)</f>
        <v>Processing</v>
      </c>
      <c r="D550" s="9" t="str">
        <f>VLOOKUP(B550,FLEXFLOW!A:B,2,FALSE)</f>
        <v>CIS-73-19817-02</v>
      </c>
      <c r="E550" s="9" t="str">
        <f>VLOOKUP(D550,Referencias!K:L,2,0)</f>
        <v>INSBU TYSKIE X</v>
      </c>
      <c r="F550" s="9" t="str">
        <f>VLOOKUP(B550,FLEXFLOW!A:J,7,FALSE)</f>
        <v>13622-Supermarket To Inspection Check In</v>
      </c>
      <c r="G550" s="9" t="str">
        <f>VLOOKUP(F550,Referencias!A:B,2,0)</f>
        <v>ASSY</v>
      </c>
      <c r="H550" s="9">
        <f>VLOOKUP(B550,FLEXFLOW!A:F,6,FALSE)</f>
        <v>0</v>
      </c>
      <c r="I550" s="9" t="s">
        <v>8020</v>
      </c>
      <c r="J550" s="9" t="s">
        <v>8020</v>
      </c>
    </row>
    <row r="551" spans="1:12" x14ac:dyDescent="0.25">
      <c r="A551" s="34">
        <f>VLOOKUP(B551,Referencias!E:I,5,FALSE)</f>
        <v>165.12625</v>
      </c>
      <c r="B551" s="9" t="s">
        <v>4579</v>
      </c>
      <c r="C551" s="9" t="str">
        <f>VLOOKUP(B551,FLEXFLOW!A:D,4,FALSE)</f>
        <v>Completed</v>
      </c>
      <c r="D551" s="9" t="str">
        <f>VLOOKUP(B551,FLEXFLOW!A:B,2,FALSE)</f>
        <v>CIS-73-19817-02</v>
      </c>
      <c r="E551" s="9" t="str">
        <f>VLOOKUP(D551,Referencias!K:L,2,0)</f>
        <v>INSBU TYSKIE X</v>
      </c>
      <c r="F551" s="9" t="str">
        <f>VLOOKUP(B551,FLEXFLOW!A:J,7,FALSE)</f>
        <v>6506-INSBU-Assy Daughter OK</v>
      </c>
      <c r="G551" s="9" t="str">
        <f>VLOOKUP(F551,Referencias!A:B,2,0)</f>
        <v>ASSY COMPLETED</v>
      </c>
      <c r="H551" s="9">
        <f>VLOOKUP(B551,FLEXFLOW!A:F,6,FALSE)</f>
        <v>6</v>
      </c>
      <c r="I551" s="9" t="s">
        <v>8020</v>
      </c>
      <c r="J551" s="9" t="s">
        <v>8020</v>
      </c>
      <c r="K551" s="9" t="s">
        <v>11302</v>
      </c>
      <c r="L551" s="9">
        <v>1</v>
      </c>
    </row>
    <row r="552" spans="1:12" x14ac:dyDescent="0.25">
      <c r="A552" s="34" t="e">
        <f>VLOOKUP(B552,Referencias!E:I,5,FALSE)</f>
        <v>#N/A</v>
      </c>
      <c r="B552" s="9" t="s">
        <v>4548</v>
      </c>
      <c r="C552" s="9" t="e">
        <f>VLOOKUP(B552,FLEXFLOW!A:D,4,FALSE)</f>
        <v>#N/A</v>
      </c>
      <c r="D552" s="9" t="e">
        <f>VLOOKUP(B552,FLEXFLOW!A:B,2,FALSE)</f>
        <v>#N/A</v>
      </c>
      <c r="E552" s="9" t="e">
        <f>VLOOKUP(D552,Referencias!K:L,2,0)</f>
        <v>#N/A</v>
      </c>
      <c r="F552" s="9" t="e">
        <f>VLOOKUP(B552,FLEXFLOW!A:J,7,FALSE)</f>
        <v>#N/A</v>
      </c>
      <c r="G552" s="9" t="e">
        <f>VLOOKUP(F552,Referencias!A:B,2,0)</f>
        <v>#N/A</v>
      </c>
      <c r="H552" s="9" t="e">
        <f>VLOOKUP(B552,FLEXFLOW!A:F,6,FALSE)</f>
        <v>#N/A</v>
      </c>
      <c r="I552" s="9" t="s">
        <v>8020</v>
      </c>
      <c r="J552" s="9" t="s">
        <v>8020</v>
      </c>
      <c r="K552" s="9" t="s">
        <v>11355</v>
      </c>
      <c r="L552" s="9">
        <v>1</v>
      </c>
    </row>
    <row r="553" spans="1:12" x14ac:dyDescent="0.25">
      <c r="A553" s="34" t="e">
        <f>VLOOKUP(B553,Referencias!E:I,5,FALSE)</f>
        <v>#N/A</v>
      </c>
      <c r="B553" s="9" t="s">
        <v>4671</v>
      </c>
      <c r="C553" s="9" t="e">
        <f>VLOOKUP(B553,FLEXFLOW!A:D,4,FALSE)</f>
        <v>#N/A</v>
      </c>
      <c r="D553" s="9" t="e">
        <f>VLOOKUP(B553,FLEXFLOW!A:B,2,FALSE)</f>
        <v>#N/A</v>
      </c>
      <c r="E553" s="9" t="e">
        <f>VLOOKUP(D553,Referencias!K:L,2,0)</f>
        <v>#N/A</v>
      </c>
      <c r="F553" s="9" t="e">
        <f>VLOOKUP(B553,FLEXFLOW!A:J,7,FALSE)</f>
        <v>#N/A</v>
      </c>
      <c r="G553" s="9" t="e">
        <f>VLOOKUP(F553,Referencias!A:B,2,0)</f>
        <v>#N/A</v>
      </c>
      <c r="H553" s="9" t="e">
        <f>VLOOKUP(B553,FLEXFLOW!A:F,6,FALSE)</f>
        <v>#N/A</v>
      </c>
      <c r="I553" s="9" t="s">
        <v>8020</v>
      </c>
      <c r="J553" s="9" t="s">
        <v>8020</v>
      </c>
      <c r="K553" s="9" t="s">
        <v>10713</v>
      </c>
      <c r="L553" s="9">
        <v>2</v>
      </c>
    </row>
    <row r="554" spans="1:12" x14ac:dyDescent="0.25">
      <c r="A554" s="34" t="e">
        <f>VLOOKUP(B554,Referencias!E:I,5,FALSE)</f>
        <v>#N/A</v>
      </c>
      <c r="B554" s="9" t="s">
        <v>4577</v>
      </c>
      <c r="C554" s="9" t="e">
        <f>VLOOKUP(B554,FLEXFLOW!A:D,4,FALSE)</f>
        <v>#N/A</v>
      </c>
      <c r="D554" s="9" t="e">
        <f>VLOOKUP(B554,FLEXFLOW!A:B,2,FALSE)</f>
        <v>#N/A</v>
      </c>
      <c r="E554" s="9" t="e">
        <f>VLOOKUP(D554,Referencias!K:L,2,0)</f>
        <v>#N/A</v>
      </c>
      <c r="F554" s="9" t="e">
        <f>VLOOKUP(B554,FLEXFLOW!A:J,7,FALSE)</f>
        <v>#N/A</v>
      </c>
      <c r="G554" s="9" t="e">
        <f>VLOOKUP(F554,Referencias!A:B,2,0)</f>
        <v>#N/A</v>
      </c>
      <c r="H554" s="9" t="e">
        <f>VLOOKUP(B554,FLEXFLOW!A:F,6,FALSE)</f>
        <v>#N/A</v>
      </c>
      <c r="I554" s="9" t="s">
        <v>8020</v>
      </c>
      <c r="J554" s="9" t="s">
        <v>8020</v>
      </c>
      <c r="K554" s="9" t="s">
        <v>8104</v>
      </c>
      <c r="L554" s="9">
        <v>1</v>
      </c>
    </row>
    <row r="555" spans="1:12" x14ac:dyDescent="0.25">
      <c r="A555" s="34" t="e">
        <f>VLOOKUP(B555,Referencias!E:I,5,FALSE)</f>
        <v>#N/A</v>
      </c>
      <c r="B555" s="9" t="s">
        <v>4561</v>
      </c>
      <c r="C555" s="9" t="e">
        <f>VLOOKUP(B555,FLEXFLOW!A:D,4,FALSE)</f>
        <v>#N/A</v>
      </c>
      <c r="D555" s="9" t="e">
        <f>VLOOKUP(B555,FLEXFLOW!A:B,2,FALSE)</f>
        <v>#N/A</v>
      </c>
      <c r="E555" s="9" t="e">
        <f>VLOOKUP(D555,Referencias!K:L,2,0)</f>
        <v>#N/A</v>
      </c>
      <c r="F555" s="9" t="e">
        <f>VLOOKUP(B555,FLEXFLOW!A:J,7,FALSE)</f>
        <v>#N/A</v>
      </c>
      <c r="G555" s="9" t="e">
        <f>VLOOKUP(F555,Referencias!A:B,2,0)</f>
        <v>#N/A</v>
      </c>
      <c r="H555" s="9" t="e">
        <f>VLOOKUP(B555,FLEXFLOW!A:F,6,FALSE)</f>
        <v>#N/A</v>
      </c>
      <c r="I555" s="9" t="s">
        <v>9934</v>
      </c>
      <c r="J555" s="9" t="s">
        <v>10568</v>
      </c>
    </row>
    <row r="556" spans="1:12" x14ac:dyDescent="0.25">
      <c r="A556" s="34" t="e">
        <f>VLOOKUP(B556,Referencias!E:I,5,FALSE)</f>
        <v>#N/A</v>
      </c>
      <c r="B556" s="9" t="s">
        <v>10500</v>
      </c>
      <c r="C556" s="9" t="e">
        <f>VLOOKUP(B556,FLEXFLOW!A:D,4,FALSE)</f>
        <v>#N/A</v>
      </c>
      <c r="D556" s="9" t="e">
        <f>VLOOKUP(B556,FLEXFLOW!A:B,2,FALSE)</f>
        <v>#N/A</v>
      </c>
      <c r="E556" s="9" t="e">
        <f>VLOOKUP(D556,Referencias!K:L,2,0)</f>
        <v>#N/A</v>
      </c>
      <c r="F556" s="9" t="e">
        <f>VLOOKUP(B556,FLEXFLOW!A:J,7,FALSE)</f>
        <v>#N/A</v>
      </c>
      <c r="G556" s="9" t="e">
        <f>VLOOKUP(F556,Referencias!A:B,2,0)</f>
        <v>#N/A</v>
      </c>
      <c r="H556" s="9" t="e">
        <f>VLOOKUP(B556,FLEXFLOW!A:F,6,FALSE)</f>
        <v>#N/A</v>
      </c>
      <c r="I556" s="9" t="s">
        <v>8020</v>
      </c>
      <c r="J556" s="9" t="s">
        <v>8020</v>
      </c>
    </row>
    <row r="557" spans="1:12" x14ac:dyDescent="0.25">
      <c r="A557" s="34" t="e">
        <f>VLOOKUP(B557,Referencias!E:I,5,FALSE)</f>
        <v>#N/A</v>
      </c>
      <c r="B557" s="9" t="s">
        <v>10561</v>
      </c>
      <c r="C557" s="9" t="e">
        <f>VLOOKUP(B557,FLEXFLOW!A:D,4,FALSE)</f>
        <v>#N/A</v>
      </c>
      <c r="D557" s="9" t="e">
        <f>VLOOKUP(B557,FLEXFLOW!A:B,2,FALSE)</f>
        <v>#N/A</v>
      </c>
      <c r="E557" s="9" t="e">
        <f>VLOOKUP(D557,Referencias!K:L,2,0)</f>
        <v>#N/A</v>
      </c>
      <c r="F557" s="9" t="e">
        <f>VLOOKUP(B557,FLEXFLOW!A:J,7,FALSE)</f>
        <v>#N/A</v>
      </c>
      <c r="G557" s="9" t="e">
        <f>VLOOKUP(F557,Referencias!A:B,2,0)</f>
        <v>#N/A</v>
      </c>
      <c r="H557" s="9" t="e">
        <f>VLOOKUP(B557,FLEXFLOW!A:F,6,FALSE)</f>
        <v>#N/A</v>
      </c>
      <c r="I557" s="9" t="s">
        <v>8020</v>
      </c>
      <c r="J557" s="9" t="s">
        <v>8020</v>
      </c>
      <c r="K557" s="9" t="s">
        <v>10621</v>
      </c>
    </row>
    <row r="558" spans="1:12" x14ac:dyDescent="0.25">
      <c r="A558" s="34" t="e">
        <f>VLOOKUP(B558,Referencias!E:I,5,FALSE)</f>
        <v>#N/A</v>
      </c>
      <c r="B558" s="9" t="s">
        <v>10016</v>
      </c>
      <c r="C558" s="9" t="str">
        <f>VLOOKUP(B558,FLEXFLOW!A:D,4,FALSE)</f>
        <v>Processing</v>
      </c>
      <c r="D558" s="9" t="str">
        <f>VLOOKUP(B558,FLEXFLOW!A:B,2,FALSE)</f>
        <v>CIS-73-16517-04</v>
      </c>
      <c r="E558" s="9" t="str">
        <f>VLOOKUP(D558,Referencias!K:L,2,0)</f>
        <v>INSBU BOBSLED</v>
      </c>
      <c r="F558" s="9" t="str">
        <f>VLOOKUP(B558,FLEXFLOW!A:J,7,FALSE)</f>
        <v>7290 INSBU QA Insp to Supermarket In</v>
      </c>
      <c r="G558" s="9" t="str">
        <f>VLOOKUP(F558,Referencias!A:B,2,0)</f>
        <v>SMKT</v>
      </c>
      <c r="H558" s="9">
        <f>VLOOKUP(B558,FLEXFLOW!A:F,6,FALSE)</f>
        <v>0</v>
      </c>
      <c r="I558" s="9" t="s">
        <v>8020</v>
      </c>
      <c r="J558" s="9" t="s">
        <v>8020</v>
      </c>
    </row>
    <row r="559" spans="1:12" x14ac:dyDescent="0.25">
      <c r="A559" s="34" t="e">
        <f>VLOOKUP(B559,Referencias!E:I,5,FALSE)</f>
        <v>#N/A</v>
      </c>
      <c r="B559" s="9" t="s">
        <v>4612</v>
      </c>
      <c r="C559" s="9" t="e">
        <f>VLOOKUP(B559,FLEXFLOW!A:D,4,FALSE)</f>
        <v>#N/A</v>
      </c>
      <c r="D559" s="9" t="e">
        <f>VLOOKUP(B559,FLEXFLOW!A:B,2,FALSE)</f>
        <v>#N/A</v>
      </c>
      <c r="E559" s="9" t="e">
        <f>VLOOKUP(D559,Referencias!K:L,2,0)</f>
        <v>#N/A</v>
      </c>
      <c r="F559" s="9" t="e">
        <f>VLOOKUP(B559,FLEXFLOW!A:J,7,FALSE)</f>
        <v>#N/A</v>
      </c>
      <c r="G559" s="9" t="e">
        <f>VLOOKUP(F559,Referencias!A:B,2,0)</f>
        <v>#N/A</v>
      </c>
      <c r="H559" s="9" t="e">
        <f>VLOOKUP(B559,FLEXFLOW!A:F,6,FALSE)</f>
        <v>#N/A</v>
      </c>
      <c r="I559" s="9" t="s">
        <v>8020</v>
      </c>
      <c r="J559" s="9" t="s">
        <v>8020</v>
      </c>
      <c r="K559" s="9" t="s">
        <v>10581</v>
      </c>
    </row>
    <row r="560" spans="1:12" x14ac:dyDescent="0.25">
      <c r="A560" s="34" t="e">
        <f>VLOOKUP(B560,Referencias!E:I,5,FALSE)</f>
        <v>#N/A</v>
      </c>
      <c r="B560" s="9" t="s">
        <v>10785</v>
      </c>
      <c r="C560" s="9" t="e">
        <f>VLOOKUP(B560,FLEXFLOW!A:D,4,FALSE)</f>
        <v>#N/A</v>
      </c>
      <c r="D560" s="9" t="e">
        <f>VLOOKUP(B560,FLEXFLOW!A:B,2,FALSE)</f>
        <v>#N/A</v>
      </c>
      <c r="E560" s="9" t="e">
        <f>VLOOKUP(D560,Referencias!K:L,2,0)</f>
        <v>#N/A</v>
      </c>
      <c r="F560" s="9" t="e">
        <f>VLOOKUP(B560,FLEXFLOW!A:J,7,FALSE)</f>
        <v>#N/A</v>
      </c>
      <c r="G560" s="9" t="e">
        <f>VLOOKUP(F560,Referencias!A:B,2,0)</f>
        <v>#N/A</v>
      </c>
      <c r="H560" s="9" t="e">
        <f>VLOOKUP(B560,FLEXFLOW!A:F,6,FALSE)</f>
        <v>#N/A</v>
      </c>
      <c r="I560" s="9" t="s">
        <v>8020</v>
      </c>
      <c r="J560" s="9" t="s">
        <v>8020</v>
      </c>
      <c r="K560" s="9" t="s">
        <v>10621</v>
      </c>
    </row>
    <row r="561" spans="1:12" x14ac:dyDescent="0.25">
      <c r="A561" s="34" t="e">
        <f>VLOOKUP(B561,Referencias!E:I,5,FALSE)</f>
        <v>#N/A</v>
      </c>
      <c r="B561" s="9" t="s">
        <v>4560</v>
      </c>
      <c r="C561" s="9" t="e">
        <f>VLOOKUP(B561,FLEXFLOW!A:D,4,FALSE)</f>
        <v>#N/A</v>
      </c>
      <c r="D561" s="9" t="e">
        <f>VLOOKUP(B561,FLEXFLOW!A:B,2,FALSE)</f>
        <v>#N/A</v>
      </c>
      <c r="E561" s="9" t="e">
        <f>VLOOKUP(D561,Referencias!K:L,2,0)</f>
        <v>#N/A</v>
      </c>
      <c r="F561" s="9" t="e">
        <f>VLOOKUP(B561,FLEXFLOW!A:J,7,FALSE)</f>
        <v>#N/A</v>
      </c>
      <c r="G561" s="9" t="e">
        <f>VLOOKUP(F561,Referencias!A:B,2,0)</f>
        <v>#N/A</v>
      </c>
      <c r="H561" s="9" t="e">
        <f>VLOOKUP(B561,FLEXFLOW!A:F,6,FALSE)</f>
        <v>#N/A</v>
      </c>
      <c r="I561" s="9" t="s">
        <v>9934</v>
      </c>
      <c r="J561" s="9" t="s">
        <v>10568</v>
      </c>
    </row>
    <row r="562" spans="1:12" x14ac:dyDescent="0.25">
      <c r="A562" s="34" t="e">
        <f>VLOOKUP(B562,Referencias!E:I,5,FALSE)</f>
        <v>#N/A</v>
      </c>
      <c r="B562" s="9" t="s">
        <v>12381</v>
      </c>
      <c r="C562" s="9" t="e">
        <f>VLOOKUP(B562,FLEXFLOW!A:D,4,FALSE)</f>
        <v>#N/A</v>
      </c>
      <c r="D562" s="9" t="e">
        <f>VLOOKUP(B562,FLEXFLOW!A:B,2,FALSE)</f>
        <v>#N/A</v>
      </c>
      <c r="E562" s="9" t="e">
        <f>VLOOKUP(D562,Referencias!K:L,2,0)</f>
        <v>#N/A</v>
      </c>
      <c r="F562" s="9" t="e">
        <f>VLOOKUP(B562,FLEXFLOW!A:J,7,FALSE)</f>
        <v>#N/A</v>
      </c>
      <c r="G562" s="9" t="e">
        <f>VLOOKUP(F562,Referencias!A:B,2,0)</f>
        <v>#N/A</v>
      </c>
      <c r="H562" s="9" t="e">
        <f>VLOOKUP(B562,FLEXFLOW!A:F,6,FALSE)</f>
        <v>#N/A</v>
      </c>
      <c r="I562" s="9" t="s">
        <v>8086</v>
      </c>
      <c r="J562" s="9" t="s">
        <v>12379</v>
      </c>
      <c r="K562" s="9" t="s">
        <v>13995</v>
      </c>
    </row>
    <row r="563" spans="1:12" x14ac:dyDescent="0.25">
      <c r="A563" s="34">
        <f>VLOOKUP(B563,Referencias!E:I,5,FALSE)</f>
        <v>69.518912037000007</v>
      </c>
      <c r="B563" s="9" t="s">
        <v>6347</v>
      </c>
      <c r="C563" s="9" t="str">
        <f>VLOOKUP(B563,FLEXFLOW!A:D,4,FALSE)</f>
        <v>Completed</v>
      </c>
      <c r="D563" s="9" t="str">
        <f>VLOOKUP(B563,FLEXFLOW!A:B,2,FALSE)</f>
        <v>CIS-73-18922-05</v>
      </c>
      <c r="E563" s="9" t="str">
        <f>VLOOKUP(D563,Referencias!K:L,2,0)</f>
        <v>INSBU PINEDROPS</v>
      </c>
      <c r="F563" s="9" t="str">
        <f>VLOOKUP(B563,FLEXFLOW!A:J,7,FALSE)</f>
        <v>13616-INSBU-Supermarket To Supermarket OUT</v>
      </c>
      <c r="G563" s="9" t="str">
        <f>VLOOKUP(F563,Referencias!A:B,2,0)</f>
        <v>SMKT</v>
      </c>
      <c r="H563" s="9">
        <f>VLOOKUP(B563,FLEXFLOW!A:F,6,FALSE)</f>
        <v>2</v>
      </c>
      <c r="I563" s="9" t="s">
        <v>8020</v>
      </c>
      <c r="J563" s="9" t="s">
        <v>8020</v>
      </c>
    </row>
    <row r="564" spans="1:12" x14ac:dyDescent="0.25">
      <c r="A564" s="34" t="e">
        <f>VLOOKUP(B564,Referencias!E:I,5,FALSE)</f>
        <v>#N/A</v>
      </c>
      <c r="B564" s="9" t="s">
        <v>4572</v>
      </c>
      <c r="C564" s="9" t="e">
        <f>VLOOKUP(B564,FLEXFLOW!A:D,4,FALSE)</f>
        <v>#N/A</v>
      </c>
      <c r="D564" s="9" t="e">
        <f>VLOOKUP(B564,FLEXFLOW!A:B,2,FALSE)</f>
        <v>#N/A</v>
      </c>
      <c r="E564" s="9" t="e">
        <f>VLOOKUP(D564,Referencias!K:L,2,0)</f>
        <v>#N/A</v>
      </c>
      <c r="F564" s="9" t="e">
        <f>VLOOKUP(B564,FLEXFLOW!A:J,7,FALSE)</f>
        <v>#N/A</v>
      </c>
      <c r="G564" s="9" t="e">
        <f>VLOOKUP(F564,Referencias!A:B,2,0)</f>
        <v>#N/A</v>
      </c>
      <c r="H564" s="9" t="e">
        <f>VLOOKUP(B564,FLEXFLOW!A:F,6,FALSE)</f>
        <v>#N/A</v>
      </c>
      <c r="I564" s="9" t="s">
        <v>8020</v>
      </c>
      <c r="J564" s="9" t="s">
        <v>8020</v>
      </c>
    </row>
    <row r="565" spans="1:12" x14ac:dyDescent="0.25">
      <c r="A565" s="34" t="e">
        <f>VLOOKUP(B565,Referencias!E:I,5,FALSE)</f>
        <v>#N/A</v>
      </c>
      <c r="B565" s="9" t="s">
        <v>4615</v>
      </c>
      <c r="C565" s="9" t="e">
        <f>VLOOKUP(B565,FLEXFLOW!A:D,4,FALSE)</f>
        <v>#N/A</v>
      </c>
      <c r="D565" s="9" t="e">
        <f>VLOOKUP(B565,FLEXFLOW!A:B,2,FALSE)</f>
        <v>#N/A</v>
      </c>
      <c r="E565" s="9" t="e">
        <f>VLOOKUP(D565,Referencias!K:L,2,0)</f>
        <v>#N/A</v>
      </c>
      <c r="F565" s="9" t="e">
        <f>VLOOKUP(B565,FLEXFLOW!A:J,7,FALSE)</f>
        <v>#N/A</v>
      </c>
      <c r="G565" s="9" t="e">
        <f>VLOOKUP(F565,Referencias!A:B,2,0)</f>
        <v>#N/A</v>
      </c>
      <c r="H565" s="9" t="e">
        <f>VLOOKUP(B565,FLEXFLOW!A:F,6,FALSE)</f>
        <v>#N/A</v>
      </c>
      <c r="I565" s="9" t="s">
        <v>8020</v>
      </c>
      <c r="J565" s="9" t="s">
        <v>8020</v>
      </c>
      <c r="K565" s="9" t="s">
        <v>11341</v>
      </c>
      <c r="L565" s="9">
        <v>2</v>
      </c>
    </row>
    <row r="566" spans="1:12" x14ac:dyDescent="0.25">
      <c r="A566" s="34" t="e">
        <f>VLOOKUP(B566,Referencias!E:I,5,FALSE)</f>
        <v>#N/A</v>
      </c>
      <c r="B566" s="9" t="s">
        <v>8190</v>
      </c>
      <c r="C566" s="9" t="e">
        <f>VLOOKUP(B566,FLEXFLOW!A:D,4,FALSE)</f>
        <v>#N/A</v>
      </c>
      <c r="D566" s="9" t="e">
        <f>VLOOKUP(B566,FLEXFLOW!A:B,2,FALSE)</f>
        <v>#N/A</v>
      </c>
      <c r="E566" s="9" t="e">
        <f>VLOOKUP(D566,Referencias!K:L,2,0)</f>
        <v>#N/A</v>
      </c>
      <c r="F566" s="9" t="e">
        <f>VLOOKUP(B566,FLEXFLOW!A:J,7,FALSE)</f>
        <v>#N/A</v>
      </c>
      <c r="G566" s="9" t="e">
        <f>VLOOKUP(F566,Referencias!A:B,2,0)</f>
        <v>#N/A</v>
      </c>
      <c r="H566" s="9" t="e">
        <f>VLOOKUP(B566,FLEXFLOW!A:F,6,FALSE)</f>
        <v>#N/A</v>
      </c>
      <c r="I566" s="9" t="s">
        <v>8020</v>
      </c>
      <c r="J566" s="9" t="s">
        <v>8020</v>
      </c>
      <c r="K566" s="9" t="s">
        <v>9901</v>
      </c>
      <c r="L566" s="9">
        <v>1</v>
      </c>
    </row>
    <row r="567" spans="1:12" x14ac:dyDescent="0.25">
      <c r="A567" s="34">
        <f>VLOOKUP(B567,Referencias!E:I,5,FALSE)</f>
        <v>116.62319444400001</v>
      </c>
      <c r="B567" s="9" t="s">
        <v>4894</v>
      </c>
      <c r="C567" s="9" t="str">
        <f>VLOOKUP(B567,FLEXFLOW!A:D,4,FALSE)</f>
        <v>Processing</v>
      </c>
      <c r="D567" s="9" t="str">
        <f>VLOOKUP(B567,FLEXFLOW!A:B,2,FALSE)</f>
        <v>CIS-73-20562-01</v>
      </c>
      <c r="E567" s="9" t="str">
        <f>VLOOKUP(D567,Referencias!K:L,2,0)</f>
        <v>SPITFIRE CHURCHILL HBM</v>
      </c>
      <c r="F567" s="9" t="str">
        <f>VLOOKUP(B567,FLEXFLOW!A:J,7,FALSE)</f>
        <v>444004 - SPITFIRE_BKND_DEBUG_OK_PASS</v>
      </c>
      <c r="G567" s="9" t="str">
        <f>VLOOKUP(F567,Referencias!A:B,2,0)</f>
        <v>Debug</v>
      </c>
      <c r="H567" s="9">
        <f>VLOOKUP(B567,FLEXFLOW!A:F,6,FALSE)</f>
        <v>9</v>
      </c>
      <c r="I567" s="9" t="s">
        <v>8020</v>
      </c>
      <c r="J567" s="9" t="s">
        <v>8020</v>
      </c>
      <c r="K567" s="9" t="s">
        <v>11302</v>
      </c>
      <c r="L567" s="9">
        <v>1</v>
      </c>
    </row>
    <row r="568" spans="1:12" x14ac:dyDescent="0.25">
      <c r="A568" s="34" t="e">
        <f>VLOOKUP(B568,Referencias!E:I,5,FALSE)</f>
        <v>#N/A</v>
      </c>
      <c r="B568" s="9" t="s">
        <v>8082</v>
      </c>
      <c r="C568" s="9" t="e">
        <f>VLOOKUP(B568,FLEXFLOW!A:D,4,FALSE)</f>
        <v>#N/A</v>
      </c>
      <c r="D568" s="9" t="e">
        <f>VLOOKUP(B568,FLEXFLOW!A:B,2,FALSE)</f>
        <v>#N/A</v>
      </c>
      <c r="E568" s="9" t="e">
        <f>VLOOKUP(D568,Referencias!K:L,2,0)</f>
        <v>#N/A</v>
      </c>
      <c r="F568" s="9" t="e">
        <f>VLOOKUP(B568,FLEXFLOW!A:J,7,FALSE)</f>
        <v>#N/A</v>
      </c>
      <c r="G568" s="9" t="e">
        <f>VLOOKUP(F568,Referencias!A:B,2,0)</f>
        <v>#N/A</v>
      </c>
      <c r="H568" s="9" t="e">
        <f>VLOOKUP(B568,FLEXFLOW!A:F,6,FALSE)</f>
        <v>#N/A</v>
      </c>
      <c r="I568" s="9" t="s">
        <v>8020</v>
      </c>
      <c r="J568" s="9" t="s">
        <v>8020</v>
      </c>
      <c r="K568" s="9" t="s">
        <v>10516</v>
      </c>
    </row>
    <row r="569" spans="1:12" x14ac:dyDescent="0.25">
      <c r="A569" s="34">
        <f>VLOOKUP(B569,Referencias!E:I,5,FALSE)</f>
        <v>166.68165509299999</v>
      </c>
      <c r="B569" s="9" t="s">
        <v>8187</v>
      </c>
      <c r="C569" s="9" t="str">
        <f>VLOOKUP(B569,FLEXFLOW!A:D,4,FALSE)</f>
        <v>Completed</v>
      </c>
      <c r="D569" s="9" t="str">
        <f>VLOOKUP(B569,FLEXFLOW!A:B,2,FALSE)</f>
        <v>CIS-800-49268-01-ASSY</v>
      </c>
      <c r="E569" s="9" t="str">
        <f>VLOOKUP(D569,Referencias!K:L,2,0)</f>
        <v>INSBU THURN</v>
      </c>
      <c r="F569" s="9" t="str">
        <f>VLOOKUP(B569,FLEXFLOW!A:J,7,FALSE)</f>
        <v>13616-INSBU-Supermarket To Supermarket OUT</v>
      </c>
      <c r="G569" s="9" t="str">
        <f>VLOOKUP(F569,Referencias!A:B,2,0)</f>
        <v>SMKT</v>
      </c>
      <c r="H569" s="9">
        <f>VLOOKUP(B569,FLEXFLOW!A:F,6,FALSE)</f>
        <v>4</v>
      </c>
      <c r="I569" s="9" t="s">
        <v>8020</v>
      </c>
      <c r="J569" s="9" t="s">
        <v>8020</v>
      </c>
      <c r="K569" s="9" t="s">
        <v>12423</v>
      </c>
      <c r="L569" s="9">
        <v>1</v>
      </c>
    </row>
    <row r="570" spans="1:12" x14ac:dyDescent="0.25">
      <c r="A570" s="34" t="e">
        <f>VLOOKUP(B570,Referencias!E:I,5,FALSE)</f>
        <v>#N/A</v>
      </c>
      <c r="B570" s="9" t="s">
        <v>4565</v>
      </c>
      <c r="C570" s="9" t="e">
        <f>VLOOKUP(B570,FLEXFLOW!A:D,4,FALSE)</f>
        <v>#N/A</v>
      </c>
      <c r="D570" s="9" t="e">
        <f>VLOOKUP(B570,FLEXFLOW!A:B,2,FALSE)</f>
        <v>#N/A</v>
      </c>
      <c r="E570" s="9" t="e">
        <f>VLOOKUP(D570,Referencias!K:L,2,0)</f>
        <v>#N/A</v>
      </c>
      <c r="F570" s="9" t="e">
        <f>VLOOKUP(B570,FLEXFLOW!A:J,7,FALSE)</f>
        <v>#N/A</v>
      </c>
      <c r="G570" s="9" t="e">
        <f>VLOOKUP(F570,Referencias!A:B,2,0)</f>
        <v>#N/A</v>
      </c>
      <c r="H570" s="9" t="e">
        <f>VLOOKUP(B570,FLEXFLOW!A:F,6,FALSE)</f>
        <v>#N/A</v>
      </c>
      <c r="I570" s="9" t="s">
        <v>9934</v>
      </c>
      <c r="J570" s="9" t="s">
        <v>10568</v>
      </c>
    </row>
    <row r="571" spans="1:12" x14ac:dyDescent="0.25">
      <c r="A571" s="34">
        <f>VLOOKUP(B571,Referencias!E:I,5,FALSE)</f>
        <v>84.204548611000007</v>
      </c>
      <c r="B571" s="9" t="s">
        <v>12625</v>
      </c>
      <c r="C571" s="9" t="str">
        <f>VLOOKUP(B571,FLEXFLOW!A:D,4,FALSE)</f>
        <v>Completed</v>
      </c>
      <c r="D571" s="9" t="str">
        <f>VLOOKUP(B571,FLEXFLOW!A:B,2,FALSE)</f>
        <v>CIS-73-18508-01</v>
      </c>
      <c r="E571" s="9" t="str">
        <f>VLOOKUP(D571,Referencias!K:L,2,0)</f>
        <v>INSBU SHOCKTOP</v>
      </c>
      <c r="F571" s="9" t="str">
        <f>VLOOKUP(B571,FLEXFLOW!A:J,7,FALSE)</f>
        <v>13616-INSBU-Supermarket To Supermarket OUT</v>
      </c>
      <c r="G571" s="9" t="str">
        <f>VLOOKUP(F571,Referencias!A:B,2,0)</f>
        <v>SMKT</v>
      </c>
      <c r="H571" s="9">
        <f>VLOOKUP(B571,FLEXFLOW!A:F,6,FALSE)</f>
        <v>0</v>
      </c>
      <c r="K571" s="51" t="s">
        <v>14054</v>
      </c>
      <c r="L571" s="51">
        <v>2</v>
      </c>
    </row>
    <row r="572" spans="1:12" x14ac:dyDescent="0.25">
      <c r="A572" s="34" t="e">
        <f>VLOOKUP(B572,Referencias!E:I,5,FALSE)</f>
        <v>#N/A</v>
      </c>
      <c r="B572" s="9" t="s">
        <v>4694</v>
      </c>
      <c r="C572" s="9" t="str">
        <f>VLOOKUP(B572,FLEXFLOW!A:D,4,FALSE)</f>
        <v>Processing</v>
      </c>
      <c r="D572" s="9" t="str">
        <f>VLOOKUP(B572,FLEXFLOW!A:B,2,FALSE)</f>
        <v>CIS-73-19818-01</v>
      </c>
      <c r="E572" s="9" t="str">
        <f>VLOOKUP(D572,Referencias!K:L,2,0)</f>
        <v>INSBU BLONDEBOCK X</v>
      </c>
      <c r="F572" s="9" t="str">
        <f>VLOOKUP(B572,FLEXFLOW!A:J,7,FALSE)</f>
        <v>7290 INSBU QA Insp to Supermarket In</v>
      </c>
      <c r="G572" s="9" t="str">
        <f>VLOOKUP(F572,Referencias!A:B,2,0)</f>
        <v>SMKT</v>
      </c>
      <c r="H572" s="9">
        <f>VLOOKUP(B572,FLEXFLOW!A:F,6,FALSE)</f>
        <v>0</v>
      </c>
      <c r="I572" s="9" t="s">
        <v>8020</v>
      </c>
      <c r="J572" s="9" t="s">
        <v>8020</v>
      </c>
      <c r="K572" s="9" t="s">
        <v>11430</v>
      </c>
      <c r="L572" s="9">
        <v>1</v>
      </c>
    </row>
    <row r="573" spans="1:12" x14ac:dyDescent="0.25">
      <c r="A573" s="34">
        <f>VLOOKUP(B573,Referencias!E:I,5,FALSE)</f>
        <v>161.834097222</v>
      </c>
      <c r="B573" s="9" t="s">
        <v>4591</v>
      </c>
      <c r="C573" s="9" t="str">
        <f>VLOOKUP(B573,FLEXFLOW!A:D,4,FALSE)</f>
        <v>Processing</v>
      </c>
      <c r="D573" s="9" t="str">
        <f>VLOOKUP(B573,FLEXFLOW!A:B,2,FALSE)</f>
        <v>CIS-73-19818-01</v>
      </c>
      <c r="E573" s="9" t="str">
        <f>VLOOKUP(D573,Referencias!K:L,2,0)</f>
        <v>INSBU BLONDEBOCK X</v>
      </c>
      <c r="F573" s="9" t="str">
        <f>VLOOKUP(B573,FLEXFLOW!A:J,7,FALSE)</f>
        <v>3147-INSBU-DEBUG-OUT-TO CRITICAS BKND</v>
      </c>
      <c r="G573" s="9" t="e">
        <f>VLOOKUP(F573,Referencias!A:B,2,0)</f>
        <v>#N/A</v>
      </c>
      <c r="H573" s="9">
        <f>VLOOKUP(B573,FLEXFLOW!A:F,6,FALSE)</f>
        <v>0</v>
      </c>
      <c r="I573" s="9" t="s">
        <v>8020</v>
      </c>
      <c r="J573" s="9" t="s">
        <v>8020</v>
      </c>
      <c r="K573" s="9" t="s">
        <v>12404</v>
      </c>
    </row>
    <row r="574" spans="1:12" x14ac:dyDescent="0.25">
      <c r="A574" s="34">
        <f>VLOOKUP(B574,Referencias!E:I,5,FALSE)</f>
        <v>114.97376157399999</v>
      </c>
      <c r="B574" s="9" t="s">
        <v>4923</v>
      </c>
      <c r="C574" s="9" t="str">
        <f>VLOOKUP(B574,FLEXFLOW!A:D,4,FALSE)</f>
        <v>Completed</v>
      </c>
      <c r="D574" s="9" t="str">
        <f>VLOOKUP(B574,FLEXFLOW!A:B,2,FALSE)</f>
        <v>CIS-73-18922-05</v>
      </c>
      <c r="E574" s="9" t="str">
        <f>VLOOKUP(D574,Referencias!K:L,2,0)</f>
        <v>INSBU PINEDROPS</v>
      </c>
      <c r="F574" s="9" t="str">
        <f>VLOOKUP(B574,FLEXFLOW!A:J,7,FALSE)</f>
        <v>Assembly-Daughter Val OK</v>
      </c>
      <c r="G574" s="9" t="e">
        <f>VLOOKUP(F574,Referencias!A:B,2,0)</f>
        <v>#N/A</v>
      </c>
      <c r="H574" s="9">
        <f>VLOOKUP(B574,FLEXFLOW!A:F,6,FALSE)</f>
        <v>0</v>
      </c>
      <c r="I574" s="9" t="s">
        <v>8020</v>
      </c>
      <c r="J574" s="9" t="s">
        <v>8020</v>
      </c>
      <c r="K574" s="9" t="s">
        <v>9977</v>
      </c>
      <c r="L574" s="9">
        <v>1</v>
      </c>
    </row>
    <row r="575" spans="1:12" x14ac:dyDescent="0.25">
      <c r="A575" s="34">
        <f>VLOOKUP(B575,Referencias!E:I,5,FALSE)</f>
        <v>139.678055556</v>
      </c>
      <c r="B575" s="9" t="s">
        <v>4733</v>
      </c>
      <c r="C575" s="9" t="str">
        <f>VLOOKUP(B575,FLEXFLOW!A:D,4,FALSE)</f>
        <v>Processing</v>
      </c>
      <c r="D575" s="9" t="str">
        <f>VLOOKUP(B575,FLEXFLOW!A:B,2,FALSE)</f>
        <v>CIS-73-18922-05</v>
      </c>
      <c r="E575" s="9" t="str">
        <f>VLOOKUP(D575,Referencias!K:L,2,0)</f>
        <v>INSBU PINEDROPS</v>
      </c>
      <c r="F575" s="9" t="str">
        <f>VLOOKUP(B575,FLEXFLOW!A:J,7,FALSE)</f>
        <v>1371 DEBUG OUT TO QA REWORK VAL.</v>
      </c>
      <c r="G575" s="9" t="str">
        <f>VLOOKUP(F575,Referencias!A:B,2,0)</f>
        <v>QA</v>
      </c>
      <c r="H575" s="9">
        <f>VLOOKUP(B575,FLEXFLOW!A:F,6,FALSE)</f>
        <v>24</v>
      </c>
      <c r="I575" s="9" t="s">
        <v>8020</v>
      </c>
      <c r="J575" s="9" t="s">
        <v>8020</v>
      </c>
      <c r="K575" s="9" t="s">
        <v>11431</v>
      </c>
      <c r="L575" s="9">
        <v>1</v>
      </c>
    </row>
    <row r="576" spans="1:12" x14ac:dyDescent="0.25">
      <c r="A576" s="34" t="e">
        <f>VLOOKUP(B576,Referencias!E:I,5,FALSE)</f>
        <v>#N/A</v>
      </c>
      <c r="B576" s="9" t="s">
        <v>5849</v>
      </c>
      <c r="C576" s="9" t="e">
        <f>VLOOKUP(B576,FLEXFLOW!A:D,4,FALSE)</f>
        <v>#N/A</v>
      </c>
      <c r="D576" s="9" t="e">
        <f>VLOOKUP(B576,FLEXFLOW!A:B,2,FALSE)</f>
        <v>#N/A</v>
      </c>
      <c r="E576" s="9" t="e">
        <f>VLOOKUP(D576,Referencias!K:L,2,0)</f>
        <v>#N/A</v>
      </c>
      <c r="F576" s="9" t="e">
        <f>VLOOKUP(B576,FLEXFLOW!A:J,7,FALSE)</f>
        <v>#N/A</v>
      </c>
      <c r="G576" s="9" t="e">
        <f>VLOOKUP(F576,Referencias!A:B,2,0)</f>
        <v>#N/A</v>
      </c>
      <c r="H576" s="9" t="e">
        <f>VLOOKUP(B576,FLEXFLOW!A:F,6,FALSE)</f>
        <v>#N/A</v>
      </c>
      <c r="I576" s="9" t="s">
        <v>8020</v>
      </c>
      <c r="J576" s="9" t="s">
        <v>8020</v>
      </c>
    </row>
    <row r="577" spans="1:12" x14ac:dyDescent="0.25">
      <c r="A577" s="34">
        <f>VLOOKUP(B577,Referencias!E:I,5,FALSE)</f>
        <v>34.615081019000002</v>
      </c>
      <c r="B577" s="9" t="s">
        <v>11517</v>
      </c>
      <c r="C577" s="9" t="str">
        <f>VLOOKUP(B577,FLEXFLOW!A:D,4,FALSE)</f>
        <v>Processing</v>
      </c>
      <c r="D577" s="9" t="str">
        <f>VLOOKUP(B577,FLEXFLOW!A:B,2,FALSE)</f>
        <v>CIS-73-19817-02</v>
      </c>
      <c r="E577" s="9" t="str">
        <f>VLOOKUP(D577,Referencias!K:L,2,0)</f>
        <v>INSBU TYSKIE X</v>
      </c>
      <c r="F577" s="9" t="str">
        <f>VLOOKUP(B577,FLEXFLOW!A:J,7,FALSE)</f>
        <v>3146 QA BGA IN PASS</v>
      </c>
      <c r="G577" s="9" t="str">
        <f>VLOOKUP(F577,Referencias!A:B,2,0)</f>
        <v>Repair (Critical)</v>
      </c>
      <c r="H577" s="9">
        <f>VLOOKUP(B577,FLEXFLOW!A:F,6,FALSE)</f>
        <v>1</v>
      </c>
      <c r="I577" s="9" t="s">
        <v>8020</v>
      </c>
      <c r="J577" s="9" t="s">
        <v>8020</v>
      </c>
      <c r="K577" s="9" t="s">
        <v>14029</v>
      </c>
      <c r="L577" s="9">
        <v>1</v>
      </c>
    </row>
    <row r="578" spans="1:12" x14ac:dyDescent="0.25">
      <c r="A578" s="34" t="e">
        <f>VLOOKUP(B578,Referencias!E:I,5,FALSE)</f>
        <v>#N/A</v>
      </c>
      <c r="B578" s="9" t="s">
        <v>5</v>
      </c>
      <c r="C578" s="9" t="e">
        <f>VLOOKUP(B578,FLEXFLOW!A:D,4,FALSE)</f>
        <v>#N/A</v>
      </c>
      <c r="D578" s="9" t="e">
        <f>VLOOKUP(B578,FLEXFLOW!A:B,2,FALSE)</f>
        <v>#N/A</v>
      </c>
      <c r="E578" s="9" t="e">
        <f>VLOOKUP(D578,Referencias!K:L,2,0)</f>
        <v>#N/A</v>
      </c>
      <c r="F578" s="9" t="e">
        <f>VLOOKUP(B578,FLEXFLOW!A:J,7,FALSE)</f>
        <v>#N/A</v>
      </c>
      <c r="G578" s="9" t="e">
        <f>VLOOKUP(F578,Referencias!A:B,2,0)</f>
        <v>#N/A</v>
      </c>
      <c r="H578" s="9" t="e">
        <f>VLOOKUP(B578,FLEXFLOW!A:F,6,FALSE)</f>
        <v>#N/A</v>
      </c>
      <c r="I578" s="9" t="s">
        <v>8020</v>
      </c>
      <c r="J578" s="9" t="s">
        <v>8020</v>
      </c>
      <c r="K578" s="9" t="s">
        <v>9979</v>
      </c>
      <c r="L578" s="9">
        <v>1</v>
      </c>
    </row>
    <row r="579" spans="1:12" x14ac:dyDescent="0.25">
      <c r="A579" s="34" t="e">
        <f>VLOOKUP(B579,Referencias!E:I,5,FALSE)</f>
        <v>#N/A</v>
      </c>
      <c r="B579" s="9" t="s">
        <v>5104</v>
      </c>
      <c r="C579" s="9" t="e">
        <f>VLOOKUP(B579,FLEXFLOW!A:D,4,FALSE)</f>
        <v>#N/A</v>
      </c>
      <c r="D579" s="9" t="e">
        <f>VLOOKUP(B579,FLEXFLOW!A:B,2,FALSE)</f>
        <v>#N/A</v>
      </c>
      <c r="E579" s="9" t="e">
        <f>VLOOKUP(D579,Referencias!K:L,2,0)</f>
        <v>#N/A</v>
      </c>
      <c r="F579" s="9" t="e">
        <f>VLOOKUP(B579,FLEXFLOW!A:J,7,FALSE)</f>
        <v>#N/A</v>
      </c>
      <c r="G579" s="9" t="e">
        <f>VLOOKUP(F579,Referencias!A:B,2,0)</f>
        <v>#N/A</v>
      </c>
      <c r="H579" s="9" t="e">
        <f>VLOOKUP(B579,FLEXFLOW!A:F,6,FALSE)</f>
        <v>#N/A</v>
      </c>
      <c r="I579" s="9" t="s">
        <v>8020</v>
      </c>
      <c r="J579" s="9" t="s">
        <v>8020</v>
      </c>
      <c r="K579" s="9" t="s">
        <v>8105</v>
      </c>
      <c r="L579" s="9">
        <v>1</v>
      </c>
    </row>
    <row r="580" spans="1:12" x14ac:dyDescent="0.25">
      <c r="A580" s="34">
        <f>VLOOKUP(B580,Referencias!E:I,5,FALSE)</f>
        <v>52.643703704000004</v>
      </c>
      <c r="B580" s="9" t="s">
        <v>8636</v>
      </c>
      <c r="C580" s="9" t="str">
        <f>VLOOKUP(B580,FLEXFLOW!A:D,4,FALSE)</f>
        <v>Processing</v>
      </c>
      <c r="D580" s="9" t="str">
        <f>VLOOKUP(B580,FLEXFLOW!A:B,2,FALSE)</f>
        <v>CIS-73-19817-02</v>
      </c>
      <c r="E580" s="9" t="str">
        <f>VLOOKUP(D580,Referencias!K:L,2,0)</f>
        <v>INSBU TYSKIE X</v>
      </c>
      <c r="F580" s="9" t="str">
        <f>VLOOKUP(B580,FLEXFLOW!A:J,7,FALSE)</f>
        <v>8000087 Dx ICT To Critical Repair</v>
      </c>
      <c r="G580" s="9" t="str">
        <f>VLOOKUP(F580,Referencias!A:B,2,0)</f>
        <v>Repair (critical)</v>
      </c>
      <c r="H580" s="9">
        <f>VLOOKUP(B580,FLEXFLOW!A:F,6,FALSE)</f>
        <v>0</v>
      </c>
      <c r="I580" s="36" t="s">
        <v>8020</v>
      </c>
      <c r="J580" s="36" t="s">
        <v>8020</v>
      </c>
      <c r="K580" s="9" t="s">
        <v>14006</v>
      </c>
      <c r="L580" s="9">
        <v>3</v>
      </c>
    </row>
    <row r="581" spans="1:12" x14ac:dyDescent="0.25">
      <c r="A581" s="34">
        <f>VLOOKUP(B581,Referencias!E:I,5,FALSE)</f>
        <v>99.019756943999994</v>
      </c>
      <c r="B581" s="9" t="s">
        <v>5156</v>
      </c>
      <c r="C581" s="9" t="str">
        <f>VLOOKUP(B581,FLEXFLOW!A:D,4,FALSE)</f>
        <v>Completed</v>
      </c>
      <c r="D581" s="9" t="str">
        <f>VLOOKUP(B581,FLEXFLOW!A:B,2,FALSE)</f>
        <v>CIS-73-19817-02</v>
      </c>
      <c r="E581" s="9" t="str">
        <f>VLOOKUP(D581,Referencias!K:L,2,0)</f>
        <v>INSBU TYSKIE X</v>
      </c>
      <c r="F581" s="9" t="str">
        <f>VLOOKUP(B581,FLEXFLOW!A:J,7,FALSE)</f>
        <v>Assembly-Daughter Val OK</v>
      </c>
      <c r="G581" s="9" t="e">
        <f>VLOOKUP(F581,Referencias!A:B,2,0)</f>
        <v>#N/A</v>
      </c>
      <c r="H581" s="9">
        <f>VLOOKUP(B581,FLEXFLOW!A:F,6,FALSE)</f>
        <v>0</v>
      </c>
      <c r="I581" s="9" t="s">
        <v>8020</v>
      </c>
      <c r="J581" s="9" t="s">
        <v>8020</v>
      </c>
      <c r="K581" s="51" t="s">
        <v>14054</v>
      </c>
      <c r="L581" s="51">
        <v>2</v>
      </c>
    </row>
    <row r="582" spans="1:12" x14ac:dyDescent="0.25">
      <c r="A582" s="34">
        <f>VLOOKUP(B582,Referencias!E:I,5,FALSE)</f>
        <v>68.496990741000005</v>
      </c>
      <c r="B582" s="9" t="s">
        <v>6388</v>
      </c>
      <c r="C582" s="9" t="str">
        <f>VLOOKUP(B582,FLEXFLOW!A:D,4,FALSE)</f>
        <v>Completed</v>
      </c>
      <c r="D582" s="9" t="str">
        <f>VLOOKUP(B582,FLEXFLOW!A:B,2,FALSE)</f>
        <v>CIS-73-19817-02</v>
      </c>
      <c r="E582" s="9" t="str">
        <f>VLOOKUP(D582,Referencias!K:L,2,0)</f>
        <v>INSBU TYSKIE X</v>
      </c>
      <c r="F582" s="9" t="str">
        <f>VLOOKUP(B582,FLEXFLOW!A:J,7,FALSE)</f>
        <v>Assembly-Daughter Val OK</v>
      </c>
      <c r="G582" s="9" t="e">
        <f>VLOOKUP(F582,Referencias!A:B,2,0)</f>
        <v>#N/A</v>
      </c>
      <c r="H582" s="9">
        <f>VLOOKUP(B582,FLEXFLOW!A:F,6,FALSE)</f>
        <v>0</v>
      </c>
      <c r="I582" s="9" t="s">
        <v>8020</v>
      </c>
      <c r="J582" s="9" t="s">
        <v>8020</v>
      </c>
      <c r="K582" s="9" t="s">
        <v>11351</v>
      </c>
      <c r="L582" s="9">
        <v>1</v>
      </c>
    </row>
    <row r="583" spans="1:12" ht="15.75" x14ac:dyDescent="0.25">
      <c r="A583" s="34">
        <f>VLOOKUP(B583,Referencias!E:I,5,FALSE)</f>
        <v>161.17245370399999</v>
      </c>
      <c r="B583" s="9" t="s">
        <v>4595</v>
      </c>
      <c r="C583" s="9" t="str">
        <f>VLOOKUP(B583,FLEXFLOW!A:D,4,FALSE)</f>
        <v>Completed</v>
      </c>
      <c r="D583" s="9" t="str">
        <f>VLOOKUP(B583,FLEXFLOW!A:B,2,FALSE)</f>
        <v>CIS-73-19817-02</v>
      </c>
      <c r="E583" s="9" t="str">
        <f>VLOOKUP(D583,Referencias!K:L,2,0)</f>
        <v>INSBU TYSKIE X</v>
      </c>
      <c r="F583" s="9" t="str">
        <f>VLOOKUP(B583,FLEXFLOW!A:J,7,FALSE)</f>
        <v>13616-INSBU-Supermarket To Supermarket OUT</v>
      </c>
      <c r="G583" s="9" t="str">
        <f>VLOOKUP(F583,Referencias!A:B,2,0)</f>
        <v>SMKT</v>
      </c>
      <c r="H583" s="9">
        <f>VLOOKUP(B583,FLEXFLOW!A:F,6,FALSE)</f>
        <v>0</v>
      </c>
      <c r="I583" s="9" t="s">
        <v>8020</v>
      </c>
      <c r="J583" s="9" t="s">
        <v>8020</v>
      </c>
      <c r="K583" s="46" t="s">
        <v>12413</v>
      </c>
      <c r="L583" s="46">
        <v>3</v>
      </c>
    </row>
    <row r="584" spans="1:12" x14ac:dyDescent="0.25">
      <c r="A584" s="34" t="e">
        <f>VLOOKUP(B584,Referencias!E:I,5,FALSE)</f>
        <v>#N/A</v>
      </c>
      <c r="B584" s="9" t="s">
        <v>6362</v>
      </c>
      <c r="C584" s="9" t="e">
        <f>VLOOKUP(B584,FLEXFLOW!A:D,4,FALSE)</f>
        <v>#N/A</v>
      </c>
      <c r="D584" s="9" t="e">
        <f>VLOOKUP(B584,FLEXFLOW!A:B,2,FALSE)</f>
        <v>#N/A</v>
      </c>
      <c r="E584" s="9" t="e">
        <f>VLOOKUP(D584,Referencias!K:L,2,0)</f>
        <v>#N/A</v>
      </c>
      <c r="F584" s="9" t="e">
        <f>VLOOKUP(B584,FLEXFLOW!A:J,7,FALSE)</f>
        <v>#N/A</v>
      </c>
      <c r="G584" s="9" t="e">
        <f>VLOOKUP(F584,Referencias!A:B,2,0)</f>
        <v>#N/A</v>
      </c>
      <c r="H584" s="9" t="e">
        <f>VLOOKUP(B584,FLEXFLOW!A:F,6,FALSE)</f>
        <v>#N/A</v>
      </c>
      <c r="I584" s="9" t="s">
        <v>8020</v>
      </c>
      <c r="J584" s="9" t="s">
        <v>8020</v>
      </c>
    </row>
    <row r="585" spans="1:12" x14ac:dyDescent="0.25">
      <c r="A585" s="34" t="e">
        <f>VLOOKUP(B585,Referencias!E:I,5,FALSE)</f>
        <v>#N/A</v>
      </c>
      <c r="B585" s="9" t="s">
        <v>8579</v>
      </c>
      <c r="C585" s="9" t="e">
        <f>VLOOKUP(B585,FLEXFLOW!A:D,4,FALSE)</f>
        <v>#N/A</v>
      </c>
      <c r="D585" s="9" t="e">
        <f>VLOOKUP(B585,FLEXFLOW!A:B,2,FALSE)</f>
        <v>#N/A</v>
      </c>
      <c r="E585" s="9" t="e">
        <f>VLOOKUP(D585,Referencias!K:L,2,0)</f>
        <v>#N/A</v>
      </c>
      <c r="F585" s="9" t="e">
        <f>VLOOKUP(B585,FLEXFLOW!A:J,7,FALSE)</f>
        <v>#N/A</v>
      </c>
      <c r="G585" s="9" t="e">
        <f>VLOOKUP(F585,Referencias!A:B,2,0)</f>
        <v>#N/A</v>
      </c>
      <c r="H585" s="9" t="e">
        <f>VLOOKUP(B585,FLEXFLOW!A:F,6,FALSE)</f>
        <v>#N/A</v>
      </c>
      <c r="I585" s="9" t="s">
        <v>8020</v>
      </c>
      <c r="J585" s="9" t="s">
        <v>8020</v>
      </c>
      <c r="K585" s="9" t="s">
        <v>8105</v>
      </c>
      <c r="L585" s="9">
        <v>1</v>
      </c>
    </row>
    <row r="586" spans="1:12" x14ac:dyDescent="0.25">
      <c r="A586" s="34">
        <f>VLOOKUP(B586,Referencias!E:I,5,FALSE)</f>
        <v>75.620185184999997</v>
      </c>
      <c r="B586" s="9" t="s">
        <v>12329</v>
      </c>
      <c r="C586" s="9" t="str">
        <f>VLOOKUP(B586,FLEXFLOW!A:D,4,FALSE)</f>
        <v>Completed</v>
      </c>
      <c r="D586" s="9" t="str">
        <f>VLOOKUP(B586,FLEXFLOW!A:B,2,FALSE)</f>
        <v>CIS-73-19817-02</v>
      </c>
      <c r="E586" s="9" t="str">
        <f>VLOOKUP(D586,Referencias!K:L,2,0)</f>
        <v>INSBU TYSKIE X</v>
      </c>
      <c r="F586" s="9" t="str">
        <f>VLOOKUP(B586,FLEXFLOW!A:J,7,FALSE)</f>
        <v>6592-INSBU-CHILD AUTOTEST FAIL</v>
      </c>
      <c r="G586" s="9" t="str">
        <f>VLOOKUP(F586,Referencias!A:B,2,0)</f>
        <v>Debug FT</v>
      </c>
      <c r="H586" s="9">
        <f>VLOOKUP(B586,FLEXFLOW!A:F,6,FALSE)</f>
        <v>3</v>
      </c>
      <c r="I586" s="9" t="s">
        <v>8020</v>
      </c>
      <c r="J586" s="9" t="s">
        <v>8020</v>
      </c>
      <c r="K586" s="9" t="s">
        <v>12404</v>
      </c>
    </row>
    <row r="587" spans="1:12" x14ac:dyDescent="0.25">
      <c r="A587" s="34" t="e">
        <f>VLOOKUP(B587,Referencias!E:I,5,FALSE)</f>
        <v>#N/A</v>
      </c>
      <c r="B587" s="9" t="s">
        <v>4603</v>
      </c>
      <c r="C587" s="9" t="e">
        <f>VLOOKUP(B587,FLEXFLOW!A:D,4,FALSE)</f>
        <v>#N/A</v>
      </c>
      <c r="D587" s="9" t="e">
        <f>VLOOKUP(B587,FLEXFLOW!A:B,2,FALSE)</f>
        <v>#N/A</v>
      </c>
      <c r="E587" s="9" t="e">
        <f>VLOOKUP(D587,Referencias!K:L,2,0)</f>
        <v>#N/A</v>
      </c>
      <c r="F587" s="9" t="e">
        <f>VLOOKUP(B587,FLEXFLOW!A:J,7,FALSE)</f>
        <v>#N/A</v>
      </c>
      <c r="G587" s="9" t="e">
        <f>VLOOKUP(F587,Referencias!A:B,2,0)</f>
        <v>#N/A</v>
      </c>
      <c r="H587" s="9" t="e">
        <f>VLOOKUP(B587,FLEXFLOW!A:F,6,FALSE)</f>
        <v>#N/A</v>
      </c>
      <c r="I587" s="9" t="s">
        <v>8020</v>
      </c>
      <c r="J587" s="9" t="s">
        <v>8020</v>
      </c>
      <c r="K587" s="9" t="s">
        <v>11464</v>
      </c>
      <c r="L587" s="9">
        <v>1</v>
      </c>
    </row>
    <row r="588" spans="1:12" x14ac:dyDescent="0.25">
      <c r="A588" s="34">
        <f>VLOOKUP(B588,Referencias!E:I,5,FALSE)</f>
        <v>160.80983796300001</v>
      </c>
      <c r="B588" s="9" t="s">
        <v>4596</v>
      </c>
      <c r="C588" s="9" t="str">
        <f>VLOOKUP(B588,FLEXFLOW!A:D,4,FALSE)</f>
        <v>Processing</v>
      </c>
      <c r="D588" s="9" t="str">
        <f>VLOOKUP(B588,FLEXFLOW!A:B,2,FALSE)</f>
        <v>CIS-73-20447-04</v>
      </c>
      <c r="E588" s="9" t="str">
        <f>VLOOKUP(D588,Referencias!K:L,2,0)</f>
        <v>SPITFIRE MATILDA M64</v>
      </c>
      <c r="F588" s="9" t="str">
        <f>VLOOKUP(B588,FLEXFLOW!A:J,7,FALSE)</f>
        <v>444016 - SPITFIRE_BKND_CRITICAL_QA_INSPECTION_PASS</v>
      </c>
      <c r="G588" s="9" t="str">
        <f>VLOOKUP(F588,Referencias!A:B,2,0)</f>
        <v>QA</v>
      </c>
      <c r="H588" s="9">
        <f>VLOOKUP(B588,FLEXFLOW!A:F,6,FALSE)</f>
        <v>30</v>
      </c>
      <c r="I588" s="9" t="s">
        <v>8025</v>
      </c>
      <c r="J588" s="9" t="s">
        <v>11434</v>
      </c>
    </row>
    <row r="589" spans="1:12" x14ac:dyDescent="0.25">
      <c r="A589" s="34" t="e">
        <f>VLOOKUP(B589,Referencias!E:I,5,FALSE)</f>
        <v>#N/A</v>
      </c>
      <c r="B589" s="9" t="s">
        <v>4766</v>
      </c>
      <c r="C589" s="9" t="e">
        <f>VLOOKUP(B589,FLEXFLOW!A:D,4,FALSE)</f>
        <v>#N/A</v>
      </c>
      <c r="D589" s="9" t="e">
        <f>VLOOKUP(B589,FLEXFLOW!A:B,2,FALSE)</f>
        <v>#N/A</v>
      </c>
      <c r="E589" s="9" t="e">
        <f>VLOOKUP(D589,Referencias!K:L,2,0)</f>
        <v>#N/A</v>
      </c>
      <c r="F589" s="9" t="e">
        <f>VLOOKUP(B589,FLEXFLOW!A:J,7,FALSE)</f>
        <v>#N/A</v>
      </c>
      <c r="G589" s="9" t="e">
        <f>VLOOKUP(F589,Referencias!A:B,2,0)</f>
        <v>#N/A</v>
      </c>
      <c r="H589" s="9" t="e">
        <f>VLOOKUP(B589,FLEXFLOW!A:F,6,FALSE)</f>
        <v>#N/A</v>
      </c>
      <c r="I589" s="9" t="s">
        <v>8020</v>
      </c>
      <c r="J589" s="9" t="s">
        <v>8020</v>
      </c>
      <c r="K589" s="9" t="s">
        <v>9937</v>
      </c>
      <c r="L589" s="9">
        <v>1</v>
      </c>
    </row>
    <row r="590" spans="1:12" x14ac:dyDescent="0.25">
      <c r="A590" s="34">
        <f>VLOOKUP(B590,Referencias!E:I,5,FALSE)</f>
        <v>84.664803241000001</v>
      </c>
      <c r="B590" s="9" t="s">
        <v>5686</v>
      </c>
      <c r="C590" s="9" t="str">
        <f>VLOOKUP(B590,FLEXFLOW!A:D,4,FALSE)</f>
        <v>Completed</v>
      </c>
      <c r="D590" s="9" t="str">
        <f>VLOOKUP(B590,FLEXFLOW!A:B,2,FALSE)</f>
        <v>CIS-800-50541-01-SUBASSY</v>
      </c>
      <c r="E590" s="9" t="str">
        <f>VLOOKUP(D590,Referencias!K:L,2,0)</f>
        <v>INSBU SUMPIN PRIMARY</v>
      </c>
      <c r="F590" s="9" t="str">
        <f>VLOOKUP(B590,FLEXFLOW!A:J,7,FALSE)</f>
        <v>13616-INSBU-Supermarket To Supermarket OUT</v>
      </c>
      <c r="G590" s="9" t="str">
        <f>VLOOKUP(F590,Referencias!A:B,2,0)</f>
        <v>SMKT</v>
      </c>
      <c r="H590" s="9">
        <f>VLOOKUP(B590,FLEXFLOW!A:F,6,FALSE)</f>
        <v>7</v>
      </c>
      <c r="I590" s="9" t="s">
        <v>8020</v>
      </c>
      <c r="J590" s="9" t="s">
        <v>8020</v>
      </c>
      <c r="K590" s="9" t="s">
        <v>9961</v>
      </c>
      <c r="L590" s="9">
        <v>2</v>
      </c>
    </row>
    <row r="591" spans="1:12" x14ac:dyDescent="0.25">
      <c r="A591" s="34">
        <f>VLOOKUP(B591,Referencias!E:I,5,FALSE)</f>
        <v>155.500381944</v>
      </c>
      <c r="B591" s="9" t="s">
        <v>4628</v>
      </c>
      <c r="C591" s="9" t="str">
        <f>VLOOKUP(B591,FLEXFLOW!A:D,4,FALSE)</f>
        <v>Completed</v>
      </c>
      <c r="D591" s="9" t="str">
        <f>VLOOKUP(B591,FLEXFLOW!A:B,2,FALSE)</f>
        <v>CIS-800-50541-01-SUBASSY</v>
      </c>
      <c r="E591" s="9" t="str">
        <f>VLOOKUP(D591,Referencias!K:L,2,0)</f>
        <v>INSBU SUMPIN PRIMARY</v>
      </c>
      <c r="F591" s="9" t="str">
        <f>VLOOKUP(B591,FLEXFLOW!A:J,7,FALSE)</f>
        <v>13616-INSBU-Supermarket To Supermarket OUT</v>
      </c>
      <c r="G591" s="9" t="str">
        <f>VLOOKUP(F591,Referencias!A:B,2,0)</f>
        <v>SMKT</v>
      </c>
      <c r="H591" s="9">
        <f>VLOOKUP(B591,FLEXFLOW!A:F,6,FALSE)</f>
        <v>7</v>
      </c>
      <c r="I591" s="9" t="s">
        <v>8020</v>
      </c>
      <c r="J591" s="9" t="s">
        <v>8020</v>
      </c>
    </row>
    <row r="592" spans="1:12" x14ac:dyDescent="0.25">
      <c r="A592" s="34" t="e">
        <f>VLOOKUP(B592,Referencias!E:I,5,FALSE)</f>
        <v>#N/A</v>
      </c>
      <c r="B592" s="9" t="s">
        <v>8728</v>
      </c>
      <c r="C592" s="9" t="e">
        <f>VLOOKUP(B592,FLEXFLOW!A:D,4,FALSE)</f>
        <v>#N/A</v>
      </c>
      <c r="D592" s="9" t="e">
        <f>VLOOKUP(B592,FLEXFLOW!A:B,2,FALSE)</f>
        <v>#N/A</v>
      </c>
      <c r="E592" s="9" t="e">
        <f>VLOOKUP(D592,Referencias!K:L,2,0)</f>
        <v>#N/A</v>
      </c>
      <c r="F592" s="9" t="e">
        <f>VLOOKUP(B592,FLEXFLOW!A:J,7,FALSE)</f>
        <v>#N/A</v>
      </c>
      <c r="G592" s="9" t="e">
        <f>VLOOKUP(F592,Referencias!A:B,2,0)</f>
        <v>#N/A</v>
      </c>
      <c r="H592" s="9" t="e">
        <f>VLOOKUP(B592,FLEXFLOW!A:F,6,FALSE)</f>
        <v>#N/A</v>
      </c>
      <c r="I592" s="9" t="s">
        <v>8020</v>
      </c>
      <c r="J592" s="9" t="s">
        <v>8020</v>
      </c>
      <c r="K592" s="9" t="s">
        <v>9979</v>
      </c>
      <c r="L592" s="9">
        <v>1</v>
      </c>
    </row>
    <row r="593" spans="1:12" x14ac:dyDescent="0.25">
      <c r="A593" s="34" t="e">
        <f>VLOOKUP(B593,Referencias!E:I,5,FALSE)</f>
        <v>#N/A</v>
      </c>
      <c r="B593" s="9" t="s">
        <v>4620</v>
      </c>
      <c r="C593" s="9" t="e">
        <f>VLOOKUP(B593,FLEXFLOW!A:D,4,FALSE)</f>
        <v>#N/A</v>
      </c>
      <c r="D593" s="9" t="e">
        <f>VLOOKUP(B593,FLEXFLOW!A:B,2,FALSE)</f>
        <v>#N/A</v>
      </c>
      <c r="E593" s="9" t="e">
        <f>VLOOKUP(D593,Referencias!K:L,2,0)</f>
        <v>#N/A</v>
      </c>
      <c r="F593" s="9" t="e">
        <f>VLOOKUP(B593,FLEXFLOW!A:J,7,FALSE)</f>
        <v>#N/A</v>
      </c>
      <c r="G593" s="9" t="e">
        <f>VLOOKUP(F593,Referencias!A:B,2,0)</f>
        <v>#N/A</v>
      </c>
      <c r="H593" s="9" t="e">
        <f>VLOOKUP(B593,FLEXFLOW!A:F,6,FALSE)</f>
        <v>#N/A</v>
      </c>
      <c r="I593" s="9" t="s">
        <v>8020</v>
      </c>
      <c r="J593" s="9" t="s">
        <v>8020</v>
      </c>
      <c r="K593" s="9" t="s">
        <v>11440</v>
      </c>
      <c r="L593" s="9">
        <v>2</v>
      </c>
    </row>
    <row r="594" spans="1:12" x14ac:dyDescent="0.25">
      <c r="A594" s="34">
        <f>VLOOKUP(B594,Referencias!E:I,5,FALSE)</f>
        <v>75.023194443999998</v>
      </c>
      <c r="B594" s="9" t="s">
        <v>6055</v>
      </c>
      <c r="C594" s="9" t="str">
        <f>VLOOKUP(B594,FLEXFLOW!A:D,4,FALSE)</f>
        <v>Processing</v>
      </c>
      <c r="D594" s="9" t="str">
        <f>VLOOKUP(B594,FLEXFLOW!A:B,2,FALSE)</f>
        <v>CIS-73-20667-01</v>
      </c>
      <c r="E594" s="9" t="str">
        <f>VLOOKUP(D594,Referencias!K:L,2,0)</f>
        <v>INSBU PINEDROPS-AC</v>
      </c>
      <c r="F594" s="9" t="str">
        <f>VLOOKUP(B594,FLEXFLOW!A:J,7,FALSE)</f>
        <v>3146 QA BGA IN PASS</v>
      </c>
      <c r="G594" s="9" t="str">
        <f>VLOOKUP(F594,Referencias!A:B,2,0)</f>
        <v>Repair (Critical)</v>
      </c>
      <c r="H594" s="9">
        <f>VLOOKUP(B594,FLEXFLOW!A:F,6,FALSE)</f>
        <v>4</v>
      </c>
      <c r="I594" s="9" t="s">
        <v>8020</v>
      </c>
      <c r="J594" s="9" t="s">
        <v>8020</v>
      </c>
      <c r="K594" s="9" t="s">
        <v>9979</v>
      </c>
      <c r="L594" s="9">
        <v>1</v>
      </c>
    </row>
    <row r="595" spans="1:12" x14ac:dyDescent="0.25">
      <c r="A595" s="34" t="e">
        <f>VLOOKUP(B595,Referencias!E:I,5,FALSE)</f>
        <v>#N/A</v>
      </c>
      <c r="B595" s="9" t="s">
        <v>4605</v>
      </c>
      <c r="C595" s="9" t="e">
        <f>VLOOKUP(B595,FLEXFLOW!A:D,4,FALSE)</f>
        <v>#N/A</v>
      </c>
      <c r="D595" s="9" t="e">
        <f>VLOOKUP(B595,FLEXFLOW!A:B,2,FALSE)</f>
        <v>#N/A</v>
      </c>
      <c r="E595" s="9" t="e">
        <f>VLOOKUP(D595,Referencias!K:L,2,0)</f>
        <v>#N/A</v>
      </c>
      <c r="F595" s="9" t="e">
        <f>VLOOKUP(B595,FLEXFLOW!A:J,7,FALSE)</f>
        <v>#N/A</v>
      </c>
      <c r="G595" s="9" t="e">
        <f>VLOOKUP(F595,Referencias!A:B,2,0)</f>
        <v>#N/A</v>
      </c>
      <c r="H595" s="9" t="e">
        <f>VLOOKUP(B595,FLEXFLOW!A:F,6,FALSE)</f>
        <v>#N/A</v>
      </c>
      <c r="I595" s="9" t="s">
        <v>8020</v>
      </c>
      <c r="J595" s="9" t="s">
        <v>8020</v>
      </c>
      <c r="K595" s="9" t="s">
        <v>9958</v>
      </c>
      <c r="L595" s="9">
        <v>1</v>
      </c>
    </row>
    <row r="596" spans="1:12" x14ac:dyDescent="0.25">
      <c r="A596" s="34" t="e">
        <f>VLOOKUP(B596,Referencias!E:I,5,FALSE)</f>
        <v>#N/A</v>
      </c>
      <c r="B596" s="9" t="s">
        <v>12351</v>
      </c>
      <c r="C596" s="9" t="e">
        <f>VLOOKUP(B596,FLEXFLOW!A:D,4,FALSE)</f>
        <v>#N/A</v>
      </c>
      <c r="D596" s="9" t="e">
        <f>VLOOKUP(B596,FLEXFLOW!A:B,2,FALSE)</f>
        <v>#N/A</v>
      </c>
      <c r="E596" s="9" t="e">
        <f>VLOOKUP(D596,Referencias!K:L,2,0)</f>
        <v>#N/A</v>
      </c>
      <c r="F596" s="9" t="e">
        <f>VLOOKUP(B596,FLEXFLOW!A:J,7,FALSE)</f>
        <v>#N/A</v>
      </c>
      <c r="G596" s="9" t="e">
        <f>VLOOKUP(F596,Referencias!A:B,2,0)</f>
        <v>#N/A</v>
      </c>
      <c r="H596" s="9" t="e">
        <f>VLOOKUP(B596,FLEXFLOW!A:F,6,FALSE)</f>
        <v>#N/A</v>
      </c>
      <c r="I596" s="9" t="s">
        <v>8086</v>
      </c>
      <c r="J596" s="9" t="s">
        <v>12287</v>
      </c>
      <c r="K596" s="9" t="s">
        <v>13995</v>
      </c>
    </row>
    <row r="597" spans="1:12" x14ac:dyDescent="0.25">
      <c r="A597" s="34">
        <f>VLOOKUP(B597,Referencias!E:I,5,FALSE)</f>
        <v>118.362083333</v>
      </c>
      <c r="B597" s="9" t="s">
        <v>4869</v>
      </c>
      <c r="C597" s="9" t="str">
        <f>VLOOKUP(B597,FLEXFLOW!A:D,4,FALSE)</f>
        <v>Processing</v>
      </c>
      <c r="D597" s="9" t="str">
        <f>VLOOKUP(B597,FLEXFLOW!A:B,2,FALSE)</f>
        <v>CIS-800-106137-03-SUBASSY</v>
      </c>
      <c r="E597" s="9" t="str">
        <f>VLOOKUP(D597,Referencias!K:L,2,0)</f>
        <v>INSBU ST. ARCHER</v>
      </c>
      <c r="F597" s="9" t="str">
        <f>VLOOKUP(B597,FLEXFLOW!A:J,7,FALSE)</f>
        <v>6562-INSBU-INSPECTION-PRE-ASSY Fail</v>
      </c>
      <c r="G597" s="9" t="str">
        <f>VLOOKUP(F597,Referencias!A:B,2,0)</f>
        <v>Repair (Express)</v>
      </c>
      <c r="H597" s="9">
        <f>VLOOKUP(B597,FLEXFLOW!A:F,6,FALSE)</f>
        <v>18</v>
      </c>
      <c r="I597" s="9" t="s">
        <v>8020</v>
      </c>
      <c r="J597" s="9" t="s">
        <v>8020</v>
      </c>
      <c r="K597" s="9" t="s">
        <v>9979</v>
      </c>
      <c r="L597" s="9">
        <v>1</v>
      </c>
    </row>
    <row r="598" spans="1:12" x14ac:dyDescent="0.25">
      <c r="A598" s="34">
        <f>VLOOKUP(B598,Referencias!E:I,5,FALSE)</f>
        <v>138.83775463000001</v>
      </c>
      <c r="B598" s="9" t="s">
        <v>4740</v>
      </c>
      <c r="C598" s="9" t="str">
        <f>VLOOKUP(B598,FLEXFLOW!A:D,4,FALSE)</f>
        <v>Processing</v>
      </c>
      <c r="D598" s="9" t="str">
        <f>VLOOKUP(B598,FLEXFLOW!A:B,2,FALSE)</f>
        <v>CIS-800-106137-03-SUBASSY</v>
      </c>
      <c r="E598" s="9" t="str">
        <f>VLOOKUP(D598,Referencias!K:L,2,0)</f>
        <v>INSBU ST. ARCHER</v>
      </c>
      <c r="F598" s="9" t="str">
        <f>VLOOKUP(B598,FLEXFLOW!A:J,7,FALSE)</f>
        <v>8000155 INSBU REPAIR To QA INSPECTION REPAIR</v>
      </c>
      <c r="G598" s="9" t="str">
        <f>VLOOKUP(F598,Referencias!A:B,2,0)</f>
        <v>Repair (Critical)</v>
      </c>
      <c r="H598" s="9">
        <f>VLOOKUP(B598,FLEXFLOW!A:F,6,FALSE)</f>
        <v>0</v>
      </c>
      <c r="I598" s="9" t="s">
        <v>8020</v>
      </c>
      <c r="J598" s="9" t="s">
        <v>8020</v>
      </c>
      <c r="K598" s="9" t="s">
        <v>14041</v>
      </c>
      <c r="L598" s="9">
        <v>1</v>
      </c>
    </row>
    <row r="599" spans="1:12" x14ac:dyDescent="0.25">
      <c r="A599" s="34" t="e">
        <f>VLOOKUP(B599,Referencias!E:I,5,FALSE)</f>
        <v>#N/A</v>
      </c>
      <c r="B599" s="9" t="s">
        <v>4650</v>
      </c>
      <c r="C599" s="9" t="e">
        <f>VLOOKUP(B599,FLEXFLOW!A:D,4,FALSE)</f>
        <v>#N/A</v>
      </c>
      <c r="D599" s="9" t="e">
        <f>VLOOKUP(B599,FLEXFLOW!A:B,2,FALSE)</f>
        <v>#N/A</v>
      </c>
      <c r="E599" s="9" t="e">
        <f>VLOOKUP(D599,Referencias!K:L,2,0)</f>
        <v>#N/A</v>
      </c>
      <c r="F599" s="9" t="e">
        <f>VLOOKUP(B599,FLEXFLOW!A:J,7,FALSE)</f>
        <v>#N/A</v>
      </c>
      <c r="G599" s="9" t="e">
        <f>VLOOKUP(F599,Referencias!A:B,2,0)</f>
        <v>#N/A</v>
      </c>
      <c r="H599" s="9" t="e">
        <f>VLOOKUP(B599,FLEXFLOW!A:F,6,FALSE)</f>
        <v>#N/A</v>
      </c>
      <c r="I599" s="9" t="s">
        <v>8020</v>
      </c>
      <c r="J599" s="9" t="s">
        <v>8020</v>
      </c>
      <c r="K599" s="9" t="s">
        <v>10720</v>
      </c>
      <c r="L599" s="9">
        <v>1</v>
      </c>
    </row>
    <row r="600" spans="1:12" x14ac:dyDescent="0.25">
      <c r="A600" s="34">
        <f>VLOOKUP(B600,Referencias!E:I,5,FALSE)</f>
        <v>117.47626157400001</v>
      </c>
      <c r="B600" s="9" t="s">
        <v>4882</v>
      </c>
      <c r="C600" s="9" t="str">
        <f>VLOOKUP(B600,FLEXFLOW!A:D,4,FALSE)</f>
        <v>Processing</v>
      </c>
      <c r="D600" s="9" t="str">
        <f>VLOOKUP(B600,FLEXFLOW!A:B,2,FALSE)</f>
        <v>CIS-800-106137-03-SUBASSY</v>
      </c>
      <c r="E600" s="9" t="str">
        <f>VLOOKUP(D600,Referencias!K:L,2,0)</f>
        <v>INSBU ST. ARCHER</v>
      </c>
      <c r="F600" s="9" t="str">
        <f>VLOOKUP(B600,FLEXFLOW!A:J,7,FALSE)</f>
        <v>6576-INSBU-AOI-PEMTRON-MANUAL Fail</v>
      </c>
      <c r="G600" s="9" t="str">
        <f>VLOOKUP(F600,Referencias!A:B,2,0)</f>
        <v>Repair (Express)</v>
      </c>
      <c r="H600" s="9">
        <f>VLOOKUP(B600,FLEXFLOW!A:F,6,FALSE)</f>
        <v>4</v>
      </c>
      <c r="I600" s="9" t="s">
        <v>8020</v>
      </c>
      <c r="J600" s="9" t="s">
        <v>8020</v>
      </c>
      <c r="K600" s="9" t="s">
        <v>12404</v>
      </c>
    </row>
    <row r="601" spans="1:12" x14ac:dyDescent="0.25">
      <c r="A601" s="34" t="e">
        <f>VLOOKUP(B601,Referencias!E:I,5,FALSE)</f>
        <v>#N/A</v>
      </c>
      <c r="B601" s="9" t="s">
        <v>12435</v>
      </c>
      <c r="C601" s="9" t="e">
        <f>VLOOKUP(B601,FLEXFLOW!A:D,4,FALSE)</f>
        <v>#N/A</v>
      </c>
      <c r="D601" s="9" t="e">
        <f>VLOOKUP(B601,FLEXFLOW!A:B,2,FALSE)</f>
        <v>#N/A</v>
      </c>
      <c r="E601" s="9" t="e">
        <f>VLOOKUP(D601,Referencias!K:L,2,0)</f>
        <v>#N/A</v>
      </c>
      <c r="F601" s="9" t="e">
        <f>VLOOKUP(B601,FLEXFLOW!A:J,7,FALSE)</f>
        <v>#N/A</v>
      </c>
      <c r="G601" s="9" t="e">
        <f>VLOOKUP(F601,Referencias!A:B,2,0)</f>
        <v>#N/A</v>
      </c>
      <c r="H601" s="9" t="e">
        <f>VLOOKUP(B601,FLEXFLOW!A:F,6,FALSE)</f>
        <v>#N/A</v>
      </c>
      <c r="I601" s="36" t="s">
        <v>8020</v>
      </c>
      <c r="J601" s="36" t="s">
        <v>8020</v>
      </c>
      <c r="K601" s="9" t="s">
        <v>12423</v>
      </c>
      <c r="L601" s="9">
        <v>1</v>
      </c>
    </row>
    <row r="602" spans="1:12" x14ac:dyDescent="0.25">
      <c r="A602" s="34">
        <f>VLOOKUP(B602,Referencias!E:I,5,FALSE)</f>
        <v>76.164282407000002</v>
      </c>
      <c r="B602" s="9" t="s">
        <v>5973</v>
      </c>
      <c r="C602" s="9" t="str">
        <f>VLOOKUP(B602,FLEXFLOW!A:D,4,FALSE)</f>
        <v>Completed</v>
      </c>
      <c r="D602" s="9" t="str">
        <f>VLOOKUP(B602,FLEXFLOW!A:B,2,FALSE)</f>
        <v>CIS-800-106137-03-SUBASSY</v>
      </c>
      <c r="E602" s="9" t="str">
        <f>VLOOKUP(D602,Referencias!K:L,2,0)</f>
        <v>INSBU ST. ARCHER</v>
      </c>
      <c r="F602" s="9" t="str">
        <f>VLOOKUP(B602,FLEXFLOW!A:J,7,FALSE)</f>
        <v>13616-INSBU-Supermarket To Supermarket OUT</v>
      </c>
      <c r="G602" s="9" t="str">
        <f>VLOOKUP(F602,Referencias!A:B,2,0)</f>
        <v>SMKT</v>
      </c>
      <c r="H602" s="9">
        <f>VLOOKUP(B602,FLEXFLOW!A:F,6,FALSE)</f>
        <v>3</v>
      </c>
      <c r="I602" s="36" t="s">
        <v>8020</v>
      </c>
      <c r="J602" s="36" t="s">
        <v>8020</v>
      </c>
      <c r="K602" s="9" t="s">
        <v>12483</v>
      </c>
      <c r="L602" s="9">
        <v>3</v>
      </c>
    </row>
    <row r="603" spans="1:12" x14ac:dyDescent="0.25">
      <c r="A603" s="34">
        <f>VLOOKUP(B603,Referencias!E:I,5,FALSE)</f>
        <v>141.663310185</v>
      </c>
      <c r="B603" s="9" t="s">
        <v>4711</v>
      </c>
      <c r="C603" s="9" t="str">
        <f>VLOOKUP(B603,FLEXFLOW!A:D,4,FALSE)</f>
        <v>Processing</v>
      </c>
      <c r="D603" s="9" t="str">
        <f>VLOOKUP(B603,FLEXFLOW!A:B,2,FALSE)</f>
        <v>CIS-800-106137-03-SUBASSY</v>
      </c>
      <c r="E603" s="9" t="str">
        <f>VLOOKUP(D603,Referencias!K:L,2,0)</f>
        <v>INSBU ST. ARCHER</v>
      </c>
      <c r="F603" s="9" t="str">
        <f>VLOOKUP(B603,FLEXFLOW!A:J,7,FALSE)</f>
        <v>6576-INSBU-AOI-PEMTRON-MANUAL Fail</v>
      </c>
      <c r="G603" s="9" t="str">
        <f>VLOOKUP(F603,Referencias!A:B,2,0)</f>
        <v>Repair (Express)</v>
      </c>
      <c r="H603" s="9">
        <f>VLOOKUP(B603,FLEXFLOW!A:F,6,FALSE)</f>
        <v>1</v>
      </c>
      <c r="I603" s="36" t="s">
        <v>8020</v>
      </c>
      <c r="J603" s="36" t="s">
        <v>8020</v>
      </c>
      <c r="K603" s="51" t="s">
        <v>13989</v>
      </c>
      <c r="L603" s="51">
        <v>2</v>
      </c>
    </row>
    <row r="604" spans="1:12" x14ac:dyDescent="0.25">
      <c r="A604" s="34">
        <f>VLOOKUP(B604,Referencias!E:I,5,FALSE)</f>
        <v>155.21072916700001</v>
      </c>
      <c r="B604" s="9" t="s">
        <v>4632</v>
      </c>
      <c r="C604" s="9" t="str">
        <f>VLOOKUP(B604,FLEXFLOW!A:D,4,FALSE)</f>
        <v>Processing</v>
      </c>
      <c r="D604" s="9" t="str">
        <f>VLOOKUP(B604,FLEXFLOW!A:B,2,FALSE)</f>
        <v>CIS-800-106137-03-SUBASSY</v>
      </c>
      <c r="E604" s="9" t="str">
        <f>VLOOKUP(D604,Referencias!K:L,2,0)</f>
        <v>INSBU ST. ARCHER</v>
      </c>
      <c r="F604" s="9" t="str">
        <f>VLOOKUP(B604,FLEXFLOW!A:J,7,FALSE)</f>
        <v>6576-INSBU-AOI-PEMTRON-MANUAL Fail</v>
      </c>
      <c r="G604" s="9" t="str">
        <f>VLOOKUP(F604,Referencias!A:B,2,0)</f>
        <v>Repair (Express)</v>
      </c>
      <c r="H604" s="9">
        <f>VLOOKUP(B604,FLEXFLOW!A:F,6,FALSE)</f>
        <v>1</v>
      </c>
      <c r="I604" s="9" t="s">
        <v>8020</v>
      </c>
      <c r="J604" s="9" t="s">
        <v>8020</v>
      </c>
      <c r="K604" s="9" t="s">
        <v>11462</v>
      </c>
      <c r="L604" s="9">
        <v>1</v>
      </c>
    </row>
    <row r="605" spans="1:12" x14ac:dyDescent="0.25">
      <c r="A605" s="34">
        <f>VLOOKUP(B605,Referencias!E:I,5,FALSE)</f>
        <v>150.52560185199999</v>
      </c>
      <c r="B605" s="9" t="s">
        <v>4646</v>
      </c>
      <c r="C605" s="9" t="str">
        <f>VLOOKUP(B605,FLEXFLOW!A:D,4,FALSE)</f>
        <v>Processing</v>
      </c>
      <c r="D605" s="9" t="str">
        <f>VLOOKUP(B605,FLEXFLOW!A:B,2,FALSE)</f>
        <v>CIS-800-106137-03-SUBASSY</v>
      </c>
      <c r="E605" s="9" t="str">
        <f>VLOOKUP(D605,Referencias!K:L,2,0)</f>
        <v>INSBU ST. ARCHER</v>
      </c>
      <c r="F605" s="9" t="str">
        <f>VLOOKUP(B605,FLEXFLOW!A:J,7,FALSE)</f>
        <v>9293-QA Validation PASS to SUPERMARKET IN</v>
      </c>
      <c r="G605" s="9" t="str">
        <f>VLOOKUP(F605,Referencias!A:B,2,0)</f>
        <v>QA</v>
      </c>
      <c r="H605" s="9">
        <f>VLOOKUP(B605,FLEXFLOW!A:F,6,FALSE)</f>
        <v>0</v>
      </c>
      <c r="I605" s="9" t="s">
        <v>8020</v>
      </c>
      <c r="J605" s="9" t="s">
        <v>8020</v>
      </c>
    </row>
    <row r="606" spans="1:12" x14ac:dyDescent="0.25">
      <c r="A606" s="34" t="e">
        <f>VLOOKUP(B606,Referencias!E:I,5,FALSE)</f>
        <v>#N/A</v>
      </c>
      <c r="B606" s="9" t="s">
        <v>4610</v>
      </c>
      <c r="C606" s="9" t="e">
        <f>VLOOKUP(B606,FLEXFLOW!A:D,4,FALSE)</f>
        <v>#N/A</v>
      </c>
      <c r="D606" s="9" t="e">
        <f>VLOOKUP(B606,FLEXFLOW!A:B,2,FALSE)</f>
        <v>#N/A</v>
      </c>
      <c r="E606" s="9" t="e">
        <f>VLOOKUP(D606,Referencias!K:L,2,0)</f>
        <v>#N/A</v>
      </c>
      <c r="F606" s="9" t="e">
        <f>VLOOKUP(B606,FLEXFLOW!A:J,7,FALSE)</f>
        <v>#N/A</v>
      </c>
      <c r="G606" s="9" t="e">
        <f>VLOOKUP(F606,Referencias!A:B,2,0)</f>
        <v>#N/A</v>
      </c>
      <c r="H606" s="9" t="e">
        <f>VLOOKUP(B606,FLEXFLOW!A:F,6,FALSE)</f>
        <v>#N/A</v>
      </c>
      <c r="I606" s="9" t="s">
        <v>8020</v>
      </c>
      <c r="J606" s="9" t="s">
        <v>8020</v>
      </c>
      <c r="K606" s="9" t="s">
        <v>11302</v>
      </c>
      <c r="L606" s="9">
        <v>1</v>
      </c>
    </row>
    <row r="607" spans="1:12" x14ac:dyDescent="0.25">
      <c r="A607" s="34" t="e">
        <f>VLOOKUP(B607,Referencias!E:I,5,FALSE)</f>
        <v>#N/A</v>
      </c>
      <c r="B607" s="9" t="s">
        <v>6359</v>
      </c>
      <c r="C607" s="9" t="e">
        <f>VLOOKUP(B607,FLEXFLOW!A:D,4,FALSE)</f>
        <v>#N/A</v>
      </c>
      <c r="D607" s="9" t="e">
        <f>VLOOKUP(B607,FLEXFLOW!A:B,2,FALSE)</f>
        <v>#N/A</v>
      </c>
      <c r="E607" s="9" t="e">
        <f>VLOOKUP(D607,Referencias!K:L,2,0)</f>
        <v>#N/A</v>
      </c>
      <c r="F607" s="9" t="e">
        <f>VLOOKUP(B607,FLEXFLOW!A:J,7,FALSE)</f>
        <v>#N/A</v>
      </c>
      <c r="G607" s="9" t="e">
        <f>VLOOKUP(F607,Referencias!A:B,2,0)</f>
        <v>#N/A</v>
      </c>
      <c r="H607" s="9" t="e">
        <f>VLOOKUP(B607,FLEXFLOW!A:F,6,FALSE)</f>
        <v>#N/A</v>
      </c>
      <c r="I607" s="9" t="s">
        <v>8020</v>
      </c>
      <c r="J607" s="9" t="s">
        <v>8020</v>
      </c>
      <c r="K607" s="9" t="s">
        <v>10600</v>
      </c>
      <c r="L607" s="9">
        <v>1</v>
      </c>
    </row>
    <row r="608" spans="1:12" x14ac:dyDescent="0.25">
      <c r="A608" s="34" t="e">
        <f>VLOOKUP(B608,Referencias!E:I,5,FALSE)</f>
        <v>#N/A</v>
      </c>
      <c r="B608" s="9" t="s">
        <v>4629</v>
      </c>
      <c r="C608" s="9" t="e">
        <f>VLOOKUP(B608,FLEXFLOW!A:D,4,FALSE)</f>
        <v>#N/A</v>
      </c>
      <c r="D608" s="9" t="e">
        <f>VLOOKUP(B608,FLEXFLOW!A:B,2,FALSE)</f>
        <v>#N/A</v>
      </c>
      <c r="E608" s="9" t="e">
        <f>VLOOKUP(D608,Referencias!K:L,2,0)</f>
        <v>#N/A</v>
      </c>
      <c r="F608" s="9" t="e">
        <f>VLOOKUP(B608,FLEXFLOW!A:J,7,FALSE)</f>
        <v>#N/A</v>
      </c>
      <c r="G608" s="9" t="e">
        <f>VLOOKUP(F608,Referencias!A:B,2,0)</f>
        <v>#N/A</v>
      </c>
      <c r="H608" s="9" t="e">
        <f>VLOOKUP(B608,FLEXFLOW!A:F,6,FALSE)</f>
        <v>#N/A</v>
      </c>
      <c r="I608" s="36" t="s">
        <v>8020</v>
      </c>
      <c r="J608" s="36" t="s">
        <v>8020</v>
      </c>
      <c r="K608" s="9" t="s">
        <v>12423</v>
      </c>
      <c r="L608" s="9">
        <v>1</v>
      </c>
    </row>
    <row r="609" spans="1:12" x14ac:dyDescent="0.25">
      <c r="A609" s="34">
        <f>VLOOKUP(B609,Referencias!E:I,5,FALSE)</f>
        <v>58.014097221999997</v>
      </c>
      <c r="B609" s="9" t="s">
        <v>6931</v>
      </c>
      <c r="C609" s="9" t="str">
        <f>VLOOKUP(B609,FLEXFLOW!A:D,4,FALSE)</f>
        <v>Processing</v>
      </c>
      <c r="D609" s="9" t="str">
        <f>VLOOKUP(B609,FLEXFLOW!A:B,2,FALSE)</f>
        <v>CIS-800-49320-02-ASSY</v>
      </c>
      <c r="E609" s="9" t="str">
        <f>VLOOKUP(D609,Referencias!K:L,2,0)</f>
        <v>INSBU TUCHER</v>
      </c>
      <c r="F609" s="9" t="str">
        <f>VLOOKUP(B609,FLEXFLOW!A:J,7,FALSE)</f>
        <v>3159 DEBUG OUT TO BONE-PILE</v>
      </c>
      <c r="G609" s="9" t="str">
        <f>VLOOKUP(F609,Referencias!A:B,2,0)</f>
        <v>Repair (Critical)</v>
      </c>
      <c r="H609" s="9">
        <f>VLOOKUP(B609,FLEXFLOW!A:F,6,FALSE)</f>
        <v>4</v>
      </c>
      <c r="I609" s="9" t="s">
        <v>8020</v>
      </c>
      <c r="J609" s="9" t="s">
        <v>8020</v>
      </c>
    </row>
    <row r="610" spans="1:12" x14ac:dyDescent="0.25">
      <c r="A610" s="34" t="e">
        <f>VLOOKUP(B610,Referencias!E:I,5,FALSE)</f>
        <v>#N/A</v>
      </c>
      <c r="B610" s="9" t="s">
        <v>4609</v>
      </c>
      <c r="C610" s="9" t="e">
        <f>VLOOKUP(B610,FLEXFLOW!A:D,4,FALSE)</f>
        <v>#N/A</v>
      </c>
      <c r="D610" s="9" t="e">
        <f>VLOOKUP(B610,FLEXFLOW!A:B,2,FALSE)</f>
        <v>#N/A</v>
      </c>
      <c r="E610" s="9" t="e">
        <f>VLOOKUP(D610,Referencias!K:L,2,0)</f>
        <v>#N/A</v>
      </c>
      <c r="F610" s="9" t="e">
        <f>VLOOKUP(B610,FLEXFLOW!A:J,7,FALSE)</f>
        <v>#N/A</v>
      </c>
      <c r="G610" s="9" t="e">
        <f>VLOOKUP(F610,Referencias!A:B,2,0)</f>
        <v>#N/A</v>
      </c>
      <c r="H610" s="9" t="e">
        <f>VLOOKUP(B610,FLEXFLOW!A:F,6,FALSE)</f>
        <v>#N/A</v>
      </c>
      <c r="I610" s="9" t="s">
        <v>8020</v>
      </c>
      <c r="J610" s="9" t="s">
        <v>8020</v>
      </c>
    </row>
    <row r="611" spans="1:12" x14ac:dyDescent="0.25">
      <c r="A611" s="34">
        <f>VLOOKUP(B611,Referencias!E:I,5,FALSE)</f>
        <v>144.463020833</v>
      </c>
      <c r="B611" s="9" t="s">
        <v>4691</v>
      </c>
      <c r="C611" s="9" t="str">
        <f>VLOOKUP(B611,FLEXFLOW!A:D,4,FALSE)</f>
        <v>Processing</v>
      </c>
      <c r="D611" s="9" t="str">
        <f>VLOOKUP(B611,FLEXFLOW!A:B,2,FALSE)</f>
        <v>CIS-800-49320-02-ASSY</v>
      </c>
      <c r="E611" s="9" t="str">
        <f>VLOOKUP(D611,Referencias!K:L,2,0)</f>
        <v>INSBU TUCHER</v>
      </c>
      <c r="F611" s="9" t="str">
        <f>VLOOKUP(B611,FLEXFLOW!A:J,7,FALSE)</f>
        <v>3934 QA INSPECTION PASS to ASSY DAUGHTER/IN SUPERMARKET</v>
      </c>
      <c r="G611" s="9" t="str">
        <f>VLOOKUP(F611,Referencias!A:B,2,0)</f>
        <v>QA</v>
      </c>
      <c r="H611" s="9">
        <f>VLOOKUP(B611,FLEXFLOW!A:F,6,FALSE)</f>
        <v>0</v>
      </c>
      <c r="I611" s="9" t="s">
        <v>8020</v>
      </c>
      <c r="J611" s="9" t="s">
        <v>8020</v>
      </c>
      <c r="K611" s="9" t="s">
        <v>11355</v>
      </c>
      <c r="L611" s="9">
        <v>1</v>
      </c>
    </row>
    <row r="612" spans="1:12" x14ac:dyDescent="0.25">
      <c r="A612" s="34">
        <f>VLOOKUP(B612,Referencias!E:I,5,FALSE)</f>
        <v>158.10137731500001</v>
      </c>
      <c r="B612" s="9" t="s">
        <v>10019</v>
      </c>
      <c r="C612" s="9" t="str">
        <f>VLOOKUP(B612,FLEXFLOW!A:D,4,FALSE)</f>
        <v>Processing</v>
      </c>
      <c r="D612" s="9" t="str">
        <f>VLOOKUP(B612,FLEXFLOW!A:B,2,FALSE)</f>
        <v>CIS-800-49320-02-ASSY</v>
      </c>
      <c r="E612" s="9" t="str">
        <f>VLOOKUP(D612,Referencias!K:L,2,0)</f>
        <v>INSBU TUCHER</v>
      </c>
      <c r="F612" s="9" t="str">
        <f>VLOOKUP(B612,FLEXFLOW!A:J,7,FALSE)</f>
        <v>3159 DEBUG OUT TO BONE-PILE</v>
      </c>
      <c r="G612" s="9" t="str">
        <f>VLOOKUP(F612,Referencias!A:B,2,0)</f>
        <v>Repair (Critical)</v>
      </c>
      <c r="H612" s="9">
        <f>VLOOKUP(B612,FLEXFLOW!A:F,6,FALSE)</f>
        <v>29</v>
      </c>
      <c r="I612" s="36" t="s">
        <v>8020</v>
      </c>
      <c r="J612" s="36" t="s">
        <v>8020</v>
      </c>
      <c r="K612" s="9" t="s">
        <v>12522</v>
      </c>
    </row>
    <row r="613" spans="1:12" x14ac:dyDescent="0.25">
      <c r="A613" s="34">
        <f>VLOOKUP(B613,Referencias!E:I,5,FALSE)</f>
        <v>158.099918981</v>
      </c>
      <c r="B613" s="9" t="s">
        <v>4618</v>
      </c>
      <c r="C613" s="9" t="str">
        <f>VLOOKUP(B613,FLEXFLOW!A:D,4,FALSE)</f>
        <v>Completed</v>
      </c>
      <c r="D613" s="9" t="str">
        <f>VLOOKUP(B613,FLEXFLOW!A:B,2,FALSE)</f>
        <v>CIS-800-49320-02-ASSY</v>
      </c>
      <c r="E613" s="9" t="str">
        <f>VLOOKUP(D613,Referencias!K:L,2,0)</f>
        <v>INSBU TUCHER</v>
      </c>
      <c r="F613" s="9" t="str">
        <f>VLOOKUP(B613,FLEXFLOW!A:J,7,FALSE)</f>
        <v>13616-INSBU-Supermarket To Supermarket OUT</v>
      </c>
      <c r="G613" s="9" t="str">
        <f>VLOOKUP(F613,Referencias!A:B,2,0)</f>
        <v>SMKT</v>
      </c>
      <c r="H613" s="9">
        <f>VLOOKUP(B613,FLEXFLOW!A:F,6,FALSE)</f>
        <v>1</v>
      </c>
      <c r="I613" s="36" t="s">
        <v>8020</v>
      </c>
      <c r="J613" s="36" t="s">
        <v>8020</v>
      </c>
      <c r="K613" s="9" t="s">
        <v>12336</v>
      </c>
      <c r="L613" s="9">
        <v>1</v>
      </c>
    </row>
    <row r="614" spans="1:12" x14ac:dyDescent="0.25">
      <c r="A614" s="34">
        <f>VLOOKUP(B614,Referencias!E:I,5,FALSE)</f>
        <v>154.69362268500001</v>
      </c>
      <c r="B614" s="9" t="s">
        <v>4633</v>
      </c>
      <c r="C614" s="9" t="str">
        <f>VLOOKUP(B614,FLEXFLOW!A:D,4,FALSE)</f>
        <v>Processing</v>
      </c>
      <c r="D614" s="9" t="str">
        <f>VLOOKUP(B614,FLEXFLOW!A:B,2,FALSE)</f>
        <v>CIS-73-20667-01</v>
      </c>
      <c r="E614" s="9" t="str">
        <f>VLOOKUP(D614,Referencias!K:L,2,0)</f>
        <v>INSBU PINEDROPS-AC</v>
      </c>
      <c r="F614" s="9" t="str">
        <f>VLOOKUP(B614,FLEXFLOW!A:J,7,FALSE)</f>
        <v>3159 DEBUG OUT TO BONE-PILE</v>
      </c>
      <c r="G614" s="9" t="str">
        <f>VLOOKUP(F614,Referencias!A:B,2,0)</f>
        <v>Repair (Critical)</v>
      </c>
      <c r="H614" s="9">
        <f>VLOOKUP(B614,FLEXFLOW!A:F,6,FALSE)</f>
        <v>11</v>
      </c>
      <c r="I614" s="9" t="s">
        <v>8020</v>
      </c>
      <c r="J614" s="9" t="s">
        <v>8020</v>
      </c>
    </row>
    <row r="615" spans="1:12" x14ac:dyDescent="0.25">
      <c r="A615" s="34">
        <f>VLOOKUP(B615,Referencias!E:I,5,FALSE)</f>
        <v>132.49503472200001</v>
      </c>
      <c r="B615" s="9" t="s">
        <v>4785</v>
      </c>
      <c r="C615" s="9" t="str">
        <f>VLOOKUP(B615,FLEXFLOW!A:D,4,FALSE)</f>
        <v>Completed</v>
      </c>
      <c r="D615" s="9" t="str">
        <f>VLOOKUP(B615,FLEXFLOW!A:B,2,FALSE)</f>
        <v>CIS-73-16439-02</v>
      </c>
      <c r="E615" s="9" t="str">
        <f>VLOOKUP(D615,Referencias!K:L,2,0)</f>
        <v>INSBU PROMETHIUM-P</v>
      </c>
      <c r="F615" s="9" t="str">
        <f>VLOOKUP(B615,FLEXFLOW!A:J,7,FALSE)</f>
        <v>13616-INSBU-Supermarket To Supermarket OUT</v>
      </c>
      <c r="G615" s="9" t="str">
        <f>VLOOKUP(F615,Referencias!A:B,2,0)</f>
        <v>SMKT</v>
      </c>
      <c r="H615" s="9">
        <f>VLOOKUP(B615,FLEXFLOW!A:F,6,FALSE)</f>
        <v>6</v>
      </c>
      <c r="I615" s="9" t="s">
        <v>8020</v>
      </c>
      <c r="J615" s="9" t="s">
        <v>8020</v>
      </c>
    </row>
    <row r="616" spans="1:12" x14ac:dyDescent="0.25">
      <c r="A616" s="34" t="e">
        <f>VLOOKUP(B616,Referencias!E:I,5,FALSE)</f>
        <v>#N/A</v>
      </c>
      <c r="B616" s="9" t="s">
        <v>4876</v>
      </c>
      <c r="C616" s="9" t="e">
        <f>VLOOKUP(B616,FLEXFLOW!A:D,4,FALSE)</f>
        <v>#N/A</v>
      </c>
      <c r="D616" s="9" t="e">
        <f>VLOOKUP(B616,FLEXFLOW!A:B,2,FALSE)</f>
        <v>#N/A</v>
      </c>
      <c r="E616" s="9" t="e">
        <f>VLOOKUP(D616,Referencias!K:L,2,0)</f>
        <v>#N/A</v>
      </c>
      <c r="F616" s="9" t="e">
        <f>VLOOKUP(B616,FLEXFLOW!A:J,7,FALSE)</f>
        <v>#N/A</v>
      </c>
      <c r="G616" s="9" t="e">
        <f>VLOOKUP(F616,Referencias!A:B,2,0)</f>
        <v>#N/A</v>
      </c>
      <c r="H616" s="9" t="e">
        <f>VLOOKUP(B616,FLEXFLOW!A:F,6,FALSE)</f>
        <v>#N/A</v>
      </c>
      <c r="I616" s="9" t="s">
        <v>8020</v>
      </c>
      <c r="J616" s="9" t="s">
        <v>8020</v>
      </c>
      <c r="K616" s="9" t="s">
        <v>10715</v>
      </c>
      <c r="L616" s="9">
        <v>3</v>
      </c>
    </row>
    <row r="617" spans="1:12" x14ac:dyDescent="0.25">
      <c r="A617" s="34" t="e">
        <f>VLOOKUP(B617,Referencias!E:I,5,FALSE)</f>
        <v>#N/A</v>
      </c>
      <c r="B617" s="9" t="s">
        <v>6183</v>
      </c>
      <c r="C617" s="9" t="e">
        <f>VLOOKUP(B617,FLEXFLOW!A:D,4,FALSE)</f>
        <v>#N/A</v>
      </c>
      <c r="D617" s="9" t="e">
        <f>VLOOKUP(B617,FLEXFLOW!A:B,2,FALSE)</f>
        <v>#N/A</v>
      </c>
      <c r="E617" s="9" t="e">
        <f>VLOOKUP(D617,Referencias!K:L,2,0)</f>
        <v>#N/A</v>
      </c>
      <c r="F617" s="9" t="e">
        <f>VLOOKUP(B617,FLEXFLOW!A:J,7,FALSE)</f>
        <v>#N/A</v>
      </c>
      <c r="G617" s="9" t="e">
        <f>VLOOKUP(F617,Referencias!A:B,2,0)</f>
        <v>#N/A</v>
      </c>
      <c r="H617" s="9" t="e">
        <f>VLOOKUP(B617,FLEXFLOW!A:F,6,FALSE)</f>
        <v>#N/A</v>
      </c>
      <c r="I617" s="9" t="s">
        <v>8020</v>
      </c>
      <c r="J617" s="9" t="s">
        <v>8020</v>
      </c>
      <c r="K617" s="9" t="s">
        <v>9961</v>
      </c>
      <c r="L617" s="9">
        <v>2</v>
      </c>
    </row>
    <row r="618" spans="1:12" x14ac:dyDescent="0.25">
      <c r="A618" s="34" t="e">
        <f>VLOOKUP(B618,Referencias!E:I,5,FALSE)</f>
        <v>#N/A</v>
      </c>
      <c r="B618" s="9" t="s">
        <v>12290</v>
      </c>
      <c r="C618" s="9" t="str">
        <f>VLOOKUP(B618,FLEXFLOW!A:D,4,FALSE)</f>
        <v>Completed</v>
      </c>
      <c r="D618" s="9" t="str">
        <f>VLOOKUP(B618,FLEXFLOW!A:B,2,FALSE)</f>
        <v>CIS-800-106137-03</v>
      </c>
      <c r="E618" s="9" t="str">
        <f>VLOOKUP(D618,Referencias!K:L,2,0)</f>
        <v>INSBU ST. ARCHER</v>
      </c>
      <c r="F618" s="9" t="str">
        <f>VLOOKUP(B618,FLEXFLOW!A:J,7,FALSE)</f>
        <v>6645-INSBU-PACK Completed To Pack Validation</v>
      </c>
      <c r="G618" s="9" t="str">
        <f>VLOOKUP(F618,Referencias!A:B,2,0)</f>
        <v>Areas Finales</v>
      </c>
      <c r="H618" s="9">
        <f>VLOOKUP(B618,FLEXFLOW!A:F,6,FALSE)</f>
        <v>1</v>
      </c>
      <c r="I618" s="9" t="s">
        <v>8020</v>
      </c>
      <c r="J618" s="9" t="s">
        <v>8020</v>
      </c>
      <c r="K618" s="9" t="s">
        <v>12490</v>
      </c>
      <c r="L618" s="9">
        <v>1</v>
      </c>
    </row>
    <row r="619" spans="1:12" x14ac:dyDescent="0.25">
      <c r="A619" s="34" t="e">
        <f>VLOOKUP(B619,Referencias!E:I,5,FALSE)</f>
        <v>#N/A</v>
      </c>
      <c r="B619" s="9" t="s">
        <v>4879</v>
      </c>
      <c r="C619" s="9" t="e">
        <f>VLOOKUP(B619,FLEXFLOW!A:D,4,FALSE)</f>
        <v>#N/A</v>
      </c>
      <c r="D619" s="9" t="e">
        <f>VLOOKUP(B619,FLEXFLOW!A:B,2,FALSE)</f>
        <v>#N/A</v>
      </c>
      <c r="E619" s="9" t="e">
        <f>VLOOKUP(D619,Referencias!K:L,2,0)</f>
        <v>#N/A</v>
      </c>
      <c r="F619" s="9" t="e">
        <f>VLOOKUP(B619,FLEXFLOW!A:J,7,FALSE)</f>
        <v>#N/A</v>
      </c>
      <c r="G619" s="9" t="e">
        <f>VLOOKUP(F619,Referencias!A:B,2,0)</f>
        <v>#N/A</v>
      </c>
      <c r="H619" s="9" t="e">
        <f>VLOOKUP(B619,FLEXFLOW!A:F,6,FALSE)</f>
        <v>#N/A</v>
      </c>
      <c r="I619" s="9" t="s">
        <v>8020</v>
      </c>
      <c r="J619" s="9" t="s">
        <v>8020</v>
      </c>
      <c r="K619" s="9" t="s">
        <v>10635</v>
      </c>
      <c r="L619" s="9">
        <v>1</v>
      </c>
    </row>
    <row r="620" spans="1:12" ht="15.75" x14ac:dyDescent="0.25">
      <c r="A620" s="34">
        <f>VLOOKUP(B620,Referencias!E:I,5,FALSE)</f>
        <v>114.033252315</v>
      </c>
      <c r="B620" s="9" t="s">
        <v>4936</v>
      </c>
      <c r="C620" s="9" t="str">
        <f>VLOOKUP(B620,FLEXFLOW!A:D,4,FALSE)</f>
        <v>Processing</v>
      </c>
      <c r="D620" s="9" t="str">
        <f>VLOOKUP(B620,FLEXFLOW!A:B,2,FALSE)</f>
        <v>CIS-73-21069-02</v>
      </c>
      <c r="E620" s="9" t="str">
        <f>VLOOKUP(D620,Referencias!K:L,2,0)</f>
        <v>INSBU MB ST.ARCHER AC (VISHAY)</v>
      </c>
      <c r="F620" s="9" t="str">
        <f>VLOOKUP(B620,FLEXFLOW!A:J,7,FALSE)</f>
        <v>220002 Gral Inc to Assign Repair</v>
      </c>
      <c r="G620" s="9" t="str">
        <f>VLOOKUP(F620,Referencias!A:B,2,0)</f>
        <v>Repair (Critical)</v>
      </c>
      <c r="H620" s="9">
        <f>VLOOKUP(B620,FLEXFLOW!A:F,6,FALSE)</f>
        <v>2</v>
      </c>
      <c r="I620" s="9" t="s">
        <v>8020</v>
      </c>
      <c r="J620" s="9" t="s">
        <v>8020</v>
      </c>
      <c r="K620" s="46" t="s">
        <v>12405</v>
      </c>
      <c r="L620" s="46"/>
    </row>
    <row r="621" spans="1:12" ht="15.75" x14ac:dyDescent="0.25">
      <c r="A621" s="34">
        <f>VLOOKUP(B621,Referencias!E:I,5,FALSE)</f>
        <v>114.08934027799999</v>
      </c>
      <c r="B621" s="9" t="s">
        <v>4934</v>
      </c>
      <c r="C621" s="9" t="str">
        <f>VLOOKUP(B621,FLEXFLOW!A:D,4,FALSE)</f>
        <v>Processing</v>
      </c>
      <c r="D621" s="9" t="str">
        <f>VLOOKUP(B621,FLEXFLOW!A:B,2,FALSE)</f>
        <v>CIS-73-21069-02</v>
      </c>
      <c r="E621" s="9" t="str">
        <f>VLOOKUP(D621,Referencias!K:L,2,0)</f>
        <v>INSBU MB ST.ARCHER AC (VISHAY)</v>
      </c>
      <c r="F621" s="9" t="str">
        <f>VLOOKUP(B621,FLEXFLOW!A:J,7,FALSE)</f>
        <v>8000087 Dx ICT To Critical Repair</v>
      </c>
      <c r="G621" s="9" t="str">
        <f>VLOOKUP(F621,Referencias!A:B,2,0)</f>
        <v>Repair (critical)</v>
      </c>
      <c r="H621" s="9">
        <f>VLOOKUP(B621,FLEXFLOW!A:F,6,FALSE)</f>
        <v>3</v>
      </c>
      <c r="I621" s="9" t="s">
        <v>948</v>
      </c>
      <c r="K621" s="46" t="s">
        <v>12504</v>
      </c>
      <c r="L621" s="46"/>
    </row>
    <row r="622" spans="1:12" x14ac:dyDescent="0.25">
      <c r="A622" s="34">
        <f>VLOOKUP(B622,Referencias!E:I,5,FALSE)</f>
        <v>114.037662037</v>
      </c>
      <c r="B622" s="9" t="s">
        <v>4935</v>
      </c>
      <c r="C622" s="9" t="str">
        <f>VLOOKUP(B622,FLEXFLOW!A:D,4,FALSE)</f>
        <v>Completed</v>
      </c>
      <c r="D622" s="9" t="str">
        <f>VLOOKUP(B622,FLEXFLOW!A:B,2,FALSE)</f>
        <v>CIS-800-106137-03-SUBASSY</v>
      </c>
      <c r="E622" s="9" t="str">
        <f>VLOOKUP(D622,Referencias!K:L,2,0)</f>
        <v>INSBU ST. ARCHER</v>
      </c>
      <c r="F622" s="9" t="str">
        <f>VLOOKUP(B622,FLEXFLOW!A:J,7,FALSE)</f>
        <v>13616-INSBU-Supermarket To Supermarket OUT</v>
      </c>
      <c r="G622" s="9" t="str">
        <f>VLOOKUP(F622,Referencias!A:B,2,0)</f>
        <v>SMKT</v>
      </c>
      <c r="H622" s="9">
        <f>VLOOKUP(B622,FLEXFLOW!A:F,6,FALSE)</f>
        <v>1</v>
      </c>
      <c r="I622" s="9" t="s">
        <v>8020</v>
      </c>
      <c r="J622" s="9" t="s">
        <v>8020</v>
      </c>
      <c r="K622" s="9" t="s">
        <v>11463</v>
      </c>
      <c r="L622" s="9">
        <v>1</v>
      </c>
    </row>
    <row r="623" spans="1:12" x14ac:dyDescent="0.25">
      <c r="A623" s="34">
        <f>VLOOKUP(B623,Referencias!E:I,5,FALSE)</f>
        <v>114.147175926</v>
      </c>
      <c r="B623" s="9" t="s">
        <v>4931</v>
      </c>
      <c r="C623" s="9" t="str">
        <f>VLOOKUP(B623,FLEXFLOW!A:D,4,FALSE)</f>
        <v>Completed</v>
      </c>
      <c r="D623" s="9" t="str">
        <f>VLOOKUP(B623,FLEXFLOW!A:B,2,FALSE)</f>
        <v>CIS-800-106137-03-SUBASSY</v>
      </c>
      <c r="E623" s="9" t="str">
        <f>VLOOKUP(D623,Referencias!K:L,2,0)</f>
        <v>INSBU ST. ARCHER</v>
      </c>
      <c r="F623" s="9" t="str">
        <f>VLOOKUP(B623,FLEXFLOW!A:J,7,FALSE)</f>
        <v>13616-INSBU-Supermarket To Supermarket OUT</v>
      </c>
      <c r="G623" s="9" t="str">
        <f>VLOOKUP(F623,Referencias!A:B,2,0)</f>
        <v>SMKT</v>
      </c>
      <c r="H623" s="9">
        <f>VLOOKUP(B623,FLEXFLOW!A:F,6,FALSE)</f>
        <v>0</v>
      </c>
      <c r="I623" s="9" t="s">
        <v>8020</v>
      </c>
      <c r="J623" s="9" t="s">
        <v>8020</v>
      </c>
      <c r="K623" s="51" t="s">
        <v>14054</v>
      </c>
      <c r="L623" s="51">
        <v>2</v>
      </c>
    </row>
    <row r="624" spans="1:12" x14ac:dyDescent="0.25">
      <c r="A624" s="34" t="e">
        <f>VLOOKUP(B624,Referencias!E:I,5,FALSE)</f>
        <v>#N/A</v>
      </c>
      <c r="B624" s="9" t="s">
        <v>4880</v>
      </c>
      <c r="C624" s="9" t="str">
        <f>VLOOKUP(B624,FLEXFLOW!A:D,4,FALSE)</f>
        <v>Completed</v>
      </c>
      <c r="D624" s="9" t="str">
        <f>VLOOKUP(B624,FLEXFLOW!A:B,2,FALSE)</f>
        <v>CIS-800-106137-03</v>
      </c>
      <c r="E624" s="9" t="str">
        <f>VLOOKUP(D624,Referencias!K:L,2,0)</f>
        <v>INSBU ST. ARCHER</v>
      </c>
      <c r="F624" s="9" t="str">
        <f>VLOOKUP(B624,FLEXFLOW!A:J,7,FALSE)</f>
        <v>6649-INSBU-Pack Validation Completed</v>
      </c>
      <c r="G624" s="9" t="str">
        <f>VLOOKUP(F624,Referencias!A:B,2,0)</f>
        <v>PACK</v>
      </c>
      <c r="H624" s="9">
        <f>VLOOKUP(B624,FLEXFLOW!A:F,6,FALSE)</f>
        <v>2</v>
      </c>
      <c r="I624" s="9" t="s">
        <v>8020</v>
      </c>
      <c r="J624" s="9" t="s">
        <v>8020</v>
      </c>
      <c r="K624" s="9" t="s">
        <v>11462</v>
      </c>
      <c r="L624" s="9">
        <v>1</v>
      </c>
    </row>
    <row r="625" spans="1:12" x14ac:dyDescent="0.25">
      <c r="A625" s="34" t="e">
        <f>VLOOKUP(B625,Referencias!E:I,5,FALSE)</f>
        <v>#N/A</v>
      </c>
      <c r="B625" s="9" t="s">
        <v>4644</v>
      </c>
      <c r="C625" s="9" t="e">
        <f>VLOOKUP(B625,FLEXFLOW!A:D,4,FALSE)</f>
        <v>#N/A</v>
      </c>
      <c r="D625" s="9" t="e">
        <f>VLOOKUP(B625,FLEXFLOW!A:B,2,FALSE)</f>
        <v>#N/A</v>
      </c>
      <c r="E625" s="9" t="e">
        <f>VLOOKUP(D625,Referencias!K:L,2,0)</f>
        <v>#N/A</v>
      </c>
      <c r="F625" s="9" t="e">
        <f>VLOOKUP(B625,FLEXFLOW!A:J,7,FALSE)</f>
        <v>#N/A</v>
      </c>
      <c r="G625" s="9" t="e">
        <f>VLOOKUP(F625,Referencias!A:B,2,0)</f>
        <v>#N/A</v>
      </c>
      <c r="H625" s="9" t="e">
        <f>VLOOKUP(B625,FLEXFLOW!A:F,6,FALSE)</f>
        <v>#N/A</v>
      </c>
      <c r="I625" s="9" t="s">
        <v>8020</v>
      </c>
      <c r="J625" s="9" t="s">
        <v>8020</v>
      </c>
      <c r="K625" s="9" t="s">
        <v>10618</v>
      </c>
      <c r="L625" s="9">
        <v>3</v>
      </c>
    </row>
    <row r="626" spans="1:12" x14ac:dyDescent="0.25">
      <c r="A626" s="34">
        <f>VLOOKUP(B626,Referencias!E:I,5,FALSE)</f>
        <v>155.50648148100001</v>
      </c>
      <c r="B626" s="9" t="s">
        <v>12436</v>
      </c>
      <c r="C626" s="9" t="str">
        <f>VLOOKUP(B626,FLEXFLOW!A:D,4,FALSE)</f>
        <v>Completed</v>
      </c>
      <c r="D626" s="9" t="str">
        <f>VLOOKUP(B626,FLEXFLOW!A:B,2,FALSE)</f>
        <v>CIS-800-106137-03-SUBASSY</v>
      </c>
      <c r="E626" s="9" t="str">
        <f>VLOOKUP(D626,Referencias!K:L,2,0)</f>
        <v>INSBU ST. ARCHER</v>
      </c>
      <c r="F626" s="9" t="str">
        <f>VLOOKUP(B626,FLEXFLOW!A:J,7,FALSE)</f>
        <v>13616-INSBU-Supermarket To Supermarket OUT</v>
      </c>
      <c r="G626" s="9" t="str">
        <f>VLOOKUP(F626,Referencias!A:B,2,0)</f>
        <v>SMKT</v>
      </c>
      <c r="H626" s="9">
        <f>VLOOKUP(B626,FLEXFLOW!A:F,6,FALSE)</f>
        <v>0</v>
      </c>
      <c r="I626" s="36" t="s">
        <v>8020</v>
      </c>
      <c r="J626" s="36" t="s">
        <v>8020</v>
      </c>
      <c r="K626" s="9" t="s">
        <v>12423</v>
      </c>
      <c r="L626" s="9">
        <v>1</v>
      </c>
    </row>
    <row r="627" spans="1:12" x14ac:dyDescent="0.25">
      <c r="A627" s="34" t="e">
        <f>VLOOKUP(B627,Referencias!E:I,5,FALSE)</f>
        <v>#N/A</v>
      </c>
      <c r="B627" s="9" t="s">
        <v>6111</v>
      </c>
      <c r="C627" s="9" t="e">
        <f>VLOOKUP(B627,FLEXFLOW!A:D,4,FALSE)</f>
        <v>#N/A</v>
      </c>
      <c r="D627" s="9" t="e">
        <f>VLOOKUP(B627,FLEXFLOW!A:B,2,FALSE)</f>
        <v>#N/A</v>
      </c>
      <c r="E627" s="9" t="e">
        <f>VLOOKUP(D627,Referencias!K:L,2,0)</f>
        <v>#N/A</v>
      </c>
      <c r="F627" s="9" t="e">
        <f>VLOOKUP(B627,FLEXFLOW!A:J,7,FALSE)</f>
        <v>#N/A</v>
      </c>
      <c r="G627" s="9" t="e">
        <f>VLOOKUP(F627,Referencias!A:B,2,0)</f>
        <v>#N/A</v>
      </c>
      <c r="H627" s="9" t="e">
        <f>VLOOKUP(B627,FLEXFLOW!A:F,6,FALSE)</f>
        <v>#N/A</v>
      </c>
      <c r="I627" s="9" t="s">
        <v>8020</v>
      </c>
      <c r="J627" s="9" t="s">
        <v>8020</v>
      </c>
      <c r="K627" s="9" t="s">
        <v>11405</v>
      </c>
      <c r="L627" s="9">
        <v>2</v>
      </c>
    </row>
    <row r="628" spans="1:12" x14ac:dyDescent="0.25">
      <c r="A628" s="34" t="e">
        <f>VLOOKUP(B628,Referencias!E:I,5,FALSE)</f>
        <v>#N/A</v>
      </c>
      <c r="B628" s="9" t="s">
        <v>4631</v>
      </c>
      <c r="C628" s="9" t="e">
        <f>VLOOKUP(B628,FLEXFLOW!A:D,4,FALSE)</f>
        <v>#N/A</v>
      </c>
      <c r="D628" s="9" t="e">
        <f>VLOOKUP(B628,FLEXFLOW!A:B,2,FALSE)</f>
        <v>#N/A</v>
      </c>
      <c r="E628" s="9" t="e">
        <f>VLOOKUP(D628,Referencias!K:L,2,0)</f>
        <v>#N/A</v>
      </c>
      <c r="F628" s="9" t="e">
        <f>VLOOKUP(B628,FLEXFLOW!A:J,7,FALSE)</f>
        <v>#N/A</v>
      </c>
      <c r="G628" s="9" t="e">
        <f>VLOOKUP(F628,Referencias!A:B,2,0)</f>
        <v>#N/A</v>
      </c>
      <c r="H628" s="9" t="e">
        <f>VLOOKUP(B628,FLEXFLOW!A:F,6,FALSE)</f>
        <v>#N/A</v>
      </c>
      <c r="I628" s="9" t="s">
        <v>8020</v>
      </c>
      <c r="J628" s="9" t="s">
        <v>8020</v>
      </c>
      <c r="K628" s="9" t="s">
        <v>10577</v>
      </c>
      <c r="L628" s="9">
        <v>2</v>
      </c>
    </row>
    <row r="629" spans="1:12" x14ac:dyDescent="0.25">
      <c r="A629" s="34">
        <f>VLOOKUP(B629,Referencias!E:I,5,FALSE)</f>
        <v>147.86413194400001</v>
      </c>
      <c r="B629" s="9" t="s">
        <v>4656</v>
      </c>
      <c r="C629" s="9" t="str">
        <f>VLOOKUP(B629,FLEXFLOW!A:D,4,FALSE)</f>
        <v>Completed</v>
      </c>
      <c r="D629" s="9" t="str">
        <f>VLOOKUP(B629,FLEXFLOW!A:B,2,FALSE)</f>
        <v>CIS-800-47972-06-ASSY</v>
      </c>
      <c r="E629" s="9" t="str">
        <f>VLOOKUP(D629,Referencias!K:L,2,0)</f>
        <v>INSBU SCRIMSHAW</v>
      </c>
      <c r="F629" s="9" t="str">
        <f>VLOOKUP(B629,FLEXFLOW!A:J,7,FALSE)</f>
        <v>13616-INSBU-Supermarket To Supermarket OUT</v>
      </c>
      <c r="G629" s="9" t="str">
        <f>VLOOKUP(F629,Referencias!A:B,2,0)</f>
        <v>SMKT</v>
      </c>
      <c r="H629" s="9">
        <f>VLOOKUP(B629,FLEXFLOW!A:F,6,FALSE)</f>
        <v>1</v>
      </c>
      <c r="I629" s="9" t="s">
        <v>8020</v>
      </c>
      <c r="J629" s="9" t="s">
        <v>8020</v>
      </c>
      <c r="K629" s="9" t="s">
        <v>14041</v>
      </c>
      <c r="L629" s="9">
        <v>1</v>
      </c>
    </row>
    <row r="630" spans="1:12" x14ac:dyDescent="0.25">
      <c r="A630" s="34">
        <f>VLOOKUP(B630,Referencias!E:I,5,FALSE)</f>
        <v>155.317615741</v>
      </c>
      <c r="B630" s="9" t="s">
        <v>4630</v>
      </c>
      <c r="C630" s="9" t="str">
        <f>VLOOKUP(B630,FLEXFLOW!A:D,4,FALSE)</f>
        <v>Processing</v>
      </c>
      <c r="D630" s="9" t="str">
        <f>VLOOKUP(B630,FLEXFLOW!A:B,2,FALSE)</f>
        <v>CIS-73-20447-04</v>
      </c>
      <c r="E630" s="9" t="str">
        <f>VLOOKUP(D630,Referencias!K:L,2,0)</f>
        <v>SPITFIRE MATILDA M64</v>
      </c>
      <c r="F630" s="9" t="str">
        <f>VLOOKUP(B630,FLEXFLOW!A:J,7,FALSE)</f>
        <v>444014- SPITFIRE_BKND_CRITICAL_REPAIR_OUT_PASS</v>
      </c>
      <c r="G630" s="9" t="str">
        <f>VLOOKUP(F630,Referencias!A:B,2,0)</f>
        <v>QA</v>
      </c>
      <c r="H630" s="9">
        <f>VLOOKUP(B630,FLEXFLOW!A:F,6,FALSE)</f>
        <v>9</v>
      </c>
      <c r="I630" s="9" t="s">
        <v>8020</v>
      </c>
      <c r="J630" s="9" t="s">
        <v>8020</v>
      </c>
      <c r="K630" s="9" t="s">
        <v>12424</v>
      </c>
      <c r="L630" s="9">
        <v>1</v>
      </c>
    </row>
    <row r="631" spans="1:12" x14ac:dyDescent="0.25">
      <c r="A631" s="34">
        <f>VLOOKUP(B631,Referencias!E:I,5,FALSE)</f>
        <v>55.719756943999997</v>
      </c>
      <c r="B631" s="9" t="s">
        <v>8435</v>
      </c>
      <c r="C631" s="9" t="str">
        <f>VLOOKUP(B631,FLEXFLOW!A:D,4,FALSE)</f>
        <v>Completed</v>
      </c>
      <c r="D631" s="9" t="str">
        <f>VLOOKUP(B631,FLEXFLOW!A:B,2,FALSE)</f>
        <v>CIS-800-50544-01-SUBASSY</v>
      </c>
      <c r="E631" s="9" t="str">
        <f>VLOOKUP(D631,Referencias!K:L,2,0)</f>
        <v>INSBU SCRIMSHAW ALTERNATE</v>
      </c>
      <c r="F631" s="9" t="str">
        <f>VLOOKUP(B631,FLEXFLOW!A:J,7,FALSE)</f>
        <v>13616-INSBU-Supermarket To Supermarket OUT</v>
      </c>
      <c r="G631" s="9" t="str">
        <f>VLOOKUP(F631,Referencias!A:B,2,0)</f>
        <v>SMKT</v>
      </c>
      <c r="H631" s="9">
        <f>VLOOKUP(B631,FLEXFLOW!A:F,6,FALSE)</f>
        <v>1</v>
      </c>
      <c r="I631" s="9" t="s">
        <v>8020</v>
      </c>
      <c r="J631" s="9" t="s">
        <v>8020</v>
      </c>
      <c r="K631" s="9" t="s">
        <v>11291</v>
      </c>
      <c r="L631" s="9">
        <v>2</v>
      </c>
    </row>
    <row r="632" spans="1:12" ht="15.75" x14ac:dyDescent="0.25">
      <c r="A632" s="34">
        <f>VLOOKUP(B632,Referencias!E:I,5,FALSE)</f>
        <v>114.895324074</v>
      </c>
      <c r="B632" s="9" t="s">
        <v>4924</v>
      </c>
      <c r="C632" s="9" t="str">
        <f>VLOOKUP(B632,FLEXFLOW!A:D,4,FALSE)</f>
        <v>Processing</v>
      </c>
      <c r="D632" s="9" t="str">
        <f>VLOOKUP(B632,FLEXFLOW!A:B,2,FALSE)</f>
        <v>CIS-73-20667-01</v>
      </c>
      <c r="E632" s="9" t="str">
        <f>VLOOKUP(D632,Referencias!K:L,2,0)</f>
        <v>INSBU PINEDROPS-AC</v>
      </c>
      <c r="F632" s="9" t="str">
        <f>VLOOKUP(B632,FLEXFLOW!A:J,7,FALSE)</f>
        <v>8000087 Dx ICT To Critical Repair</v>
      </c>
      <c r="G632" s="9" t="str">
        <f>VLOOKUP(F632,Referencias!A:B,2,0)</f>
        <v>Repair (critical)</v>
      </c>
      <c r="H632" s="9">
        <f>VLOOKUP(B632,FLEXFLOW!A:F,6,FALSE)</f>
        <v>2</v>
      </c>
      <c r="I632" s="9" t="s">
        <v>8025</v>
      </c>
      <c r="J632" s="9" t="s">
        <v>8784</v>
      </c>
      <c r="K632" s="46"/>
      <c r="L632" s="46"/>
    </row>
    <row r="633" spans="1:12" ht="15.75" x14ac:dyDescent="0.25">
      <c r="A633" s="34">
        <f>VLOOKUP(B633,Referencias!E:I,5,FALSE)</f>
        <v>153.72974536999999</v>
      </c>
      <c r="B633" s="9" t="s">
        <v>4635</v>
      </c>
      <c r="C633" s="9" t="str">
        <f>VLOOKUP(B633,FLEXFLOW!A:D,4,FALSE)</f>
        <v>Completed</v>
      </c>
      <c r="D633" s="9" t="str">
        <f>VLOOKUP(B633,FLEXFLOW!A:B,2,FALSE)</f>
        <v>CIS-73-20667-01</v>
      </c>
      <c r="E633" s="9" t="str">
        <f>VLOOKUP(D633,Referencias!K:L,2,0)</f>
        <v>INSBU PINEDROPS-AC</v>
      </c>
      <c r="F633" s="9" t="str">
        <f>VLOOKUP(B633,FLEXFLOW!A:J,7,FALSE)</f>
        <v>13616-INSBU-Supermarket To Supermarket OUT</v>
      </c>
      <c r="G633" s="9" t="str">
        <f>VLOOKUP(F633,Referencias!A:B,2,0)</f>
        <v>SMKT</v>
      </c>
      <c r="H633" s="9">
        <f>VLOOKUP(B633,FLEXFLOW!A:F,6,FALSE)</f>
        <v>1</v>
      </c>
      <c r="I633" s="36" t="s">
        <v>8020</v>
      </c>
      <c r="J633" s="36" t="s">
        <v>8020</v>
      </c>
      <c r="K633" s="42" t="s">
        <v>14008</v>
      </c>
      <c r="L633" s="46">
        <v>3</v>
      </c>
    </row>
    <row r="634" spans="1:12" x14ac:dyDescent="0.25">
      <c r="A634" s="34">
        <f>VLOOKUP(B634,Referencias!E:I,5,FALSE)</f>
        <v>153.60084490700001</v>
      </c>
      <c r="B634" s="9" t="s">
        <v>4636</v>
      </c>
      <c r="C634" s="9" t="str">
        <f>VLOOKUP(B634,FLEXFLOW!A:D,4,FALSE)</f>
        <v>Completed</v>
      </c>
      <c r="D634" s="9" t="str">
        <f>VLOOKUP(B634,FLEXFLOW!A:B,2,FALSE)</f>
        <v>CIS-800-47972-06-ASSY</v>
      </c>
      <c r="E634" s="9" t="str">
        <f>VLOOKUP(D634,Referencias!K:L,2,0)</f>
        <v>INSBU SCRIMSHAW</v>
      </c>
      <c r="F634" s="9" t="str">
        <f>VLOOKUP(B634,FLEXFLOW!A:J,7,FALSE)</f>
        <v>13616-INSBU-Supermarket To Supermarket OUT</v>
      </c>
      <c r="G634" s="9" t="str">
        <f>VLOOKUP(F634,Referencias!A:B,2,0)</f>
        <v>SMKT</v>
      </c>
      <c r="H634" s="9">
        <f>VLOOKUP(B634,FLEXFLOW!A:F,6,FALSE)</f>
        <v>1</v>
      </c>
      <c r="I634" s="9" t="s">
        <v>8020</v>
      </c>
      <c r="J634" s="9" t="s">
        <v>8020</v>
      </c>
      <c r="K634" s="50" t="s">
        <v>11430</v>
      </c>
      <c r="L634" s="9">
        <v>1</v>
      </c>
    </row>
    <row r="635" spans="1:12" x14ac:dyDescent="0.25">
      <c r="A635" s="34">
        <f>VLOOKUP(B635,Referencias!E:I,5,FALSE)</f>
        <v>154.33203703699999</v>
      </c>
      <c r="B635" s="9" t="s">
        <v>4634</v>
      </c>
      <c r="C635" s="9" t="str">
        <f>VLOOKUP(B635,FLEXFLOW!A:D,4,FALSE)</f>
        <v>Processing</v>
      </c>
      <c r="D635" s="9" t="str">
        <f>VLOOKUP(B635,FLEXFLOW!A:B,2,FALSE)</f>
        <v>CIS-800-47498-04-ASSY</v>
      </c>
      <c r="E635" s="9" t="str">
        <f>VLOOKUP(D635,Referencias!K:L,2,0)</f>
        <v>INSBU PIPEDREAM</v>
      </c>
      <c r="F635" s="9" t="str">
        <f>VLOOKUP(B635,FLEXFLOW!A:J,7,FALSE)</f>
        <v>3159 DEBUG OUT TO BONE-PILE</v>
      </c>
      <c r="G635" s="9" t="str">
        <f>VLOOKUP(F635,Referencias!A:B,2,0)</f>
        <v>Repair (Critical)</v>
      </c>
      <c r="H635" s="9">
        <f>VLOOKUP(B635,FLEXFLOW!A:F,6,FALSE)</f>
        <v>1</v>
      </c>
      <c r="I635" s="9" t="s">
        <v>14011</v>
      </c>
      <c r="J635" s="9" t="s">
        <v>14071</v>
      </c>
    </row>
    <row r="636" spans="1:12" x14ac:dyDescent="0.25">
      <c r="A636" s="34">
        <f>VLOOKUP(B636,Referencias!E:I,5,FALSE)</f>
        <v>68.993680556000001</v>
      </c>
      <c r="B636" s="9" t="s">
        <v>6373</v>
      </c>
      <c r="C636" s="9" t="str">
        <f>VLOOKUP(B636,FLEXFLOW!A:D,4,FALSE)</f>
        <v>Completed</v>
      </c>
      <c r="D636" s="9" t="str">
        <f>VLOOKUP(B636,FLEXFLOW!A:B,2,FALSE)</f>
        <v>CIS-800-51292-01-SUBASSY</v>
      </c>
      <c r="E636" s="9" t="str">
        <f>VLOOKUP(D636,Referencias!K:L,2,0)</f>
        <v>INSBU PIPEDREAM ALTERNATE</v>
      </c>
      <c r="F636" s="9" t="str">
        <f>VLOOKUP(B636,FLEXFLOW!A:J,7,FALSE)</f>
        <v>13616-INSBU-Supermarket To Supermarket OUT</v>
      </c>
      <c r="G636" s="9" t="str">
        <f>VLOOKUP(F636,Referencias!A:B,2,0)</f>
        <v>SMKT</v>
      </c>
      <c r="H636" s="9">
        <f>VLOOKUP(B636,FLEXFLOW!A:F,6,FALSE)</f>
        <v>7</v>
      </c>
      <c r="I636" s="9" t="s">
        <v>8020</v>
      </c>
      <c r="J636" s="9" t="s">
        <v>8020</v>
      </c>
    </row>
    <row r="637" spans="1:12" x14ac:dyDescent="0.25">
      <c r="A637" s="34">
        <f>VLOOKUP(B637,Referencias!E:I,5,FALSE)</f>
        <v>82.619710647999995</v>
      </c>
      <c r="B637" s="9" t="s">
        <v>10789</v>
      </c>
      <c r="C637" s="9" t="str">
        <f>VLOOKUP(B637,FLEXFLOW!A:D,4,FALSE)</f>
        <v>Processing</v>
      </c>
      <c r="D637" s="9" t="str">
        <f>VLOOKUP(B637,FLEXFLOW!A:B,2,FALSE)</f>
        <v>CIS-73-20010-01</v>
      </c>
      <c r="E637" s="9" t="str">
        <f>VLOOKUP(D637,Referencias!K:L,2,0)</f>
        <v>INSBU HEFE</v>
      </c>
      <c r="F637" s="9" t="str">
        <f>VLOOKUP(B637,FLEXFLOW!A:J,7,FALSE)</f>
        <v>3147-INSBU-DEBUG-OUT-TO CRITICAS BKND</v>
      </c>
      <c r="G637" s="9" t="e">
        <f>VLOOKUP(F637,Referencias!A:B,2,0)</f>
        <v>#N/A</v>
      </c>
      <c r="H637" s="9">
        <f>VLOOKUP(B637,FLEXFLOW!A:F,6,FALSE)</f>
        <v>1</v>
      </c>
      <c r="I637" s="9" t="s">
        <v>8020</v>
      </c>
      <c r="J637" s="9" t="s">
        <v>8020</v>
      </c>
      <c r="K637" s="9" t="s">
        <v>12507</v>
      </c>
      <c r="L637" s="9">
        <v>3</v>
      </c>
    </row>
    <row r="638" spans="1:12" x14ac:dyDescent="0.25">
      <c r="A638" s="34">
        <f>VLOOKUP(B638,Referencias!E:I,5,FALSE)</f>
        <v>99.611759258999996</v>
      </c>
      <c r="B638" s="9" t="s">
        <v>9983</v>
      </c>
      <c r="C638" s="9" t="str">
        <f>VLOOKUP(B638,FLEXFLOW!A:D,4,FALSE)</f>
        <v>Completed</v>
      </c>
      <c r="D638" s="9" t="str">
        <f>VLOOKUP(B638,FLEXFLOW!A:B,2,FALSE)</f>
        <v>CIS-73-20010-01</v>
      </c>
      <c r="E638" s="9" t="str">
        <f>VLOOKUP(D638,Referencias!K:L,2,0)</f>
        <v>INSBU HEFE</v>
      </c>
      <c r="F638" s="9" t="str">
        <f>VLOOKUP(B638,FLEXFLOW!A:J,7,FALSE)</f>
        <v>6592-INSBU-CHILD AUTOTEST FAIL</v>
      </c>
      <c r="G638" s="9" t="str">
        <f>VLOOKUP(F638,Referencias!A:B,2,0)</f>
        <v>Debug FT</v>
      </c>
      <c r="H638" s="9">
        <f>VLOOKUP(B638,FLEXFLOW!A:F,6,FALSE)</f>
        <v>1</v>
      </c>
      <c r="I638" s="9" t="s">
        <v>8020</v>
      </c>
      <c r="J638" s="9" t="s">
        <v>8020</v>
      </c>
      <c r="K638" s="9" t="s">
        <v>12306</v>
      </c>
      <c r="L638" s="9">
        <v>1</v>
      </c>
    </row>
    <row r="639" spans="1:12" x14ac:dyDescent="0.25">
      <c r="A639" s="34">
        <f>VLOOKUP(B639,Referencias!E:I,5,FALSE)</f>
        <v>60.305925926</v>
      </c>
      <c r="B639" s="9" t="s">
        <v>6834</v>
      </c>
      <c r="C639" s="9" t="str">
        <f>VLOOKUP(B639,FLEXFLOW!A:D,4,FALSE)</f>
        <v>Processing</v>
      </c>
      <c r="D639" s="9" t="str">
        <f>VLOOKUP(B639,FLEXFLOW!A:B,2,FALSE)</f>
        <v>CIS-73-20667-01</v>
      </c>
      <c r="E639" s="9" t="str">
        <f>VLOOKUP(D639,Referencias!K:L,2,0)</f>
        <v>INSBU PINEDROPS-AC</v>
      </c>
      <c r="F639" s="9" t="str">
        <f>VLOOKUP(B639,FLEXFLOW!A:J,7,FALSE)</f>
        <v>6421 CHECK-IN Visual FAIL to Repair PCN/Linea/REWORK IN</v>
      </c>
      <c r="G639" s="9" t="str">
        <f>VLOOKUP(F639,Referencias!A:B,2,0)</f>
        <v>Repair</v>
      </c>
      <c r="H639" s="9">
        <f>VLOOKUP(B639,FLEXFLOW!A:F,6,FALSE)</f>
        <v>20</v>
      </c>
      <c r="I639" s="9" t="s">
        <v>8020</v>
      </c>
      <c r="J639" s="9" t="s">
        <v>8020</v>
      </c>
      <c r="K639" s="9" t="s">
        <v>11425</v>
      </c>
      <c r="L639" s="9">
        <v>1</v>
      </c>
    </row>
    <row r="640" spans="1:12" x14ac:dyDescent="0.25">
      <c r="A640" s="34" t="e">
        <f>VLOOKUP(B640,Referencias!E:I,5,FALSE)</f>
        <v>#N/A</v>
      </c>
      <c r="B640" s="9" t="s">
        <v>12356</v>
      </c>
      <c r="C640" s="9" t="e">
        <f>VLOOKUP(B640,FLEXFLOW!A:D,4,FALSE)</f>
        <v>#N/A</v>
      </c>
      <c r="D640" s="9" t="e">
        <f>VLOOKUP(B640,FLEXFLOW!A:B,2,FALSE)</f>
        <v>#N/A</v>
      </c>
      <c r="E640" s="9" t="e">
        <f>VLOOKUP(D640,Referencias!K:L,2,0)</f>
        <v>#N/A</v>
      </c>
      <c r="F640" s="9" t="e">
        <f>VLOOKUP(B640,FLEXFLOW!A:J,7,FALSE)</f>
        <v>#N/A</v>
      </c>
      <c r="G640" s="9" t="e">
        <f>VLOOKUP(F640,Referencias!A:B,2,0)</f>
        <v>#N/A</v>
      </c>
      <c r="H640" s="9" t="e">
        <f>VLOOKUP(B640,FLEXFLOW!A:F,6,FALSE)</f>
        <v>#N/A</v>
      </c>
      <c r="I640" s="9" t="s">
        <v>8086</v>
      </c>
      <c r="J640" s="9" t="s">
        <v>12358</v>
      </c>
    </row>
    <row r="641" spans="1:12" x14ac:dyDescent="0.25">
      <c r="A641" s="34" t="e">
        <f>VLOOKUP(B641,Referencias!E:I,5,FALSE)</f>
        <v>#N/A</v>
      </c>
      <c r="B641" s="9" t="s">
        <v>4648</v>
      </c>
      <c r="C641" s="9" t="e">
        <f>VLOOKUP(B641,FLEXFLOW!A:D,4,FALSE)</f>
        <v>#N/A</v>
      </c>
      <c r="D641" s="9" t="e">
        <f>VLOOKUP(B641,FLEXFLOW!A:B,2,FALSE)</f>
        <v>#N/A</v>
      </c>
      <c r="E641" s="9" t="e">
        <f>VLOOKUP(D641,Referencias!K:L,2,0)</f>
        <v>#N/A</v>
      </c>
      <c r="F641" s="9" t="e">
        <f>VLOOKUP(B641,FLEXFLOW!A:J,7,FALSE)</f>
        <v>#N/A</v>
      </c>
      <c r="G641" s="9" t="e">
        <f>VLOOKUP(F641,Referencias!A:B,2,0)</f>
        <v>#N/A</v>
      </c>
      <c r="H641" s="9" t="e">
        <f>VLOOKUP(B641,FLEXFLOW!A:F,6,FALSE)</f>
        <v>#N/A</v>
      </c>
      <c r="I641" s="9" t="s">
        <v>9934</v>
      </c>
      <c r="J641" s="9" t="s">
        <v>10568</v>
      </c>
    </row>
    <row r="642" spans="1:12" x14ac:dyDescent="0.25">
      <c r="A642" s="34">
        <f>VLOOKUP(B642,Referencias!E:I,5,FALSE)</f>
        <v>93.041944443999995</v>
      </c>
      <c r="B642" s="9" t="s">
        <v>5354</v>
      </c>
      <c r="C642" s="9" t="str">
        <f>VLOOKUP(B642,FLEXFLOW!A:D,4,FALSE)</f>
        <v>Processing</v>
      </c>
      <c r="D642" s="9" t="str">
        <f>VLOOKUP(B642,FLEXFLOW!A:B,2,FALSE)</f>
        <v>CIS-800-47972-06-ASSY</v>
      </c>
      <c r="E642" s="9" t="str">
        <f>VLOOKUP(D642,Referencias!K:L,2,0)</f>
        <v>INSBU SCRIMSHAW</v>
      </c>
      <c r="F642" s="9" t="str">
        <f>VLOOKUP(B642,FLEXFLOW!A:J,7,FALSE)</f>
        <v>8000087 Dx ICT To Critical Repair</v>
      </c>
      <c r="G642" s="9" t="str">
        <f>VLOOKUP(F642,Referencias!A:B,2,0)</f>
        <v>Repair (critical)</v>
      </c>
      <c r="H642" s="9">
        <f>VLOOKUP(B642,FLEXFLOW!A:F,6,FALSE)</f>
        <v>3</v>
      </c>
      <c r="I642" s="36" t="s">
        <v>8025</v>
      </c>
      <c r="J642" s="36" t="s">
        <v>12528</v>
      </c>
    </row>
    <row r="643" spans="1:12" x14ac:dyDescent="0.25">
      <c r="A643" s="34">
        <f>VLOOKUP(B643,Referencias!E:I,5,FALSE)</f>
        <v>47.707812500000003</v>
      </c>
      <c r="B643" s="9" t="s">
        <v>9080</v>
      </c>
      <c r="C643" s="9" t="str">
        <f>VLOOKUP(B643,FLEXFLOW!A:D,4,FALSE)</f>
        <v>Processing</v>
      </c>
      <c r="D643" s="9" t="str">
        <f>VLOOKUP(B643,FLEXFLOW!A:B,2,FALSE)</f>
        <v>CIS-800-47972-06-ASSY</v>
      </c>
      <c r="E643" s="9" t="str">
        <f>VLOOKUP(D643,Referencias!K:L,2,0)</f>
        <v>INSBU SCRIMSHAW</v>
      </c>
      <c r="F643" s="9" t="str">
        <f>VLOOKUP(B643,FLEXFLOW!A:J,7,FALSE)</f>
        <v>3147-INSBU-DEBUG-OUT-TO CRITICAS BKND</v>
      </c>
      <c r="G643" s="9" t="e">
        <f>VLOOKUP(F643,Referencias!A:B,2,0)</f>
        <v>#N/A</v>
      </c>
      <c r="H643" s="9">
        <f>VLOOKUP(B643,FLEXFLOW!A:F,6,FALSE)</f>
        <v>10</v>
      </c>
      <c r="I643" s="9" t="s">
        <v>8025</v>
      </c>
      <c r="J643" s="9" t="s">
        <v>11409</v>
      </c>
    </row>
    <row r="644" spans="1:12" x14ac:dyDescent="0.25">
      <c r="A644" s="34" t="e">
        <f>VLOOKUP(B644,Referencias!E:I,5,FALSE)</f>
        <v>#N/A</v>
      </c>
      <c r="B644" s="9" t="s">
        <v>12349</v>
      </c>
      <c r="C644" s="9" t="e">
        <f>VLOOKUP(B644,FLEXFLOW!A:D,4,FALSE)</f>
        <v>#N/A</v>
      </c>
      <c r="D644" s="9" t="e">
        <f>VLOOKUP(B644,FLEXFLOW!A:B,2,FALSE)</f>
        <v>#N/A</v>
      </c>
      <c r="E644" s="9" t="e">
        <f>VLOOKUP(D644,Referencias!K:L,2,0)</f>
        <v>#N/A</v>
      </c>
      <c r="F644" s="9" t="e">
        <f>VLOOKUP(B644,FLEXFLOW!A:J,7,FALSE)</f>
        <v>#N/A</v>
      </c>
      <c r="G644" s="9" t="e">
        <f>VLOOKUP(F644,Referencias!A:B,2,0)</f>
        <v>#N/A</v>
      </c>
      <c r="H644" s="9" t="e">
        <f>VLOOKUP(B644,FLEXFLOW!A:F,6,FALSE)</f>
        <v>#N/A</v>
      </c>
      <c r="I644" s="9" t="s">
        <v>8086</v>
      </c>
      <c r="J644" s="9" t="s">
        <v>13992</v>
      </c>
      <c r="K644" s="9" t="s">
        <v>13995</v>
      </c>
    </row>
    <row r="645" spans="1:12" x14ac:dyDescent="0.25">
      <c r="A645" s="34" t="e">
        <f>VLOOKUP(B645,Referencias!E:I,5,FALSE)</f>
        <v>#N/A</v>
      </c>
      <c r="B645" s="9" t="s">
        <v>12397</v>
      </c>
      <c r="C645" s="9" t="e">
        <f>VLOOKUP(B645,FLEXFLOW!A:D,4,FALSE)</f>
        <v>#N/A</v>
      </c>
      <c r="D645" s="9" t="e">
        <f>VLOOKUP(B645,FLEXFLOW!A:B,2,FALSE)</f>
        <v>#N/A</v>
      </c>
      <c r="E645" s="9" t="e">
        <f>VLOOKUP(D645,Referencias!K:L,2,0)</f>
        <v>#N/A</v>
      </c>
      <c r="F645" s="9" t="e">
        <f>VLOOKUP(B645,FLEXFLOW!A:J,7,FALSE)</f>
        <v>#N/A</v>
      </c>
      <c r="G645" s="9" t="e">
        <f>VLOOKUP(F645,Referencias!A:B,2,0)</f>
        <v>#N/A</v>
      </c>
      <c r="H645" s="9" t="e">
        <f>VLOOKUP(B645,FLEXFLOW!A:F,6,FALSE)</f>
        <v>#N/A</v>
      </c>
      <c r="I645" s="9" t="s">
        <v>8086</v>
      </c>
      <c r="J645" s="9" t="s">
        <v>12398</v>
      </c>
      <c r="K645" s="9" t="s">
        <v>14027</v>
      </c>
    </row>
    <row r="646" spans="1:12" x14ac:dyDescent="0.25">
      <c r="A646" s="34">
        <f>VLOOKUP(B646,Referencias!E:I,5,FALSE)</f>
        <v>50.198912036999999</v>
      </c>
      <c r="B646" s="9" t="s">
        <v>10703</v>
      </c>
      <c r="C646" s="9" t="str">
        <f>VLOOKUP(B646,FLEXFLOW!A:D,4,FALSE)</f>
        <v>Processing</v>
      </c>
      <c r="D646" s="9" t="str">
        <f>VLOOKUP(B646,FLEXFLOW!A:B,2,FALSE)</f>
        <v>CIS-73-20338-02</v>
      </c>
      <c r="E646" s="9" t="str">
        <f>VLOOKUP(D646,Referencias!K:L,2,0)</f>
        <v>SPITFIRE FAN CONTROL</v>
      </c>
      <c r="F646" s="9" t="str">
        <f>VLOOKUP(B646,FLEXFLOW!A:J,7,FALSE)</f>
        <v>889789-Crocodile_REPAIR OUT TO ICT</v>
      </c>
      <c r="G646" s="9" t="str">
        <f>VLOOKUP(F646,Referencias!A:B,2,0)</f>
        <v>To ICT</v>
      </c>
      <c r="H646" s="9">
        <f>VLOOKUP(B646,FLEXFLOW!A:F,6,FALSE)</f>
        <v>41</v>
      </c>
      <c r="I646" s="9" t="s">
        <v>8020</v>
      </c>
      <c r="J646" s="9" t="s">
        <v>8020</v>
      </c>
      <c r="K646" s="51" t="s">
        <v>14052</v>
      </c>
      <c r="L646" s="51">
        <v>2</v>
      </c>
    </row>
    <row r="647" spans="1:12" x14ac:dyDescent="0.25">
      <c r="A647" s="34">
        <f>VLOOKUP(B647,Referencias!E:I,5,FALSE)</f>
        <v>149.00237268500001</v>
      </c>
      <c r="B647" s="9" t="s">
        <v>4647</v>
      </c>
      <c r="C647" s="9" t="str">
        <f>VLOOKUP(B647,FLEXFLOW!A:D,4,FALSE)</f>
        <v>Processing</v>
      </c>
      <c r="D647" s="9" t="str">
        <f>VLOOKUP(B647,FLEXFLOW!A:B,2,FALSE)</f>
        <v>CIS-800-50403-05-SUBASSY</v>
      </c>
      <c r="E647" s="9" t="str">
        <f>VLOOKUP(D647,Referencias!K:L,2,0)</f>
        <v>INSBU SUPERFUZZ</v>
      </c>
      <c r="F647" s="9" t="str">
        <f>VLOOKUP(B647,FLEXFLOW!A:J,7,FALSE)</f>
        <v>13625-INSBU-Supermarket Pass To Inspetion Pemtrom</v>
      </c>
      <c r="G647" s="9" t="str">
        <f>VLOOKUP(F647,Referencias!A:B,2,0)</f>
        <v>ASSY</v>
      </c>
      <c r="H647" s="9">
        <f>VLOOKUP(B647,FLEXFLOW!A:F,6,FALSE)</f>
        <v>0</v>
      </c>
      <c r="I647" s="36" t="s">
        <v>8020</v>
      </c>
      <c r="J647" s="36" t="s">
        <v>8020</v>
      </c>
      <c r="K647" s="9" t="s">
        <v>12423</v>
      </c>
      <c r="L647" s="9">
        <v>1</v>
      </c>
    </row>
    <row r="648" spans="1:12" x14ac:dyDescent="0.25">
      <c r="A648" s="34" t="e">
        <f>VLOOKUP(B648,Referencias!E:I,5,FALSE)</f>
        <v>#N/A</v>
      </c>
      <c r="B648" s="9" t="s">
        <v>10643</v>
      </c>
      <c r="C648" s="9" t="e">
        <f>VLOOKUP(B648,FLEXFLOW!A:D,4,FALSE)</f>
        <v>#N/A</v>
      </c>
      <c r="D648" s="9" t="e">
        <f>VLOOKUP(B648,FLEXFLOW!A:B,2,FALSE)</f>
        <v>#N/A</v>
      </c>
      <c r="E648" s="9" t="e">
        <f>VLOOKUP(D648,Referencias!K:L,2,0)</f>
        <v>#N/A</v>
      </c>
      <c r="F648" s="9" t="e">
        <f>VLOOKUP(B648,FLEXFLOW!A:J,7,FALSE)</f>
        <v>#N/A</v>
      </c>
      <c r="G648" s="9" t="e">
        <f>VLOOKUP(F648,Referencias!A:B,2,0)</f>
        <v>#N/A</v>
      </c>
      <c r="H648" s="9" t="e">
        <f>VLOOKUP(B648,FLEXFLOW!A:F,6,FALSE)</f>
        <v>#N/A</v>
      </c>
      <c r="I648" s="9" t="s">
        <v>8086</v>
      </c>
      <c r="J648" s="9" t="s">
        <v>11470</v>
      </c>
      <c r="K648" s="9" t="s">
        <v>12338</v>
      </c>
    </row>
    <row r="649" spans="1:12" x14ac:dyDescent="0.25">
      <c r="A649" s="34">
        <f>VLOOKUP(B649,Referencias!E:I,5,FALSE)</f>
        <v>140.92216435200001</v>
      </c>
      <c r="B649" s="9" t="s">
        <v>30</v>
      </c>
      <c r="C649" s="9" t="str">
        <f>VLOOKUP(B649,FLEXFLOW!A:D,4,FALSE)</f>
        <v>Processing</v>
      </c>
      <c r="D649" s="9" t="str">
        <f>VLOOKUP(B649,FLEXFLOW!A:B,2,FALSE)</f>
        <v>CIS-800-50403-05-SUBASSY</v>
      </c>
      <c r="E649" s="9" t="str">
        <f>VLOOKUP(D649,Referencias!K:L,2,0)</f>
        <v>INSBU SUPERFUZZ</v>
      </c>
      <c r="F649" s="9" t="str">
        <f>VLOOKUP(B649,FLEXFLOW!A:J,7,FALSE)</f>
        <v>6576-INSBU-AOI-PEMTRON-MANUAL Fail</v>
      </c>
      <c r="G649" s="9" t="str">
        <f>VLOOKUP(F649,Referencias!A:B,2,0)</f>
        <v>Repair (Express)</v>
      </c>
      <c r="H649" s="9">
        <f>VLOOKUP(B649,FLEXFLOW!A:F,6,FALSE)</f>
        <v>10</v>
      </c>
      <c r="I649" s="36" t="s">
        <v>8020</v>
      </c>
      <c r="J649" s="36" t="s">
        <v>8020</v>
      </c>
      <c r="K649" s="9" t="s">
        <v>12522</v>
      </c>
    </row>
    <row r="650" spans="1:12" x14ac:dyDescent="0.25">
      <c r="A650" s="34" t="e">
        <f>VLOOKUP(B650,Referencias!E:I,5,FALSE)</f>
        <v>#N/A</v>
      </c>
      <c r="B650" s="9" t="s">
        <v>4714</v>
      </c>
      <c r="C650" s="9" t="e">
        <f>VLOOKUP(B650,FLEXFLOW!A:D,4,FALSE)</f>
        <v>#N/A</v>
      </c>
      <c r="D650" s="9" t="e">
        <f>VLOOKUP(B650,FLEXFLOW!A:B,2,FALSE)</f>
        <v>#N/A</v>
      </c>
      <c r="E650" s="9" t="e">
        <f>VLOOKUP(D650,Referencias!K:L,2,0)</f>
        <v>#N/A</v>
      </c>
      <c r="F650" s="9" t="e">
        <f>VLOOKUP(B650,FLEXFLOW!A:J,7,FALSE)</f>
        <v>#N/A</v>
      </c>
      <c r="G650" s="9" t="e">
        <f>VLOOKUP(F650,Referencias!A:B,2,0)</f>
        <v>#N/A</v>
      </c>
      <c r="H650" s="9" t="e">
        <f>VLOOKUP(B650,FLEXFLOW!A:F,6,FALSE)</f>
        <v>#N/A</v>
      </c>
      <c r="I650" s="9" t="s">
        <v>8020</v>
      </c>
      <c r="J650" s="9" t="s">
        <v>8020</v>
      </c>
    </row>
    <row r="651" spans="1:12" x14ac:dyDescent="0.25">
      <c r="A651" s="34" t="e">
        <f>VLOOKUP(B651,Referencias!E:I,5,FALSE)</f>
        <v>#N/A</v>
      </c>
      <c r="B651" s="9" t="s">
        <v>12382</v>
      </c>
      <c r="C651" s="9" t="e">
        <f>VLOOKUP(B651,FLEXFLOW!A:D,4,FALSE)</f>
        <v>#N/A</v>
      </c>
      <c r="D651" s="9" t="e">
        <f>VLOOKUP(B651,FLEXFLOW!A:B,2,FALSE)</f>
        <v>#N/A</v>
      </c>
      <c r="E651" s="9" t="e">
        <f>VLOOKUP(D651,Referencias!K:L,2,0)</f>
        <v>#N/A</v>
      </c>
      <c r="F651" s="9" t="e">
        <f>VLOOKUP(B651,FLEXFLOW!A:J,7,FALSE)</f>
        <v>#N/A</v>
      </c>
      <c r="G651" s="9" t="e">
        <f>VLOOKUP(F651,Referencias!A:B,2,0)</f>
        <v>#N/A</v>
      </c>
      <c r="H651" s="9" t="e">
        <f>VLOOKUP(B651,FLEXFLOW!A:F,6,FALSE)</f>
        <v>#N/A</v>
      </c>
      <c r="I651" s="9" t="s">
        <v>8086</v>
      </c>
      <c r="J651" s="9" t="s">
        <v>12385</v>
      </c>
      <c r="K651" s="9" t="s">
        <v>13995</v>
      </c>
    </row>
    <row r="652" spans="1:12" x14ac:dyDescent="0.25">
      <c r="A652" s="34" t="e">
        <f>VLOOKUP(B652,Referencias!E:I,5,FALSE)</f>
        <v>#N/A</v>
      </c>
      <c r="B652" s="9" t="s">
        <v>8197</v>
      </c>
      <c r="C652" s="9" t="e">
        <f>VLOOKUP(B652,FLEXFLOW!A:D,4,FALSE)</f>
        <v>#N/A</v>
      </c>
      <c r="D652" s="9" t="e">
        <f>VLOOKUP(B652,FLEXFLOW!A:B,2,FALSE)</f>
        <v>#N/A</v>
      </c>
      <c r="E652" s="9" t="e">
        <f>VLOOKUP(D652,Referencias!K:L,2,0)</f>
        <v>#N/A</v>
      </c>
      <c r="F652" s="9" t="e">
        <f>VLOOKUP(B652,FLEXFLOW!A:J,7,FALSE)</f>
        <v>#N/A</v>
      </c>
      <c r="G652" s="9" t="e">
        <f>VLOOKUP(F652,Referencias!A:B,2,0)</f>
        <v>#N/A</v>
      </c>
      <c r="H652" s="9" t="e">
        <f>VLOOKUP(B652,FLEXFLOW!A:F,6,FALSE)</f>
        <v>#N/A</v>
      </c>
      <c r="I652" s="9" t="s">
        <v>8020</v>
      </c>
      <c r="J652" s="9" t="s">
        <v>8020</v>
      </c>
    </row>
    <row r="653" spans="1:12" x14ac:dyDescent="0.25">
      <c r="A653" s="34">
        <f>VLOOKUP(B653,Referencias!E:I,5,FALSE)</f>
        <v>143.01518518500001</v>
      </c>
      <c r="B653" s="9" t="s">
        <v>4707</v>
      </c>
      <c r="C653" s="9" t="str">
        <f>VLOOKUP(B653,FLEXFLOW!A:D,4,FALSE)</f>
        <v>Completed</v>
      </c>
      <c r="D653" s="9" t="str">
        <f>VLOOKUP(B653,FLEXFLOW!A:B,2,FALSE)</f>
        <v>CIS-73-18923-04</v>
      </c>
      <c r="E653" s="9" t="str">
        <f>VLOOKUP(D653,Referencias!K:L,2,0)</f>
        <v>INSBU RED CHAIR</v>
      </c>
      <c r="F653" s="9" t="str">
        <f>VLOOKUP(B653,FLEXFLOW!A:J,7,FALSE)</f>
        <v>13616-INSBU-Supermarket To Supermarket OUT</v>
      </c>
      <c r="G653" s="9" t="str">
        <f>VLOOKUP(F653,Referencias!A:B,2,0)</f>
        <v>SMKT</v>
      </c>
      <c r="H653" s="9">
        <f>VLOOKUP(B653,FLEXFLOW!A:F,6,FALSE)</f>
        <v>1</v>
      </c>
      <c r="I653" s="9" t="s">
        <v>8020</v>
      </c>
      <c r="J653" s="9" t="s">
        <v>8020</v>
      </c>
      <c r="K653" s="9" t="s">
        <v>10627</v>
      </c>
      <c r="L653" s="9">
        <v>2</v>
      </c>
    </row>
    <row r="654" spans="1:12" x14ac:dyDescent="0.25">
      <c r="A654" s="34">
        <f>VLOOKUP(B654,Referencias!E:I,5,FALSE)</f>
        <v>143.50346064799999</v>
      </c>
      <c r="B654" s="9" t="s">
        <v>4698</v>
      </c>
      <c r="C654" s="9" t="str">
        <f>VLOOKUP(B654,FLEXFLOW!A:D,4,FALSE)</f>
        <v>Processing</v>
      </c>
      <c r="D654" s="9" t="str">
        <f>VLOOKUP(B654,FLEXFLOW!A:B,2,FALSE)</f>
        <v>CIS-73-18923-04</v>
      </c>
      <c r="E654" s="9" t="str">
        <f>VLOOKUP(D654,Referencias!K:L,2,0)</f>
        <v>INSBU RED CHAIR</v>
      </c>
      <c r="F654" s="9" t="str">
        <f>VLOOKUP(B654,FLEXFLOW!A:J,7,FALSE)</f>
        <v>7288 FT Daughter Rep NDF To QA RWK</v>
      </c>
      <c r="G654" s="9" t="str">
        <f>VLOOKUP(F654,Referencias!A:B,2,0)</f>
        <v>QA</v>
      </c>
      <c r="H654" s="9">
        <f>VLOOKUP(B654,FLEXFLOW!A:F,6,FALSE)</f>
        <v>0</v>
      </c>
      <c r="I654" s="36" t="s">
        <v>8020</v>
      </c>
      <c r="J654" s="36" t="s">
        <v>8020</v>
      </c>
      <c r="K654" s="9" t="s">
        <v>12542</v>
      </c>
      <c r="L654" s="9">
        <v>1</v>
      </c>
    </row>
    <row r="655" spans="1:12" x14ac:dyDescent="0.25">
      <c r="A655" s="34" t="e">
        <f>VLOOKUP(B655,Referencias!E:I,5,FALSE)</f>
        <v>#N/A</v>
      </c>
      <c r="B655" s="9" t="s">
        <v>4809</v>
      </c>
      <c r="C655" s="9" t="e">
        <f>VLOOKUP(B655,FLEXFLOW!A:D,4,FALSE)</f>
        <v>#N/A</v>
      </c>
      <c r="D655" s="9" t="e">
        <f>VLOOKUP(B655,FLEXFLOW!A:B,2,FALSE)</f>
        <v>#N/A</v>
      </c>
      <c r="E655" s="9" t="e">
        <f>VLOOKUP(D655,Referencias!K:L,2,0)</f>
        <v>#N/A</v>
      </c>
      <c r="F655" s="9" t="e">
        <f>VLOOKUP(B655,FLEXFLOW!A:J,7,FALSE)</f>
        <v>#N/A</v>
      </c>
      <c r="G655" s="9" t="e">
        <f>VLOOKUP(F655,Referencias!A:B,2,0)</f>
        <v>#N/A</v>
      </c>
      <c r="H655" s="9" t="e">
        <f>VLOOKUP(B655,FLEXFLOW!A:F,6,FALSE)</f>
        <v>#N/A</v>
      </c>
      <c r="I655" s="9" t="s">
        <v>8020</v>
      </c>
      <c r="J655" s="9" t="s">
        <v>8020</v>
      </c>
      <c r="K655" s="9" t="s">
        <v>11430</v>
      </c>
      <c r="L655" s="9">
        <v>1</v>
      </c>
    </row>
    <row r="656" spans="1:12" x14ac:dyDescent="0.25">
      <c r="A656" s="34">
        <f>VLOOKUP(B656,Referencias!E:I,5,FALSE)</f>
        <v>146.37005787000001</v>
      </c>
      <c r="B656" s="9" t="s">
        <v>10503</v>
      </c>
      <c r="C656" s="9" t="str">
        <f>VLOOKUP(B656,FLEXFLOW!A:D,4,FALSE)</f>
        <v>Processing</v>
      </c>
      <c r="D656" s="9" t="str">
        <f>VLOOKUP(B656,FLEXFLOW!A:B,2,FALSE)</f>
        <v>CIS-800-50403-05-SUBASSY</v>
      </c>
      <c r="E656" s="9" t="str">
        <f>VLOOKUP(D656,Referencias!K:L,2,0)</f>
        <v>INSBU SUPERFUZZ</v>
      </c>
      <c r="F656" s="9" t="str">
        <f>VLOOKUP(B656,FLEXFLOW!A:J,7,FALSE)</f>
        <v>8000087 Dx ICT To Critical Repair</v>
      </c>
      <c r="G656" s="9" t="str">
        <f>VLOOKUP(F656,Referencias!A:B,2,0)</f>
        <v>Repair (critical)</v>
      </c>
      <c r="H656" s="9">
        <f>VLOOKUP(B656,FLEXFLOW!A:F,6,FALSE)</f>
        <v>51</v>
      </c>
      <c r="I656" s="9" t="s">
        <v>8083</v>
      </c>
    </row>
    <row r="657" spans="1:12" x14ac:dyDescent="0.25">
      <c r="A657" s="34">
        <f>VLOOKUP(B657,Referencias!E:I,5,FALSE)</f>
        <v>143.67862268499999</v>
      </c>
      <c r="B657" s="9" t="s">
        <v>4696</v>
      </c>
      <c r="C657" s="9" t="str">
        <f>VLOOKUP(B657,FLEXFLOW!A:D,4,FALSE)</f>
        <v>Processing</v>
      </c>
      <c r="D657" s="9" t="str">
        <f>VLOOKUP(B657,FLEXFLOW!A:B,2,FALSE)</f>
        <v>CIS-800-50403-05-SUBASSY</v>
      </c>
      <c r="E657" s="9" t="str">
        <f>VLOOKUP(D657,Referencias!K:L,2,0)</f>
        <v>INSBU SUPERFUZZ</v>
      </c>
      <c r="F657" s="9" t="str">
        <f>VLOOKUP(B657,FLEXFLOW!A:J,7,FALSE)</f>
        <v>5815- INSBU-DEBUG-IN Pass</v>
      </c>
      <c r="G657" s="9" t="str">
        <f>VLOOKUP(F657,Referencias!A:B,2,0)</f>
        <v>Debug FT</v>
      </c>
      <c r="H657" s="9">
        <f>VLOOKUP(B657,FLEXFLOW!A:F,6,FALSE)</f>
        <v>0</v>
      </c>
      <c r="I657" s="9" t="s">
        <v>8020</v>
      </c>
      <c r="J657" s="9" t="s">
        <v>8020</v>
      </c>
      <c r="K657" s="9" t="s">
        <v>10714</v>
      </c>
      <c r="L657" s="9">
        <v>3</v>
      </c>
    </row>
    <row r="658" spans="1:12" x14ac:dyDescent="0.25">
      <c r="A658" s="34">
        <f>VLOOKUP(B658,Referencias!E:I,5,FALSE)</f>
        <v>140.62740740699999</v>
      </c>
      <c r="B658" s="9" t="s">
        <v>4715</v>
      </c>
      <c r="C658" s="9" t="str">
        <f>VLOOKUP(B658,FLEXFLOW!A:D,4,FALSE)</f>
        <v>Processing</v>
      </c>
      <c r="D658" s="9" t="str">
        <f>VLOOKUP(B658,FLEXFLOW!A:B,2,FALSE)</f>
        <v>CIS-800-50403-05-SUBASSY</v>
      </c>
      <c r="E658" s="9" t="str">
        <f>VLOOKUP(D658,Referencias!K:L,2,0)</f>
        <v>INSBU SUPERFUZZ</v>
      </c>
      <c r="F658" s="9" t="str">
        <f>VLOOKUP(B658,FLEXFLOW!A:J,7,FALSE)</f>
        <v>13625-INSBU-Supermarket Pass To Inspetion Pemtrom</v>
      </c>
      <c r="G658" s="9" t="str">
        <f>VLOOKUP(F658,Referencias!A:B,2,0)</f>
        <v>ASSY</v>
      </c>
      <c r="H658" s="9">
        <f>VLOOKUP(B658,FLEXFLOW!A:F,6,FALSE)</f>
        <v>0</v>
      </c>
      <c r="I658" s="9" t="s">
        <v>8020</v>
      </c>
      <c r="J658" s="9" t="s">
        <v>8020</v>
      </c>
      <c r="K658" s="49" t="s">
        <v>12495</v>
      </c>
      <c r="L658" s="49">
        <v>2</v>
      </c>
    </row>
    <row r="659" spans="1:12" x14ac:dyDescent="0.25">
      <c r="A659" s="34">
        <f>VLOOKUP(B659,Referencias!E:I,5,FALSE)</f>
        <v>146.36099537000001</v>
      </c>
      <c r="B659" s="9" t="s">
        <v>4673</v>
      </c>
      <c r="C659" s="9" t="str">
        <f>VLOOKUP(B659,FLEXFLOW!A:D,4,FALSE)</f>
        <v>Processing</v>
      </c>
      <c r="D659" s="9" t="str">
        <f>VLOOKUP(B659,FLEXFLOW!A:B,2,FALSE)</f>
        <v>CIS-800-47972-06-ASSY</v>
      </c>
      <c r="E659" s="9" t="str">
        <f>VLOOKUP(D659,Referencias!K:L,2,0)</f>
        <v>INSBU SCRIMSHAW</v>
      </c>
      <c r="F659" s="9" t="str">
        <f>VLOOKUP(B659,FLEXFLOW!A:J,7,FALSE)</f>
        <v>8867-INSBU-ICT FAIL</v>
      </c>
      <c r="G659" s="9" t="str">
        <f>VLOOKUP(F659,Referencias!A:B,2,0)</f>
        <v>Debug ICT</v>
      </c>
      <c r="H659" s="9">
        <f>VLOOKUP(B659,FLEXFLOW!A:F,6,FALSE)</f>
        <v>0</v>
      </c>
      <c r="I659" s="9" t="s">
        <v>8020</v>
      </c>
      <c r="J659" s="9" t="s">
        <v>8020</v>
      </c>
      <c r="K659" s="51" t="s">
        <v>14052</v>
      </c>
      <c r="L659" s="51">
        <v>2</v>
      </c>
    </row>
    <row r="660" spans="1:12" x14ac:dyDescent="0.25">
      <c r="A660" s="34" t="e">
        <f>VLOOKUP(B660,Referencias!E:I,5,FALSE)</f>
        <v>#N/A</v>
      </c>
      <c r="B660" s="9" t="s">
        <v>4743</v>
      </c>
      <c r="C660" s="9" t="e">
        <f>VLOOKUP(B660,FLEXFLOW!A:D,4,FALSE)</f>
        <v>#N/A</v>
      </c>
      <c r="D660" s="9" t="e">
        <f>VLOOKUP(B660,FLEXFLOW!A:B,2,FALSE)</f>
        <v>#N/A</v>
      </c>
      <c r="E660" s="9" t="e">
        <f>VLOOKUP(D660,Referencias!K:L,2,0)</f>
        <v>#N/A</v>
      </c>
      <c r="F660" s="9" t="e">
        <f>VLOOKUP(B660,FLEXFLOW!A:J,7,FALSE)</f>
        <v>#N/A</v>
      </c>
      <c r="G660" s="9" t="e">
        <f>VLOOKUP(F660,Referencias!A:B,2,0)</f>
        <v>#N/A</v>
      </c>
      <c r="H660" s="9" t="e">
        <f>VLOOKUP(B660,FLEXFLOW!A:F,6,FALSE)</f>
        <v>#N/A</v>
      </c>
      <c r="I660" s="9" t="s">
        <v>8020</v>
      </c>
      <c r="J660" s="9" t="s">
        <v>8020</v>
      </c>
      <c r="K660" s="9" t="s">
        <v>10722</v>
      </c>
      <c r="L660" s="9">
        <v>1</v>
      </c>
    </row>
    <row r="661" spans="1:12" x14ac:dyDescent="0.25">
      <c r="A661" s="34" t="e">
        <f>VLOOKUP(B661,Referencias!E:I,5,FALSE)</f>
        <v>#N/A</v>
      </c>
      <c r="B661" s="9" t="s">
        <v>5112</v>
      </c>
      <c r="C661" s="9" t="e">
        <f>VLOOKUP(B661,FLEXFLOW!A:D,4,FALSE)</f>
        <v>#N/A</v>
      </c>
      <c r="D661" s="9" t="e">
        <f>VLOOKUP(B661,FLEXFLOW!A:B,2,FALSE)</f>
        <v>#N/A</v>
      </c>
      <c r="E661" s="9" t="e">
        <f>VLOOKUP(D661,Referencias!K:L,2,0)</f>
        <v>#N/A</v>
      </c>
      <c r="F661" s="9" t="e">
        <f>VLOOKUP(B661,FLEXFLOW!A:J,7,FALSE)</f>
        <v>#N/A</v>
      </c>
      <c r="G661" s="9" t="e">
        <f>VLOOKUP(F661,Referencias!A:B,2,0)</f>
        <v>#N/A</v>
      </c>
      <c r="H661" s="9" t="e">
        <f>VLOOKUP(B661,FLEXFLOW!A:F,6,FALSE)</f>
        <v>#N/A</v>
      </c>
      <c r="I661" s="36" t="s">
        <v>8020</v>
      </c>
      <c r="J661" s="36" t="s">
        <v>8020</v>
      </c>
      <c r="K661" s="9" t="s">
        <v>12542</v>
      </c>
      <c r="L661" s="9">
        <v>1</v>
      </c>
    </row>
    <row r="662" spans="1:12" x14ac:dyDescent="0.25">
      <c r="A662" s="34">
        <f>VLOOKUP(B662,Referencias!E:I,5,FALSE)</f>
        <v>145.76138888899999</v>
      </c>
      <c r="B662" s="9" t="s">
        <v>4679</v>
      </c>
      <c r="C662" s="9" t="str">
        <f>VLOOKUP(B662,FLEXFLOW!A:D,4,FALSE)</f>
        <v>Processing</v>
      </c>
      <c r="D662" s="9" t="str">
        <f>VLOOKUP(B662,FLEXFLOW!A:B,2,FALSE)</f>
        <v>CIS-800-50403-05-SUBASSY</v>
      </c>
      <c r="E662" s="9" t="str">
        <f>VLOOKUP(D662,Referencias!K:L,2,0)</f>
        <v>INSBU SUPERFUZZ</v>
      </c>
      <c r="F662" s="9" t="str">
        <f>VLOOKUP(B662,FLEXFLOW!A:J,7,FALSE)</f>
        <v>3156 QA INSPECTION FAIL</v>
      </c>
      <c r="G662" s="9" t="str">
        <f>VLOOKUP(F662,Referencias!A:B,2,0)</f>
        <v>Repair (critical)</v>
      </c>
      <c r="H662" s="9">
        <f>VLOOKUP(B662,FLEXFLOW!A:F,6,FALSE)</f>
        <v>2</v>
      </c>
      <c r="I662" s="36" t="s">
        <v>8020</v>
      </c>
      <c r="J662" s="36" t="s">
        <v>8020</v>
      </c>
      <c r="K662" s="9" t="s">
        <v>12522</v>
      </c>
    </row>
    <row r="663" spans="1:12" x14ac:dyDescent="0.25">
      <c r="A663" s="34">
        <f>VLOOKUP(B663,Referencias!E:I,5,FALSE)</f>
        <v>99.608796295999994</v>
      </c>
      <c r="B663" s="9" t="s">
        <v>5130</v>
      </c>
      <c r="C663" s="9" t="str">
        <f>VLOOKUP(B663,FLEXFLOW!A:D,4,FALSE)</f>
        <v>Completed</v>
      </c>
      <c r="D663" s="9" t="str">
        <f>VLOOKUP(B663,FLEXFLOW!A:B,2,FALSE)</f>
        <v>CIS-800-50403-05-SUBASSY</v>
      </c>
      <c r="E663" s="9" t="str">
        <f>VLOOKUP(D663,Referencias!K:L,2,0)</f>
        <v>INSBU SUPERFUZZ</v>
      </c>
      <c r="F663" s="9" t="str">
        <f>VLOOKUP(B663,FLEXFLOW!A:J,7,FALSE)</f>
        <v>13616-INSBU-Supermarket To Supermarket OUT</v>
      </c>
      <c r="G663" s="9" t="str">
        <f>VLOOKUP(F663,Referencias!A:B,2,0)</f>
        <v>SMKT</v>
      </c>
      <c r="H663" s="9">
        <f>VLOOKUP(B663,FLEXFLOW!A:F,6,FALSE)</f>
        <v>1</v>
      </c>
      <c r="I663" s="9" t="s">
        <v>8020</v>
      </c>
      <c r="J663" s="9" t="s">
        <v>8020</v>
      </c>
      <c r="K663" s="9" t="s">
        <v>11300</v>
      </c>
      <c r="L663" s="9">
        <v>1</v>
      </c>
    </row>
    <row r="664" spans="1:12" x14ac:dyDescent="0.25">
      <c r="A664" s="34">
        <f>VLOOKUP(B664,Referencias!E:I,5,FALSE)</f>
        <v>116.028912037</v>
      </c>
      <c r="B664" s="9" t="s">
        <v>4908</v>
      </c>
      <c r="C664" s="9" t="str">
        <f>VLOOKUP(B664,FLEXFLOW!A:D,4,FALSE)</f>
        <v>Completed</v>
      </c>
      <c r="D664" s="9" t="str">
        <f>VLOOKUP(B664,FLEXFLOW!A:B,2,FALSE)</f>
        <v>CIS-800-47972-06-ASSY</v>
      </c>
      <c r="E664" s="9" t="str">
        <f>VLOOKUP(D664,Referencias!K:L,2,0)</f>
        <v>INSBU SCRIMSHAW</v>
      </c>
      <c r="F664" s="9" t="str">
        <f>VLOOKUP(B664,FLEXFLOW!A:J,7,FALSE)</f>
        <v>13616-INSBU-Supermarket To Supermarket OUT</v>
      </c>
      <c r="G664" s="9" t="str">
        <f>VLOOKUP(F664,Referencias!A:B,2,0)</f>
        <v>SMKT</v>
      </c>
      <c r="H664" s="9">
        <f>VLOOKUP(B664,FLEXFLOW!A:F,6,FALSE)</f>
        <v>1</v>
      </c>
      <c r="I664" s="9" t="s">
        <v>8020</v>
      </c>
      <c r="J664" s="9" t="s">
        <v>8020</v>
      </c>
      <c r="K664" s="9" t="s">
        <v>11309</v>
      </c>
      <c r="L664" s="9">
        <v>2</v>
      </c>
    </row>
    <row r="665" spans="1:12" x14ac:dyDescent="0.25">
      <c r="A665" s="34" t="e">
        <f>VLOOKUP(B665,Referencias!E:I,5,FALSE)</f>
        <v>#N/A</v>
      </c>
      <c r="B665" s="9" t="s">
        <v>4781</v>
      </c>
      <c r="C665" s="9" t="e">
        <f>VLOOKUP(B665,FLEXFLOW!A:D,4,FALSE)</f>
        <v>#N/A</v>
      </c>
      <c r="D665" s="9" t="e">
        <f>VLOOKUP(B665,FLEXFLOW!A:B,2,FALSE)</f>
        <v>#N/A</v>
      </c>
      <c r="E665" s="9" t="e">
        <f>VLOOKUP(D665,Referencias!K:L,2,0)</f>
        <v>#N/A</v>
      </c>
      <c r="F665" s="9" t="e">
        <f>VLOOKUP(B665,FLEXFLOW!A:J,7,FALSE)</f>
        <v>#N/A</v>
      </c>
      <c r="G665" s="9" t="e">
        <f>VLOOKUP(F665,Referencias!A:B,2,0)</f>
        <v>#N/A</v>
      </c>
      <c r="H665" s="9" t="e">
        <f>VLOOKUP(B665,FLEXFLOW!A:F,6,FALSE)</f>
        <v>#N/A</v>
      </c>
      <c r="I665" s="9" t="s">
        <v>8020</v>
      </c>
      <c r="J665" s="9" t="s">
        <v>8020</v>
      </c>
      <c r="K665" s="9" t="s">
        <v>11309</v>
      </c>
      <c r="L665" s="9">
        <v>2</v>
      </c>
    </row>
    <row r="666" spans="1:12" x14ac:dyDescent="0.25">
      <c r="A666" s="34" t="e">
        <f>VLOOKUP(B666,Referencias!E:I,5,FALSE)</f>
        <v>#N/A</v>
      </c>
      <c r="B666" s="9" t="s">
        <v>12384</v>
      </c>
      <c r="C666" s="9" t="e">
        <f>VLOOKUP(B666,FLEXFLOW!A:D,4,FALSE)</f>
        <v>#N/A</v>
      </c>
      <c r="D666" s="9" t="e">
        <f>VLOOKUP(B666,FLEXFLOW!A:B,2,FALSE)</f>
        <v>#N/A</v>
      </c>
      <c r="E666" s="9" t="e">
        <f>VLOOKUP(D666,Referencias!K:L,2,0)</f>
        <v>#N/A</v>
      </c>
      <c r="F666" s="9" t="e">
        <f>VLOOKUP(B666,FLEXFLOW!A:J,7,FALSE)</f>
        <v>#N/A</v>
      </c>
      <c r="G666" s="9" t="e">
        <f>VLOOKUP(F666,Referencias!A:B,2,0)</f>
        <v>#N/A</v>
      </c>
      <c r="H666" s="9" t="e">
        <f>VLOOKUP(B666,FLEXFLOW!A:F,6,FALSE)</f>
        <v>#N/A</v>
      </c>
      <c r="I666" s="9" t="s">
        <v>8086</v>
      </c>
      <c r="J666" s="9" t="s">
        <v>12385</v>
      </c>
      <c r="K666" s="9" t="s">
        <v>13995</v>
      </c>
    </row>
    <row r="667" spans="1:12" x14ac:dyDescent="0.25">
      <c r="A667" s="34">
        <f>VLOOKUP(B667,Referencias!E:I,5,FALSE)</f>
        <v>141.34304398099999</v>
      </c>
      <c r="B667" s="9" t="s">
        <v>4712</v>
      </c>
      <c r="C667" s="9" t="str">
        <f>VLOOKUP(B667,FLEXFLOW!A:D,4,FALSE)</f>
        <v>Completed</v>
      </c>
      <c r="D667" s="9" t="str">
        <f>VLOOKUP(B667,FLEXFLOW!A:B,2,FALSE)</f>
        <v>CIS-800-50403-05-SUBASSY</v>
      </c>
      <c r="E667" s="9" t="str">
        <f>VLOOKUP(D667,Referencias!K:L,2,0)</f>
        <v>INSBU SUPERFUZZ</v>
      </c>
      <c r="F667" s="9" t="str">
        <f>VLOOKUP(B667,FLEXFLOW!A:J,7,FALSE)</f>
        <v>13616-INSBU-Supermarket To Supermarket OUT</v>
      </c>
      <c r="G667" s="9" t="str">
        <f>VLOOKUP(F667,Referencias!A:B,2,0)</f>
        <v>SMKT</v>
      </c>
      <c r="H667" s="9">
        <f>VLOOKUP(B667,FLEXFLOW!A:F,6,FALSE)</f>
        <v>1</v>
      </c>
      <c r="I667" s="36" t="s">
        <v>8020</v>
      </c>
      <c r="J667" s="36" t="s">
        <v>8020</v>
      </c>
      <c r="K667" s="51" t="s">
        <v>13989</v>
      </c>
      <c r="L667" s="51">
        <v>2</v>
      </c>
    </row>
    <row r="668" spans="1:12" x14ac:dyDescent="0.25">
      <c r="A668" s="34">
        <f>VLOOKUP(B668,Referencias!E:I,5,FALSE)</f>
        <v>123.678738426</v>
      </c>
      <c r="B668" s="9" t="s">
        <v>11527</v>
      </c>
      <c r="C668" s="9" t="str">
        <f>VLOOKUP(B668,FLEXFLOW!A:D,4,FALSE)</f>
        <v>Processing</v>
      </c>
      <c r="D668" s="9" t="str">
        <f>VLOOKUP(B668,FLEXFLOW!A:B,2,FALSE)</f>
        <v>CIS-73-17751-03</v>
      </c>
      <c r="E668" s="9" t="str">
        <f>VLOOKUP(D668,Referencias!K:L,2,0)</f>
        <v>INSBU SKELETON</v>
      </c>
      <c r="F668" s="9" t="str">
        <f>VLOOKUP(B668,FLEXFLOW!A:J,7,FALSE)</f>
        <v>3153 DEBUG VAL FAIL</v>
      </c>
      <c r="G668" s="9" t="str">
        <f>VLOOKUP(F668,Referencias!A:B,2,0)</f>
        <v>Repair</v>
      </c>
      <c r="H668" s="9">
        <f>VLOOKUP(B668,FLEXFLOW!A:F,6,FALSE)</f>
        <v>1</v>
      </c>
      <c r="I668" s="9" t="s">
        <v>8025</v>
      </c>
      <c r="J668" s="36" t="s">
        <v>12498</v>
      </c>
    </row>
    <row r="669" spans="1:12" x14ac:dyDescent="0.25">
      <c r="A669" s="34">
        <f>VLOOKUP(B669,Referencias!E:I,5,FALSE)</f>
        <v>139.67585648100001</v>
      </c>
      <c r="B669" s="9" t="s">
        <v>10023</v>
      </c>
      <c r="C669" s="9" t="str">
        <f>VLOOKUP(B669,FLEXFLOW!A:D,4,FALSE)</f>
        <v>Completed</v>
      </c>
      <c r="D669" s="9" t="str">
        <f>VLOOKUP(B669,FLEXFLOW!A:B,2,FALSE)</f>
        <v>CIS-800-46562-05-ASSY</v>
      </c>
      <c r="E669" s="9" t="str">
        <f>VLOOKUP(D669,Referencias!K:L,2,0)</f>
        <v>INSBU KINGSGATE</v>
      </c>
      <c r="F669" s="9" t="str">
        <f>VLOOKUP(B669,FLEXFLOW!A:J,7,FALSE)</f>
        <v>13616-INSBU-Supermarket To Supermarket OUT</v>
      </c>
      <c r="G669" s="9" t="str">
        <f>VLOOKUP(F669,Referencias!A:B,2,0)</f>
        <v>SMKT</v>
      </c>
      <c r="H669" s="9">
        <f>VLOOKUP(B669,FLEXFLOW!A:F,6,FALSE)</f>
        <v>7</v>
      </c>
      <c r="I669" s="9" t="s">
        <v>8020</v>
      </c>
      <c r="J669" s="9" t="s">
        <v>8020</v>
      </c>
      <c r="K669" s="9" t="s">
        <v>12314</v>
      </c>
      <c r="L669" s="9">
        <v>2</v>
      </c>
    </row>
    <row r="670" spans="1:12" x14ac:dyDescent="0.25">
      <c r="A670" s="34" t="e">
        <f>VLOOKUP(B670,Referencias!E:I,5,FALSE)</f>
        <v>#N/A</v>
      </c>
      <c r="B670" s="9" t="s">
        <v>10024</v>
      </c>
      <c r="C670" s="9" t="e">
        <f>VLOOKUP(B670,FLEXFLOW!A:D,4,FALSE)</f>
        <v>#N/A</v>
      </c>
      <c r="D670" s="9" t="e">
        <f>VLOOKUP(B670,FLEXFLOW!A:B,2,FALSE)</f>
        <v>#N/A</v>
      </c>
      <c r="E670" s="9" t="e">
        <f>VLOOKUP(D670,Referencias!K:L,2,0)</f>
        <v>#N/A</v>
      </c>
      <c r="F670" s="9" t="e">
        <f>VLOOKUP(B670,FLEXFLOW!A:J,7,FALSE)</f>
        <v>#N/A</v>
      </c>
      <c r="G670" s="9" t="e">
        <f>VLOOKUP(F670,Referencias!A:B,2,0)</f>
        <v>#N/A</v>
      </c>
      <c r="H670" s="9" t="e">
        <f>VLOOKUP(B670,FLEXFLOW!A:F,6,FALSE)</f>
        <v>#N/A</v>
      </c>
      <c r="I670" s="9" t="s">
        <v>8020</v>
      </c>
      <c r="J670" s="9" t="s">
        <v>8020</v>
      </c>
      <c r="K670" s="9" t="s">
        <v>9961</v>
      </c>
      <c r="L670" s="9">
        <v>2</v>
      </c>
    </row>
    <row r="671" spans="1:12" x14ac:dyDescent="0.25">
      <c r="A671" s="34">
        <f>VLOOKUP(B671,Referencias!E:I,5,FALSE)</f>
        <v>112.022407407</v>
      </c>
      <c r="B671" s="9" t="s">
        <v>4967</v>
      </c>
      <c r="C671" s="9" t="str">
        <f>VLOOKUP(B671,FLEXFLOW!A:D,4,FALSE)</f>
        <v>Completed</v>
      </c>
      <c r="D671" s="9" t="str">
        <f>VLOOKUP(B671,FLEXFLOW!A:B,2,FALSE)</f>
        <v>CIS-800-50403-05-SUBASSY</v>
      </c>
      <c r="E671" s="9" t="str">
        <f>VLOOKUP(D671,Referencias!K:L,2,0)</f>
        <v>INSBU SUPERFUZZ</v>
      </c>
      <c r="F671" s="9" t="str">
        <f>VLOOKUP(B671,FLEXFLOW!A:J,7,FALSE)</f>
        <v>13616-INSBU-Supermarket To Supermarket OUT</v>
      </c>
      <c r="G671" s="9" t="str">
        <f>VLOOKUP(F671,Referencias!A:B,2,0)</f>
        <v>SMKT</v>
      </c>
      <c r="H671" s="9">
        <f>VLOOKUP(B671,FLEXFLOW!A:F,6,FALSE)</f>
        <v>1</v>
      </c>
      <c r="I671" s="36" t="s">
        <v>8020</v>
      </c>
      <c r="J671" s="36" t="s">
        <v>8020</v>
      </c>
      <c r="K671" s="9" t="s">
        <v>12549</v>
      </c>
      <c r="L671" s="9">
        <v>1</v>
      </c>
    </row>
    <row r="672" spans="1:12" x14ac:dyDescent="0.25">
      <c r="A672" s="34">
        <f>VLOOKUP(B672,Referencias!E:I,5,FALSE)</f>
        <v>138.51980324100001</v>
      </c>
      <c r="B672" s="9" t="s">
        <v>4741</v>
      </c>
      <c r="C672" s="9" t="str">
        <f>VLOOKUP(B672,FLEXFLOW!A:D,4,FALSE)</f>
        <v>Processing</v>
      </c>
      <c r="D672" s="9" t="str">
        <f>VLOOKUP(B672,FLEXFLOW!A:B,2,FALSE)</f>
        <v>CIS-800-50403-05-SUBASSY</v>
      </c>
      <c r="E672" s="9" t="str">
        <f>VLOOKUP(D672,Referencias!K:L,2,0)</f>
        <v>INSBU SUPERFUZZ</v>
      </c>
      <c r="F672" s="9" t="str">
        <f>VLOOKUP(B672,FLEXFLOW!A:J,7,FALSE)</f>
        <v>5815- INSBU-DEBUG-IN Pass</v>
      </c>
      <c r="G672" s="9" t="str">
        <f>VLOOKUP(F672,Referencias!A:B,2,0)</f>
        <v>Debug FT</v>
      </c>
      <c r="H672" s="9">
        <f>VLOOKUP(B672,FLEXFLOW!A:F,6,FALSE)</f>
        <v>0</v>
      </c>
      <c r="I672" s="9" t="s">
        <v>8020</v>
      </c>
      <c r="J672" s="9" t="s">
        <v>8020</v>
      </c>
      <c r="K672" s="9" t="s">
        <v>11399</v>
      </c>
      <c r="L672" s="9">
        <v>6</v>
      </c>
    </row>
    <row r="673" spans="1:12" x14ac:dyDescent="0.25">
      <c r="A673" s="34">
        <f>VLOOKUP(B673,Referencias!E:I,5,FALSE)</f>
        <v>144.32349536999999</v>
      </c>
      <c r="B673" s="9" t="s">
        <v>4692</v>
      </c>
      <c r="C673" s="9" t="str">
        <f>VLOOKUP(B673,FLEXFLOW!A:D,4,FALSE)</f>
        <v>Processing</v>
      </c>
      <c r="D673" s="9" t="str">
        <f>VLOOKUP(B673,FLEXFLOW!A:B,2,FALSE)</f>
        <v>CIS-800-50403-05-SUBASSY</v>
      </c>
      <c r="E673" s="9" t="str">
        <f>VLOOKUP(D673,Referencias!K:L,2,0)</f>
        <v>INSBU SUPERFUZZ</v>
      </c>
      <c r="F673" s="9" t="str">
        <f>VLOOKUP(B673,FLEXFLOW!A:J,7,FALSE)</f>
        <v>5815- INSBU-DEBUG-IN Pass</v>
      </c>
      <c r="G673" s="9" t="str">
        <f>VLOOKUP(F673,Referencias!A:B,2,0)</f>
        <v>Debug FT</v>
      </c>
      <c r="H673" s="9">
        <f>VLOOKUP(B673,FLEXFLOW!A:F,6,FALSE)</f>
        <v>0</v>
      </c>
      <c r="I673" s="9" t="s">
        <v>8020</v>
      </c>
      <c r="J673" s="9" t="s">
        <v>8020</v>
      </c>
      <c r="K673" s="9" t="s">
        <v>12487</v>
      </c>
      <c r="L673" s="9">
        <v>1</v>
      </c>
    </row>
    <row r="674" spans="1:12" x14ac:dyDescent="0.25">
      <c r="A674" s="34">
        <f>VLOOKUP(B674,Referencias!E:I,5,FALSE)</f>
        <v>70.234918981000007</v>
      </c>
      <c r="B674" s="9" t="s">
        <v>6311</v>
      </c>
      <c r="C674" s="9" t="str">
        <f>VLOOKUP(B674,FLEXFLOW!A:D,4,FALSE)</f>
        <v>Processing</v>
      </c>
      <c r="D674" s="9" t="str">
        <f>VLOOKUP(B674,FLEXFLOW!A:B,2,FALSE)</f>
        <v>CIS-800-47972-06-ASSY</v>
      </c>
      <c r="E674" s="9" t="str">
        <f>VLOOKUP(D674,Referencias!K:L,2,0)</f>
        <v>INSBU SCRIMSHAW</v>
      </c>
      <c r="F674" s="9" t="str">
        <f>VLOOKUP(B674,FLEXFLOW!A:J,7,FALSE)</f>
        <v>3153 DEBUG VAL FAIL</v>
      </c>
      <c r="G674" s="9" t="str">
        <f>VLOOKUP(F674,Referencias!A:B,2,0)</f>
        <v>Repair</v>
      </c>
      <c r="H674" s="9">
        <f>VLOOKUP(B674,FLEXFLOW!A:F,6,FALSE)</f>
        <v>2</v>
      </c>
      <c r="I674" s="36" t="s">
        <v>8025</v>
      </c>
      <c r="J674" s="36" t="s">
        <v>12528</v>
      </c>
    </row>
    <row r="675" spans="1:12" x14ac:dyDescent="0.25">
      <c r="A675" s="34">
        <f>VLOOKUP(B675,Referencias!E:I,5,FALSE)</f>
        <v>97.661435185000002</v>
      </c>
      <c r="B675" s="9" t="s">
        <v>5193</v>
      </c>
      <c r="C675" s="9" t="str">
        <f>VLOOKUP(B675,FLEXFLOW!A:D,4,FALSE)</f>
        <v>Completed</v>
      </c>
      <c r="D675" s="9" t="str">
        <f>VLOOKUP(B675,FLEXFLOW!A:B,2,FALSE)</f>
        <v>CIS-800-47972-06-ASSY</v>
      </c>
      <c r="E675" s="9" t="str">
        <f>VLOOKUP(D675,Referencias!K:L,2,0)</f>
        <v>INSBU SCRIMSHAW</v>
      </c>
      <c r="F675" s="9" t="str">
        <f>VLOOKUP(B675,FLEXFLOW!A:J,7,FALSE)</f>
        <v>13616-INSBU-Supermarket To Supermarket OUT</v>
      </c>
      <c r="G675" s="9" t="str">
        <f>VLOOKUP(F675,Referencias!A:B,2,0)</f>
        <v>SMKT</v>
      </c>
      <c r="H675" s="9">
        <f>VLOOKUP(B675,FLEXFLOW!A:F,6,FALSE)</f>
        <v>9</v>
      </c>
      <c r="I675" s="9" t="s">
        <v>8020</v>
      </c>
      <c r="J675" s="9" t="s">
        <v>8020</v>
      </c>
    </row>
    <row r="676" spans="1:12" x14ac:dyDescent="0.25">
      <c r="A676" s="34">
        <f>VLOOKUP(B676,Referencias!E:I,5,FALSE)</f>
        <v>67.794745370000001</v>
      </c>
      <c r="B676" s="9" t="s">
        <v>9891</v>
      </c>
      <c r="C676" s="9" t="str">
        <f>VLOOKUP(B676,FLEXFLOW!A:D,4,FALSE)</f>
        <v>Completed</v>
      </c>
      <c r="D676" s="9" t="str">
        <f>VLOOKUP(B676,FLEXFLOW!A:B,2,FALSE)</f>
        <v>CIS-800-47972-06-ASSY</v>
      </c>
      <c r="E676" s="9" t="str">
        <f>VLOOKUP(D676,Referencias!K:L,2,0)</f>
        <v>INSBU SCRIMSHAW</v>
      </c>
      <c r="F676" s="9" t="str">
        <f>VLOOKUP(B676,FLEXFLOW!A:J,7,FALSE)</f>
        <v>13616-INSBU-Supermarket To Supermarket OUT</v>
      </c>
      <c r="G676" s="9" t="str">
        <f>VLOOKUP(F676,Referencias!A:B,2,0)</f>
        <v>SMKT</v>
      </c>
      <c r="H676" s="9">
        <f>VLOOKUP(B676,FLEXFLOW!A:F,6,FALSE)</f>
        <v>8</v>
      </c>
      <c r="I676" s="9" t="s">
        <v>8020</v>
      </c>
      <c r="J676" s="9" t="s">
        <v>8020</v>
      </c>
      <c r="K676" s="9" t="s">
        <v>11430</v>
      </c>
      <c r="L676" s="9">
        <v>1</v>
      </c>
    </row>
    <row r="677" spans="1:12" x14ac:dyDescent="0.25">
      <c r="A677" s="34">
        <f>VLOOKUP(B677,Referencias!E:I,5,FALSE)</f>
        <v>137.725868056</v>
      </c>
      <c r="B677" s="9" t="s">
        <v>4746</v>
      </c>
      <c r="C677" s="9" t="str">
        <f>VLOOKUP(B677,FLEXFLOW!A:D,4,FALSE)</f>
        <v>Completed</v>
      </c>
      <c r="D677" s="9" t="str">
        <f>VLOOKUP(B677,FLEXFLOW!A:B,2,FALSE)</f>
        <v>CIS-800-46562-05-ASSY</v>
      </c>
      <c r="E677" s="9" t="str">
        <f>VLOOKUP(D677,Referencias!K:L,2,0)</f>
        <v>INSBU KINGSGATE</v>
      </c>
      <c r="F677" s="9" t="str">
        <f>VLOOKUP(B677,FLEXFLOW!A:J,7,FALSE)</f>
        <v>13616-INSBU-Supermarket To Supermarket OUT</v>
      </c>
      <c r="G677" s="9" t="str">
        <f>VLOOKUP(F677,Referencias!A:B,2,0)</f>
        <v>SMKT</v>
      </c>
      <c r="H677" s="9">
        <f>VLOOKUP(B677,FLEXFLOW!A:F,6,FALSE)</f>
        <v>8</v>
      </c>
      <c r="I677" s="9" t="s">
        <v>8020</v>
      </c>
      <c r="J677" s="9" t="s">
        <v>8020</v>
      </c>
      <c r="K677" s="9" t="s">
        <v>11309</v>
      </c>
      <c r="L677" s="9">
        <v>2</v>
      </c>
    </row>
    <row r="678" spans="1:12" x14ac:dyDescent="0.25">
      <c r="A678" s="34">
        <f>VLOOKUP(B678,Referencias!E:I,5,FALSE)</f>
        <v>143.13422453699999</v>
      </c>
      <c r="B678" s="9" t="s">
        <v>10497</v>
      </c>
      <c r="C678" s="9" t="str">
        <f>VLOOKUP(B678,FLEXFLOW!A:D,4,FALSE)</f>
        <v>Processing</v>
      </c>
      <c r="D678" s="9" t="str">
        <f>VLOOKUP(B678,FLEXFLOW!A:B,2,FALSE)</f>
        <v>CIS-800-46562-05-ASSY</v>
      </c>
      <c r="E678" s="9" t="str">
        <f>VLOOKUP(D678,Referencias!K:L,2,0)</f>
        <v>INSBU KINGSGATE</v>
      </c>
      <c r="F678" s="9" t="str">
        <f>VLOOKUP(B678,FLEXFLOW!A:J,7,FALSE)</f>
        <v>3146 QA BGA IN PASS</v>
      </c>
      <c r="G678" s="9" t="str">
        <f>VLOOKUP(F678,Referencias!A:B,2,0)</f>
        <v>Repair (Critical)</v>
      </c>
      <c r="H678" s="9">
        <f>VLOOKUP(B678,FLEXFLOW!A:F,6,FALSE)</f>
        <v>15</v>
      </c>
      <c r="I678" s="9" t="s">
        <v>8020</v>
      </c>
      <c r="J678" s="9" t="s">
        <v>8020</v>
      </c>
      <c r="K678" s="9" t="s">
        <v>11486</v>
      </c>
      <c r="L678" s="9">
        <v>2</v>
      </c>
    </row>
    <row r="679" spans="1:12" x14ac:dyDescent="0.25">
      <c r="A679" s="34">
        <f>VLOOKUP(B679,Referencias!E:I,5,FALSE)</f>
        <v>132.54065972199999</v>
      </c>
      <c r="B679" s="9" t="s">
        <v>10026</v>
      </c>
      <c r="C679" s="9" t="str">
        <f>VLOOKUP(B679,FLEXFLOW!A:D,4,FALSE)</f>
        <v>Processing</v>
      </c>
      <c r="D679" s="9" t="str">
        <f>VLOOKUP(B679,FLEXFLOW!A:B,2,FALSE)</f>
        <v>CIS-800-46562-05-ASSY</v>
      </c>
      <c r="E679" s="9" t="str">
        <f>VLOOKUP(D679,Referencias!K:L,2,0)</f>
        <v>INSBU KINGSGATE</v>
      </c>
      <c r="F679" s="9" t="str">
        <f>VLOOKUP(B679,FLEXFLOW!A:J,7,FALSE)</f>
        <v>8867-INSBU-ICT FAIL</v>
      </c>
      <c r="G679" s="9" t="str">
        <f>VLOOKUP(F679,Referencias!A:B,2,0)</f>
        <v>Debug ICT</v>
      </c>
      <c r="H679" s="9">
        <f>VLOOKUP(B679,FLEXFLOW!A:F,6,FALSE)</f>
        <v>0</v>
      </c>
      <c r="I679" s="9" t="s">
        <v>8020</v>
      </c>
      <c r="J679" s="9" t="s">
        <v>8020</v>
      </c>
      <c r="K679" s="9" t="s">
        <v>12486</v>
      </c>
      <c r="L679" s="9">
        <v>1</v>
      </c>
    </row>
    <row r="680" spans="1:12" x14ac:dyDescent="0.25">
      <c r="A680" s="34">
        <f>VLOOKUP(B680,Referencias!E:I,5,FALSE)</f>
        <v>140.174513889</v>
      </c>
      <c r="B680" s="9" t="s">
        <v>4728</v>
      </c>
      <c r="C680" s="9" t="str">
        <f>VLOOKUP(B680,FLEXFLOW!A:D,4,FALSE)</f>
        <v>Processing</v>
      </c>
      <c r="D680" s="9" t="str">
        <f>VLOOKUP(B680,FLEXFLOW!A:B,2,FALSE)</f>
        <v>CIS-73-18212-05</v>
      </c>
      <c r="E680" s="9" t="str">
        <f>VLOOKUP(D680,Referencias!K:L,2,0)</f>
        <v>INSBU MB-KINGSGATE</v>
      </c>
      <c r="F680" s="9" t="str">
        <f>VLOOKUP(B680,FLEXFLOW!A:J,7,FALSE)</f>
        <v>8000082 D.ICT To REPAIR TRACCEABILITY</v>
      </c>
      <c r="G680" s="9" t="str">
        <f>VLOOKUP(F680,Referencias!A:B,2,0)</f>
        <v>Repair (Express)</v>
      </c>
      <c r="H680" s="9">
        <f>VLOOKUP(B680,FLEXFLOW!A:F,6,FALSE)</f>
        <v>10</v>
      </c>
      <c r="I680" s="9" t="s">
        <v>8020</v>
      </c>
      <c r="J680" s="9" t="s">
        <v>8020</v>
      </c>
      <c r="K680" s="9" t="s">
        <v>12552</v>
      </c>
      <c r="L680" s="9">
        <v>1</v>
      </c>
    </row>
    <row r="681" spans="1:12" x14ac:dyDescent="0.25">
      <c r="A681" s="34">
        <f>VLOOKUP(B681,Referencias!E:I,5,FALSE)</f>
        <v>140.18980324099999</v>
      </c>
      <c r="B681" s="9" t="s">
        <v>4724</v>
      </c>
      <c r="C681" s="9" t="str">
        <f>VLOOKUP(B681,FLEXFLOW!A:D,4,FALSE)</f>
        <v>Processing</v>
      </c>
      <c r="D681" s="9" t="str">
        <f>VLOOKUP(B681,FLEXFLOW!A:B,2,FALSE)</f>
        <v>CIS-800-46562-05-ASSY</v>
      </c>
      <c r="E681" s="9" t="str">
        <f>VLOOKUP(D681,Referencias!K:L,2,0)</f>
        <v>INSBU KINGSGATE</v>
      </c>
      <c r="F681" s="9" t="str">
        <f>VLOOKUP(B681,FLEXFLOW!A:J,7,FALSE)</f>
        <v>3146 QA BGA IN PASS</v>
      </c>
      <c r="G681" s="9" t="str">
        <f>VLOOKUP(F681,Referencias!A:B,2,0)</f>
        <v>Repair (Critical)</v>
      </c>
      <c r="H681" s="9">
        <f>VLOOKUP(B681,FLEXFLOW!A:F,6,FALSE)</f>
        <v>10</v>
      </c>
      <c r="I681" s="9" t="s">
        <v>8020</v>
      </c>
      <c r="J681" s="9" t="s">
        <v>8020</v>
      </c>
    </row>
    <row r="682" spans="1:12" x14ac:dyDescent="0.25">
      <c r="A682" s="34">
        <f>VLOOKUP(B682,Referencias!E:I,5,FALSE)</f>
        <v>139.23277777800001</v>
      </c>
      <c r="B682" s="9" t="s">
        <v>4736</v>
      </c>
      <c r="C682" s="9" t="str">
        <f>VLOOKUP(B682,FLEXFLOW!A:D,4,FALSE)</f>
        <v>Processing</v>
      </c>
      <c r="D682" s="9" t="str">
        <f>VLOOKUP(B682,FLEXFLOW!A:B,2,FALSE)</f>
        <v>CIS-73-18212-05</v>
      </c>
      <c r="E682" s="9" t="str">
        <f>VLOOKUP(D682,Referencias!K:L,2,0)</f>
        <v>INSBU MB-KINGSGATE</v>
      </c>
      <c r="F682" s="9" t="str">
        <f>VLOOKUP(B682,FLEXFLOW!A:J,7,FALSE)</f>
        <v>8000082 D.ICT To REPAIR TRACCEABILITY</v>
      </c>
      <c r="G682" s="9" t="str">
        <f>VLOOKUP(F682,Referencias!A:B,2,0)</f>
        <v>Repair (Express)</v>
      </c>
      <c r="H682" s="9">
        <f>VLOOKUP(B682,FLEXFLOW!A:F,6,FALSE)</f>
        <v>10</v>
      </c>
      <c r="I682" s="9" t="s">
        <v>8020</v>
      </c>
      <c r="J682" s="9" t="s">
        <v>8020</v>
      </c>
      <c r="K682" s="9" t="s">
        <v>12506</v>
      </c>
      <c r="L682" s="9">
        <v>3</v>
      </c>
    </row>
    <row r="683" spans="1:12" x14ac:dyDescent="0.25">
      <c r="A683" s="34" t="e">
        <f>VLOOKUP(B683,Referencias!E:I,5,FALSE)</f>
        <v>#N/A</v>
      </c>
      <c r="B683" s="9" t="s">
        <v>4727</v>
      </c>
      <c r="C683" s="9" t="e">
        <f>VLOOKUP(B683,FLEXFLOW!A:D,4,FALSE)</f>
        <v>#N/A</v>
      </c>
      <c r="D683" s="9" t="e">
        <f>VLOOKUP(B683,FLEXFLOW!A:B,2,FALSE)</f>
        <v>#N/A</v>
      </c>
      <c r="E683" s="9" t="e">
        <f>VLOOKUP(D683,Referencias!K:L,2,0)</f>
        <v>#N/A</v>
      </c>
      <c r="F683" s="9" t="e">
        <f>VLOOKUP(B683,FLEXFLOW!A:J,7,FALSE)</f>
        <v>#N/A</v>
      </c>
      <c r="G683" s="9" t="e">
        <f>VLOOKUP(F683,Referencias!A:B,2,0)</f>
        <v>#N/A</v>
      </c>
      <c r="H683" s="9" t="e">
        <f>VLOOKUP(B683,FLEXFLOW!A:F,6,FALSE)</f>
        <v>#N/A</v>
      </c>
      <c r="I683" s="9" t="s">
        <v>8020</v>
      </c>
      <c r="J683" s="9" t="s">
        <v>8020</v>
      </c>
      <c r="K683" s="9" t="s">
        <v>11296</v>
      </c>
      <c r="L683" s="9">
        <v>3</v>
      </c>
    </row>
    <row r="684" spans="1:12" x14ac:dyDescent="0.25">
      <c r="A684" s="34">
        <f>VLOOKUP(B684,Referencias!E:I,5,FALSE)</f>
        <v>141.879085648</v>
      </c>
      <c r="B684" s="9" t="s">
        <v>4709</v>
      </c>
      <c r="C684" s="9" t="str">
        <f>VLOOKUP(B684,FLEXFLOW!A:D,4,FALSE)</f>
        <v>Completed</v>
      </c>
      <c r="D684" s="9" t="str">
        <f>VLOOKUP(B684,FLEXFLOW!A:B,2,FALSE)</f>
        <v>CIS-800-46562-05-ASSY</v>
      </c>
      <c r="E684" s="9" t="str">
        <f>VLOOKUP(D684,Referencias!K:L,2,0)</f>
        <v>INSBU KINGSGATE</v>
      </c>
      <c r="F684" s="9" t="str">
        <f>VLOOKUP(B684,FLEXFLOW!A:J,7,FALSE)</f>
        <v>13616-INSBU-Supermarket To Supermarket OUT</v>
      </c>
      <c r="G684" s="9" t="str">
        <f>VLOOKUP(F684,Referencias!A:B,2,0)</f>
        <v>SMKT</v>
      </c>
      <c r="H684" s="9">
        <f>VLOOKUP(B684,FLEXFLOW!A:F,6,FALSE)</f>
        <v>2</v>
      </c>
      <c r="I684" s="36" t="s">
        <v>8020</v>
      </c>
      <c r="J684" s="36" t="s">
        <v>8020</v>
      </c>
      <c r="K684" s="9" t="s">
        <v>13989</v>
      </c>
      <c r="L684" s="9">
        <v>2</v>
      </c>
    </row>
    <row r="685" spans="1:12" x14ac:dyDescent="0.25">
      <c r="A685" s="34" t="e">
        <f>VLOOKUP(B685,Referencias!E:I,5,FALSE)</f>
        <v>#N/A</v>
      </c>
      <c r="B685" s="9" t="s">
        <v>4702</v>
      </c>
      <c r="C685" s="9" t="e">
        <f>VLOOKUP(B685,FLEXFLOW!A:D,4,FALSE)</f>
        <v>#N/A</v>
      </c>
      <c r="D685" s="9" t="e">
        <f>VLOOKUP(B685,FLEXFLOW!A:B,2,FALSE)</f>
        <v>#N/A</v>
      </c>
      <c r="E685" s="9" t="e">
        <f>VLOOKUP(D685,Referencias!K:L,2,0)</f>
        <v>#N/A</v>
      </c>
      <c r="F685" s="9" t="e">
        <f>VLOOKUP(B685,FLEXFLOW!A:J,7,FALSE)</f>
        <v>#N/A</v>
      </c>
      <c r="G685" s="9" t="e">
        <f>VLOOKUP(F685,Referencias!A:B,2,0)</f>
        <v>#N/A</v>
      </c>
      <c r="H685" s="9" t="e">
        <f>VLOOKUP(B685,FLEXFLOW!A:F,6,FALSE)</f>
        <v>#N/A</v>
      </c>
      <c r="I685" s="9" t="s">
        <v>8086</v>
      </c>
      <c r="J685" s="9" t="s">
        <v>11483</v>
      </c>
      <c r="K685" s="9" t="s">
        <v>12338</v>
      </c>
    </row>
    <row r="686" spans="1:12" x14ac:dyDescent="0.25">
      <c r="A686" s="34" t="e">
        <f>VLOOKUP(B686,Referencias!E:I,5,FALSE)</f>
        <v>#N/A</v>
      </c>
      <c r="B686" s="9" t="s">
        <v>12369</v>
      </c>
      <c r="C686" s="9" t="e">
        <f>VLOOKUP(B686,FLEXFLOW!A:D,4,FALSE)</f>
        <v>#N/A</v>
      </c>
      <c r="D686" s="9" t="e">
        <f>VLOOKUP(B686,FLEXFLOW!A:B,2,FALSE)</f>
        <v>#N/A</v>
      </c>
      <c r="E686" s="9" t="e">
        <f>VLOOKUP(D686,Referencias!K:L,2,0)</f>
        <v>#N/A</v>
      </c>
      <c r="F686" s="9" t="e">
        <f>VLOOKUP(B686,FLEXFLOW!A:J,7,FALSE)</f>
        <v>#N/A</v>
      </c>
      <c r="G686" s="9" t="e">
        <f>VLOOKUP(F686,Referencias!A:B,2,0)</f>
        <v>#N/A</v>
      </c>
      <c r="H686" s="9" t="e">
        <f>VLOOKUP(B686,FLEXFLOW!A:F,6,FALSE)</f>
        <v>#N/A</v>
      </c>
      <c r="I686" s="9" t="s">
        <v>8086</v>
      </c>
      <c r="J686" s="9" t="s">
        <v>13994</v>
      </c>
      <c r="K686" s="9" t="s">
        <v>13995</v>
      </c>
    </row>
    <row r="687" spans="1:12" x14ac:dyDescent="0.25">
      <c r="A687" s="34" t="e">
        <f>VLOOKUP(B687,Referencias!E:I,5,FALSE)</f>
        <v>#N/A</v>
      </c>
      <c r="B687" s="9" t="s">
        <v>4705</v>
      </c>
      <c r="C687" s="9" t="e">
        <f>VLOOKUP(B687,FLEXFLOW!A:D,4,FALSE)</f>
        <v>#N/A</v>
      </c>
      <c r="D687" s="9" t="e">
        <f>VLOOKUP(B687,FLEXFLOW!A:B,2,FALSE)</f>
        <v>#N/A</v>
      </c>
      <c r="E687" s="9" t="e">
        <f>VLOOKUP(D687,Referencias!K:L,2,0)</f>
        <v>#N/A</v>
      </c>
      <c r="F687" s="9" t="e">
        <f>VLOOKUP(B687,FLEXFLOW!A:J,7,FALSE)</f>
        <v>#N/A</v>
      </c>
      <c r="G687" s="9" t="e">
        <f>VLOOKUP(F687,Referencias!A:B,2,0)</f>
        <v>#N/A</v>
      </c>
      <c r="H687" s="9" t="e">
        <f>VLOOKUP(B687,FLEXFLOW!A:F,6,FALSE)</f>
        <v>#N/A</v>
      </c>
      <c r="I687" s="9" t="s">
        <v>8020</v>
      </c>
      <c r="J687" s="9" t="s">
        <v>8020</v>
      </c>
    </row>
    <row r="688" spans="1:12" x14ac:dyDescent="0.25">
      <c r="A688" s="34">
        <f>VLOOKUP(B688,Referencias!E:I,5,FALSE)</f>
        <v>141.143622685</v>
      </c>
      <c r="B688" s="9" t="s">
        <v>4713</v>
      </c>
      <c r="C688" s="9" t="str">
        <f>VLOOKUP(B688,FLEXFLOW!A:D,4,FALSE)</f>
        <v>Processing</v>
      </c>
      <c r="D688" s="9" t="str">
        <f>VLOOKUP(B688,FLEXFLOW!A:B,2,FALSE)</f>
        <v>CIS-800-50403-05-SUBASSY</v>
      </c>
      <c r="E688" s="9" t="str">
        <f>VLOOKUP(D688,Referencias!K:L,2,0)</f>
        <v>INSBU SUPERFUZZ</v>
      </c>
      <c r="F688" s="9" t="str">
        <f>VLOOKUP(B688,FLEXFLOW!A:J,7,FALSE)</f>
        <v>13625-INSBU-Supermarket Pass To Inspetion Pemtrom</v>
      </c>
      <c r="G688" s="9" t="str">
        <f>VLOOKUP(F688,Referencias!A:B,2,0)</f>
        <v>ASSY</v>
      </c>
      <c r="H688" s="9">
        <f>VLOOKUP(B688,FLEXFLOW!A:F,6,FALSE)</f>
        <v>0</v>
      </c>
      <c r="I688" s="9" t="s">
        <v>8020</v>
      </c>
      <c r="J688" s="9" t="s">
        <v>8020</v>
      </c>
      <c r="K688" s="9" t="s">
        <v>12487</v>
      </c>
      <c r="L688" s="9">
        <v>1</v>
      </c>
    </row>
    <row r="689" spans="1:12" x14ac:dyDescent="0.25">
      <c r="A689" s="34" t="e">
        <f>VLOOKUP(B689,Referencias!E:I,5,FALSE)</f>
        <v>#N/A</v>
      </c>
      <c r="B689" s="9" t="s">
        <v>10688</v>
      </c>
      <c r="C689" s="9" t="e">
        <f>VLOOKUP(B689,FLEXFLOW!A:D,4,FALSE)</f>
        <v>#N/A</v>
      </c>
      <c r="D689" s="9" t="e">
        <f>VLOOKUP(B689,FLEXFLOW!A:B,2,FALSE)</f>
        <v>#N/A</v>
      </c>
      <c r="E689" s="9" t="e">
        <f>VLOOKUP(D689,Referencias!K:L,2,0)</f>
        <v>#N/A</v>
      </c>
      <c r="F689" s="9" t="e">
        <f>VLOOKUP(B689,FLEXFLOW!A:J,7,FALSE)</f>
        <v>#N/A</v>
      </c>
      <c r="G689" s="9" t="e">
        <f>VLOOKUP(F689,Referencias!A:B,2,0)</f>
        <v>#N/A</v>
      </c>
      <c r="H689" s="9" t="e">
        <f>VLOOKUP(B689,FLEXFLOW!A:F,6,FALSE)</f>
        <v>#N/A</v>
      </c>
      <c r="I689" s="9" t="s">
        <v>8083</v>
      </c>
    </row>
    <row r="690" spans="1:12" x14ac:dyDescent="0.25">
      <c r="A690" s="34" t="e">
        <f>VLOOKUP(B690,Referencias!E:I,5,FALSE)</f>
        <v>#N/A</v>
      </c>
      <c r="B690" s="9" t="s">
        <v>4758</v>
      </c>
      <c r="C690" s="9" t="e">
        <f>VLOOKUP(B690,FLEXFLOW!A:D,4,FALSE)</f>
        <v>#N/A</v>
      </c>
      <c r="D690" s="9" t="e">
        <f>VLOOKUP(B690,FLEXFLOW!A:B,2,FALSE)</f>
        <v>#N/A</v>
      </c>
      <c r="E690" s="9" t="e">
        <f>VLOOKUP(D690,Referencias!K:L,2,0)</f>
        <v>#N/A</v>
      </c>
      <c r="F690" s="9" t="e">
        <f>VLOOKUP(B690,FLEXFLOW!A:J,7,FALSE)</f>
        <v>#N/A</v>
      </c>
      <c r="G690" s="9" t="e">
        <f>VLOOKUP(F690,Referencias!A:B,2,0)</f>
        <v>#N/A</v>
      </c>
      <c r="H690" s="9" t="e">
        <f>VLOOKUP(B690,FLEXFLOW!A:F,6,FALSE)</f>
        <v>#N/A</v>
      </c>
      <c r="I690" s="9" t="s">
        <v>8020</v>
      </c>
      <c r="J690" s="9" t="s">
        <v>8020</v>
      </c>
    </row>
    <row r="691" spans="1:12" x14ac:dyDescent="0.25">
      <c r="A691" s="34">
        <f>VLOOKUP(B691,Referencias!E:I,5,FALSE)</f>
        <v>139.71753472200001</v>
      </c>
      <c r="B691" s="9" t="s">
        <v>4730</v>
      </c>
      <c r="C691" s="9" t="str">
        <f>VLOOKUP(B691,FLEXFLOW!A:D,4,FALSE)</f>
        <v>Processing</v>
      </c>
      <c r="D691" s="9" t="str">
        <f>VLOOKUP(B691,FLEXFLOW!A:B,2,FALSE)</f>
        <v>CIS-800-51293-01-SUBASSY</v>
      </c>
      <c r="E691" s="9" t="str">
        <f>VLOOKUP(D691,Referencias!K:L,2,0)</f>
        <v>INSBU SHUGGA PRIMARY</v>
      </c>
      <c r="F691" s="9" t="str">
        <f>VLOOKUP(B691,FLEXFLOW!A:J,7,FALSE)</f>
        <v>13619-INSBU-Supermarket To QA Inspection</v>
      </c>
      <c r="G691" s="9" t="str">
        <f>VLOOKUP(F691,Referencias!A:B,2,0)</f>
        <v>QA</v>
      </c>
      <c r="H691" s="9">
        <f>VLOOKUP(B691,FLEXFLOW!A:F,6,FALSE)</f>
        <v>42</v>
      </c>
      <c r="I691" s="9" t="s">
        <v>8020</v>
      </c>
      <c r="J691" s="9" t="s">
        <v>8020</v>
      </c>
      <c r="K691" s="9" t="s">
        <v>12264</v>
      </c>
      <c r="L691" s="9">
        <v>3</v>
      </c>
    </row>
    <row r="692" spans="1:12" x14ac:dyDescent="0.25">
      <c r="A692" s="34" t="e">
        <f>VLOOKUP(B692,Referencias!E:I,5,FALSE)</f>
        <v>#N/A</v>
      </c>
      <c r="B692" s="9" t="s">
        <v>4725</v>
      </c>
      <c r="C692" s="9" t="e">
        <f>VLOOKUP(B692,FLEXFLOW!A:D,4,FALSE)</f>
        <v>#N/A</v>
      </c>
      <c r="D692" s="9" t="e">
        <f>VLOOKUP(B692,FLEXFLOW!A:B,2,FALSE)</f>
        <v>#N/A</v>
      </c>
      <c r="E692" s="9" t="e">
        <f>VLOOKUP(D692,Referencias!K:L,2,0)</f>
        <v>#N/A</v>
      </c>
      <c r="F692" s="9" t="e">
        <f>VLOOKUP(B692,FLEXFLOW!A:J,7,FALSE)</f>
        <v>#N/A</v>
      </c>
      <c r="G692" s="9" t="e">
        <f>VLOOKUP(F692,Referencias!A:B,2,0)</f>
        <v>#N/A</v>
      </c>
      <c r="H692" s="9" t="e">
        <f>VLOOKUP(B692,FLEXFLOW!A:F,6,FALSE)</f>
        <v>#N/A</v>
      </c>
      <c r="I692" s="9" t="s">
        <v>8020</v>
      </c>
      <c r="J692" s="9" t="s">
        <v>8020</v>
      </c>
      <c r="K692" s="9" t="s">
        <v>10550</v>
      </c>
      <c r="L692" s="9">
        <v>2</v>
      </c>
    </row>
    <row r="693" spans="1:12" x14ac:dyDescent="0.25">
      <c r="A693" s="34">
        <f>VLOOKUP(B693,Referencias!E:I,5,FALSE)</f>
        <v>63.849039351999998</v>
      </c>
      <c r="B693" s="9" t="s">
        <v>6594</v>
      </c>
      <c r="C693" s="9" t="str">
        <f>VLOOKUP(B693,FLEXFLOW!A:D,4,FALSE)</f>
        <v>Processing</v>
      </c>
      <c r="D693" s="9" t="str">
        <f>VLOOKUP(B693,FLEXFLOW!A:B,2,FALSE)</f>
        <v>CIS-73-101979-02</v>
      </c>
      <c r="E693" s="9" t="str">
        <f>VLOOKUP(D693,Referencias!K:L,2,0)</f>
        <v>INSBU - HERMIT-D</v>
      </c>
      <c r="F693" s="9" t="str">
        <f>VLOOKUP(B693,FLEXFLOW!A:J,7,FALSE)</f>
        <v>3147-INSBU-DEBUG-OUT-TO CRITICAS BKND</v>
      </c>
      <c r="G693" s="9" t="e">
        <f>VLOOKUP(F693,Referencias!A:B,2,0)</f>
        <v>#N/A</v>
      </c>
      <c r="H693" s="9">
        <f>VLOOKUP(B693,FLEXFLOW!A:F,6,FALSE)</f>
        <v>2</v>
      </c>
      <c r="I693" s="9" t="s">
        <v>8020</v>
      </c>
      <c r="J693" s="9" t="s">
        <v>8020</v>
      </c>
      <c r="K693" s="9" t="s">
        <v>11430</v>
      </c>
      <c r="L693" s="9">
        <v>1</v>
      </c>
    </row>
    <row r="694" spans="1:12" x14ac:dyDescent="0.25">
      <c r="A694" s="34">
        <f>VLOOKUP(B694,Referencias!E:I,5,FALSE)</f>
        <v>98.958611110999996</v>
      </c>
      <c r="B694" s="9" t="s">
        <v>10590</v>
      </c>
      <c r="C694" s="9" t="str">
        <f>VLOOKUP(B694,FLEXFLOW!A:D,4,FALSE)</f>
        <v>Completed</v>
      </c>
      <c r="D694" s="9" t="str">
        <f>VLOOKUP(B694,FLEXFLOW!A:B,2,FALSE)</f>
        <v>CIS-800-47972-04-ASSY</v>
      </c>
      <c r="E694" s="9" t="str">
        <f>VLOOKUP(D694,Referencias!K:L,2,0)</f>
        <v>INSBU SCRIMSHAW</v>
      </c>
      <c r="F694" s="9" t="str">
        <f>VLOOKUP(B694,FLEXFLOW!A:J,7,FALSE)</f>
        <v>13616-INSBU-Supermarket To Supermarket OUT</v>
      </c>
      <c r="G694" s="9" t="str">
        <f>VLOOKUP(F694,Referencias!A:B,2,0)</f>
        <v>SMKT</v>
      </c>
      <c r="H694" s="9">
        <f>VLOOKUP(B694,FLEXFLOW!A:F,6,FALSE)</f>
        <v>2</v>
      </c>
      <c r="I694" s="9" t="s">
        <v>8020</v>
      </c>
      <c r="J694" s="9" t="s">
        <v>8020</v>
      </c>
    </row>
    <row r="695" spans="1:12" x14ac:dyDescent="0.25">
      <c r="A695" s="34" t="e">
        <f>VLOOKUP(B695,Referencias!E:I,5,FALSE)</f>
        <v>#N/A</v>
      </c>
      <c r="B695" s="9" t="s">
        <v>4745</v>
      </c>
      <c r="C695" s="9" t="e">
        <f>VLOOKUP(B695,FLEXFLOW!A:D,4,FALSE)</f>
        <v>#N/A</v>
      </c>
      <c r="D695" s="9" t="e">
        <f>VLOOKUP(B695,FLEXFLOW!A:B,2,FALSE)</f>
        <v>#N/A</v>
      </c>
      <c r="E695" s="9" t="e">
        <f>VLOOKUP(D695,Referencias!K:L,2,0)</f>
        <v>#N/A</v>
      </c>
      <c r="F695" s="9" t="e">
        <f>VLOOKUP(B695,FLEXFLOW!A:J,7,FALSE)</f>
        <v>#N/A</v>
      </c>
      <c r="G695" s="9" t="e">
        <f>VLOOKUP(F695,Referencias!A:B,2,0)</f>
        <v>#N/A</v>
      </c>
      <c r="H695" s="9" t="e">
        <f>VLOOKUP(B695,FLEXFLOW!A:F,6,FALSE)</f>
        <v>#N/A</v>
      </c>
      <c r="I695" s="9" t="s">
        <v>8020</v>
      </c>
      <c r="J695" s="9" t="s">
        <v>8020</v>
      </c>
      <c r="K695" s="9" t="s">
        <v>10610</v>
      </c>
      <c r="L695" s="9">
        <v>3</v>
      </c>
    </row>
    <row r="696" spans="1:12" x14ac:dyDescent="0.25">
      <c r="A696" s="34" t="e">
        <f>VLOOKUP(B696,Referencias!E:I,5,FALSE)</f>
        <v>#N/A</v>
      </c>
      <c r="B696" s="9" t="s">
        <v>4826</v>
      </c>
      <c r="C696" s="9" t="e">
        <f>VLOOKUP(B696,FLEXFLOW!A:D,4,FALSE)</f>
        <v>#N/A</v>
      </c>
      <c r="D696" s="9" t="e">
        <f>VLOOKUP(B696,FLEXFLOW!A:B,2,FALSE)</f>
        <v>#N/A</v>
      </c>
      <c r="E696" s="9" t="e">
        <f>VLOOKUP(D696,Referencias!K:L,2,0)</f>
        <v>#N/A</v>
      </c>
      <c r="F696" s="9" t="e">
        <f>VLOOKUP(B696,FLEXFLOW!A:J,7,FALSE)</f>
        <v>#N/A</v>
      </c>
      <c r="G696" s="9" t="e">
        <f>VLOOKUP(F696,Referencias!A:B,2,0)</f>
        <v>#N/A</v>
      </c>
      <c r="H696" s="9" t="e">
        <f>VLOOKUP(B696,FLEXFLOW!A:F,6,FALSE)</f>
        <v>#N/A</v>
      </c>
      <c r="I696" s="9" t="s">
        <v>8020</v>
      </c>
      <c r="J696" s="9" t="s">
        <v>8020</v>
      </c>
      <c r="K696" s="9" t="s">
        <v>8790</v>
      </c>
      <c r="L696" s="9">
        <v>2</v>
      </c>
    </row>
    <row r="697" spans="1:12" x14ac:dyDescent="0.25">
      <c r="A697" s="34">
        <f>VLOOKUP(B697,Referencias!E:I,5,FALSE)</f>
        <v>137.36743055599999</v>
      </c>
      <c r="B697" s="9" t="s">
        <v>10668</v>
      </c>
      <c r="C697" s="9" t="str">
        <f>VLOOKUP(B697,FLEXFLOW!A:D,4,FALSE)</f>
        <v>Completed</v>
      </c>
      <c r="D697" s="9" t="str">
        <f>VLOOKUP(B697,FLEXFLOW!A:B,2,FALSE)</f>
        <v>CIS-73-18236-04</v>
      </c>
      <c r="E697" s="9" t="str">
        <f>VLOOKUP(D697,Referencias!K:L,2,0)</f>
        <v>INSBU CHIMAY</v>
      </c>
      <c r="F697" s="9" t="str">
        <f>VLOOKUP(B697,FLEXFLOW!A:J,7,FALSE)</f>
        <v>13616-INSBU-Supermarket To Supermarket OUT</v>
      </c>
      <c r="G697" s="9" t="str">
        <f>VLOOKUP(F697,Referencias!A:B,2,0)</f>
        <v>SMKT</v>
      </c>
      <c r="H697" s="9">
        <f>VLOOKUP(B697,FLEXFLOW!A:F,6,FALSE)</f>
        <v>6</v>
      </c>
      <c r="I697" s="9" t="s">
        <v>8020</v>
      </c>
      <c r="J697" s="9" t="s">
        <v>8020</v>
      </c>
    </row>
    <row r="698" spans="1:12" x14ac:dyDescent="0.25">
      <c r="A698" s="34" t="e">
        <f>VLOOKUP(B698,Referencias!E:I,5,FALSE)</f>
        <v>#N/A</v>
      </c>
      <c r="B698" s="9" t="s">
        <v>12408</v>
      </c>
      <c r="C698" s="9" t="e">
        <f>VLOOKUP(B698,FLEXFLOW!A:D,4,FALSE)</f>
        <v>#N/A</v>
      </c>
      <c r="D698" s="9" t="e">
        <f>VLOOKUP(B698,FLEXFLOW!A:B,2,FALSE)</f>
        <v>#N/A</v>
      </c>
      <c r="E698" s="9" t="e">
        <f>VLOOKUP(D698,Referencias!K:L,2,0)</f>
        <v>#N/A</v>
      </c>
      <c r="F698" s="9" t="e">
        <f>VLOOKUP(B698,FLEXFLOW!A:J,7,FALSE)</f>
        <v>#N/A</v>
      </c>
      <c r="G698" s="9" t="e">
        <f>VLOOKUP(F698,Referencias!A:B,2,0)</f>
        <v>#N/A</v>
      </c>
      <c r="H698" s="9" t="e">
        <f>VLOOKUP(B698,FLEXFLOW!A:F,6,FALSE)</f>
        <v>#N/A</v>
      </c>
      <c r="I698" s="36" t="s">
        <v>8020</v>
      </c>
      <c r="J698" s="36" t="s">
        <v>8020</v>
      </c>
      <c r="K698" s="9" t="s">
        <v>12423</v>
      </c>
      <c r="L698" s="9">
        <v>1</v>
      </c>
    </row>
    <row r="699" spans="1:12" x14ac:dyDescent="0.25">
      <c r="A699" s="34">
        <f>VLOOKUP(B699,Referencias!E:I,5,FALSE)</f>
        <v>118.480497685</v>
      </c>
      <c r="B699" s="9" t="s">
        <v>4865</v>
      </c>
      <c r="C699" s="9" t="str">
        <f>VLOOKUP(B699,FLEXFLOW!A:D,4,FALSE)</f>
        <v>Completed</v>
      </c>
      <c r="D699" s="9" t="str">
        <f>VLOOKUP(B699,FLEXFLOW!A:B,2,FALSE)</f>
        <v>CIS-800-47972-04-ASSY</v>
      </c>
      <c r="E699" s="9" t="str">
        <f>VLOOKUP(D699,Referencias!K:L,2,0)</f>
        <v>INSBU SCRIMSHAW</v>
      </c>
      <c r="F699" s="9" t="str">
        <f>VLOOKUP(B699,FLEXFLOW!A:J,7,FALSE)</f>
        <v>13616-INSBU-Supermarket To Supermarket OUT</v>
      </c>
      <c r="G699" s="9" t="str">
        <f>VLOOKUP(F699,Referencias!A:B,2,0)</f>
        <v>SMKT</v>
      </c>
      <c r="H699" s="9">
        <f>VLOOKUP(B699,FLEXFLOW!A:F,6,FALSE)</f>
        <v>9</v>
      </c>
      <c r="I699" s="9" t="s">
        <v>8020</v>
      </c>
      <c r="J699" s="9" t="s">
        <v>8020</v>
      </c>
      <c r="K699" s="9" t="s">
        <v>11355</v>
      </c>
      <c r="L699" s="9">
        <v>1</v>
      </c>
    </row>
    <row r="700" spans="1:12" x14ac:dyDescent="0.25">
      <c r="A700" s="34" t="e">
        <f>VLOOKUP(B700,Referencias!E:I,5,FALSE)</f>
        <v>#N/A</v>
      </c>
      <c r="B700" s="9" t="s">
        <v>4747</v>
      </c>
      <c r="C700" s="9" t="e">
        <f>VLOOKUP(B700,FLEXFLOW!A:D,4,FALSE)</f>
        <v>#N/A</v>
      </c>
      <c r="D700" s="9" t="e">
        <f>VLOOKUP(B700,FLEXFLOW!A:B,2,FALSE)</f>
        <v>#N/A</v>
      </c>
      <c r="E700" s="9" t="e">
        <f>VLOOKUP(D700,Referencias!K:L,2,0)</f>
        <v>#N/A</v>
      </c>
      <c r="F700" s="9" t="e">
        <f>VLOOKUP(B700,FLEXFLOW!A:J,7,FALSE)</f>
        <v>#N/A</v>
      </c>
      <c r="G700" s="9" t="e">
        <f>VLOOKUP(F700,Referencias!A:B,2,0)</f>
        <v>#N/A</v>
      </c>
      <c r="H700" s="9" t="e">
        <f>VLOOKUP(B700,FLEXFLOW!A:F,6,FALSE)</f>
        <v>#N/A</v>
      </c>
      <c r="I700" s="9" t="s">
        <v>8020</v>
      </c>
      <c r="J700" s="9" t="s">
        <v>8020</v>
      </c>
      <c r="K700" s="9" t="s">
        <v>11425</v>
      </c>
      <c r="L700" s="9">
        <v>1</v>
      </c>
    </row>
    <row r="701" spans="1:12" x14ac:dyDescent="0.25">
      <c r="A701" s="34" t="e">
        <f>VLOOKUP(B701,Referencias!E:I,5,FALSE)</f>
        <v>#N/A</v>
      </c>
      <c r="B701" s="9" t="s">
        <v>12376</v>
      </c>
      <c r="C701" s="9" t="e">
        <f>VLOOKUP(B701,FLEXFLOW!A:D,4,FALSE)</f>
        <v>#N/A</v>
      </c>
      <c r="D701" s="9" t="e">
        <f>VLOOKUP(B701,FLEXFLOW!A:B,2,FALSE)</f>
        <v>#N/A</v>
      </c>
      <c r="E701" s="9" t="e">
        <f>VLOOKUP(D701,Referencias!K:L,2,0)</f>
        <v>#N/A</v>
      </c>
      <c r="F701" s="9" t="e">
        <f>VLOOKUP(B701,FLEXFLOW!A:J,7,FALSE)</f>
        <v>#N/A</v>
      </c>
      <c r="G701" s="9" t="e">
        <f>VLOOKUP(F701,Referencias!A:B,2,0)</f>
        <v>#N/A</v>
      </c>
      <c r="H701" s="9" t="e">
        <f>VLOOKUP(B701,FLEXFLOW!A:F,6,FALSE)</f>
        <v>#N/A</v>
      </c>
      <c r="I701" s="9" t="s">
        <v>8086</v>
      </c>
      <c r="J701" s="36" t="s">
        <v>14023</v>
      </c>
      <c r="K701" s="9" t="s">
        <v>14027</v>
      </c>
    </row>
    <row r="702" spans="1:12" x14ac:dyDescent="0.25">
      <c r="A702" s="34" t="e">
        <f>VLOOKUP(B702,Referencias!E:I,5,FALSE)</f>
        <v>#N/A</v>
      </c>
      <c r="B702" s="9" t="s">
        <v>4926</v>
      </c>
      <c r="C702" s="9" t="e">
        <f>VLOOKUP(B702,FLEXFLOW!A:D,4,FALSE)</f>
        <v>#N/A</v>
      </c>
      <c r="D702" s="9" t="e">
        <f>VLOOKUP(B702,FLEXFLOW!A:B,2,FALSE)</f>
        <v>#N/A</v>
      </c>
      <c r="E702" s="9" t="e">
        <f>VLOOKUP(D702,Referencias!K:L,2,0)</f>
        <v>#N/A</v>
      </c>
      <c r="F702" s="9" t="e">
        <f>VLOOKUP(B702,FLEXFLOW!A:J,7,FALSE)</f>
        <v>#N/A</v>
      </c>
      <c r="G702" s="9" t="e">
        <f>VLOOKUP(F702,Referencias!A:B,2,0)</f>
        <v>#N/A</v>
      </c>
      <c r="H702" s="9" t="e">
        <f>VLOOKUP(B702,FLEXFLOW!A:F,6,FALSE)</f>
        <v>#N/A</v>
      </c>
      <c r="I702" s="9" t="s">
        <v>8020</v>
      </c>
      <c r="J702" s="9" t="s">
        <v>8020</v>
      </c>
      <c r="K702" s="9" t="s">
        <v>11350</v>
      </c>
      <c r="L702" s="9">
        <v>3</v>
      </c>
    </row>
    <row r="703" spans="1:12" x14ac:dyDescent="0.25">
      <c r="A703" s="34">
        <f>VLOOKUP(B703,Referencias!E:I,5,FALSE)</f>
        <v>117.594375</v>
      </c>
      <c r="B703" s="9" t="s">
        <v>4878</v>
      </c>
      <c r="C703" s="9" t="str">
        <f>VLOOKUP(B703,FLEXFLOW!A:D,4,FALSE)</f>
        <v>Completed</v>
      </c>
      <c r="D703" s="9" t="str">
        <f>VLOOKUP(B703,FLEXFLOW!A:B,2,FALSE)</f>
        <v>CIS-73-20667-01</v>
      </c>
      <c r="E703" s="9" t="str">
        <f>VLOOKUP(D703,Referencias!K:L,2,0)</f>
        <v>INSBU PINEDROPS-AC</v>
      </c>
      <c r="F703" s="9" t="str">
        <f>VLOOKUP(B703,FLEXFLOW!A:J,7,FALSE)</f>
        <v>13616-INSBU-Supermarket To Supermarket OUT</v>
      </c>
      <c r="G703" s="9" t="str">
        <f>VLOOKUP(F703,Referencias!A:B,2,0)</f>
        <v>SMKT</v>
      </c>
      <c r="H703" s="9">
        <f>VLOOKUP(B703,FLEXFLOW!A:F,6,FALSE)</f>
        <v>3</v>
      </c>
      <c r="I703" s="9" t="s">
        <v>8020</v>
      </c>
      <c r="J703" s="9" t="s">
        <v>8020</v>
      </c>
      <c r="K703" s="9" t="s">
        <v>12404</v>
      </c>
    </row>
    <row r="704" spans="1:12" x14ac:dyDescent="0.25">
      <c r="A704" s="34">
        <f>VLOOKUP(B704,Referencias!E:I,5,FALSE)</f>
        <v>130.39497685200001</v>
      </c>
      <c r="B704" s="9" t="s">
        <v>4803</v>
      </c>
      <c r="C704" s="9" t="str">
        <f>VLOOKUP(B704,FLEXFLOW!A:D,4,FALSE)</f>
        <v>Completed</v>
      </c>
      <c r="D704" s="9" t="str">
        <f>VLOOKUP(B704,FLEXFLOW!A:B,2,FALSE)</f>
        <v>CIS-73-101979-02</v>
      </c>
      <c r="E704" s="9" t="str">
        <f>VLOOKUP(D704,Referencias!K:L,2,0)</f>
        <v>INSBU - HERMIT-D</v>
      </c>
      <c r="F704" s="9" t="str">
        <f>VLOOKUP(B704,FLEXFLOW!A:J,7,FALSE)</f>
        <v>13616-INSBU-Supermarket To Supermarket OUT</v>
      </c>
      <c r="G704" s="9" t="str">
        <f>VLOOKUP(F704,Referencias!A:B,2,0)</f>
        <v>SMKT</v>
      </c>
      <c r="H704" s="9">
        <f>VLOOKUP(B704,FLEXFLOW!A:F,6,FALSE)</f>
        <v>0</v>
      </c>
      <c r="I704" s="9" t="s">
        <v>8020</v>
      </c>
      <c r="J704" s="9" t="s">
        <v>8020</v>
      </c>
      <c r="K704" s="9" t="s">
        <v>12423</v>
      </c>
      <c r="L704" s="9">
        <v>1</v>
      </c>
    </row>
    <row r="705" spans="1:12" x14ac:dyDescent="0.25">
      <c r="A705" s="34">
        <f>VLOOKUP(B705,Referencias!E:I,5,FALSE)</f>
        <v>134.762291667</v>
      </c>
      <c r="B705" s="9" t="s">
        <v>4765</v>
      </c>
      <c r="C705" s="9" t="str">
        <f>VLOOKUP(B705,FLEXFLOW!A:D,4,FALSE)</f>
        <v>Processing</v>
      </c>
      <c r="D705" s="9" t="str">
        <f>VLOOKUP(B705,FLEXFLOW!A:B,2,FALSE)</f>
        <v>CIS3-73-17425-02</v>
      </c>
      <c r="E705" s="9" t="str">
        <f>VLOOKUP(D705,Referencias!K:L,2,0)</f>
        <v>UCS CANDLESTICK</v>
      </c>
      <c r="F705" s="9" t="str">
        <f>VLOOKUP(B705,FLEXFLOW!A:J,7,FALSE)</f>
        <v>2454-QA Val Pass to ICT</v>
      </c>
      <c r="G705" s="9" t="str">
        <f>VLOOKUP(F705,Referencias!A:B,2,0)</f>
        <v>To ICT</v>
      </c>
      <c r="H705" s="9">
        <f>VLOOKUP(B705,FLEXFLOW!A:F,6,FALSE)</f>
        <v>11</v>
      </c>
      <c r="I705" s="9" t="s">
        <v>8020</v>
      </c>
      <c r="J705" s="9" t="s">
        <v>8020</v>
      </c>
      <c r="K705" s="51" t="s">
        <v>14052</v>
      </c>
      <c r="L705" s="51">
        <v>2</v>
      </c>
    </row>
    <row r="706" spans="1:12" x14ac:dyDescent="0.25">
      <c r="A706" s="34" t="e">
        <f>VLOOKUP(B706,Referencias!E:I,5,FALSE)</f>
        <v>#N/A</v>
      </c>
      <c r="B706" s="9" t="s">
        <v>12377</v>
      </c>
      <c r="C706" s="9" t="e">
        <f>VLOOKUP(B706,FLEXFLOW!A:D,4,FALSE)</f>
        <v>#N/A</v>
      </c>
      <c r="D706" s="9" t="e">
        <f>VLOOKUP(B706,FLEXFLOW!A:B,2,FALSE)</f>
        <v>#N/A</v>
      </c>
      <c r="E706" s="9" t="e">
        <f>VLOOKUP(D706,Referencias!K:L,2,0)</f>
        <v>#N/A</v>
      </c>
      <c r="F706" s="9" t="e">
        <f>VLOOKUP(B706,FLEXFLOW!A:J,7,FALSE)</f>
        <v>#N/A</v>
      </c>
      <c r="G706" s="9" t="e">
        <f>VLOOKUP(F706,Referencias!A:B,2,0)</f>
        <v>#N/A</v>
      </c>
      <c r="H706" s="9" t="e">
        <f>VLOOKUP(B706,FLEXFLOW!A:F,6,FALSE)</f>
        <v>#N/A</v>
      </c>
      <c r="I706" s="9" t="s">
        <v>8086</v>
      </c>
      <c r="J706" s="9" t="s">
        <v>12379</v>
      </c>
      <c r="K706" s="9" t="s">
        <v>13995</v>
      </c>
    </row>
    <row r="707" spans="1:12" x14ac:dyDescent="0.25">
      <c r="A707" s="34">
        <f>VLOOKUP(B707,Referencias!E:I,5,FALSE)</f>
        <v>132.11656249999999</v>
      </c>
      <c r="B707" s="9" t="s">
        <v>4788</v>
      </c>
      <c r="C707" s="9" t="str">
        <f>VLOOKUP(B707,FLEXFLOW!A:D,4,FALSE)</f>
        <v>Processing</v>
      </c>
      <c r="D707" s="9" t="str">
        <f>VLOOKUP(B707,FLEXFLOW!A:B,2,FALSE)</f>
        <v>CIS-800-50403-05-SUBASSY</v>
      </c>
      <c r="E707" s="9" t="str">
        <f>VLOOKUP(D707,Referencias!K:L,2,0)</f>
        <v>INSBU SUPERFUZZ</v>
      </c>
      <c r="F707" s="9" t="str">
        <f>VLOOKUP(B707,FLEXFLOW!A:J,7,FALSE)</f>
        <v>13625-INSBU-Supermarket Pass To Inspetion Pemtrom</v>
      </c>
      <c r="G707" s="9" t="str">
        <f>VLOOKUP(F707,Referencias!A:B,2,0)</f>
        <v>ASSY</v>
      </c>
      <c r="H707" s="9">
        <f>VLOOKUP(B707,FLEXFLOW!A:F,6,FALSE)</f>
        <v>0</v>
      </c>
      <c r="I707" s="9" t="s">
        <v>8020</v>
      </c>
      <c r="J707" s="9" t="s">
        <v>8020</v>
      </c>
      <c r="K707" s="9" t="s">
        <v>12487</v>
      </c>
      <c r="L707" s="9">
        <v>1</v>
      </c>
    </row>
    <row r="708" spans="1:12" ht="15.75" x14ac:dyDescent="0.25">
      <c r="A708" s="34">
        <f>VLOOKUP(B708,Referencias!E:I,5,FALSE)</f>
        <v>134.404618056</v>
      </c>
      <c r="B708" s="9" t="s">
        <v>4770</v>
      </c>
      <c r="C708" s="9" t="str">
        <f>VLOOKUP(B708,FLEXFLOW!A:D,4,FALSE)</f>
        <v>Completed</v>
      </c>
      <c r="D708" s="9" t="str">
        <f>VLOOKUP(B708,FLEXFLOW!A:B,2,FALSE)</f>
        <v>CIS-800-50403-05-SUBASSY</v>
      </c>
      <c r="E708" s="9" t="str">
        <f>VLOOKUP(D708,Referencias!K:L,2,0)</f>
        <v>INSBU SUPERFUZZ</v>
      </c>
      <c r="F708" s="9" t="str">
        <f>VLOOKUP(B708,FLEXFLOW!A:J,7,FALSE)</f>
        <v>13616-INSBU-Supermarket To Supermarket OUT</v>
      </c>
      <c r="G708" s="9" t="str">
        <f>VLOOKUP(F708,Referencias!A:B,2,0)</f>
        <v>SMKT</v>
      </c>
      <c r="H708" s="9">
        <f>VLOOKUP(B708,FLEXFLOW!A:F,6,FALSE)</f>
        <v>0</v>
      </c>
      <c r="I708" s="9" t="s">
        <v>8020</v>
      </c>
      <c r="J708" s="9" t="s">
        <v>8020</v>
      </c>
      <c r="K708" s="42" t="s">
        <v>12323</v>
      </c>
      <c r="L708" s="46">
        <v>3</v>
      </c>
    </row>
    <row r="709" spans="1:12" x14ac:dyDescent="0.25">
      <c r="A709" s="34">
        <f>VLOOKUP(B709,Referencias!E:I,5,FALSE)</f>
        <v>125.116053241</v>
      </c>
      <c r="B709" s="9" t="s">
        <v>4836</v>
      </c>
      <c r="C709" s="9" t="str">
        <f>VLOOKUP(B709,FLEXFLOW!A:D,4,FALSE)</f>
        <v>Processing</v>
      </c>
      <c r="D709" s="9" t="str">
        <f>VLOOKUP(B709,FLEXFLOW!A:B,2,FALSE)</f>
        <v>CIS-800-50403-05-SUBASSY</v>
      </c>
      <c r="E709" s="9" t="str">
        <f>VLOOKUP(D709,Referencias!K:L,2,0)</f>
        <v>INSBU SUPERFUZZ</v>
      </c>
      <c r="F709" s="9" t="str">
        <f>VLOOKUP(B709,FLEXFLOW!A:J,7,FALSE)</f>
        <v>5815- INSBU-DEBUG-IN Pass</v>
      </c>
      <c r="G709" s="9" t="str">
        <f>VLOOKUP(F709,Referencias!A:B,2,0)</f>
        <v>Debug FT</v>
      </c>
      <c r="H709" s="9">
        <f>VLOOKUP(B709,FLEXFLOW!A:F,6,FALSE)</f>
        <v>0</v>
      </c>
      <c r="I709" s="9" t="s">
        <v>8020</v>
      </c>
      <c r="J709" s="9" t="s">
        <v>8020</v>
      </c>
      <c r="K709" s="9" t="s">
        <v>12487</v>
      </c>
      <c r="L709" s="9">
        <v>1</v>
      </c>
    </row>
    <row r="710" spans="1:12" x14ac:dyDescent="0.25">
      <c r="A710" s="34">
        <f>VLOOKUP(B710,Referencias!E:I,5,FALSE)</f>
        <v>128.545648148</v>
      </c>
      <c r="B710" s="9" t="s">
        <v>4816</v>
      </c>
      <c r="C710" s="9" t="str">
        <f>VLOOKUP(B710,FLEXFLOW!A:D,4,FALSE)</f>
        <v>Processing</v>
      </c>
      <c r="D710" s="9" t="str">
        <f>VLOOKUP(B710,FLEXFLOW!A:B,2,FALSE)</f>
        <v>CIS-800-50403-05-SUBASSY</v>
      </c>
      <c r="E710" s="9" t="str">
        <f>VLOOKUP(D710,Referencias!K:L,2,0)</f>
        <v>INSBU SUPERFUZZ</v>
      </c>
      <c r="F710" s="9" t="str">
        <f>VLOOKUP(B710,FLEXFLOW!A:J,7,FALSE)</f>
        <v>13625-INSBU-Supermarket Pass To Inspetion Pemtrom</v>
      </c>
      <c r="G710" s="9" t="str">
        <f>VLOOKUP(F710,Referencias!A:B,2,0)</f>
        <v>ASSY</v>
      </c>
      <c r="H710" s="9">
        <f>VLOOKUP(B710,FLEXFLOW!A:F,6,FALSE)</f>
        <v>0</v>
      </c>
      <c r="I710" s="9" t="s">
        <v>8020</v>
      </c>
      <c r="J710" s="9" t="s">
        <v>8020</v>
      </c>
      <c r="K710" s="9" t="s">
        <v>11430</v>
      </c>
      <c r="L710" s="9">
        <v>1</v>
      </c>
    </row>
    <row r="711" spans="1:12" x14ac:dyDescent="0.25">
      <c r="A711" s="34">
        <f>VLOOKUP(B711,Referencias!E:I,5,FALSE)</f>
        <v>125.839537037</v>
      </c>
      <c r="B711" s="9" t="s">
        <v>8099</v>
      </c>
      <c r="C711" s="9" t="str">
        <f>VLOOKUP(B711,FLEXFLOW!A:D,4,FALSE)</f>
        <v>Processing</v>
      </c>
      <c r="D711" s="9" t="str">
        <f>VLOOKUP(B711,FLEXFLOW!A:B,2,FALSE)</f>
        <v>CIS-800-50403-05-SUBASSY</v>
      </c>
      <c r="E711" s="9" t="str">
        <f>VLOOKUP(D711,Referencias!K:L,2,0)</f>
        <v>INSBU SUPERFUZZ</v>
      </c>
      <c r="F711" s="9" t="str">
        <f>VLOOKUP(B711,FLEXFLOW!A:J,7,FALSE)</f>
        <v>13625-INSBU-Supermarket Pass To Inspetion Pemtrom</v>
      </c>
      <c r="G711" s="9" t="str">
        <f>VLOOKUP(F711,Referencias!A:B,2,0)</f>
        <v>ASSY</v>
      </c>
      <c r="H711" s="9">
        <f>VLOOKUP(B711,FLEXFLOW!A:F,6,FALSE)</f>
        <v>0</v>
      </c>
      <c r="I711" s="9" t="s">
        <v>8020</v>
      </c>
      <c r="J711" s="9" t="s">
        <v>8020</v>
      </c>
      <c r="K711" s="9" t="s">
        <v>11299</v>
      </c>
      <c r="L711" s="9">
        <v>3</v>
      </c>
    </row>
    <row r="712" spans="1:12" x14ac:dyDescent="0.25">
      <c r="A712" s="34">
        <f>VLOOKUP(B712,Referencias!E:I,5,FALSE)</f>
        <v>130.73805555600001</v>
      </c>
      <c r="B712" s="9" t="s">
        <v>4799</v>
      </c>
      <c r="C712" s="9" t="str">
        <f>VLOOKUP(B712,FLEXFLOW!A:D,4,FALSE)</f>
        <v>Processing</v>
      </c>
      <c r="D712" s="9" t="str">
        <f>VLOOKUP(B712,FLEXFLOW!A:B,2,FALSE)</f>
        <v>CIS-800-50403-05-SUBASSY</v>
      </c>
      <c r="E712" s="9" t="str">
        <f>VLOOKUP(D712,Referencias!K:L,2,0)</f>
        <v>INSBU SUPERFUZZ</v>
      </c>
      <c r="F712" s="9" t="str">
        <f>VLOOKUP(B712,FLEXFLOW!A:J,7,FALSE)</f>
        <v>13625-INSBU-Supermarket Pass To Inspetion Pemtrom</v>
      </c>
      <c r="G712" s="9" t="str">
        <f>VLOOKUP(F712,Referencias!A:B,2,0)</f>
        <v>ASSY</v>
      </c>
      <c r="H712" s="9">
        <f>VLOOKUP(B712,FLEXFLOW!A:F,6,FALSE)</f>
        <v>0</v>
      </c>
      <c r="I712" s="9" t="s">
        <v>8020</v>
      </c>
      <c r="J712" s="9" t="s">
        <v>8020</v>
      </c>
    </row>
    <row r="713" spans="1:12" x14ac:dyDescent="0.25">
      <c r="A713" s="34">
        <f>VLOOKUP(B713,Referencias!E:I,5,FALSE)</f>
        <v>106.70813657399999</v>
      </c>
      <c r="B713" s="9" t="s">
        <v>5032</v>
      </c>
      <c r="C713" s="9" t="str">
        <f>VLOOKUP(B713,FLEXFLOW!A:D,4,FALSE)</f>
        <v>Processing</v>
      </c>
      <c r="D713" s="9" t="str">
        <f>VLOOKUP(B713,FLEXFLOW!A:B,2,FALSE)</f>
        <v>CIS-800-50403-05-SUBASSY</v>
      </c>
      <c r="E713" s="9" t="str">
        <f>VLOOKUP(D713,Referencias!K:L,2,0)</f>
        <v>INSBU SUPERFUZZ</v>
      </c>
      <c r="F713" s="9" t="str">
        <f>VLOOKUP(B713,FLEXFLOW!A:J,7,FALSE)</f>
        <v>5815- INSBU-DEBUG-IN Pass</v>
      </c>
      <c r="G713" s="9" t="str">
        <f>VLOOKUP(F713,Referencias!A:B,2,0)</f>
        <v>Debug FT</v>
      </c>
      <c r="H713" s="9">
        <f>VLOOKUP(B713,FLEXFLOW!A:F,6,FALSE)</f>
        <v>0</v>
      </c>
      <c r="I713" s="9" t="s">
        <v>8020</v>
      </c>
      <c r="J713" s="9" t="s">
        <v>8020</v>
      </c>
      <c r="K713" s="9" t="s">
        <v>10635</v>
      </c>
      <c r="L713" s="9">
        <v>1</v>
      </c>
    </row>
    <row r="714" spans="1:12" x14ac:dyDescent="0.25">
      <c r="A714" s="34">
        <f>VLOOKUP(B714,Referencias!E:I,5,FALSE)</f>
        <v>133.369386574</v>
      </c>
      <c r="B714" s="9" t="s">
        <v>10667</v>
      </c>
      <c r="C714" s="9" t="str">
        <f>VLOOKUP(B714,FLEXFLOW!A:D,4,FALSE)</f>
        <v>Completed</v>
      </c>
      <c r="D714" s="9" t="str">
        <f>VLOOKUP(B714,FLEXFLOW!A:B,2,FALSE)</f>
        <v>CIS-73-18922-05</v>
      </c>
      <c r="E714" s="9" t="str">
        <f>VLOOKUP(D714,Referencias!K:L,2,0)</f>
        <v>INSBU PINEDROPS</v>
      </c>
      <c r="F714" s="9" t="str">
        <f>VLOOKUP(B714,FLEXFLOW!A:J,7,FALSE)</f>
        <v>13616-INSBU-Supermarket To Supermarket OUT</v>
      </c>
      <c r="G714" s="9" t="str">
        <f>VLOOKUP(F714,Referencias!A:B,2,0)</f>
        <v>SMKT</v>
      </c>
      <c r="H714" s="9">
        <f>VLOOKUP(B714,FLEXFLOW!A:F,6,FALSE)</f>
        <v>3</v>
      </c>
      <c r="I714" s="9" t="s">
        <v>8020</v>
      </c>
      <c r="J714" s="9" t="s">
        <v>8020</v>
      </c>
      <c r="K714" s="9" t="s">
        <v>12268</v>
      </c>
      <c r="L714" s="9">
        <v>1</v>
      </c>
    </row>
    <row r="715" spans="1:12" x14ac:dyDescent="0.25">
      <c r="A715" s="34">
        <f>VLOOKUP(B715,Referencias!E:I,5,FALSE)</f>
        <v>112.976574074</v>
      </c>
      <c r="B715" s="9" t="s">
        <v>4954</v>
      </c>
      <c r="C715" s="9" t="str">
        <f>VLOOKUP(B715,FLEXFLOW!A:D,4,FALSE)</f>
        <v>Completed</v>
      </c>
      <c r="D715" s="9" t="str">
        <f>VLOOKUP(B715,FLEXFLOW!A:B,2,FALSE)</f>
        <v>CIS-73-18922-05</v>
      </c>
      <c r="E715" s="9" t="str">
        <f>VLOOKUP(D715,Referencias!K:L,2,0)</f>
        <v>INSBU PINEDROPS</v>
      </c>
      <c r="F715" s="9" t="str">
        <f>VLOOKUP(B715,FLEXFLOW!A:J,7,FALSE)</f>
        <v>13616-INSBU-Supermarket To Supermarket OUT</v>
      </c>
      <c r="G715" s="9" t="str">
        <f>VLOOKUP(F715,Referencias!A:B,2,0)</f>
        <v>SMKT</v>
      </c>
      <c r="H715" s="9">
        <f>VLOOKUP(B715,FLEXFLOW!A:F,6,FALSE)</f>
        <v>8</v>
      </c>
      <c r="I715" s="9" t="s">
        <v>8020</v>
      </c>
      <c r="J715" s="9" t="s">
        <v>8020</v>
      </c>
      <c r="K715" s="9" t="s">
        <v>11299</v>
      </c>
      <c r="L715" s="9">
        <v>3</v>
      </c>
    </row>
    <row r="716" spans="1:12" x14ac:dyDescent="0.25">
      <c r="A716" s="34">
        <f>VLOOKUP(B716,Referencias!E:I,5,FALSE)</f>
        <v>131.58875</v>
      </c>
      <c r="B716" s="9" t="s">
        <v>4794</v>
      </c>
      <c r="C716" s="9" t="str">
        <f>VLOOKUP(B716,FLEXFLOW!A:D,4,FALSE)</f>
        <v>Completed</v>
      </c>
      <c r="D716" s="9" t="str">
        <f>VLOOKUP(B716,FLEXFLOW!A:B,2,FALSE)</f>
        <v>CIS-73-18922-05</v>
      </c>
      <c r="E716" s="9" t="str">
        <f>VLOOKUP(D716,Referencias!K:L,2,0)</f>
        <v>INSBU PINEDROPS</v>
      </c>
      <c r="F716" s="9" t="str">
        <f>VLOOKUP(B716,FLEXFLOW!A:J,7,FALSE)</f>
        <v>13616-INSBU-Supermarket To Supermarket OUT</v>
      </c>
      <c r="G716" s="9" t="str">
        <f>VLOOKUP(F716,Referencias!A:B,2,0)</f>
        <v>SMKT</v>
      </c>
      <c r="H716" s="9">
        <f>VLOOKUP(B716,FLEXFLOW!A:F,6,FALSE)</f>
        <v>3</v>
      </c>
      <c r="I716" s="9" t="s">
        <v>8020</v>
      </c>
      <c r="J716" s="9" t="s">
        <v>8020</v>
      </c>
      <c r="K716" s="9" t="s">
        <v>12421</v>
      </c>
      <c r="L716" s="9">
        <v>1</v>
      </c>
    </row>
    <row r="717" spans="1:12" x14ac:dyDescent="0.25">
      <c r="A717" s="34">
        <f>VLOOKUP(B717,Referencias!E:I,5,FALSE)</f>
        <v>127.851053241</v>
      </c>
      <c r="B717" s="9" t="s">
        <v>4818</v>
      </c>
      <c r="C717" s="9" t="str">
        <f>VLOOKUP(B717,FLEXFLOW!A:D,4,FALSE)</f>
        <v>Completed</v>
      </c>
      <c r="D717" s="9" t="str">
        <f>VLOOKUP(B717,FLEXFLOW!A:B,2,FALSE)</f>
        <v>CIS-800-47972-04-ASSY</v>
      </c>
      <c r="E717" s="9" t="str">
        <f>VLOOKUP(D717,Referencias!K:L,2,0)</f>
        <v>INSBU SCRIMSHAW</v>
      </c>
      <c r="F717" s="9" t="str">
        <f>VLOOKUP(B717,FLEXFLOW!A:J,7,FALSE)</f>
        <v>13616-INSBU-Supermarket To Supermarket OUT</v>
      </c>
      <c r="G717" s="9" t="str">
        <f>VLOOKUP(F717,Referencias!A:B,2,0)</f>
        <v>SMKT</v>
      </c>
      <c r="H717" s="9">
        <f>VLOOKUP(B717,FLEXFLOW!A:F,6,FALSE)</f>
        <v>0</v>
      </c>
      <c r="I717" s="9" t="s">
        <v>8020</v>
      </c>
      <c r="J717" s="9" t="s">
        <v>8020</v>
      </c>
    </row>
    <row r="718" spans="1:12" x14ac:dyDescent="0.25">
      <c r="A718" s="34">
        <f>VLOOKUP(B718,Referencias!E:I,5,FALSE)</f>
        <v>131.57768518500001</v>
      </c>
      <c r="B718" s="9" t="s">
        <v>4795</v>
      </c>
      <c r="C718" s="9" t="str">
        <f>VLOOKUP(B718,FLEXFLOW!A:D,4,FALSE)</f>
        <v>Processing</v>
      </c>
      <c r="D718" s="9" t="str">
        <f>VLOOKUP(B718,FLEXFLOW!A:B,2,FALSE)</f>
        <v>CIS-800-47498-04-ASSY</v>
      </c>
      <c r="E718" s="9" t="str">
        <f>VLOOKUP(D718,Referencias!K:L,2,0)</f>
        <v>INSBU PIPEDREAM</v>
      </c>
      <c r="F718" s="9" t="str">
        <f>VLOOKUP(B718,FLEXFLOW!A:J,7,FALSE)</f>
        <v>3147-INSBU-DEBUG-OUT-TO CRITICAS BKND</v>
      </c>
      <c r="G718" s="9" t="e">
        <f>VLOOKUP(F718,Referencias!A:B,2,0)</f>
        <v>#N/A</v>
      </c>
      <c r="H718" s="9">
        <f>VLOOKUP(B718,FLEXFLOW!A:F,6,FALSE)</f>
        <v>0</v>
      </c>
      <c r="I718" s="36" t="s">
        <v>8020</v>
      </c>
      <c r="J718" s="36" t="s">
        <v>8020</v>
      </c>
      <c r="K718" s="9" t="s">
        <v>12542</v>
      </c>
      <c r="L718" s="9">
        <v>1</v>
      </c>
    </row>
    <row r="719" spans="1:12" x14ac:dyDescent="0.25">
      <c r="A719" s="34">
        <f>VLOOKUP(B719,Referencias!E:I,5,FALSE)</f>
        <v>111.22774305599999</v>
      </c>
      <c r="B719" s="9" t="s">
        <v>10028</v>
      </c>
      <c r="C719" s="9" t="str">
        <f>VLOOKUP(B719,FLEXFLOW!A:D,4,FALSE)</f>
        <v>Completed</v>
      </c>
      <c r="D719" s="9" t="str">
        <f>VLOOKUP(B719,FLEXFLOW!A:B,2,FALSE)</f>
        <v>CIS-73-18923-04</v>
      </c>
      <c r="E719" s="9" t="str">
        <f>VLOOKUP(D719,Referencias!K:L,2,0)</f>
        <v>INSBU RED CHAIR</v>
      </c>
      <c r="F719" s="9" t="str">
        <f>VLOOKUP(B719,FLEXFLOW!A:J,7,FALSE)</f>
        <v>13616-INSBU-Supermarket To Supermarket OUT</v>
      </c>
      <c r="G719" s="9" t="str">
        <f>VLOOKUP(F719,Referencias!A:B,2,0)</f>
        <v>SMKT</v>
      </c>
      <c r="H719" s="9">
        <f>VLOOKUP(B719,FLEXFLOW!A:F,6,FALSE)</f>
        <v>8</v>
      </c>
      <c r="I719" s="9" t="s">
        <v>8020</v>
      </c>
      <c r="J719" s="9" t="s">
        <v>8020</v>
      </c>
      <c r="K719" s="9" t="s">
        <v>11430</v>
      </c>
      <c r="L719" s="9">
        <v>1</v>
      </c>
    </row>
    <row r="720" spans="1:12" x14ac:dyDescent="0.25">
      <c r="A720" s="34">
        <f>VLOOKUP(B720,Referencias!E:I,5,FALSE)</f>
        <v>114.98875</v>
      </c>
      <c r="B720" s="9" t="s">
        <v>4922</v>
      </c>
      <c r="C720" s="9" t="str">
        <f>VLOOKUP(B720,FLEXFLOW!A:D,4,FALSE)</f>
        <v>Completed</v>
      </c>
      <c r="D720" s="9" t="str">
        <f>VLOOKUP(B720,FLEXFLOW!A:B,2,FALSE)</f>
        <v>CIS-73-18923-04</v>
      </c>
      <c r="E720" s="9" t="str">
        <f>VLOOKUP(D720,Referencias!K:L,2,0)</f>
        <v>INSBU RED CHAIR</v>
      </c>
      <c r="F720" s="9" t="str">
        <f>VLOOKUP(B720,FLEXFLOW!A:J,7,FALSE)</f>
        <v>13616-INSBU-Supermarket To Supermarket OUT</v>
      </c>
      <c r="G720" s="9" t="str">
        <f>VLOOKUP(F720,Referencias!A:B,2,0)</f>
        <v>SMKT</v>
      </c>
      <c r="H720" s="9">
        <f>VLOOKUP(B720,FLEXFLOW!A:F,6,FALSE)</f>
        <v>1</v>
      </c>
      <c r="I720" s="9" t="s">
        <v>8020</v>
      </c>
      <c r="J720" s="9" t="s">
        <v>8020</v>
      </c>
      <c r="K720" s="9" t="s">
        <v>11425</v>
      </c>
      <c r="L720" s="9">
        <v>1</v>
      </c>
    </row>
    <row r="721" spans="1:12" x14ac:dyDescent="0.25">
      <c r="A721" s="34" t="e">
        <f>VLOOKUP(B721,Referencias!E:I,5,FALSE)</f>
        <v>#N/A</v>
      </c>
      <c r="B721" s="9" t="s">
        <v>4817</v>
      </c>
      <c r="C721" s="9" t="e">
        <f>VLOOKUP(B721,FLEXFLOW!A:D,4,FALSE)</f>
        <v>#N/A</v>
      </c>
      <c r="D721" s="9" t="e">
        <f>VLOOKUP(B721,FLEXFLOW!A:B,2,FALSE)</f>
        <v>#N/A</v>
      </c>
      <c r="E721" s="9" t="e">
        <f>VLOOKUP(D721,Referencias!K:L,2,0)</f>
        <v>#N/A</v>
      </c>
      <c r="F721" s="9" t="e">
        <f>VLOOKUP(B721,FLEXFLOW!A:J,7,FALSE)</f>
        <v>#N/A</v>
      </c>
      <c r="G721" s="9" t="e">
        <f>VLOOKUP(F721,Referencias!A:B,2,0)</f>
        <v>#N/A</v>
      </c>
      <c r="H721" s="9" t="e">
        <f>VLOOKUP(B721,FLEXFLOW!A:F,6,FALSE)</f>
        <v>#N/A</v>
      </c>
      <c r="I721" s="9" t="s">
        <v>8020</v>
      </c>
      <c r="J721" s="9" t="s">
        <v>8020</v>
      </c>
      <c r="K721" s="9" t="s">
        <v>10606</v>
      </c>
      <c r="L721" s="9">
        <v>2</v>
      </c>
    </row>
    <row r="722" spans="1:12" x14ac:dyDescent="0.25">
      <c r="A722" s="34">
        <f>VLOOKUP(B722,Referencias!E:I,5,FALSE)</f>
        <v>105.978460648</v>
      </c>
      <c r="B722" s="9" t="s">
        <v>11323</v>
      </c>
      <c r="C722" s="9" t="str">
        <f>VLOOKUP(B722,FLEXFLOW!A:D,4,FALSE)</f>
        <v>Completed</v>
      </c>
      <c r="D722" s="9" t="str">
        <f>VLOOKUP(B722,FLEXFLOW!A:B,2,FALSE)</f>
        <v>CIS-73-18923-04</v>
      </c>
      <c r="E722" s="9" t="str">
        <f>VLOOKUP(D722,Referencias!K:L,2,0)</f>
        <v>INSBU RED CHAIR</v>
      </c>
      <c r="F722" s="9" t="str">
        <f>VLOOKUP(B722,FLEXFLOW!A:J,7,FALSE)</f>
        <v>13616-INSBU-Supermarket To Supermarket OUT</v>
      </c>
      <c r="G722" s="9" t="str">
        <f>VLOOKUP(F722,Referencias!A:B,2,0)</f>
        <v>SMKT</v>
      </c>
      <c r="H722" s="9">
        <f>VLOOKUP(B722,FLEXFLOW!A:F,6,FALSE)</f>
        <v>8</v>
      </c>
      <c r="I722" s="9" t="s">
        <v>8020</v>
      </c>
      <c r="J722" s="9" t="s">
        <v>8020</v>
      </c>
      <c r="K722" s="9" t="s">
        <v>10622</v>
      </c>
      <c r="L722" s="9">
        <v>1</v>
      </c>
    </row>
    <row r="723" spans="1:12" x14ac:dyDescent="0.25">
      <c r="A723" s="34" t="e">
        <f>VLOOKUP(B723,Referencias!E:I,5,FALSE)</f>
        <v>#N/A</v>
      </c>
      <c r="B723" s="9" t="s">
        <v>4964</v>
      </c>
      <c r="C723" s="9" t="e">
        <f>VLOOKUP(B723,FLEXFLOW!A:D,4,FALSE)</f>
        <v>#N/A</v>
      </c>
      <c r="D723" s="9" t="e">
        <f>VLOOKUP(B723,FLEXFLOW!A:B,2,FALSE)</f>
        <v>#N/A</v>
      </c>
      <c r="E723" s="9" t="e">
        <f>VLOOKUP(D723,Referencias!K:L,2,0)</f>
        <v>#N/A</v>
      </c>
      <c r="F723" s="9" t="e">
        <f>VLOOKUP(B723,FLEXFLOW!A:J,7,FALSE)</f>
        <v>#N/A</v>
      </c>
      <c r="G723" s="9" t="e">
        <f>VLOOKUP(F723,Referencias!A:B,2,0)</f>
        <v>#N/A</v>
      </c>
      <c r="H723" s="9" t="e">
        <f>VLOOKUP(B723,FLEXFLOW!A:F,6,FALSE)</f>
        <v>#N/A</v>
      </c>
      <c r="I723" s="9" t="s">
        <v>8020</v>
      </c>
      <c r="J723" s="9" t="s">
        <v>8020</v>
      </c>
      <c r="K723" s="9" t="s">
        <v>9979</v>
      </c>
      <c r="L723" s="9">
        <v>1</v>
      </c>
    </row>
    <row r="724" spans="1:12" x14ac:dyDescent="0.25">
      <c r="A724" s="34" t="e">
        <f>VLOOKUP(B724,Referencias!E:I,5,FALSE)</f>
        <v>#N/A</v>
      </c>
      <c r="B724" s="9" t="s">
        <v>9112</v>
      </c>
      <c r="C724" s="9" t="e">
        <f>VLOOKUP(B724,FLEXFLOW!A:D,4,FALSE)</f>
        <v>#N/A</v>
      </c>
      <c r="D724" s="9" t="e">
        <f>VLOOKUP(B724,FLEXFLOW!A:B,2,FALSE)</f>
        <v>#N/A</v>
      </c>
      <c r="E724" s="9" t="e">
        <f>VLOOKUP(D724,Referencias!K:L,2,0)</f>
        <v>#N/A</v>
      </c>
      <c r="F724" s="9" t="e">
        <f>VLOOKUP(B724,FLEXFLOW!A:J,7,FALSE)</f>
        <v>#N/A</v>
      </c>
      <c r="G724" s="9" t="e">
        <f>VLOOKUP(F724,Referencias!A:B,2,0)</f>
        <v>#N/A</v>
      </c>
      <c r="H724" s="9" t="e">
        <f>VLOOKUP(B724,FLEXFLOW!A:F,6,FALSE)</f>
        <v>#N/A</v>
      </c>
      <c r="I724" s="9" t="s">
        <v>8020</v>
      </c>
      <c r="J724" s="9" t="s">
        <v>8020</v>
      </c>
      <c r="K724" s="9" t="s">
        <v>8085</v>
      </c>
      <c r="L724" s="9">
        <v>1</v>
      </c>
    </row>
    <row r="725" spans="1:12" x14ac:dyDescent="0.25">
      <c r="A725" s="34" t="e">
        <f>VLOOKUP(B725,Referencias!E:I,5,FALSE)</f>
        <v>#N/A</v>
      </c>
      <c r="B725" s="9" t="s">
        <v>8199</v>
      </c>
      <c r="C725" s="9" t="e">
        <f>VLOOKUP(B725,FLEXFLOW!A:D,4,FALSE)</f>
        <v>#N/A</v>
      </c>
      <c r="D725" s="9" t="e">
        <f>VLOOKUP(B725,FLEXFLOW!A:B,2,FALSE)</f>
        <v>#N/A</v>
      </c>
      <c r="E725" s="9" t="e">
        <f>VLOOKUP(D725,Referencias!K:L,2,0)</f>
        <v>#N/A</v>
      </c>
      <c r="F725" s="9" t="e">
        <f>VLOOKUP(B725,FLEXFLOW!A:J,7,FALSE)</f>
        <v>#N/A</v>
      </c>
      <c r="G725" s="9" t="e">
        <f>VLOOKUP(F725,Referencias!A:B,2,0)</f>
        <v>#N/A</v>
      </c>
      <c r="H725" s="9" t="e">
        <f>VLOOKUP(B725,FLEXFLOW!A:F,6,FALSE)</f>
        <v>#N/A</v>
      </c>
      <c r="I725" s="9" t="s">
        <v>8020</v>
      </c>
      <c r="J725" s="9" t="s">
        <v>8020</v>
      </c>
      <c r="K725" s="9" t="s">
        <v>11440</v>
      </c>
      <c r="L725" s="9">
        <v>2</v>
      </c>
    </row>
    <row r="726" spans="1:12" x14ac:dyDescent="0.25">
      <c r="A726" s="34">
        <f>VLOOKUP(B726,Referencias!E:I,5,FALSE)</f>
        <v>75.945856481000007</v>
      </c>
      <c r="B726" s="9" t="s">
        <v>5988</v>
      </c>
      <c r="C726" s="9" t="str">
        <f>VLOOKUP(B726,FLEXFLOW!A:D,4,FALSE)</f>
        <v>Completed</v>
      </c>
      <c r="D726" s="9" t="str">
        <f>VLOOKUP(B726,FLEXFLOW!A:B,2,FALSE)</f>
        <v>CIS-73-20667-01</v>
      </c>
      <c r="E726" s="9" t="str">
        <f>VLOOKUP(D726,Referencias!K:L,2,0)</f>
        <v>INSBU PINEDROPS-AC</v>
      </c>
      <c r="F726" s="9" t="str">
        <f>VLOOKUP(B726,FLEXFLOW!A:J,7,FALSE)</f>
        <v>13616-INSBU-Supermarket To Supermarket OUT</v>
      </c>
      <c r="G726" s="9" t="str">
        <f>VLOOKUP(F726,Referencias!A:B,2,0)</f>
        <v>SMKT</v>
      </c>
      <c r="H726" s="9">
        <f>VLOOKUP(B726,FLEXFLOW!A:F,6,FALSE)</f>
        <v>8</v>
      </c>
      <c r="I726" s="9" t="s">
        <v>8020</v>
      </c>
      <c r="J726" s="9" t="s">
        <v>8020</v>
      </c>
      <c r="K726" s="9" t="s">
        <v>11441</v>
      </c>
      <c r="L726" s="9">
        <v>2</v>
      </c>
    </row>
    <row r="727" spans="1:12" x14ac:dyDescent="0.25">
      <c r="A727" s="34">
        <f>VLOOKUP(B727,Referencias!E:I,5,FALSE)</f>
        <v>91.325428240999997</v>
      </c>
      <c r="B727" s="9" t="s">
        <v>8246</v>
      </c>
      <c r="C727" s="9" t="str">
        <f>VLOOKUP(B727,FLEXFLOW!A:D,4,FALSE)</f>
        <v>Completed</v>
      </c>
      <c r="D727" s="9" t="str">
        <f>VLOOKUP(B727,FLEXFLOW!A:B,2,FALSE)</f>
        <v>CIS-73-20667-01</v>
      </c>
      <c r="E727" s="9" t="str">
        <f>VLOOKUP(D727,Referencias!K:L,2,0)</f>
        <v>INSBU PINEDROPS-AC</v>
      </c>
      <c r="F727" s="9" t="str">
        <f>VLOOKUP(B727,FLEXFLOW!A:J,7,FALSE)</f>
        <v>13616-INSBU-Supermarket To Supermarket OUT</v>
      </c>
      <c r="G727" s="9" t="str">
        <f>VLOOKUP(F727,Referencias!A:B,2,0)</f>
        <v>SMKT</v>
      </c>
      <c r="H727" s="9">
        <f>VLOOKUP(B727,FLEXFLOW!A:F,6,FALSE)</f>
        <v>2</v>
      </c>
      <c r="I727" s="9" t="s">
        <v>8020</v>
      </c>
      <c r="J727" s="9" t="s">
        <v>8020</v>
      </c>
      <c r="K727" s="49" t="s">
        <v>12495</v>
      </c>
      <c r="L727" s="49">
        <v>2</v>
      </c>
    </row>
    <row r="728" spans="1:12" x14ac:dyDescent="0.25">
      <c r="A728" s="34">
        <f>VLOOKUP(B728,Referencias!E:I,5,FALSE)</f>
        <v>34.690277778000002</v>
      </c>
      <c r="B728" s="9" t="s">
        <v>11529</v>
      </c>
      <c r="C728" s="9" t="str">
        <f>VLOOKUP(B728,FLEXFLOW!A:D,4,FALSE)</f>
        <v>Processing</v>
      </c>
      <c r="D728" s="9" t="str">
        <f>VLOOKUP(B728,FLEXFLOW!A:B,2,FALSE)</f>
        <v>CIS-73-20667-01</v>
      </c>
      <c r="E728" s="9" t="str">
        <f>VLOOKUP(D728,Referencias!K:L,2,0)</f>
        <v>INSBU PINEDROPS-AC</v>
      </c>
      <c r="F728" s="9" t="str">
        <f>VLOOKUP(B728,FLEXFLOW!A:J,7,FALSE)</f>
        <v>3159 DEBUG OUT TO BONE-PILE</v>
      </c>
      <c r="G728" s="9" t="str">
        <f>VLOOKUP(F728,Referencias!A:B,2,0)</f>
        <v>Repair (Critical)</v>
      </c>
      <c r="H728" s="9">
        <f>VLOOKUP(B728,FLEXFLOW!A:F,6,FALSE)</f>
        <v>2</v>
      </c>
      <c r="I728" s="9" t="s">
        <v>8025</v>
      </c>
      <c r="J728" s="9" t="s">
        <v>14045</v>
      </c>
    </row>
    <row r="729" spans="1:12" x14ac:dyDescent="0.25">
      <c r="A729" s="34">
        <f>VLOOKUP(B729,Referencias!E:I,5,FALSE)</f>
        <v>127.724108796</v>
      </c>
      <c r="B729" s="9" t="s">
        <v>4819</v>
      </c>
      <c r="C729" s="9" t="str">
        <f>VLOOKUP(B729,FLEXFLOW!A:D,4,FALSE)</f>
        <v>Processing</v>
      </c>
      <c r="D729" s="9" t="str">
        <f>VLOOKUP(B729,FLEXFLOW!A:B,2,FALSE)</f>
        <v>CIS-800-50403-05-SUBASSY</v>
      </c>
      <c r="E729" s="9" t="str">
        <f>VLOOKUP(D729,Referencias!K:L,2,0)</f>
        <v>INSBU SUPERFUZZ</v>
      </c>
      <c r="F729" s="9" t="str">
        <f>VLOOKUP(B729,FLEXFLOW!A:J,7,FALSE)</f>
        <v>13625-INSBU-Supermarket Pass To Inspetion Pemtrom</v>
      </c>
      <c r="G729" s="9" t="str">
        <f>VLOOKUP(F729,Referencias!A:B,2,0)</f>
        <v>ASSY</v>
      </c>
      <c r="H729" s="9">
        <f>VLOOKUP(B729,FLEXFLOW!A:F,6,FALSE)</f>
        <v>0</v>
      </c>
      <c r="I729" s="9" t="s">
        <v>8020</v>
      </c>
      <c r="J729" s="9" t="s">
        <v>8020</v>
      </c>
      <c r="K729" s="9" t="s">
        <v>12487</v>
      </c>
      <c r="L729" s="9">
        <v>1</v>
      </c>
    </row>
    <row r="730" spans="1:12" x14ac:dyDescent="0.25">
      <c r="A730" s="34">
        <f>VLOOKUP(B730,Referencias!E:I,5,FALSE)</f>
        <v>130.095891204</v>
      </c>
      <c r="B730" s="9" t="s">
        <v>4805</v>
      </c>
      <c r="C730" s="9" t="str">
        <f>VLOOKUP(B730,FLEXFLOW!A:D,4,FALSE)</f>
        <v>Processing</v>
      </c>
      <c r="D730" s="9" t="str">
        <f>VLOOKUP(B730,FLEXFLOW!A:B,2,FALSE)</f>
        <v>CIS-800-50403-05-SUBASSY</v>
      </c>
      <c r="E730" s="9" t="str">
        <f>VLOOKUP(D730,Referencias!K:L,2,0)</f>
        <v>INSBU SUPERFUZZ</v>
      </c>
      <c r="F730" s="9" t="str">
        <f>VLOOKUP(B730,FLEXFLOW!A:J,7,FALSE)</f>
        <v>3153 DEBUG VAL FAIL</v>
      </c>
      <c r="G730" s="9" t="str">
        <f>VLOOKUP(F730,Referencias!A:B,2,0)</f>
        <v>Repair</v>
      </c>
      <c r="H730" s="9">
        <f>VLOOKUP(B730,FLEXFLOW!A:F,6,FALSE)</f>
        <v>1</v>
      </c>
      <c r="I730" s="36" t="s">
        <v>14011</v>
      </c>
      <c r="J730" s="36" t="s">
        <v>14013</v>
      </c>
    </row>
    <row r="731" spans="1:12" x14ac:dyDescent="0.25">
      <c r="A731" s="34">
        <f>VLOOKUP(B731,Referencias!E:I,5,FALSE)</f>
        <v>105.216041667</v>
      </c>
      <c r="B731" s="9" t="s">
        <v>10514</v>
      </c>
      <c r="C731" s="9" t="str">
        <f>VLOOKUP(B731,FLEXFLOW!A:D,4,FALSE)</f>
        <v>Processing</v>
      </c>
      <c r="D731" s="9" t="str">
        <f>VLOOKUP(B731,FLEXFLOW!A:B,2,FALSE)</f>
        <v>CIS-800-50403-05-SUBASSY</v>
      </c>
      <c r="E731" s="9" t="str">
        <f>VLOOKUP(D731,Referencias!K:L,2,0)</f>
        <v>INSBU SUPERFUZZ</v>
      </c>
      <c r="F731" s="9" t="str">
        <f>VLOOKUP(B731,FLEXFLOW!A:J,7,FALSE)</f>
        <v>8000160 INSBU QA INSP Rep to SUPERMARKET IN</v>
      </c>
      <c r="G731" s="9" t="str">
        <f>VLOOKUP(F731,Referencias!A:B,2,0)</f>
        <v>QA</v>
      </c>
      <c r="H731" s="9">
        <f>VLOOKUP(B731,FLEXFLOW!A:F,6,FALSE)</f>
        <v>13</v>
      </c>
      <c r="I731" s="9" t="s">
        <v>8020</v>
      </c>
      <c r="J731" s="9" t="s">
        <v>8020</v>
      </c>
      <c r="K731" s="9" t="s">
        <v>8792</v>
      </c>
      <c r="L731" s="9">
        <v>3</v>
      </c>
    </row>
    <row r="732" spans="1:12" x14ac:dyDescent="0.25">
      <c r="A732" s="34">
        <f>VLOOKUP(B732,Referencias!E:I,5,FALSE)</f>
        <v>105.280208333</v>
      </c>
      <c r="B732" s="9" t="s">
        <v>33</v>
      </c>
      <c r="C732" s="9" t="str">
        <f>VLOOKUP(B732,FLEXFLOW!A:D,4,FALSE)</f>
        <v>Processing</v>
      </c>
      <c r="D732" s="9" t="str">
        <f>VLOOKUP(B732,FLEXFLOW!A:B,2,FALSE)</f>
        <v>CIS-800-50403-05-SUBASSY</v>
      </c>
      <c r="E732" s="9" t="str">
        <f>VLOOKUP(D732,Referencias!K:L,2,0)</f>
        <v>INSBU SUPERFUZZ</v>
      </c>
      <c r="F732" s="9" t="str">
        <f>VLOOKUP(B732,FLEXFLOW!A:J,7,FALSE)</f>
        <v>13625-INSBU-Supermarket Pass To Inspetion Pemtrom</v>
      </c>
      <c r="G732" s="9" t="str">
        <f>VLOOKUP(F732,Referencias!A:B,2,0)</f>
        <v>ASSY</v>
      </c>
      <c r="H732" s="9">
        <f>VLOOKUP(B732,FLEXFLOW!A:F,6,FALSE)</f>
        <v>1</v>
      </c>
      <c r="I732" s="9" t="s">
        <v>8020</v>
      </c>
      <c r="J732" s="9" t="s">
        <v>8020</v>
      </c>
      <c r="K732" s="9" t="s">
        <v>12507</v>
      </c>
      <c r="L732" s="9">
        <v>3</v>
      </c>
    </row>
    <row r="733" spans="1:12" x14ac:dyDescent="0.25">
      <c r="A733" s="34">
        <f>VLOOKUP(B733,Referencias!E:I,5,FALSE)</f>
        <v>97.655115741000003</v>
      </c>
      <c r="B733" s="9" t="s">
        <v>5194</v>
      </c>
      <c r="C733" s="9" t="str">
        <f>VLOOKUP(B733,FLEXFLOW!A:D,4,FALSE)</f>
        <v>Completed</v>
      </c>
      <c r="D733" s="9" t="str">
        <f>VLOOKUP(B733,FLEXFLOW!A:B,2,FALSE)</f>
        <v>CIS-800-47498-04-ASSY</v>
      </c>
      <c r="E733" s="9" t="str">
        <f>VLOOKUP(D733,Referencias!K:L,2,0)</f>
        <v>INSBU PIPEDREAM</v>
      </c>
      <c r="F733" s="9" t="str">
        <f>VLOOKUP(B733,FLEXFLOW!A:J,7,FALSE)</f>
        <v>13616-INSBU-Supermarket To Supermarket OUT</v>
      </c>
      <c r="G733" s="9" t="str">
        <f>VLOOKUP(F733,Referencias!A:B,2,0)</f>
        <v>SMKT</v>
      </c>
      <c r="H733" s="9">
        <f>VLOOKUP(B733,FLEXFLOW!A:F,6,FALSE)</f>
        <v>2</v>
      </c>
      <c r="I733" s="36" t="s">
        <v>8020</v>
      </c>
      <c r="J733" s="36" t="s">
        <v>8020</v>
      </c>
      <c r="K733" s="9" t="s">
        <v>12549</v>
      </c>
      <c r="L733" s="9">
        <v>1</v>
      </c>
    </row>
    <row r="734" spans="1:12" x14ac:dyDescent="0.25">
      <c r="A734" s="34" t="e">
        <f>VLOOKUP(B734,Referencias!E:I,5,FALSE)</f>
        <v>#N/A</v>
      </c>
      <c r="B734" s="9" t="s">
        <v>4856</v>
      </c>
      <c r="C734" s="9" t="e">
        <f>VLOOKUP(B734,FLEXFLOW!A:D,4,FALSE)</f>
        <v>#N/A</v>
      </c>
      <c r="D734" s="9" t="e">
        <f>VLOOKUP(B734,FLEXFLOW!A:B,2,FALSE)</f>
        <v>#N/A</v>
      </c>
      <c r="E734" s="9" t="e">
        <f>VLOOKUP(D734,Referencias!K:L,2,0)</f>
        <v>#N/A</v>
      </c>
      <c r="F734" s="9" t="e">
        <f>VLOOKUP(B734,FLEXFLOW!A:J,7,FALSE)</f>
        <v>#N/A</v>
      </c>
      <c r="G734" s="9" t="e">
        <f>VLOOKUP(F734,Referencias!A:B,2,0)</f>
        <v>#N/A</v>
      </c>
      <c r="H734" s="9" t="e">
        <f>VLOOKUP(B734,FLEXFLOW!A:F,6,FALSE)</f>
        <v>#N/A</v>
      </c>
      <c r="I734" s="9" t="s">
        <v>8020</v>
      </c>
      <c r="J734" s="9" t="s">
        <v>8020</v>
      </c>
      <c r="K734" s="9" t="s">
        <v>11328</v>
      </c>
      <c r="L734" s="9">
        <v>1</v>
      </c>
    </row>
    <row r="735" spans="1:12" x14ac:dyDescent="0.25">
      <c r="A735" s="34" t="e">
        <f>VLOOKUP(B735,Referencias!E:I,5,FALSE)</f>
        <v>#N/A</v>
      </c>
      <c r="B735" s="9" t="s">
        <v>5195</v>
      </c>
      <c r="C735" s="9" t="e">
        <f>VLOOKUP(B735,FLEXFLOW!A:D,4,FALSE)</f>
        <v>#N/A</v>
      </c>
      <c r="D735" s="9" t="e">
        <f>VLOOKUP(B735,FLEXFLOW!A:B,2,FALSE)</f>
        <v>#N/A</v>
      </c>
      <c r="E735" s="9" t="e">
        <f>VLOOKUP(D735,Referencias!K:L,2,0)</f>
        <v>#N/A</v>
      </c>
      <c r="F735" s="9" t="e">
        <f>VLOOKUP(B735,FLEXFLOW!A:J,7,FALSE)</f>
        <v>#N/A</v>
      </c>
      <c r="G735" s="9" t="e">
        <f>VLOOKUP(F735,Referencias!A:B,2,0)</f>
        <v>#N/A</v>
      </c>
      <c r="H735" s="9" t="e">
        <f>VLOOKUP(B735,FLEXFLOW!A:F,6,FALSE)</f>
        <v>#N/A</v>
      </c>
      <c r="I735" s="9" t="s">
        <v>8020</v>
      </c>
      <c r="J735" s="9" t="s">
        <v>8020</v>
      </c>
      <c r="K735" s="9" t="s">
        <v>11332</v>
      </c>
      <c r="L735" s="9">
        <v>1</v>
      </c>
    </row>
    <row r="736" spans="1:12" x14ac:dyDescent="0.25">
      <c r="A736" s="34" t="e">
        <f>VLOOKUP(B736,Referencias!E:I,5,FALSE)</f>
        <v>#N/A</v>
      </c>
      <c r="B736" s="9" t="s">
        <v>4957</v>
      </c>
      <c r="C736" s="9" t="e">
        <f>VLOOKUP(B736,FLEXFLOW!A:D,4,FALSE)</f>
        <v>#N/A</v>
      </c>
      <c r="D736" s="9" t="e">
        <f>VLOOKUP(B736,FLEXFLOW!A:B,2,FALSE)</f>
        <v>#N/A</v>
      </c>
      <c r="E736" s="9" t="e">
        <f>VLOOKUP(D736,Referencias!K:L,2,0)</f>
        <v>#N/A</v>
      </c>
      <c r="F736" s="9" t="e">
        <f>VLOOKUP(B736,FLEXFLOW!A:J,7,FALSE)</f>
        <v>#N/A</v>
      </c>
      <c r="G736" s="9" t="e">
        <f>VLOOKUP(F736,Referencias!A:B,2,0)</f>
        <v>#N/A</v>
      </c>
      <c r="H736" s="9" t="e">
        <f>VLOOKUP(B736,FLEXFLOW!A:F,6,FALSE)</f>
        <v>#N/A</v>
      </c>
      <c r="I736" s="9" t="s">
        <v>8020</v>
      </c>
      <c r="J736" s="9" t="s">
        <v>8020</v>
      </c>
      <c r="K736" s="9" t="s">
        <v>8062</v>
      </c>
    </row>
    <row r="737" spans="1:12" x14ac:dyDescent="0.25">
      <c r="A737" s="34" t="e">
        <f>VLOOKUP(B737,Referencias!E:I,5,FALSE)</f>
        <v>#N/A</v>
      </c>
      <c r="B737" s="9" t="s">
        <v>5234</v>
      </c>
      <c r="C737" s="9" t="e">
        <f>VLOOKUP(B737,FLEXFLOW!A:D,4,FALSE)</f>
        <v>#N/A</v>
      </c>
      <c r="D737" s="9" t="e">
        <f>VLOOKUP(B737,FLEXFLOW!A:B,2,FALSE)</f>
        <v>#N/A</v>
      </c>
      <c r="E737" s="9" t="e">
        <f>VLOOKUP(D737,Referencias!K:L,2,0)</f>
        <v>#N/A</v>
      </c>
      <c r="F737" s="9" t="e">
        <f>VLOOKUP(B737,FLEXFLOW!A:J,7,FALSE)</f>
        <v>#N/A</v>
      </c>
      <c r="G737" s="9" t="e">
        <f>VLOOKUP(F737,Referencias!A:B,2,0)</f>
        <v>#N/A</v>
      </c>
      <c r="H737" s="9" t="e">
        <f>VLOOKUP(B737,FLEXFLOW!A:F,6,FALSE)</f>
        <v>#N/A</v>
      </c>
      <c r="I737" s="9" t="s">
        <v>8020</v>
      </c>
      <c r="J737" s="9" t="s">
        <v>8020</v>
      </c>
      <c r="K737" s="9" t="s">
        <v>11352</v>
      </c>
      <c r="L737" s="9">
        <v>1</v>
      </c>
    </row>
    <row r="738" spans="1:12" x14ac:dyDescent="0.25">
      <c r="A738" s="34">
        <f>VLOOKUP(B738,Referencias!E:I,5,FALSE)</f>
        <v>130.02968749999999</v>
      </c>
      <c r="B738" s="9" t="s">
        <v>4806</v>
      </c>
      <c r="C738" s="9" t="str">
        <f>VLOOKUP(B738,FLEXFLOW!A:D,4,FALSE)</f>
        <v>Processing</v>
      </c>
      <c r="D738" s="9" t="str">
        <f>VLOOKUP(B738,FLEXFLOW!A:B,2,FALSE)</f>
        <v>CIS-73-20590-01</v>
      </c>
      <c r="E738" s="9" t="str">
        <f>VLOOKUP(D738,Referencias!K:L,2,0)</f>
        <v xml:space="preserve">SPITFIRE YUKON </v>
      </c>
      <c r="F738" s="9" t="str">
        <f>VLOOKUP(B738,FLEXFLOW!A:J,7,FALSE)</f>
        <v>13638-Supermarket-OUT_PASS</v>
      </c>
      <c r="G738" s="9" t="str">
        <f>VLOOKUP(F738,Referencias!A:B,2,0)</f>
        <v>ASSY</v>
      </c>
      <c r="H738" s="9">
        <f>VLOOKUP(B738,FLEXFLOW!A:F,6,FALSE)</f>
        <v>132</v>
      </c>
      <c r="I738" s="9" t="s">
        <v>8025</v>
      </c>
      <c r="J738" s="9" t="s">
        <v>11434</v>
      </c>
    </row>
    <row r="739" spans="1:12" x14ac:dyDescent="0.25">
      <c r="A739" s="34">
        <f>VLOOKUP(B739,Referencias!E:I,5,FALSE)</f>
        <v>118.477037037</v>
      </c>
      <c r="B739" s="9" t="s">
        <v>4866</v>
      </c>
      <c r="C739" s="9" t="str">
        <f>VLOOKUP(B739,FLEXFLOW!A:D,4,FALSE)</f>
        <v>Completed</v>
      </c>
      <c r="D739" s="9" t="str">
        <f>VLOOKUP(B739,FLEXFLOW!A:B,2,FALSE)</f>
        <v>CIS-800-47972-06-ASSY</v>
      </c>
      <c r="E739" s="9" t="str">
        <f>VLOOKUP(D739,Referencias!K:L,2,0)</f>
        <v>INSBU SCRIMSHAW</v>
      </c>
      <c r="F739" s="9" t="str">
        <f>VLOOKUP(B739,FLEXFLOW!A:J,7,FALSE)</f>
        <v>13616-INSBU-Supermarket To Supermarket OUT</v>
      </c>
      <c r="G739" s="9" t="str">
        <f>VLOOKUP(F739,Referencias!A:B,2,0)</f>
        <v>SMKT</v>
      </c>
      <c r="H739" s="9">
        <f>VLOOKUP(B739,FLEXFLOW!A:F,6,FALSE)</f>
        <v>7</v>
      </c>
      <c r="I739" s="9" t="s">
        <v>8020</v>
      </c>
      <c r="J739" s="9" t="s">
        <v>8020</v>
      </c>
      <c r="K739" s="9" t="s">
        <v>10635</v>
      </c>
      <c r="L739" s="9">
        <v>1</v>
      </c>
    </row>
    <row r="740" spans="1:12" x14ac:dyDescent="0.25">
      <c r="A740" s="34">
        <f>VLOOKUP(B740,Referencias!E:I,5,FALSE)</f>
        <v>129.85643518500001</v>
      </c>
      <c r="B740" s="9" t="s">
        <v>4807</v>
      </c>
      <c r="C740" s="9" t="str">
        <f>VLOOKUP(B740,FLEXFLOW!A:D,4,FALSE)</f>
        <v>Processing</v>
      </c>
      <c r="D740" s="9" t="str">
        <f>VLOOKUP(B740,FLEXFLOW!A:B,2,FALSE)</f>
        <v>CIS-800-47498-04-ASSY</v>
      </c>
      <c r="E740" s="9" t="str">
        <f>VLOOKUP(D740,Referencias!K:L,2,0)</f>
        <v>INSBU PIPEDREAM</v>
      </c>
      <c r="F740" s="9" t="str">
        <f>VLOOKUP(B740,FLEXFLOW!A:J,7,FALSE)</f>
        <v>11616-INSBU-EXPRESS REPAIR PASS</v>
      </c>
      <c r="G740" s="9" t="e">
        <f>VLOOKUP(F740,Referencias!A:B,2,0)</f>
        <v>#N/A</v>
      </c>
      <c r="H740" s="9">
        <f>VLOOKUP(B740,FLEXFLOW!A:F,6,FALSE)</f>
        <v>1</v>
      </c>
      <c r="I740" s="36" t="s">
        <v>8020</v>
      </c>
      <c r="J740" s="36" t="s">
        <v>8020</v>
      </c>
      <c r="K740" s="9" t="s">
        <v>12542</v>
      </c>
      <c r="L740" s="9">
        <v>1</v>
      </c>
    </row>
    <row r="741" spans="1:12" x14ac:dyDescent="0.25">
      <c r="A741" s="34">
        <f>VLOOKUP(B741,Referencias!E:I,5,FALSE)</f>
        <v>70.127476852000001</v>
      </c>
      <c r="B741" s="9" t="s">
        <v>6316</v>
      </c>
      <c r="C741" s="9" t="str">
        <f>VLOOKUP(B741,FLEXFLOW!A:D,4,FALSE)</f>
        <v>Processing</v>
      </c>
      <c r="D741" s="9" t="str">
        <f>VLOOKUP(B741,FLEXFLOW!A:B,2,FALSE)</f>
        <v>CIS-73-18922-05</v>
      </c>
      <c r="E741" s="9" t="str">
        <f>VLOOKUP(D741,Referencias!K:L,2,0)</f>
        <v>INSBU PINEDROPS</v>
      </c>
      <c r="F741" s="9" t="str">
        <f>VLOOKUP(B741,FLEXFLOW!A:J,7,FALSE)</f>
        <v>9293-QA Validation PASS to SUPERMARKET IN</v>
      </c>
      <c r="G741" s="9" t="str">
        <f>VLOOKUP(F741,Referencias!A:B,2,0)</f>
        <v>QA</v>
      </c>
      <c r="H741" s="9">
        <f>VLOOKUP(B741,FLEXFLOW!A:F,6,FALSE)</f>
        <v>8</v>
      </c>
      <c r="I741" s="9" t="s">
        <v>8020</v>
      </c>
      <c r="J741" s="9" t="s">
        <v>8020</v>
      </c>
    </row>
    <row r="742" spans="1:12" x14ac:dyDescent="0.25">
      <c r="A742" s="34" t="e">
        <f>VLOOKUP(B742,Referencias!E:I,5,FALSE)</f>
        <v>#N/A</v>
      </c>
      <c r="B742" s="9" t="s">
        <v>4909</v>
      </c>
      <c r="C742" s="9" t="e">
        <f>VLOOKUP(B742,FLEXFLOW!A:D,4,FALSE)</f>
        <v>#N/A</v>
      </c>
      <c r="D742" s="9" t="e">
        <f>VLOOKUP(B742,FLEXFLOW!A:B,2,FALSE)</f>
        <v>#N/A</v>
      </c>
      <c r="E742" s="9" t="e">
        <f>VLOOKUP(D742,Referencias!K:L,2,0)</f>
        <v>#N/A</v>
      </c>
      <c r="F742" s="9" t="e">
        <f>VLOOKUP(B742,FLEXFLOW!A:J,7,FALSE)</f>
        <v>#N/A</v>
      </c>
      <c r="G742" s="9" t="e">
        <f>VLOOKUP(F742,Referencias!A:B,2,0)</f>
        <v>#N/A</v>
      </c>
      <c r="H742" s="9" t="e">
        <f>VLOOKUP(B742,FLEXFLOW!A:F,6,FALSE)</f>
        <v>#N/A</v>
      </c>
      <c r="I742" s="9" t="s">
        <v>8020</v>
      </c>
      <c r="J742" s="9" t="s">
        <v>8020</v>
      </c>
      <c r="K742" s="9" t="s">
        <v>11425</v>
      </c>
      <c r="L742" s="9">
        <v>1</v>
      </c>
    </row>
    <row r="743" spans="1:12" x14ac:dyDescent="0.25">
      <c r="A743" s="34">
        <f>VLOOKUP(B743,Referencias!E:I,5,FALSE)</f>
        <v>104.92516203700001</v>
      </c>
      <c r="B743" s="9" t="s">
        <v>5083</v>
      </c>
      <c r="C743" s="9" t="str">
        <f>VLOOKUP(B743,FLEXFLOW!A:D,4,FALSE)</f>
        <v>Processing</v>
      </c>
      <c r="D743" s="9" t="str">
        <f>VLOOKUP(B743,FLEXFLOW!A:B,2,FALSE)</f>
        <v>CIS-800-50403-05-SUBASSY</v>
      </c>
      <c r="E743" s="9" t="str">
        <f>VLOOKUP(D743,Referencias!K:L,2,0)</f>
        <v>INSBU SUPERFUZZ</v>
      </c>
      <c r="F743" s="9" t="str">
        <f>VLOOKUP(B743,FLEXFLOW!A:J,7,FALSE)</f>
        <v>13625-INSBU-Supermarket Pass To Inspetion Pemtrom</v>
      </c>
      <c r="G743" s="9" t="str">
        <f>VLOOKUP(F743,Referencias!A:B,2,0)</f>
        <v>ASSY</v>
      </c>
      <c r="H743" s="9">
        <f>VLOOKUP(B743,FLEXFLOW!A:F,6,FALSE)</f>
        <v>0</v>
      </c>
      <c r="I743" s="36" t="s">
        <v>8020</v>
      </c>
      <c r="J743" s="36" t="s">
        <v>8020</v>
      </c>
      <c r="K743" s="9" t="s">
        <v>12483</v>
      </c>
      <c r="L743" s="9">
        <v>3</v>
      </c>
    </row>
    <row r="744" spans="1:12" x14ac:dyDescent="0.25">
      <c r="A744" s="34">
        <f>VLOOKUP(B744,Referencias!E:I,5,FALSE)</f>
        <v>129.218611111</v>
      </c>
      <c r="B744" s="9" t="s">
        <v>4813</v>
      </c>
      <c r="C744" s="9" t="str">
        <f>VLOOKUP(B744,FLEXFLOW!A:D,4,FALSE)</f>
        <v>Completed</v>
      </c>
      <c r="D744" s="9" t="str">
        <f>VLOOKUP(B744,FLEXFLOW!A:B,2,FALSE)</f>
        <v>CIS-800-50403-05-SUBASSY</v>
      </c>
      <c r="E744" s="9" t="str">
        <f>VLOOKUP(D744,Referencias!K:L,2,0)</f>
        <v>INSBU SUPERFUZZ</v>
      </c>
      <c r="F744" s="9" t="str">
        <f>VLOOKUP(B744,FLEXFLOW!A:J,7,FALSE)</f>
        <v>13616-INSBU-Supermarket To Supermarket OUT</v>
      </c>
      <c r="G744" s="9" t="str">
        <f>VLOOKUP(F744,Referencias!A:B,2,0)</f>
        <v>SMKT</v>
      </c>
      <c r="H744" s="9">
        <f>VLOOKUP(B744,FLEXFLOW!A:F,6,FALSE)</f>
        <v>3</v>
      </c>
      <c r="I744" s="9" t="s">
        <v>8020</v>
      </c>
      <c r="J744" s="9" t="s">
        <v>8020</v>
      </c>
      <c r="K744" s="9" t="s">
        <v>12266</v>
      </c>
    </row>
    <row r="745" spans="1:12" x14ac:dyDescent="0.25">
      <c r="A745" s="34">
        <f>VLOOKUP(B745,Referencias!E:I,5,FALSE)</f>
        <v>118.317337963</v>
      </c>
      <c r="B745" s="9" t="s">
        <v>4870</v>
      </c>
      <c r="C745" s="9" t="str">
        <f>VLOOKUP(B745,FLEXFLOW!A:D,4,FALSE)</f>
        <v>Processing</v>
      </c>
      <c r="D745" s="9" t="str">
        <f>VLOOKUP(B745,FLEXFLOW!A:B,2,FALSE)</f>
        <v>CIS-800-47972-04-ASSY</v>
      </c>
      <c r="E745" s="9" t="str">
        <f>VLOOKUP(D745,Referencias!K:L,2,0)</f>
        <v>INSBU SCRIMSHAW</v>
      </c>
      <c r="F745" s="9" t="str">
        <f>VLOOKUP(B745,FLEXFLOW!A:J,7,FALSE)</f>
        <v>3147-INSBU-DEBUG-OUT-TO CRITICAS BKND</v>
      </c>
      <c r="G745" s="9" t="e">
        <f>VLOOKUP(F745,Referencias!A:B,2,0)</f>
        <v>#N/A</v>
      </c>
      <c r="H745" s="9">
        <f>VLOOKUP(B745,FLEXFLOW!A:F,6,FALSE)</f>
        <v>10</v>
      </c>
      <c r="I745" s="9" t="s">
        <v>8020</v>
      </c>
      <c r="J745" s="9" t="s">
        <v>8020</v>
      </c>
      <c r="K745" s="9" t="s">
        <v>11308</v>
      </c>
      <c r="L745" s="9">
        <v>2</v>
      </c>
    </row>
    <row r="746" spans="1:12" x14ac:dyDescent="0.25">
      <c r="A746" s="34">
        <f>VLOOKUP(B746,Referencias!E:I,5,FALSE)</f>
        <v>117.28861111099999</v>
      </c>
      <c r="B746" s="9" t="s">
        <v>4887</v>
      </c>
      <c r="C746" s="9" t="str">
        <f>VLOOKUP(B746,FLEXFLOW!A:D,4,FALSE)</f>
        <v>Completed</v>
      </c>
      <c r="D746" s="9" t="str">
        <f>VLOOKUP(B746,FLEXFLOW!A:B,2,FALSE)</f>
        <v>CIS-800-47972-04-ASSY</v>
      </c>
      <c r="E746" s="9" t="str">
        <f>VLOOKUP(D746,Referencias!K:L,2,0)</f>
        <v>INSBU SCRIMSHAW</v>
      </c>
      <c r="F746" s="9" t="str">
        <f>VLOOKUP(B746,FLEXFLOW!A:J,7,FALSE)</f>
        <v>13616-INSBU-Supermarket To Supermarket OUT</v>
      </c>
      <c r="G746" s="9" t="str">
        <f>VLOOKUP(F746,Referencias!A:B,2,0)</f>
        <v>SMKT</v>
      </c>
      <c r="H746" s="9">
        <f>VLOOKUP(B746,FLEXFLOW!A:F,6,FALSE)</f>
        <v>9</v>
      </c>
      <c r="I746" s="9" t="s">
        <v>8020</v>
      </c>
      <c r="J746" s="9" t="s">
        <v>8020</v>
      </c>
      <c r="K746" s="9" t="s">
        <v>11309</v>
      </c>
      <c r="L746" s="9">
        <v>2</v>
      </c>
    </row>
    <row r="747" spans="1:12" x14ac:dyDescent="0.25">
      <c r="A747" s="34" t="e">
        <f>VLOOKUP(B747,Referencias!E:I,5,FALSE)</f>
        <v>#N/A</v>
      </c>
      <c r="B747" s="9" t="s">
        <v>10592</v>
      </c>
      <c r="C747" s="9" t="e">
        <f>VLOOKUP(B747,FLEXFLOW!A:D,4,FALSE)</f>
        <v>#N/A</v>
      </c>
      <c r="D747" s="9" t="e">
        <f>VLOOKUP(B747,FLEXFLOW!A:B,2,FALSE)</f>
        <v>#N/A</v>
      </c>
      <c r="E747" s="9" t="e">
        <f>VLOOKUP(D747,Referencias!K:L,2,0)</f>
        <v>#N/A</v>
      </c>
      <c r="F747" s="9" t="e">
        <f>VLOOKUP(B747,FLEXFLOW!A:J,7,FALSE)</f>
        <v>#N/A</v>
      </c>
      <c r="G747" s="9" t="e">
        <f>VLOOKUP(F747,Referencias!A:B,2,0)</f>
        <v>#N/A</v>
      </c>
      <c r="H747" s="9" t="e">
        <f>VLOOKUP(B747,FLEXFLOW!A:F,6,FALSE)</f>
        <v>#N/A</v>
      </c>
      <c r="I747" s="9" t="s">
        <v>8020</v>
      </c>
      <c r="J747" s="9" t="s">
        <v>8020</v>
      </c>
      <c r="K747" s="9" t="s">
        <v>8795</v>
      </c>
      <c r="L747" s="9">
        <v>1</v>
      </c>
    </row>
    <row r="748" spans="1:12" x14ac:dyDescent="0.25">
      <c r="A748" s="34">
        <f>VLOOKUP(B748,Referencias!E:I,5,FALSE)</f>
        <v>114.61192129600001</v>
      </c>
      <c r="B748" s="9" t="s">
        <v>4929</v>
      </c>
      <c r="C748" s="9" t="str">
        <f>VLOOKUP(B748,FLEXFLOW!A:D,4,FALSE)</f>
        <v>Completed</v>
      </c>
      <c r="D748" s="9" t="str">
        <f>VLOOKUP(B748,FLEXFLOW!A:B,2,FALSE)</f>
        <v>CIS-800-47972-04-ASSY</v>
      </c>
      <c r="E748" s="9" t="str">
        <f>VLOOKUP(D748,Referencias!K:L,2,0)</f>
        <v>INSBU SCRIMSHAW</v>
      </c>
      <c r="F748" s="9" t="str">
        <f>VLOOKUP(B748,FLEXFLOW!A:J,7,FALSE)</f>
        <v>13616-INSBU-Supermarket To Supermarket OUT</v>
      </c>
      <c r="G748" s="9" t="str">
        <f>VLOOKUP(F748,Referencias!A:B,2,0)</f>
        <v>SMKT</v>
      </c>
      <c r="H748" s="9">
        <f>VLOOKUP(B748,FLEXFLOW!A:F,6,FALSE)</f>
        <v>4</v>
      </c>
      <c r="I748" s="9" t="s">
        <v>8020</v>
      </c>
      <c r="J748" s="9" t="s">
        <v>8020</v>
      </c>
      <c r="K748" s="9" t="s">
        <v>12404</v>
      </c>
    </row>
    <row r="749" spans="1:12" x14ac:dyDescent="0.25">
      <c r="A749" s="34">
        <f>VLOOKUP(B749,Referencias!E:I,5,FALSE)</f>
        <v>99.601979166999996</v>
      </c>
      <c r="B749" s="9" t="s">
        <v>10671</v>
      </c>
      <c r="C749" s="9" t="str">
        <f>VLOOKUP(B749,FLEXFLOW!A:D,4,FALSE)</f>
        <v>Processing</v>
      </c>
      <c r="D749" s="9" t="str">
        <f>VLOOKUP(B749,FLEXFLOW!A:B,2,FALSE)</f>
        <v>CIS-800-48880-07-SUBASSY</v>
      </c>
      <c r="E749" s="9" t="str">
        <f>VLOOKUP(D749,Referencias!K:L,2,0)</f>
        <v>INSBU TECATE</v>
      </c>
      <c r="F749" s="9" t="str">
        <f>VLOOKUP(B749,FLEXFLOW!A:J,7,FALSE)</f>
        <v>6421 CHECK-IN Visual FAIL to Repair PCN/Linea/REWORK IN</v>
      </c>
      <c r="G749" s="9" t="str">
        <f>VLOOKUP(F749,Referencias!A:B,2,0)</f>
        <v>Repair</v>
      </c>
      <c r="H749" s="9">
        <f>VLOOKUP(B749,FLEXFLOW!A:F,6,FALSE)</f>
        <v>56</v>
      </c>
      <c r="I749" s="9" t="s">
        <v>8020</v>
      </c>
      <c r="J749" s="9" t="s">
        <v>8020</v>
      </c>
    </row>
    <row r="750" spans="1:12" x14ac:dyDescent="0.25">
      <c r="A750" s="34">
        <f>VLOOKUP(B750,Referencias!E:I,5,FALSE)</f>
        <v>120.120798611</v>
      </c>
      <c r="B750" s="9" t="s">
        <v>15</v>
      </c>
      <c r="C750" s="9" t="str">
        <f>VLOOKUP(B750,FLEXFLOW!A:D,4,FALSE)</f>
        <v>Completed</v>
      </c>
      <c r="D750" s="9" t="str">
        <f>VLOOKUP(B750,FLEXFLOW!A:B,2,FALSE)</f>
        <v>CIS-800-48880-07</v>
      </c>
      <c r="E750" s="9" t="str">
        <f>VLOOKUP(D750,Referencias!K:L,2,0)</f>
        <v>INSBU TECATE</v>
      </c>
      <c r="F750" s="9" t="str">
        <f>VLOOKUP(B750,FLEXFLOW!A:J,7,FALSE)</f>
        <v>6649-INSBU-Pack Validation Completed</v>
      </c>
      <c r="G750" s="9" t="str">
        <f>VLOOKUP(F750,Referencias!A:B,2,0)</f>
        <v>PACK</v>
      </c>
      <c r="H750" s="9">
        <f>VLOOKUP(B750,FLEXFLOW!A:F,6,FALSE)</f>
        <v>1</v>
      </c>
      <c r="I750" s="9" t="s">
        <v>8020</v>
      </c>
      <c r="J750" s="9" t="s">
        <v>8020</v>
      </c>
      <c r="K750" s="9" t="s">
        <v>12507</v>
      </c>
      <c r="L750" s="9">
        <v>3</v>
      </c>
    </row>
    <row r="751" spans="1:12" x14ac:dyDescent="0.25">
      <c r="A751" s="34">
        <f>VLOOKUP(B751,Referencias!E:I,5,FALSE)</f>
        <v>37.010868056</v>
      </c>
      <c r="B751" s="9" t="s">
        <v>9121</v>
      </c>
      <c r="C751" s="9" t="str">
        <f>VLOOKUP(B751,FLEXFLOW!A:D,4,FALSE)</f>
        <v>Completed</v>
      </c>
      <c r="D751" s="9" t="str">
        <f>VLOOKUP(B751,FLEXFLOW!A:B,2,FALSE)</f>
        <v>CIS-73-18922-05</v>
      </c>
      <c r="E751" s="9" t="str">
        <f>VLOOKUP(D751,Referencias!K:L,2,0)</f>
        <v>INSBU PINEDROPS</v>
      </c>
      <c r="F751" s="9" t="str">
        <f>VLOOKUP(B751,FLEXFLOW!A:J,7,FALSE)</f>
        <v>13616-INSBU-Supermarket To Supermarket OUT</v>
      </c>
      <c r="G751" s="9" t="str">
        <f>VLOOKUP(F751,Referencias!A:B,2,0)</f>
        <v>SMKT</v>
      </c>
      <c r="H751" s="9">
        <f>VLOOKUP(B751,FLEXFLOW!A:F,6,FALSE)</f>
        <v>1</v>
      </c>
      <c r="I751" s="36" t="s">
        <v>8020</v>
      </c>
      <c r="J751" s="36" t="s">
        <v>8020</v>
      </c>
      <c r="K751" s="9" t="s">
        <v>14041</v>
      </c>
      <c r="L751" s="9">
        <v>1</v>
      </c>
    </row>
    <row r="752" spans="1:12" x14ac:dyDescent="0.25">
      <c r="A752" s="34">
        <f>VLOOKUP(B752,Referencias!E:I,5,FALSE)</f>
        <v>125.764618056</v>
      </c>
      <c r="B752" s="9" t="s">
        <v>12527</v>
      </c>
      <c r="C752" s="9" t="str">
        <f>VLOOKUP(B752,FLEXFLOW!A:D,4,FALSE)</f>
        <v>Completed</v>
      </c>
      <c r="D752" s="9" t="str">
        <f>VLOOKUP(B752,FLEXFLOW!A:B,2,FALSE)</f>
        <v>CIS-73-18922-05</v>
      </c>
      <c r="E752" s="9" t="str">
        <f>VLOOKUP(D752,Referencias!K:L,2,0)</f>
        <v>INSBU PINEDROPS</v>
      </c>
      <c r="F752" s="9" t="str">
        <f>VLOOKUP(B752,FLEXFLOW!A:J,7,FALSE)</f>
        <v>13616-INSBU-Supermarket To Supermarket OUT</v>
      </c>
      <c r="G752" s="9" t="str">
        <f>VLOOKUP(F752,Referencias!A:B,2,0)</f>
        <v>SMKT</v>
      </c>
      <c r="H752" s="9">
        <f>VLOOKUP(B752,FLEXFLOW!A:F,6,FALSE)</f>
        <v>0</v>
      </c>
      <c r="I752" s="36" t="s">
        <v>8020</v>
      </c>
      <c r="J752" s="36" t="s">
        <v>8020</v>
      </c>
      <c r="K752" s="9" t="s">
        <v>12542</v>
      </c>
      <c r="L752" s="9">
        <v>1</v>
      </c>
    </row>
    <row r="753" spans="1:12" x14ac:dyDescent="0.25">
      <c r="A753" s="34">
        <f>VLOOKUP(B753,Referencias!E:I,5,FALSE)</f>
        <v>54.008182869999999</v>
      </c>
      <c r="B753" s="9" t="s">
        <v>10588</v>
      </c>
      <c r="C753" s="9" t="str">
        <f>VLOOKUP(B753,FLEXFLOW!A:D,4,FALSE)</f>
        <v>Completed</v>
      </c>
      <c r="D753" s="9" t="str">
        <f>VLOOKUP(B753,FLEXFLOW!A:B,2,FALSE)</f>
        <v>CIS-73-18922-05</v>
      </c>
      <c r="E753" s="9" t="str">
        <f>VLOOKUP(D753,Referencias!K:L,2,0)</f>
        <v>INSBU PINEDROPS</v>
      </c>
      <c r="F753" s="9" t="str">
        <f>VLOOKUP(B753,FLEXFLOW!A:J,7,FALSE)</f>
        <v>13616-INSBU-Supermarket To Supermarket OUT</v>
      </c>
      <c r="G753" s="9" t="str">
        <f>VLOOKUP(F753,Referencias!A:B,2,0)</f>
        <v>SMKT</v>
      </c>
      <c r="H753" s="9">
        <f>VLOOKUP(B753,FLEXFLOW!A:F,6,FALSE)</f>
        <v>2</v>
      </c>
      <c r="I753" s="9" t="s">
        <v>8020</v>
      </c>
      <c r="J753" s="9" t="s">
        <v>8020</v>
      </c>
      <c r="K753" s="9" t="s">
        <v>10714</v>
      </c>
      <c r="L753" s="9">
        <v>3</v>
      </c>
    </row>
    <row r="754" spans="1:12" x14ac:dyDescent="0.25">
      <c r="A754" s="34">
        <f>VLOOKUP(B754,Referencias!E:I,5,FALSE)</f>
        <v>126.200277778</v>
      </c>
      <c r="B754" s="9" t="s">
        <v>4830</v>
      </c>
      <c r="C754" s="9" t="str">
        <f>VLOOKUP(B754,FLEXFLOW!A:D,4,FALSE)</f>
        <v>Processing</v>
      </c>
      <c r="D754" s="9" t="str">
        <f>VLOOKUP(B754,FLEXFLOW!A:B,2,FALSE)</f>
        <v>CIS-73-18922-05</v>
      </c>
      <c r="E754" s="9" t="str">
        <f>VLOOKUP(D754,Referencias!K:L,2,0)</f>
        <v>INSBU PINEDROPS</v>
      </c>
      <c r="F754" s="9" t="str">
        <f>VLOOKUP(B754,FLEXFLOW!A:J,7,FALSE)</f>
        <v>9293-QA Validation PASS to SUPERMARKET IN</v>
      </c>
      <c r="G754" s="9" t="str">
        <f>VLOOKUP(F754,Referencias!A:B,2,0)</f>
        <v>QA</v>
      </c>
      <c r="H754" s="9">
        <f>VLOOKUP(B754,FLEXFLOW!A:F,6,FALSE)</f>
        <v>8</v>
      </c>
      <c r="I754" s="9" t="s">
        <v>8020</v>
      </c>
      <c r="J754" s="9" t="s">
        <v>8020</v>
      </c>
      <c r="K754" s="9" t="s">
        <v>11325</v>
      </c>
      <c r="L754" s="9">
        <v>3</v>
      </c>
    </row>
    <row r="755" spans="1:12" x14ac:dyDescent="0.25">
      <c r="A755" s="34">
        <f>VLOOKUP(B755,Referencias!E:I,5,FALSE)</f>
        <v>126.417141204</v>
      </c>
      <c r="B755" s="9" t="s">
        <v>4828</v>
      </c>
      <c r="C755" s="9" t="str">
        <f>VLOOKUP(B755,FLEXFLOW!A:D,4,FALSE)</f>
        <v>Processing</v>
      </c>
      <c r="D755" s="9" t="str">
        <f>VLOOKUP(B755,FLEXFLOW!A:B,2,FALSE)</f>
        <v>CIS-800-50403-05-SUBASSY</v>
      </c>
      <c r="E755" s="9" t="str">
        <f>VLOOKUP(D755,Referencias!K:L,2,0)</f>
        <v>INSBU SUPERFUZZ</v>
      </c>
      <c r="F755" s="9" t="str">
        <f>VLOOKUP(B755,FLEXFLOW!A:J,7,FALSE)</f>
        <v>13625-INSBU-Supermarket Pass To Inspetion Pemtrom</v>
      </c>
      <c r="G755" s="9" t="str">
        <f>VLOOKUP(F755,Referencias!A:B,2,0)</f>
        <v>ASSY</v>
      </c>
      <c r="H755" s="9">
        <f>VLOOKUP(B755,FLEXFLOW!A:F,6,FALSE)</f>
        <v>0</v>
      </c>
      <c r="I755" s="9" t="s">
        <v>8020</v>
      </c>
      <c r="J755" s="9" t="s">
        <v>8020</v>
      </c>
      <c r="K755" s="9" t="s">
        <v>12419</v>
      </c>
      <c r="L755" s="9">
        <v>1</v>
      </c>
    </row>
    <row r="756" spans="1:12" x14ac:dyDescent="0.25">
      <c r="A756" s="34">
        <f>VLOOKUP(B756,Referencias!E:I,5,FALSE)</f>
        <v>97.759652778000003</v>
      </c>
      <c r="B756" s="9" t="s">
        <v>5189</v>
      </c>
      <c r="C756" s="9" t="str">
        <f>VLOOKUP(B756,FLEXFLOW!A:D,4,FALSE)</f>
        <v>Completed</v>
      </c>
      <c r="D756" s="9" t="str">
        <f>VLOOKUP(B756,FLEXFLOW!A:B,2,FALSE)</f>
        <v>CIS-800-50403-05-SUBASSY</v>
      </c>
      <c r="E756" s="9" t="str">
        <f>VLOOKUP(D756,Referencias!K:L,2,0)</f>
        <v>INSBU SUPERFUZZ</v>
      </c>
      <c r="F756" s="9" t="str">
        <f>VLOOKUP(B756,FLEXFLOW!A:J,7,FALSE)</f>
        <v>13616-INSBU-Supermarket To Supermarket OUT</v>
      </c>
      <c r="G756" s="9" t="str">
        <f>VLOOKUP(F756,Referencias!A:B,2,0)</f>
        <v>SMKT</v>
      </c>
      <c r="H756" s="9">
        <f>VLOOKUP(B756,FLEXFLOW!A:F,6,FALSE)</f>
        <v>1</v>
      </c>
      <c r="I756" s="9" t="s">
        <v>8020</v>
      </c>
      <c r="J756" s="9" t="s">
        <v>8020</v>
      </c>
      <c r="K756" s="9" t="s">
        <v>14041</v>
      </c>
      <c r="L756" s="9">
        <v>1</v>
      </c>
    </row>
    <row r="757" spans="1:12" x14ac:dyDescent="0.25">
      <c r="A757" s="34">
        <f>VLOOKUP(B757,Referencias!E:I,5,FALSE)</f>
        <v>99.023576388999999</v>
      </c>
      <c r="B757" s="9" t="s">
        <v>10031</v>
      </c>
      <c r="C757" s="9" t="str">
        <f>VLOOKUP(B757,FLEXFLOW!A:D,4,FALSE)</f>
        <v>Processing</v>
      </c>
      <c r="D757" s="9" t="str">
        <f>VLOOKUP(B757,FLEXFLOW!A:B,2,FALSE)</f>
        <v>CIS-800-47972-04-ASSY</v>
      </c>
      <c r="E757" s="9" t="str">
        <f>VLOOKUP(D757,Referencias!K:L,2,0)</f>
        <v>INSBU SCRIMSHAW</v>
      </c>
      <c r="F757" s="9" t="str">
        <f>VLOOKUP(B757,FLEXFLOW!A:J,7,FALSE)</f>
        <v>9293-QA Validation PASS to SUPERMARKET IN</v>
      </c>
      <c r="G757" s="9" t="str">
        <f>VLOOKUP(F757,Referencias!A:B,2,0)</f>
        <v>QA</v>
      </c>
      <c r="H757" s="9">
        <f>VLOOKUP(B757,FLEXFLOW!A:F,6,FALSE)</f>
        <v>13</v>
      </c>
      <c r="I757" s="9" t="s">
        <v>8020</v>
      </c>
      <c r="J757" s="9" t="s">
        <v>8020</v>
      </c>
      <c r="K757" s="9" t="s">
        <v>10495</v>
      </c>
      <c r="L757" s="9">
        <v>3</v>
      </c>
    </row>
    <row r="758" spans="1:12" x14ac:dyDescent="0.25">
      <c r="A758" s="34">
        <f>VLOOKUP(B758,Referencias!E:I,5,FALSE)</f>
        <v>63.858333332999997</v>
      </c>
      <c r="B758" s="9" t="s">
        <v>6592</v>
      </c>
      <c r="C758" s="9" t="str">
        <f>VLOOKUP(B758,FLEXFLOW!A:D,4,FALSE)</f>
        <v>Processing</v>
      </c>
      <c r="D758" s="9" t="str">
        <f>VLOOKUP(B758,FLEXFLOW!A:B,2,FALSE)</f>
        <v>CIS-800-47972-04-ASSY</v>
      </c>
      <c r="E758" s="9" t="str">
        <f>VLOOKUP(D758,Referencias!K:L,2,0)</f>
        <v>INSBU SCRIMSHAW</v>
      </c>
      <c r="F758" s="9" t="str">
        <f>VLOOKUP(B758,FLEXFLOW!A:J,7,FALSE)</f>
        <v>13619-INSBU-Supermarket To QA Inspection</v>
      </c>
      <c r="G758" s="9" t="str">
        <f>VLOOKUP(F758,Referencias!A:B,2,0)</f>
        <v>QA</v>
      </c>
      <c r="H758" s="9">
        <f>VLOOKUP(B758,FLEXFLOW!A:F,6,FALSE)</f>
        <v>17</v>
      </c>
      <c r="I758" s="9" t="s">
        <v>8020</v>
      </c>
      <c r="J758" s="9" t="s">
        <v>8020</v>
      </c>
      <c r="K758" s="9" t="s">
        <v>11461</v>
      </c>
      <c r="L758" s="9">
        <v>3</v>
      </c>
    </row>
    <row r="759" spans="1:12" x14ac:dyDescent="0.25">
      <c r="A759" s="34" t="e">
        <f>VLOOKUP(B759,Referencias!E:I,5,FALSE)</f>
        <v>#N/A</v>
      </c>
      <c r="B759" s="9" t="s">
        <v>5111</v>
      </c>
      <c r="C759" s="9" t="e">
        <f>VLOOKUP(B759,FLEXFLOW!A:D,4,FALSE)</f>
        <v>#N/A</v>
      </c>
      <c r="D759" s="9" t="e">
        <f>VLOOKUP(B759,FLEXFLOW!A:B,2,FALSE)</f>
        <v>#N/A</v>
      </c>
      <c r="E759" s="9" t="e">
        <f>VLOOKUP(D759,Referencias!K:L,2,0)</f>
        <v>#N/A</v>
      </c>
      <c r="F759" s="9" t="e">
        <f>VLOOKUP(B759,FLEXFLOW!A:J,7,FALSE)</f>
        <v>#N/A</v>
      </c>
      <c r="G759" s="9" t="e">
        <f>VLOOKUP(F759,Referencias!A:B,2,0)</f>
        <v>#N/A</v>
      </c>
      <c r="H759" s="9" t="e">
        <f>VLOOKUP(B759,FLEXFLOW!A:F,6,FALSE)</f>
        <v>#N/A</v>
      </c>
      <c r="I759" s="9" t="s">
        <v>8020</v>
      </c>
      <c r="J759" s="9" t="s">
        <v>8020</v>
      </c>
      <c r="K759" s="9" t="s">
        <v>10589</v>
      </c>
      <c r="L759" s="9">
        <v>3</v>
      </c>
    </row>
    <row r="760" spans="1:12" x14ac:dyDescent="0.25">
      <c r="A760" s="34">
        <f>VLOOKUP(B760,Referencias!E:I,5,FALSE)</f>
        <v>123.80306713</v>
      </c>
      <c r="B760" s="9" t="s">
        <v>4840</v>
      </c>
      <c r="C760" s="9" t="str">
        <f>VLOOKUP(B760,FLEXFLOW!A:D,4,FALSE)</f>
        <v>Processing</v>
      </c>
      <c r="D760" s="9" t="str">
        <f>VLOOKUP(B760,FLEXFLOW!A:B,2,FALSE)</f>
        <v>CIS3-800-50509-02</v>
      </c>
      <c r="E760" s="9" t="str">
        <f>VLOOKUP(D760,Referencias!K:L,2,0)</f>
        <v>UCS HALF BLADE</v>
      </c>
      <c r="F760" s="9" t="str">
        <f>VLOOKUP(B760,FLEXFLOW!A:J,7,FALSE)</f>
        <v>91302 Rep-Deasembly</v>
      </c>
      <c r="G760" s="9" t="str">
        <f>VLOOKUP(F760,Referencias!A:B,2,0)</f>
        <v>Repair</v>
      </c>
      <c r="H760" s="9">
        <f>VLOOKUP(B760,FLEXFLOW!A:F,6,FALSE)</f>
        <v>10</v>
      </c>
      <c r="I760" s="9" t="s">
        <v>8025</v>
      </c>
      <c r="J760" s="9" t="s">
        <v>8786</v>
      </c>
    </row>
    <row r="761" spans="1:12" ht="15.75" x14ac:dyDescent="0.25">
      <c r="A761" s="34">
        <f>VLOOKUP(B761,Referencias!E:I,5,FALSE)</f>
        <v>125.53046296300001</v>
      </c>
      <c r="B761" s="9" t="s">
        <v>12327</v>
      </c>
      <c r="C761" s="9" t="str">
        <f>VLOOKUP(B761,FLEXFLOW!A:D,4,FALSE)</f>
        <v>Processing</v>
      </c>
      <c r="D761" s="9" t="str">
        <f>VLOOKUP(B761,FLEXFLOW!A:B,2,FALSE)</f>
        <v>CIS-800-50403-05-SUBASSY</v>
      </c>
      <c r="E761" s="9" t="str">
        <f>VLOOKUP(D761,Referencias!K:L,2,0)</f>
        <v>INSBU SUPERFUZZ</v>
      </c>
      <c r="F761" s="9" t="str">
        <f>VLOOKUP(B761,FLEXFLOW!A:J,7,FALSE)</f>
        <v>13625-INSBU-Supermarket Pass To Inspetion Pemtrom</v>
      </c>
      <c r="G761" s="9" t="str">
        <f>VLOOKUP(F761,Referencias!A:B,2,0)</f>
        <v>ASSY</v>
      </c>
      <c r="H761" s="9">
        <f>VLOOKUP(B761,FLEXFLOW!A:F,6,FALSE)</f>
        <v>0</v>
      </c>
      <c r="I761" s="9" t="s">
        <v>8020</v>
      </c>
      <c r="J761" s="9" t="s">
        <v>8020</v>
      </c>
      <c r="K761" s="46" t="s">
        <v>12418</v>
      </c>
      <c r="L761" s="46"/>
    </row>
    <row r="762" spans="1:12" x14ac:dyDescent="0.25">
      <c r="A762" s="34">
        <f>VLOOKUP(B762,Referencias!E:I,5,FALSE)</f>
        <v>104.483553241</v>
      </c>
      <c r="B762" s="9" t="s">
        <v>6</v>
      </c>
      <c r="C762" s="9" t="str">
        <f>VLOOKUP(B762,FLEXFLOW!A:D,4,FALSE)</f>
        <v>Processing</v>
      </c>
      <c r="D762" s="9" t="str">
        <f>VLOOKUP(B762,FLEXFLOW!A:B,2,FALSE)</f>
        <v>CIS-73-18922-05</v>
      </c>
      <c r="E762" s="9" t="str">
        <f>VLOOKUP(D762,Referencias!K:L,2,0)</f>
        <v>INSBU PINEDROPS</v>
      </c>
      <c r="F762" s="9" t="str">
        <f>VLOOKUP(B762,FLEXFLOW!A:J,7,FALSE)</f>
        <v>3146 QA BGA IN PASS</v>
      </c>
      <c r="G762" s="9" t="str">
        <f>VLOOKUP(F762,Referencias!A:B,2,0)</f>
        <v>Repair (Critical)</v>
      </c>
      <c r="H762" s="9">
        <f>VLOOKUP(B762,FLEXFLOW!A:F,6,FALSE)</f>
        <v>10</v>
      </c>
      <c r="I762" s="9" t="s">
        <v>8020</v>
      </c>
      <c r="J762" s="9" t="s">
        <v>8020</v>
      </c>
      <c r="K762" s="9" t="s">
        <v>10635</v>
      </c>
      <c r="L762" s="9">
        <v>1</v>
      </c>
    </row>
    <row r="763" spans="1:12" x14ac:dyDescent="0.25">
      <c r="A763" s="34">
        <f>VLOOKUP(B763,Referencias!E:I,5,FALSE)</f>
        <v>118.428298611</v>
      </c>
      <c r="B763" s="9" t="s">
        <v>10611</v>
      </c>
      <c r="C763" s="9" t="str">
        <f>VLOOKUP(B763,FLEXFLOW!A:D,4,FALSE)</f>
        <v>Completed</v>
      </c>
      <c r="D763" s="9" t="str">
        <f>VLOOKUP(B763,FLEXFLOW!A:B,2,FALSE)</f>
        <v>CIS-73-18922-05</v>
      </c>
      <c r="E763" s="9" t="str">
        <f>VLOOKUP(D763,Referencias!K:L,2,0)</f>
        <v>INSBU PINEDROPS</v>
      </c>
      <c r="F763" s="9" t="str">
        <f>VLOOKUP(B763,FLEXFLOW!A:J,7,FALSE)</f>
        <v>13616-INSBU-Supermarket To Supermarket OUT</v>
      </c>
      <c r="G763" s="9" t="str">
        <f>VLOOKUP(F763,Referencias!A:B,2,0)</f>
        <v>SMKT</v>
      </c>
      <c r="H763" s="9">
        <f>VLOOKUP(B763,FLEXFLOW!A:F,6,FALSE)</f>
        <v>3</v>
      </c>
      <c r="I763" s="9" t="s">
        <v>8020</v>
      </c>
      <c r="J763" s="9" t="s">
        <v>8020</v>
      </c>
      <c r="K763" s="9" t="s">
        <v>12404</v>
      </c>
    </row>
    <row r="764" spans="1:12" x14ac:dyDescent="0.25">
      <c r="A764" s="34">
        <f>VLOOKUP(B764,Referencias!E:I,5,FALSE)</f>
        <v>43.572743056</v>
      </c>
      <c r="B764" s="9" t="s">
        <v>9126</v>
      </c>
      <c r="C764" s="9" t="str">
        <f>VLOOKUP(B764,FLEXFLOW!A:D,4,FALSE)</f>
        <v>Processing</v>
      </c>
      <c r="D764" s="9" t="str">
        <f>VLOOKUP(B764,FLEXFLOW!A:B,2,FALSE)</f>
        <v>CIS-73-102857-02</v>
      </c>
      <c r="E764" s="9" t="str">
        <f>VLOOKUP(D764,Referencias!K:L,2,0)</f>
        <v>SPITFIRE CROCODILE EXCELSIOR</v>
      </c>
      <c r="F764" s="9" t="str">
        <f>VLOOKUP(B764,FLEXFLOW!A:J,7,FALSE)</f>
        <v>9001240-XRAY Autotest PASS</v>
      </c>
      <c r="G764" s="9" t="str">
        <f>VLOOKUP(F764,Referencias!A:B,2,0)</f>
        <v>To ICT</v>
      </c>
      <c r="H764" s="9">
        <f>VLOOKUP(B764,FLEXFLOW!A:F,6,FALSE)</f>
        <v>35</v>
      </c>
      <c r="I764" s="9" t="s">
        <v>8020</v>
      </c>
      <c r="J764" s="9" t="s">
        <v>8020</v>
      </c>
      <c r="K764" s="51" t="s">
        <v>14052</v>
      </c>
      <c r="L764" s="51">
        <v>2</v>
      </c>
    </row>
    <row r="765" spans="1:12" x14ac:dyDescent="0.25">
      <c r="A765" s="34" t="e">
        <f>VLOOKUP(B765,Referencias!E:I,5,FALSE)</f>
        <v>#N/A</v>
      </c>
      <c r="B765" s="9" t="s">
        <v>12526</v>
      </c>
      <c r="C765" s="9" t="e">
        <f>VLOOKUP(B765,FLEXFLOW!A:D,4,FALSE)</f>
        <v>#N/A</v>
      </c>
      <c r="D765" s="9" t="e">
        <f>VLOOKUP(B765,FLEXFLOW!A:B,2,FALSE)</f>
        <v>#N/A</v>
      </c>
      <c r="E765" s="9" t="e">
        <f>VLOOKUP(D765,Referencias!K:L,2,0)</f>
        <v>#N/A</v>
      </c>
      <c r="F765" s="9" t="e">
        <f>VLOOKUP(B765,FLEXFLOW!A:J,7,FALSE)</f>
        <v>#N/A</v>
      </c>
      <c r="G765" s="9" t="e">
        <f>VLOOKUP(F765,Referencias!A:B,2,0)</f>
        <v>#N/A</v>
      </c>
      <c r="H765" s="9" t="e">
        <f>VLOOKUP(B765,FLEXFLOW!A:F,6,FALSE)</f>
        <v>#N/A</v>
      </c>
      <c r="I765" s="36" t="s">
        <v>8020</v>
      </c>
      <c r="J765" s="36" t="s">
        <v>8020</v>
      </c>
      <c r="K765" s="9" t="s">
        <v>12542</v>
      </c>
      <c r="L765" s="9">
        <v>1</v>
      </c>
    </row>
    <row r="766" spans="1:12" x14ac:dyDescent="0.25">
      <c r="A766" s="34" t="e">
        <f>VLOOKUP(B766,Referencias!E:I,5,FALSE)</f>
        <v>#N/A</v>
      </c>
      <c r="B766" s="9" t="s">
        <v>4859</v>
      </c>
      <c r="C766" s="9" t="e">
        <f>VLOOKUP(B766,FLEXFLOW!A:D,4,FALSE)</f>
        <v>#N/A</v>
      </c>
      <c r="D766" s="9" t="e">
        <f>VLOOKUP(B766,FLEXFLOW!A:B,2,FALSE)</f>
        <v>#N/A</v>
      </c>
      <c r="E766" s="9" t="e">
        <f>VLOOKUP(D766,Referencias!K:L,2,0)</f>
        <v>#N/A</v>
      </c>
      <c r="F766" s="9" t="e">
        <f>VLOOKUP(B766,FLEXFLOW!A:J,7,FALSE)</f>
        <v>#N/A</v>
      </c>
      <c r="G766" s="9" t="e">
        <f>VLOOKUP(F766,Referencias!A:B,2,0)</f>
        <v>#N/A</v>
      </c>
      <c r="H766" s="9" t="e">
        <f>VLOOKUP(B766,FLEXFLOW!A:F,6,FALSE)</f>
        <v>#N/A</v>
      </c>
      <c r="I766" s="9" t="s">
        <v>8020</v>
      </c>
      <c r="J766" s="9" t="s">
        <v>8020</v>
      </c>
      <c r="K766" s="9" t="s">
        <v>10600</v>
      </c>
      <c r="L766" s="9">
        <v>1</v>
      </c>
    </row>
    <row r="767" spans="1:12" x14ac:dyDescent="0.25">
      <c r="A767" s="34" t="e">
        <f>VLOOKUP(B767,Referencias!E:I,5,FALSE)</f>
        <v>#N/A</v>
      </c>
      <c r="B767" s="9" t="s">
        <v>10659</v>
      </c>
      <c r="C767" s="9" t="e">
        <f>VLOOKUP(B767,FLEXFLOW!A:D,4,FALSE)</f>
        <v>#N/A</v>
      </c>
      <c r="D767" s="9" t="e">
        <f>VLOOKUP(B767,FLEXFLOW!A:B,2,FALSE)</f>
        <v>#N/A</v>
      </c>
      <c r="E767" s="9" t="e">
        <f>VLOOKUP(D767,Referencias!K:L,2,0)</f>
        <v>#N/A</v>
      </c>
      <c r="F767" s="9" t="e">
        <f>VLOOKUP(B767,FLEXFLOW!A:J,7,FALSE)</f>
        <v>#N/A</v>
      </c>
      <c r="G767" s="9" t="e">
        <f>VLOOKUP(F767,Referencias!A:B,2,0)</f>
        <v>#N/A</v>
      </c>
      <c r="H767" s="9" t="e">
        <f>VLOOKUP(B767,FLEXFLOW!A:F,6,FALSE)</f>
        <v>#N/A</v>
      </c>
      <c r="I767" s="9" t="s">
        <v>8020</v>
      </c>
      <c r="J767" s="9" t="s">
        <v>8020</v>
      </c>
      <c r="K767" s="9" t="s">
        <v>9979</v>
      </c>
      <c r="L767" s="9">
        <v>1</v>
      </c>
    </row>
    <row r="768" spans="1:12" x14ac:dyDescent="0.25">
      <c r="A768" s="34" t="e">
        <f>VLOOKUP(B768,Referencias!E:I,5,FALSE)</f>
        <v>#N/A</v>
      </c>
      <c r="B768" s="9" t="s">
        <v>4855</v>
      </c>
      <c r="C768" s="9" t="e">
        <f>VLOOKUP(B768,FLEXFLOW!A:D,4,FALSE)</f>
        <v>#N/A</v>
      </c>
      <c r="D768" s="9" t="e">
        <f>VLOOKUP(B768,FLEXFLOW!A:B,2,FALSE)</f>
        <v>#N/A</v>
      </c>
      <c r="E768" s="9" t="e">
        <f>VLOOKUP(D768,Referencias!K:L,2,0)</f>
        <v>#N/A</v>
      </c>
      <c r="F768" s="9" t="e">
        <f>VLOOKUP(B768,FLEXFLOW!A:J,7,FALSE)</f>
        <v>#N/A</v>
      </c>
      <c r="G768" s="9" t="e">
        <f>VLOOKUP(F768,Referencias!A:B,2,0)</f>
        <v>#N/A</v>
      </c>
      <c r="H768" s="9" t="e">
        <f>VLOOKUP(B768,FLEXFLOW!A:F,6,FALSE)</f>
        <v>#N/A</v>
      </c>
      <c r="I768" s="9" t="s">
        <v>8020</v>
      </c>
      <c r="J768" s="9" t="s">
        <v>8020</v>
      </c>
      <c r="K768" s="9" t="s">
        <v>10714</v>
      </c>
      <c r="L768" s="9">
        <v>3</v>
      </c>
    </row>
    <row r="769" spans="1:12" x14ac:dyDescent="0.25">
      <c r="A769" s="34" t="e">
        <f>VLOOKUP(B769,Referencias!E:I,5,FALSE)</f>
        <v>#N/A</v>
      </c>
      <c r="B769" s="9" t="s">
        <v>4911</v>
      </c>
      <c r="C769" s="9" t="e">
        <f>VLOOKUP(B769,FLEXFLOW!A:D,4,FALSE)</f>
        <v>#N/A</v>
      </c>
      <c r="D769" s="9" t="e">
        <f>VLOOKUP(B769,FLEXFLOW!A:B,2,FALSE)</f>
        <v>#N/A</v>
      </c>
      <c r="E769" s="9" t="e">
        <f>VLOOKUP(D769,Referencias!K:L,2,0)</f>
        <v>#N/A</v>
      </c>
      <c r="F769" s="9" t="e">
        <f>VLOOKUP(B769,FLEXFLOW!A:J,7,FALSE)</f>
        <v>#N/A</v>
      </c>
      <c r="G769" s="9" t="e">
        <f>VLOOKUP(F769,Referencias!A:B,2,0)</f>
        <v>#N/A</v>
      </c>
      <c r="H769" s="9" t="e">
        <f>VLOOKUP(B769,FLEXFLOW!A:F,6,FALSE)</f>
        <v>#N/A</v>
      </c>
      <c r="I769" s="9" t="s">
        <v>8020</v>
      </c>
      <c r="J769" s="9" t="s">
        <v>8020</v>
      </c>
      <c r="K769" s="9" t="s">
        <v>11355</v>
      </c>
      <c r="L769" s="9">
        <v>1</v>
      </c>
    </row>
    <row r="770" spans="1:12" x14ac:dyDescent="0.25">
      <c r="A770" s="34">
        <f>VLOOKUP(B770,Referencias!E:I,5,FALSE)</f>
        <v>116.681585648</v>
      </c>
      <c r="B770" s="9" t="s">
        <v>11324</v>
      </c>
      <c r="C770" s="9" t="str">
        <f>VLOOKUP(B770,FLEXFLOW!A:D,4,FALSE)</f>
        <v>Processing</v>
      </c>
      <c r="D770" s="9" t="str">
        <f>VLOOKUP(B770,FLEXFLOW!A:B,2,FALSE)</f>
        <v>CIS-800-48880-07-SUBASSY</v>
      </c>
      <c r="E770" s="9" t="str">
        <f>VLOOKUP(D770,Referencias!K:L,2,0)</f>
        <v>INSBU TECATE</v>
      </c>
      <c r="F770" s="9" t="str">
        <f>VLOOKUP(B770,FLEXFLOW!A:J,7,FALSE)</f>
        <v>6576-INSBU-AOI-PEMTRON-MANUAL Fail</v>
      </c>
      <c r="G770" s="9" t="str">
        <f>VLOOKUP(F770,Referencias!A:B,2,0)</f>
        <v>Repair (Express)</v>
      </c>
      <c r="H770" s="9">
        <f>VLOOKUP(B770,FLEXFLOW!A:F,6,FALSE)</f>
        <v>0</v>
      </c>
      <c r="I770" s="9" t="s">
        <v>8020</v>
      </c>
      <c r="J770" s="9" t="s">
        <v>8020</v>
      </c>
      <c r="K770" s="9" t="s">
        <v>9922</v>
      </c>
      <c r="L770" s="9">
        <v>1</v>
      </c>
    </row>
    <row r="771" spans="1:12" x14ac:dyDescent="0.25">
      <c r="A771" s="34">
        <f>VLOOKUP(B771,Referencias!E:I,5,FALSE)</f>
        <v>116.398935185</v>
      </c>
      <c r="B771" s="9" t="s">
        <v>10673</v>
      </c>
      <c r="C771" s="9" t="str">
        <f>VLOOKUP(B771,FLEXFLOW!A:D,4,FALSE)</f>
        <v>Processing</v>
      </c>
      <c r="D771" s="9" t="str">
        <f>VLOOKUP(B771,FLEXFLOW!A:B,2,FALSE)</f>
        <v>CIS-800-48880-07-SUBASSY</v>
      </c>
      <c r="E771" s="9" t="str">
        <f>VLOOKUP(D771,Referencias!K:L,2,0)</f>
        <v>INSBU TECATE</v>
      </c>
      <c r="F771" s="9" t="str">
        <f>VLOOKUP(B771,FLEXFLOW!A:J,7,FALSE)</f>
        <v>5815- INSBU-DEBUG-IN Pass</v>
      </c>
      <c r="G771" s="9" t="str">
        <f>VLOOKUP(F771,Referencias!A:B,2,0)</f>
        <v>Debug FT</v>
      </c>
      <c r="H771" s="9">
        <f>VLOOKUP(B771,FLEXFLOW!A:F,6,FALSE)</f>
        <v>0</v>
      </c>
      <c r="I771" s="9" t="s">
        <v>8020</v>
      </c>
      <c r="J771" s="9" t="s">
        <v>8020</v>
      </c>
      <c r="K771" s="9" t="s">
        <v>14041</v>
      </c>
      <c r="L771" s="9">
        <v>1</v>
      </c>
    </row>
    <row r="772" spans="1:12" ht="15.75" x14ac:dyDescent="0.25">
      <c r="A772" s="34">
        <f>VLOOKUP(B772,Referencias!E:I,5,FALSE)</f>
        <v>122.211203704</v>
      </c>
      <c r="B772" s="9" t="s">
        <v>4848</v>
      </c>
      <c r="C772" s="9" t="str">
        <f>VLOOKUP(B772,FLEXFLOW!A:D,4,FALSE)</f>
        <v>Processing</v>
      </c>
      <c r="D772" s="9" t="str">
        <f>VLOOKUP(B772,FLEXFLOW!A:B,2,FALSE)</f>
        <v>CIS-800-48880-07-SUBASSY</v>
      </c>
      <c r="E772" s="9" t="str">
        <f>VLOOKUP(D772,Referencias!K:L,2,0)</f>
        <v>INSBU TECATE</v>
      </c>
      <c r="F772" s="9" t="str">
        <f>VLOOKUP(B772,FLEXFLOW!A:J,7,FALSE)</f>
        <v>5918- INSBU-QA_BGA-OUT Fail Goto REPAIR</v>
      </c>
      <c r="G772" s="9" t="str">
        <f>VLOOKUP(F772,Referencias!A:B,2,0)</f>
        <v>Repair (critical)</v>
      </c>
      <c r="H772" s="9">
        <f>VLOOKUP(B772,FLEXFLOW!A:F,6,FALSE)</f>
        <v>3</v>
      </c>
      <c r="I772" s="9" t="s">
        <v>8020</v>
      </c>
      <c r="J772" s="9" t="s">
        <v>8020</v>
      </c>
      <c r="K772" s="46" t="s">
        <v>12387</v>
      </c>
      <c r="L772" s="46">
        <v>1</v>
      </c>
    </row>
    <row r="773" spans="1:12" x14ac:dyDescent="0.25">
      <c r="A773" s="34">
        <f>VLOOKUP(B773,Referencias!E:I,5,FALSE)</f>
        <v>116.686863426</v>
      </c>
      <c r="B773" s="9" t="s">
        <v>4892</v>
      </c>
      <c r="C773" s="9" t="str">
        <f>VLOOKUP(B773,FLEXFLOW!A:D,4,FALSE)</f>
        <v>Processing</v>
      </c>
      <c r="D773" s="9" t="str">
        <f>VLOOKUP(B773,FLEXFLOW!A:B,2,FALSE)</f>
        <v>CIS-800-48880-07-SUBASSY</v>
      </c>
      <c r="E773" s="9" t="str">
        <f>VLOOKUP(D773,Referencias!K:L,2,0)</f>
        <v>INSBU TECATE</v>
      </c>
      <c r="F773" s="9" t="str">
        <f>VLOOKUP(B773,FLEXFLOW!A:J,7,FALSE)</f>
        <v>6576-INSBU-AOI-PEMTRON-MANUAL Fail</v>
      </c>
      <c r="G773" s="9" t="str">
        <f>VLOOKUP(F773,Referencias!A:B,2,0)</f>
        <v>Repair (Express)</v>
      </c>
      <c r="H773" s="9">
        <f>VLOOKUP(B773,FLEXFLOW!A:F,6,FALSE)</f>
        <v>3</v>
      </c>
      <c r="I773" s="9" t="s">
        <v>8020</v>
      </c>
      <c r="J773" s="9" t="s">
        <v>8020</v>
      </c>
      <c r="K773" s="9" t="s">
        <v>11405</v>
      </c>
      <c r="L773" s="9">
        <v>2</v>
      </c>
    </row>
    <row r="774" spans="1:12" x14ac:dyDescent="0.25">
      <c r="A774" s="34">
        <f>VLOOKUP(B774,Referencias!E:I,5,FALSE)</f>
        <v>112.833425926</v>
      </c>
      <c r="B774" s="9" t="s">
        <v>4956</v>
      </c>
      <c r="C774" s="9" t="str">
        <f>VLOOKUP(B774,FLEXFLOW!A:D,4,FALSE)</f>
        <v>Completed</v>
      </c>
      <c r="D774" s="9" t="str">
        <f>VLOOKUP(B774,FLEXFLOW!A:B,2,FALSE)</f>
        <v>CIS-800-50403-05-SUBASSY</v>
      </c>
      <c r="E774" s="9" t="str">
        <f>VLOOKUP(D774,Referencias!K:L,2,0)</f>
        <v>INSBU SUPERFUZZ</v>
      </c>
      <c r="F774" s="9" t="str">
        <f>VLOOKUP(B774,FLEXFLOW!A:J,7,FALSE)</f>
        <v>13616-INSBU-Supermarket To Supermarket OUT</v>
      </c>
      <c r="G774" s="9" t="str">
        <f>VLOOKUP(F774,Referencias!A:B,2,0)</f>
        <v>SMKT</v>
      </c>
      <c r="H774" s="9">
        <f>VLOOKUP(B774,FLEXFLOW!A:F,6,FALSE)</f>
        <v>7</v>
      </c>
      <c r="I774" s="9" t="s">
        <v>8020</v>
      </c>
      <c r="J774" s="9" t="s">
        <v>8020</v>
      </c>
      <c r="K774" s="9" t="s">
        <v>12314</v>
      </c>
      <c r="L774" s="9">
        <v>2</v>
      </c>
    </row>
    <row r="775" spans="1:12" x14ac:dyDescent="0.25">
      <c r="A775" s="34" t="e">
        <f>VLOOKUP(B775,Referencias!E:I,5,FALSE)</f>
        <v>#N/A</v>
      </c>
      <c r="B775" s="9" t="s">
        <v>10616</v>
      </c>
      <c r="C775" s="9" t="e">
        <f>VLOOKUP(B775,FLEXFLOW!A:D,4,FALSE)</f>
        <v>#N/A</v>
      </c>
      <c r="D775" s="9" t="e">
        <f>VLOOKUP(B775,FLEXFLOW!A:B,2,FALSE)</f>
        <v>#N/A</v>
      </c>
      <c r="E775" s="9" t="e">
        <f>VLOOKUP(D775,Referencias!K:L,2,0)</f>
        <v>#N/A</v>
      </c>
      <c r="F775" s="9" t="e">
        <f>VLOOKUP(B775,FLEXFLOW!A:J,7,FALSE)</f>
        <v>#N/A</v>
      </c>
      <c r="G775" s="9" t="e">
        <f>VLOOKUP(F775,Referencias!A:B,2,0)</f>
        <v>#N/A</v>
      </c>
      <c r="H775" s="9" t="e">
        <f>VLOOKUP(B775,FLEXFLOW!A:F,6,FALSE)</f>
        <v>#N/A</v>
      </c>
      <c r="I775" s="9" t="s">
        <v>8020</v>
      </c>
      <c r="J775" s="9" t="s">
        <v>8020</v>
      </c>
      <c r="K775" s="9" t="s">
        <v>10635</v>
      </c>
      <c r="L775" s="9">
        <v>1</v>
      </c>
    </row>
    <row r="776" spans="1:12" x14ac:dyDescent="0.25">
      <c r="A776" s="34" t="e">
        <f>VLOOKUP(B776,Referencias!E:I,5,FALSE)</f>
        <v>#N/A</v>
      </c>
      <c r="B776" s="9" t="s">
        <v>5188</v>
      </c>
      <c r="C776" s="9" t="e">
        <f>VLOOKUP(B776,FLEXFLOW!A:D,4,FALSE)</f>
        <v>#N/A</v>
      </c>
      <c r="D776" s="9" t="e">
        <f>VLOOKUP(B776,FLEXFLOW!A:B,2,FALSE)</f>
        <v>#N/A</v>
      </c>
      <c r="E776" s="9" t="e">
        <f>VLOOKUP(D776,Referencias!K:L,2,0)</f>
        <v>#N/A</v>
      </c>
      <c r="F776" s="9" t="e">
        <f>VLOOKUP(B776,FLEXFLOW!A:J,7,FALSE)</f>
        <v>#N/A</v>
      </c>
      <c r="G776" s="9" t="e">
        <f>VLOOKUP(F776,Referencias!A:B,2,0)</f>
        <v>#N/A</v>
      </c>
      <c r="H776" s="9" t="e">
        <f>VLOOKUP(B776,FLEXFLOW!A:F,6,FALSE)</f>
        <v>#N/A</v>
      </c>
      <c r="I776" s="9" t="s">
        <v>8020</v>
      </c>
      <c r="J776" s="9" t="s">
        <v>8020</v>
      </c>
      <c r="K776" s="9" t="s">
        <v>10635</v>
      </c>
      <c r="L776" s="9">
        <v>1</v>
      </c>
    </row>
    <row r="777" spans="1:12" x14ac:dyDescent="0.25">
      <c r="A777" s="34" t="e">
        <f>VLOOKUP(B777,Referencias!E:I,5,FALSE)</f>
        <v>#N/A</v>
      </c>
      <c r="B777" s="9" t="s">
        <v>4858</v>
      </c>
      <c r="C777" s="9" t="e">
        <f>VLOOKUP(B777,FLEXFLOW!A:D,4,FALSE)</f>
        <v>#N/A</v>
      </c>
      <c r="D777" s="9" t="e">
        <f>VLOOKUP(B777,FLEXFLOW!A:B,2,FALSE)</f>
        <v>#N/A</v>
      </c>
      <c r="E777" s="9" t="e">
        <f>VLOOKUP(D777,Referencias!K:L,2,0)</f>
        <v>#N/A</v>
      </c>
      <c r="F777" s="9" t="e">
        <f>VLOOKUP(B777,FLEXFLOW!A:J,7,FALSE)</f>
        <v>#N/A</v>
      </c>
      <c r="G777" s="9" t="e">
        <f>VLOOKUP(F777,Referencias!A:B,2,0)</f>
        <v>#N/A</v>
      </c>
      <c r="H777" s="9" t="e">
        <f>VLOOKUP(B777,FLEXFLOW!A:F,6,FALSE)</f>
        <v>#N/A</v>
      </c>
      <c r="I777" s="9" t="s">
        <v>8020</v>
      </c>
      <c r="J777" s="9" t="s">
        <v>8020</v>
      </c>
      <c r="K777" s="9" t="s">
        <v>11309</v>
      </c>
      <c r="L777" s="9">
        <v>2</v>
      </c>
    </row>
    <row r="778" spans="1:12" x14ac:dyDescent="0.25">
      <c r="A778" s="34">
        <f>VLOOKUP(B778,Referencias!E:I,5,FALSE)</f>
        <v>121.96875</v>
      </c>
      <c r="B778" s="9" t="s">
        <v>4853</v>
      </c>
      <c r="C778" s="9" t="str">
        <f>VLOOKUP(B778,FLEXFLOW!A:D,4,FALSE)</f>
        <v>Completed</v>
      </c>
      <c r="D778" s="9" t="str">
        <f>VLOOKUP(B778,FLEXFLOW!A:B,2,FALSE)</f>
        <v>CIS-800-46961-07-SUBASSY</v>
      </c>
      <c r="E778" s="9" t="str">
        <f>VLOOKUP(D778,Referencias!K:L,2,0)</f>
        <v>INSBU SHUGGA</v>
      </c>
      <c r="F778" s="9" t="str">
        <f>VLOOKUP(B778,FLEXFLOW!A:J,7,FALSE)</f>
        <v>13616-INSBU-Supermarket To Supermarket OUT</v>
      </c>
      <c r="G778" s="9" t="str">
        <f>VLOOKUP(F778,Referencias!A:B,2,0)</f>
        <v>SMKT</v>
      </c>
      <c r="H778" s="9">
        <f>VLOOKUP(B778,FLEXFLOW!A:F,6,FALSE)</f>
        <v>1</v>
      </c>
      <c r="I778" s="36" t="s">
        <v>8020</v>
      </c>
      <c r="J778" s="36" t="s">
        <v>8020</v>
      </c>
      <c r="K778" s="51" t="s">
        <v>13989</v>
      </c>
      <c r="L778" s="51">
        <v>2</v>
      </c>
    </row>
    <row r="779" spans="1:12" x14ac:dyDescent="0.25">
      <c r="A779" s="34">
        <f>VLOOKUP(B779,Referencias!E:I,5,FALSE)</f>
        <v>122.11525463</v>
      </c>
      <c r="B779" s="9" t="s">
        <v>4851</v>
      </c>
      <c r="C779" s="9" t="str">
        <f>VLOOKUP(B779,FLEXFLOW!A:D,4,FALSE)</f>
        <v>Processing</v>
      </c>
      <c r="D779" s="9" t="str">
        <f>VLOOKUP(B779,FLEXFLOW!A:B,2,FALSE)</f>
        <v>CIS-73-21071-03</v>
      </c>
      <c r="E779" s="9" t="str">
        <f>VLOOKUP(D779,Referencias!K:L,2,0)</f>
        <v>INSBU SHUGGA AC</v>
      </c>
      <c r="F779" s="9" t="str">
        <f>VLOOKUP(B779,FLEXFLOW!A:J,7,FALSE)</f>
        <v>11624  INSBU REPAIR REINJECTION PASS TO ICT</v>
      </c>
      <c r="G779" s="9" t="str">
        <f>VLOOKUP(F779,Referencias!A:B,2,0)</f>
        <v>To ICT</v>
      </c>
      <c r="H779" s="9">
        <f>VLOOKUP(B779,FLEXFLOW!A:F,6,FALSE)</f>
        <v>0</v>
      </c>
      <c r="I779" s="9" t="s">
        <v>8020</v>
      </c>
      <c r="J779" s="9" t="s">
        <v>8020</v>
      </c>
      <c r="K779" s="43" t="s">
        <v>12333</v>
      </c>
      <c r="L779" s="44">
        <v>3</v>
      </c>
    </row>
    <row r="780" spans="1:12" ht="15.75" x14ac:dyDescent="0.25">
      <c r="A780" s="34" t="e">
        <f>VLOOKUP(B780,Referencias!E:I,5,FALSE)</f>
        <v>#N/A</v>
      </c>
      <c r="B780" s="9" t="s">
        <v>4854</v>
      </c>
      <c r="C780" s="9" t="e">
        <f>VLOOKUP(B780,FLEXFLOW!A:D,4,FALSE)</f>
        <v>#N/A</v>
      </c>
      <c r="D780" s="9" t="e">
        <f>VLOOKUP(B780,FLEXFLOW!A:B,2,FALSE)</f>
        <v>#N/A</v>
      </c>
      <c r="E780" s="9" t="e">
        <f>VLOOKUP(D780,Referencias!K:L,2,0)</f>
        <v>#N/A</v>
      </c>
      <c r="F780" s="9" t="e">
        <f>VLOOKUP(B780,FLEXFLOW!A:J,7,FALSE)</f>
        <v>#N/A</v>
      </c>
      <c r="G780" s="9" t="e">
        <f>VLOOKUP(F780,Referencias!A:B,2,0)</f>
        <v>#N/A</v>
      </c>
      <c r="H780" s="9" t="e">
        <f>VLOOKUP(B780,FLEXFLOW!A:F,6,FALSE)</f>
        <v>#N/A</v>
      </c>
      <c r="I780" s="9" t="s">
        <v>8020</v>
      </c>
      <c r="J780" s="9" t="s">
        <v>8020</v>
      </c>
      <c r="K780" s="46" t="s">
        <v>11422</v>
      </c>
      <c r="L780" s="46">
        <v>3</v>
      </c>
    </row>
    <row r="781" spans="1:12" x14ac:dyDescent="0.25">
      <c r="A781" s="34" t="e">
        <f>VLOOKUP(B781,Referencias!E:I,5,FALSE)</f>
        <v>#N/A</v>
      </c>
      <c r="B781" s="9" t="s">
        <v>8080</v>
      </c>
      <c r="C781" s="9" t="e">
        <f>VLOOKUP(B781,FLEXFLOW!A:D,4,FALSE)</f>
        <v>#N/A</v>
      </c>
      <c r="D781" s="9" t="e">
        <f>VLOOKUP(B781,FLEXFLOW!A:B,2,FALSE)</f>
        <v>#N/A</v>
      </c>
      <c r="E781" s="9" t="e">
        <f>VLOOKUP(D781,Referencias!K:L,2,0)</f>
        <v>#N/A</v>
      </c>
      <c r="F781" s="9" t="e">
        <f>VLOOKUP(B781,FLEXFLOW!A:J,7,FALSE)</f>
        <v>#N/A</v>
      </c>
      <c r="G781" s="9" t="e">
        <f>VLOOKUP(F781,Referencias!A:B,2,0)</f>
        <v>#N/A</v>
      </c>
      <c r="H781" s="9" t="e">
        <f>VLOOKUP(B781,FLEXFLOW!A:F,6,FALSE)</f>
        <v>#N/A</v>
      </c>
      <c r="I781" s="9" t="s">
        <v>8020</v>
      </c>
      <c r="J781" s="9" t="s">
        <v>8020</v>
      </c>
      <c r="K781" s="9" t="s">
        <v>11408</v>
      </c>
      <c r="L781" s="9">
        <v>2</v>
      </c>
    </row>
    <row r="782" spans="1:12" x14ac:dyDescent="0.25">
      <c r="A782" s="34">
        <f>VLOOKUP(B782,Referencias!E:I,5,FALSE)</f>
        <v>119.305208333</v>
      </c>
      <c r="B782" s="9" t="s">
        <v>4861</v>
      </c>
      <c r="C782" s="9" t="str">
        <f>VLOOKUP(B782,FLEXFLOW!A:D,4,FALSE)</f>
        <v>Processing</v>
      </c>
      <c r="D782" s="9" t="str">
        <f>VLOOKUP(B782,FLEXFLOW!A:B,2,FALSE)</f>
        <v>CIS-73-103221-01</v>
      </c>
      <c r="E782" s="9" t="str">
        <f>VLOOKUP(D782,Referencias!K:L,2,0)</f>
        <v>SPITFIRE CROCODILE CPU OPEN</v>
      </c>
      <c r="F782" s="9" t="str">
        <f>VLOOKUP(B782,FLEXFLOW!A:J,7,FALSE)</f>
        <v>889789-Crocodile_REPAIR OUT TO ICT</v>
      </c>
      <c r="G782" s="9" t="str">
        <f>VLOOKUP(F782,Referencias!A:B,2,0)</f>
        <v>To ICT</v>
      </c>
      <c r="H782" s="9">
        <f>VLOOKUP(B782,FLEXFLOW!A:F,6,FALSE)</f>
        <v>16</v>
      </c>
      <c r="I782" s="9" t="s">
        <v>8020</v>
      </c>
      <c r="J782" s="9" t="s">
        <v>8020</v>
      </c>
      <c r="K782" s="51" t="s">
        <v>13987</v>
      </c>
      <c r="L782" s="51">
        <v>2</v>
      </c>
    </row>
    <row r="783" spans="1:12" x14ac:dyDescent="0.25">
      <c r="A783" s="34">
        <f>VLOOKUP(B783,Referencias!E:I,5,FALSE)</f>
        <v>116.97403935200001</v>
      </c>
      <c r="B783" s="9" t="s">
        <v>4889</v>
      </c>
      <c r="C783" s="9" t="str">
        <f>VLOOKUP(B783,FLEXFLOW!A:D,4,FALSE)</f>
        <v>Completed</v>
      </c>
      <c r="D783" s="9" t="str">
        <f>VLOOKUP(B783,FLEXFLOW!A:B,2,FALSE)</f>
        <v>CIS-800-46961-06-ASSY</v>
      </c>
      <c r="E783" s="9" t="str">
        <f>VLOOKUP(D783,Referencias!K:L,2,0)</f>
        <v>INSBU SHUGGA</v>
      </c>
      <c r="F783" s="9" t="str">
        <f>VLOOKUP(B783,FLEXFLOW!A:J,7,FALSE)</f>
        <v>13616-INSBU-Supermarket To Supermarket OUT</v>
      </c>
      <c r="G783" s="9" t="str">
        <f>VLOOKUP(F783,Referencias!A:B,2,0)</f>
        <v>SMKT</v>
      </c>
      <c r="H783" s="9">
        <f>VLOOKUP(B783,FLEXFLOW!A:F,6,FALSE)</f>
        <v>1</v>
      </c>
      <c r="I783" s="9" t="s">
        <v>8020</v>
      </c>
      <c r="J783" s="9" t="s">
        <v>8020</v>
      </c>
      <c r="K783" s="9" t="s">
        <v>11461</v>
      </c>
      <c r="L783" s="9">
        <v>3</v>
      </c>
    </row>
    <row r="784" spans="1:12" x14ac:dyDescent="0.25">
      <c r="A784" s="34" t="e">
        <f>VLOOKUP(B784,Referencias!E:I,5,FALSE)</f>
        <v>#N/A</v>
      </c>
      <c r="B784" s="9" t="s">
        <v>12312</v>
      </c>
      <c r="C784" s="9" t="str">
        <f>VLOOKUP(B784,FLEXFLOW!A:D,4,FALSE)</f>
        <v>Completed</v>
      </c>
      <c r="D784" s="9" t="str">
        <f>VLOOKUP(B784,FLEXFLOW!A:B,2,FALSE)</f>
        <v>CIS-73-18363-03</v>
      </c>
      <c r="E784" s="9" t="str">
        <f>VLOOKUP(D784,Referencias!K:L,2,0)</f>
        <v>INSBU SHUGGA</v>
      </c>
      <c r="F784" s="9" t="str">
        <f>VLOOKUP(B784,FLEXFLOW!A:J,7,FALSE)</f>
        <v>13616-INSBU-Supermarket To Supermarket OUT</v>
      </c>
      <c r="G784" s="9" t="str">
        <f>VLOOKUP(F784,Referencias!A:B,2,0)</f>
        <v>SMKT</v>
      </c>
      <c r="H784" s="9">
        <f>VLOOKUP(B784,FLEXFLOW!A:F,6,FALSE)</f>
        <v>1</v>
      </c>
      <c r="I784" s="9" t="s">
        <v>8020</v>
      </c>
      <c r="J784" s="9" t="s">
        <v>8020</v>
      </c>
      <c r="K784" s="9" t="s">
        <v>12337</v>
      </c>
      <c r="L784" s="9">
        <v>1</v>
      </c>
    </row>
    <row r="785" spans="1:12" x14ac:dyDescent="0.25">
      <c r="A785" s="34">
        <f>VLOOKUP(B785,Referencias!E:I,5,FALSE)</f>
        <v>117.686585648</v>
      </c>
      <c r="B785" s="9" t="s">
        <v>4873</v>
      </c>
      <c r="C785" s="9" t="str">
        <f>VLOOKUP(B785,FLEXFLOW!A:D,4,FALSE)</f>
        <v>Completed</v>
      </c>
      <c r="D785" s="9" t="str">
        <f>VLOOKUP(B785,FLEXFLOW!A:B,2,FALSE)</f>
        <v>CIS-800-46961-06-ASSY</v>
      </c>
      <c r="E785" s="9" t="str">
        <f>VLOOKUP(D785,Referencias!K:L,2,0)</f>
        <v>INSBU SHUGGA</v>
      </c>
      <c r="F785" s="9" t="str">
        <f>VLOOKUP(B785,FLEXFLOW!A:J,7,FALSE)</f>
        <v>13616-INSBU-Supermarket To Supermarket OUT</v>
      </c>
      <c r="G785" s="9" t="str">
        <f>VLOOKUP(F785,Referencias!A:B,2,0)</f>
        <v>SMKT</v>
      </c>
      <c r="H785" s="9">
        <f>VLOOKUP(B785,FLEXFLOW!A:F,6,FALSE)</f>
        <v>7</v>
      </c>
      <c r="I785" s="9" t="s">
        <v>8020</v>
      </c>
      <c r="J785" s="9" t="s">
        <v>8020</v>
      </c>
      <c r="K785" s="9" t="s">
        <v>11301</v>
      </c>
      <c r="L785" s="9">
        <v>1</v>
      </c>
    </row>
    <row r="786" spans="1:12" x14ac:dyDescent="0.25">
      <c r="A786" s="34" t="e">
        <f>VLOOKUP(B786,Referencias!E:I,5,FALSE)</f>
        <v>#N/A</v>
      </c>
      <c r="B786" s="9" t="s">
        <v>6449</v>
      </c>
      <c r="C786" s="9" t="e">
        <f>VLOOKUP(B786,FLEXFLOW!A:D,4,FALSE)</f>
        <v>#N/A</v>
      </c>
      <c r="D786" s="9" t="e">
        <f>VLOOKUP(B786,FLEXFLOW!A:B,2,FALSE)</f>
        <v>#N/A</v>
      </c>
      <c r="E786" s="9" t="e">
        <f>VLOOKUP(D786,Referencias!K:L,2,0)</f>
        <v>#N/A</v>
      </c>
      <c r="F786" s="9" t="e">
        <f>VLOOKUP(B786,FLEXFLOW!A:J,7,FALSE)</f>
        <v>#N/A</v>
      </c>
      <c r="G786" s="9" t="e">
        <f>VLOOKUP(F786,Referencias!A:B,2,0)</f>
        <v>#N/A</v>
      </c>
      <c r="H786" s="9" t="e">
        <f>VLOOKUP(B786,FLEXFLOW!A:F,6,FALSE)</f>
        <v>#N/A</v>
      </c>
      <c r="I786" s="9" t="s">
        <v>8020</v>
      </c>
      <c r="J786" s="9" t="s">
        <v>8020</v>
      </c>
      <c r="K786" s="9" t="s">
        <v>11304</v>
      </c>
      <c r="L786" s="9">
        <v>1</v>
      </c>
    </row>
    <row r="787" spans="1:12" ht="15.75" x14ac:dyDescent="0.25">
      <c r="A787" s="34">
        <f>VLOOKUP(B787,Referencias!E:I,5,FALSE)</f>
        <v>119.907997685</v>
      </c>
      <c r="B787" s="9" t="s">
        <v>11530</v>
      </c>
      <c r="C787" s="9" t="str">
        <f>VLOOKUP(B787,FLEXFLOW!A:D,4,FALSE)</f>
        <v>Processing</v>
      </c>
      <c r="D787" s="9" t="str">
        <f>VLOOKUP(B787,FLEXFLOW!A:B,2,FALSE)</f>
        <v>CIS-800-50403-05-SUBASSY</v>
      </c>
      <c r="E787" s="9" t="str">
        <f>VLOOKUP(D787,Referencias!K:L,2,0)</f>
        <v>INSBU SUPERFUZZ</v>
      </c>
      <c r="F787" s="9" t="str">
        <f>VLOOKUP(B787,FLEXFLOW!A:J,7,FALSE)</f>
        <v>8000027- INSBU-FRESHMARKET Goto CRITICAS</v>
      </c>
      <c r="G787" s="9" t="str">
        <f>VLOOKUP(F787,Referencias!A:B,2,0)</f>
        <v>Repair (critical)</v>
      </c>
      <c r="H787" s="9">
        <f>VLOOKUP(B787,FLEXFLOW!A:F,6,FALSE)</f>
        <v>6</v>
      </c>
      <c r="I787" s="9" t="s">
        <v>8020</v>
      </c>
      <c r="J787" s="9" t="s">
        <v>8020</v>
      </c>
      <c r="K787" s="42" t="s">
        <v>12323</v>
      </c>
      <c r="L787" s="46">
        <v>3</v>
      </c>
    </row>
    <row r="788" spans="1:12" x14ac:dyDescent="0.25">
      <c r="A788" s="34">
        <f>VLOOKUP(B788,Referencias!E:I,5,FALSE)</f>
        <v>119.121793981</v>
      </c>
      <c r="B788" s="9" t="s">
        <v>4862</v>
      </c>
      <c r="C788" s="9" t="str">
        <f>VLOOKUP(B788,FLEXFLOW!A:D,4,FALSE)</f>
        <v>Completed</v>
      </c>
      <c r="D788" s="9" t="str">
        <f>VLOOKUP(B788,FLEXFLOW!A:B,2,FALSE)</f>
        <v>CIS-73-101979-02</v>
      </c>
      <c r="E788" s="9" t="str">
        <f>VLOOKUP(D788,Referencias!K:L,2,0)</f>
        <v>INSBU - HERMIT-D</v>
      </c>
      <c r="F788" s="9" t="str">
        <f>VLOOKUP(B788,FLEXFLOW!A:J,7,FALSE)</f>
        <v>13616-INSBU-Supermarket To Supermarket OUT</v>
      </c>
      <c r="G788" s="9" t="str">
        <f>VLOOKUP(F788,Referencias!A:B,2,0)</f>
        <v>SMKT</v>
      </c>
      <c r="H788" s="9">
        <f>VLOOKUP(B788,FLEXFLOW!A:F,6,FALSE)</f>
        <v>0</v>
      </c>
      <c r="I788" s="36" t="s">
        <v>8020</v>
      </c>
      <c r="J788" s="36" t="s">
        <v>8020</v>
      </c>
      <c r="K788" s="9" t="s">
        <v>12423</v>
      </c>
      <c r="L788" s="9">
        <v>1</v>
      </c>
    </row>
    <row r="789" spans="1:12" x14ac:dyDescent="0.25">
      <c r="A789" s="34" t="e">
        <f>VLOOKUP(B789,Referencias!E:I,5,FALSE)</f>
        <v>#N/A</v>
      </c>
      <c r="B789" s="9" t="s">
        <v>4884</v>
      </c>
      <c r="C789" s="9" t="e">
        <f>VLOOKUP(B789,FLEXFLOW!A:D,4,FALSE)</f>
        <v>#N/A</v>
      </c>
      <c r="D789" s="9" t="e">
        <f>VLOOKUP(B789,FLEXFLOW!A:B,2,FALSE)</f>
        <v>#N/A</v>
      </c>
      <c r="E789" s="9" t="e">
        <f>VLOOKUP(D789,Referencias!K:L,2,0)</f>
        <v>#N/A</v>
      </c>
      <c r="F789" s="9" t="e">
        <f>VLOOKUP(B789,FLEXFLOW!A:J,7,FALSE)</f>
        <v>#N/A</v>
      </c>
      <c r="G789" s="9" t="e">
        <f>VLOOKUP(F789,Referencias!A:B,2,0)</f>
        <v>#N/A</v>
      </c>
      <c r="H789" s="9" t="e">
        <f>VLOOKUP(B789,FLEXFLOW!A:F,6,FALSE)</f>
        <v>#N/A</v>
      </c>
      <c r="I789" s="9" t="s">
        <v>8020</v>
      </c>
      <c r="J789" s="9" t="s">
        <v>8020</v>
      </c>
      <c r="K789" s="9" t="s">
        <v>10573</v>
      </c>
      <c r="L789" s="9">
        <v>2</v>
      </c>
    </row>
    <row r="790" spans="1:12" x14ac:dyDescent="0.25">
      <c r="A790" s="34" t="e">
        <f>VLOOKUP(B790,Referencias!E:I,5,FALSE)</f>
        <v>#N/A</v>
      </c>
      <c r="B790" s="9" t="s">
        <v>8101</v>
      </c>
      <c r="C790" s="9" t="e">
        <f>VLOOKUP(B790,FLEXFLOW!A:D,4,FALSE)</f>
        <v>#N/A</v>
      </c>
      <c r="D790" s="9" t="e">
        <f>VLOOKUP(B790,FLEXFLOW!A:B,2,FALSE)</f>
        <v>#N/A</v>
      </c>
      <c r="E790" s="9" t="e">
        <f>VLOOKUP(D790,Referencias!K:L,2,0)</f>
        <v>#N/A</v>
      </c>
      <c r="F790" s="9" t="e">
        <f>VLOOKUP(B790,FLEXFLOW!A:J,7,FALSE)</f>
        <v>#N/A</v>
      </c>
      <c r="G790" s="9" t="e">
        <f>VLOOKUP(F790,Referencias!A:B,2,0)</f>
        <v>#N/A</v>
      </c>
      <c r="H790" s="9" t="e">
        <f>VLOOKUP(B790,FLEXFLOW!A:F,6,FALSE)</f>
        <v>#N/A</v>
      </c>
      <c r="I790" s="9" t="s">
        <v>8020</v>
      </c>
      <c r="J790" s="9" t="s">
        <v>8020</v>
      </c>
      <c r="K790" s="9" t="s">
        <v>11369</v>
      </c>
      <c r="L790" s="9">
        <v>2</v>
      </c>
    </row>
    <row r="791" spans="1:12" x14ac:dyDescent="0.25">
      <c r="A791" s="34">
        <f>VLOOKUP(B791,Referencias!E:I,5,FALSE)</f>
        <v>112.97701388900001</v>
      </c>
      <c r="B791" s="9" t="s">
        <v>4953</v>
      </c>
      <c r="C791" s="9" t="str">
        <f>VLOOKUP(B791,FLEXFLOW!A:D,4,FALSE)</f>
        <v>Completed</v>
      </c>
      <c r="D791" s="9" t="str">
        <f>VLOOKUP(B791,FLEXFLOW!A:B,2,FALSE)</f>
        <v>CIS-800-47972-04-ASSY</v>
      </c>
      <c r="E791" s="9" t="str">
        <f>VLOOKUP(D791,Referencias!K:L,2,0)</f>
        <v>INSBU SCRIMSHAW</v>
      </c>
      <c r="F791" s="9" t="str">
        <f>VLOOKUP(B791,FLEXFLOW!A:J,7,FALSE)</f>
        <v>13616-INSBU-Supermarket To Supermarket OUT</v>
      </c>
      <c r="G791" s="9" t="str">
        <f>VLOOKUP(F791,Referencias!A:B,2,0)</f>
        <v>SMKT</v>
      </c>
      <c r="H791" s="9">
        <f>VLOOKUP(B791,FLEXFLOW!A:F,6,FALSE)</f>
        <v>1</v>
      </c>
      <c r="I791" s="36" t="s">
        <v>8020</v>
      </c>
      <c r="J791" s="36" t="s">
        <v>8020</v>
      </c>
      <c r="K791" s="9" t="s">
        <v>12543</v>
      </c>
      <c r="L791" s="9">
        <v>1</v>
      </c>
    </row>
    <row r="792" spans="1:12" x14ac:dyDescent="0.25">
      <c r="A792" s="34">
        <f>VLOOKUP(B792,Referencias!E:I,5,FALSE)</f>
        <v>118.03626157399999</v>
      </c>
      <c r="B792" s="9" t="s">
        <v>4872</v>
      </c>
      <c r="C792" s="9" t="str">
        <f>VLOOKUP(B792,FLEXFLOW!A:D,4,FALSE)</f>
        <v>Processing</v>
      </c>
      <c r="D792" s="9" t="str">
        <f>VLOOKUP(B792,FLEXFLOW!A:B,2,FALSE)</f>
        <v>CIS3-800-50509-02</v>
      </c>
      <c r="E792" s="9" t="str">
        <f>VLOOKUP(D792,Referencias!K:L,2,0)</f>
        <v>UCS HALF BLADE</v>
      </c>
      <c r="F792" s="9" t="str">
        <f>VLOOKUP(B792,FLEXFLOW!A:J,7,FALSE)</f>
        <v>2391-Aduana Pass to QA BGA IN</v>
      </c>
      <c r="G792" s="9" t="str">
        <f>VLOOKUP(F792,Referencias!A:B,2,0)</f>
        <v>Repair (Critical)</v>
      </c>
      <c r="H792" s="9">
        <f>VLOOKUP(B792,FLEXFLOW!A:F,6,FALSE)</f>
        <v>13</v>
      </c>
      <c r="I792" s="9" t="s">
        <v>8020</v>
      </c>
      <c r="J792" s="9" t="s">
        <v>8020</v>
      </c>
      <c r="K792" s="9" t="s">
        <v>10712</v>
      </c>
      <c r="L792" s="9">
        <v>1</v>
      </c>
    </row>
    <row r="793" spans="1:12" x14ac:dyDescent="0.25">
      <c r="A793" s="34" t="e">
        <f>VLOOKUP(B793,Referencias!E:I,5,FALSE)</f>
        <v>#N/A</v>
      </c>
      <c r="B793" s="9" t="s">
        <v>4864</v>
      </c>
      <c r="C793" s="9" t="e">
        <f>VLOOKUP(B793,FLEXFLOW!A:D,4,FALSE)</f>
        <v>#N/A</v>
      </c>
      <c r="D793" s="9" t="e">
        <f>VLOOKUP(B793,FLEXFLOW!A:B,2,FALSE)</f>
        <v>#N/A</v>
      </c>
      <c r="E793" s="9" t="e">
        <f>VLOOKUP(D793,Referencias!K:L,2,0)</f>
        <v>#N/A</v>
      </c>
      <c r="F793" s="9" t="e">
        <f>VLOOKUP(B793,FLEXFLOW!A:J,7,FALSE)</f>
        <v>#N/A</v>
      </c>
      <c r="G793" s="9" t="e">
        <f>VLOOKUP(F793,Referencias!A:B,2,0)</f>
        <v>#N/A</v>
      </c>
      <c r="H793" s="9" t="e">
        <f>VLOOKUP(B793,FLEXFLOW!A:F,6,FALSE)</f>
        <v>#N/A</v>
      </c>
      <c r="I793" s="9" t="s">
        <v>8020</v>
      </c>
      <c r="J793" s="9" t="s">
        <v>8020</v>
      </c>
      <c r="K793" s="9" t="s">
        <v>8085</v>
      </c>
      <c r="L793" s="9">
        <v>1</v>
      </c>
    </row>
    <row r="794" spans="1:12" x14ac:dyDescent="0.25">
      <c r="A794" s="34" t="e">
        <f>VLOOKUP(B794,Referencias!E:I,5,FALSE)</f>
        <v>#N/A</v>
      </c>
      <c r="B794" s="9" t="s">
        <v>9138</v>
      </c>
      <c r="C794" s="9" t="e">
        <f>VLOOKUP(B794,FLEXFLOW!A:D,4,FALSE)</f>
        <v>#N/A</v>
      </c>
      <c r="D794" s="9" t="e">
        <f>VLOOKUP(B794,FLEXFLOW!A:B,2,FALSE)</f>
        <v>#N/A</v>
      </c>
      <c r="E794" s="9" t="e">
        <f>VLOOKUP(D794,Referencias!K:L,2,0)</f>
        <v>#N/A</v>
      </c>
      <c r="F794" s="9" t="e">
        <f>VLOOKUP(B794,FLEXFLOW!A:J,7,FALSE)</f>
        <v>#N/A</v>
      </c>
      <c r="G794" s="9" t="e">
        <f>VLOOKUP(F794,Referencias!A:B,2,0)</f>
        <v>#N/A</v>
      </c>
      <c r="H794" s="9" t="e">
        <f>VLOOKUP(B794,FLEXFLOW!A:F,6,FALSE)</f>
        <v>#N/A</v>
      </c>
      <c r="I794" s="9" t="s">
        <v>8020</v>
      </c>
      <c r="J794" s="9" t="s">
        <v>8020</v>
      </c>
      <c r="K794" s="9" t="s">
        <v>14041</v>
      </c>
      <c r="L794" s="9">
        <v>1</v>
      </c>
    </row>
    <row r="795" spans="1:12" x14ac:dyDescent="0.25">
      <c r="A795" s="34">
        <f>VLOOKUP(B795,Referencias!E:I,5,FALSE)</f>
        <v>118.568912037</v>
      </c>
      <c r="B795" s="9" t="s">
        <v>4863</v>
      </c>
      <c r="C795" s="9" t="str">
        <f>VLOOKUP(B795,FLEXFLOW!A:D,4,FALSE)</f>
        <v>Processing</v>
      </c>
      <c r="D795" s="9" t="str">
        <f>VLOOKUP(B795,FLEXFLOW!A:B,2,FALSE)</f>
        <v>CIS-73-18236-04</v>
      </c>
      <c r="E795" s="9" t="str">
        <f>VLOOKUP(D795,Referencias!K:L,2,0)</f>
        <v>INSBU CHIMAY</v>
      </c>
      <c r="F795" s="9" t="str">
        <f>VLOOKUP(B795,FLEXFLOW!A:J,7,FALSE)</f>
        <v>6561-INSBU-INSPECTION-CHECK-IN Pass to Assy Daugther</v>
      </c>
      <c r="G795" s="9" t="str">
        <f>VLOOKUP(F795,Referencias!A:B,2,0)</f>
        <v>ASSY</v>
      </c>
      <c r="H795" s="9">
        <f>VLOOKUP(B795,FLEXFLOW!A:F,6,FALSE)</f>
        <v>18</v>
      </c>
      <c r="I795" s="9" t="s">
        <v>8020</v>
      </c>
      <c r="J795" s="9" t="s">
        <v>8020</v>
      </c>
      <c r="K795" s="9" t="s">
        <v>11405</v>
      </c>
      <c r="L795" s="9">
        <v>2</v>
      </c>
    </row>
    <row r="796" spans="1:12" x14ac:dyDescent="0.25">
      <c r="A796" s="34">
        <f>VLOOKUP(B796,Referencias!E:I,5,FALSE)</f>
        <v>96.386192129999998</v>
      </c>
      <c r="B796" s="9" t="s">
        <v>10595</v>
      </c>
      <c r="C796" s="9" t="str">
        <f>VLOOKUP(B796,FLEXFLOW!A:D,4,FALSE)</f>
        <v>Hold</v>
      </c>
      <c r="D796" s="9" t="str">
        <f>VLOOKUP(B796,FLEXFLOW!A:B,2,FALSE)</f>
        <v>CIS-73-18236-04</v>
      </c>
      <c r="E796" s="9" t="str">
        <f>VLOOKUP(D796,Referencias!K:L,2,0)</f>
        <v>INSBU CHIMAY</v>
      </c>
      <c r="F796" s="9" t="str">
        <f>VLOOKUP(B796,FLEXFLOW!A:J,7,FALSE)</f>
        <v>3159 DEBUG OUT TO BONE-PILE</v>
      </c>
      <c r="G796" s="9" t="str">
        <f>VLOOKUP(F796,Referencias!A:B,2,0)</f>
        <v>Repair (Critical)</v>
      </c>
      <c r="H796" s="9">
        <f>VLOOKUP(B796,FLEXFLOW!A:F,6,FALSE)</f>
        <v>14</v>
      </c>
      <c r="I796" s="9" t="s">
        <v>8020</v>
      </c>
      <c r="J796" s="9" t="s">
        <v>8020</v>
      </c>
    </row>
    <row r="797" spans="1:12" x14ac:dyDescent="0.25">
      <c r="A797" s="34">
        <f>VLOOKUP(B797,Referencias!E:I,5,FALSE)</f>
        <v>105.54650463</v>
      </c>
      <c r="B797" s="9" t="s">
        <v>12310</v>
      </c>
      <c r="C797" s="9" t="str">
        <f>VLOOKUP(B797,FLEXFLOW!A:D,4,FALSE)</f>
        <v>Completed</v>
      </c>
      <c r="D797" s="9" t="str">
        <f>VLOOKUP(B797,FLEXFLOW!A:B,2,FALSE)</f>
        <v>CIS-73-18236-04</v>
      </c>
      <c r="E797" s="9" t="str">
        <f>VLOOKUP(D797,Referencias!K:L,2,0)</f>
        <v>INSBU CHIMAY</v>
      </c>
      <c r="F797" s="9" t="str">
        <f>VLOOKUP(B797,FLEXFLOW!A:J,7,FALSE)</f>
        <v>13616-INSBU-Supermarket To Supermarket OUT</v>
      </c>
      <c r="G797" s="9" t="str">
        <f>VLOOKUP(F797,Referencias!A:B,2,0)</f>
        <v>SMKT</v>
      </c>
      <c r="H797" s="9">
        <f>VLOOKUP(B797,FLEXFLOW!A:F,6,FALSE)</f>
        <v>6</v>
      </c>
      <c r="I797" s="9" t="s">
        <v>8020</v>
      </c>
      <c r="J797" s="9" t="s">
        <v>8020</v>
      </c>
      <c r="K797" s="9" t="s">
        <v>12334</v>
      </c>
    </row>
    <row r="798" spans="1:12" x14ac:dyDescent="0.25">
      <c r="A798" s="34" t="e">
        <f>VLOOKUP(B798,Referencias!E:I,5,FALSE)</f>
        <v>#N/A</v>
      </c>
      <c r="B798" s="9" t="s">
        <v>5830</v>
      </c>
      <c r="C798" s="9" t="e">
        <f>VLOOKUP(B798,FLEXFLOW!A:D,4,FALSE)</f>
        <v>#N/A</v>
      </c>
      <c r="D798" s="9" t="e">
        <f>VLOOKUP(B798,FLEXFLOW!A:B,2,FALSE)</f>
        <v>#N/A</v>
      </c>
      <c r="E798" s="9" t="e">
        <f>VLOOKUP(D798,Referencias!K:L,2,0)</f>
        <v>#N/A</v>
      </c>
      <c r="F798" s="9" t="e">
        <f>VLOOKUP(B798,FLEXFLOW!A:J,7,FALSE)</f>
        <v>#N/A</v>
      </c>
      <c r="G798" s="9" t="e">
        <f>VLOOKUP(F798,Referencias!A:B,2,0)</f>
        <v>#N/A</v>
      </c>
      <c r="H798" s="9" t="e">
        <f>VLOOKUP(B798,FLEXFLOW!A:F,6,FALSE)</f>
        <v>#N/A</v>
      </c>
      <c r="I798" s="9" t="s">
        <v>8020</v>
      </c>
      <c r="J798" s="9" t="s">
        <v>8020</v>
      </c>
      <c r="K798" s="9" t="s">
        <v>10516</v>
      </c>
    </row>
    <row r="799" spans="1:12" x14ac:dyDescent="0.25">
      <c r="A799" s="34">
        <f>VLOOKUP(B799,Referencias!E:I,5,FALSE)</f>
        <v>62.996574074000002</v>
      </c>
      <c r="B799" s="9" t="s">
        <v>6638</v>
      </c>
      <c r="C799" s="9" t="str">
        <f>VLOOKUP(B799,FLEXFLOW!A:D,4,FALSE)</f>
        <v>Processing</v>
      </c>
      <c r="D799" s="9" t="str">
        <f>VLOOKUP(B799,FLEXFLOW!A:B,2,FALSE)</f>
        <v>CIS-73-18922-05</v>
      </c>
      <c r="E799" s="9" t="str">
        <f>VLOOKUP(D799,Referencias!K:L,2,0)</f>
        <v>INSBU PINEDROPS</v>
      </c>
      <c r="F799" s="9" t="str">
        <f>VLOOKUP(B799,FLEXFLOW!A:J,7,FALSE)</f>
        <v>5939-DEASSEMBLY TO QA INSPECTION</v>
      </c>
      <c r="G799" s="9" t="str">
        <f>VLOOKUP(F799,Referencias!A:B,2,0)</f>
        <v>QA</v>
      </c>
      <c r="H799" s="9">
        <f>VLOOKUP(B799,FLEXFLOW!A:F,6,FALSE)</f>
        <v>7</v>
      </c>
      <c r="I799" s="9" t="s">
        <v>8020</v>
      </c>
      <c r="J799" s="9" t="s">
        <v>8020</v>
      </c>
      <c r="K799" s="9" t="s">
        <v>10622</v>
      </c>
      <c r="L799" s="9">
        <v>1</v>
      </c>
    </row>
    <row r="800" spans="1:12" x14ac:dyDescent="0.25">
      <c r="A800" s="34">
        <f>VLOOKUP(B800,Referencias!E:I,5,FALSE)</f>
        <v>56.517604167000002</v>
      </c>
      <c r="B800" s="9" t="s">
        <v>8401</v>
      </c>
      <c r="C800" s="9" t="str">
        <f>VLOOKUP(B800,FLEXFLOW!A:D,4,FALSE)</f>
        <v>Processing</v>
      </c>
      <c r="D800" s="9" t="str">
        <f>VLOOKUP(B800,FLEXFLOW!A:B,2,FALSE)</f>
        <v>CIS-73-18922-05</v>
      </c>
      <c r="E800" s="9" t="str">
        <f>VLOOKUP(D800,Referencias!K:L,2,0)</f>
        <v>INSBU PINEDROPS</v>
      </c>
      <c r="F800" s="9" t="str">
        <f>VLOOKUP(B800,FLEXFLOW!A:J,7,FALSE)</f>
        <v>1371 DEBUG OUT TO QA REWORK VAL.</v>
      </c>
      <c r="G800" s="9" t="str">
        <f>VLOOKUP(F800,Referencias!A:B,2,0)</f>
        <v>QA</v>
      </c>
      <c r="H800" s="9">
        <f>VLOOKUP(B800,FLEXFLOW!A:F,6,FALSE)</f>
        <v>23</v>
      </c>
      <c r="I800" s="9" t="s">
        <v>8020</v>
      </c>
      <c r="J800" s="9" t="s">
        <v>8020</v>
      </c>
    </row>
    <row r="801" spans="1:12" x14ac:dyDescent="0.25">
      <c r="A801" s="34">
        <f>VLOOKUP(B801,Referencias!E:I,5,FALSE)</f>
        <v>114.69836805600001</v>
      </c>
      <c r="B801" s="9" t="s">
        <v>4928</v>
      </c>
      <c r="C801" s="9" t="str">
        <f>VLOOKUP(B801,FLEXFLOW!A:D,4,FALSE)</f>
        <v>Completed</v>
      </c>
      <c r="D801" s="9" t="str">
        <f>VLOOKUP(B801,FLEXFLOW!A:B,2,FALSE)</f>
        <v>CIS-73-18922-05</v>
      </c>
      <c r="E801" s="9" t="str">
        <f>VLOOKUP(D801,Referencias!K:L,2,0)</f>
        <v>INSBU PINEDROPS</v>
      </c>
      <c r="F801" s="9" t="str">
        <f>VLOOKUP(B801,FLEXFLOW!A:J,7,FALSE)</f>
        <v>13616-INSBU-Supermarket To Supermarket OUT</v>
      </c>
      <c r="G801" s="9" t="str">
        <f>VLOOKUP(F801,Referencias!A:B,2,0)</f>
        <v>SMKT</v>
      </c>
      <c r="H801" s="9">
        <f>VLOOKUP(B801,FLEXFLOW!A:F,6,FALSE)</f>
        <v>6</v>
      </c>
      <c r="I801" s="9" t="s">
        <v>8020</v>
      </c>
      <c r="J801" s="9" t="s">
        <v>8020</v>
      </c>
      <c r="K801" s="9" t="s">
        <v>12334</v>
      </c>
    </row>
    <row r="802" spans="1:12" x14ac:dyDescent="0.25">
      <c r="A802" s="34">
        <f>VLOOKUP(B802,Referencias!E:I,5,FALSE)</f>
        <v>69.045636574</v>
      </c>
      <c r="B802" s="9" t="s">
        <v>6367</v>
      </c>
      <c r="C802" s="9" t="str">
        <f>VLOOKUP(B802,FLEXFLOW!A:D,4,FALSE)</f>
        <v>Processing</v>
      </c>
      <c r="D802" s="9" t="str">
        <f>VLOOKUP(B802,FLEXFLOW!A:B,2,FALSE)</f>
        <v>CIS-73-18922-05</v>
      </c>
      <c r="E802" s="9" t="str">
        <f>VLOOKUP(D802,Referencias!K:L,2,0)</f>
        <v>INSBU PINEDROPS</v>
      </c>
      <c r="F802" s="9" t="str">
        <f>VLOOKUP(B802,FLEXFLOW!A:J,7,FALSE)</f>
        <v>3153 DEBUG VAL FAIL</v>
      </c>
      <c r="G802" s="9" t="str">
        <f>VLOOKUP(F802,Referencias!A:B,2,0)</f>
        <v>Repair</v>
      </c>
      <c r="H802" s="9">
        <f>VLOOKUP(B802,FLEXFLOW!A:F,6,FALSE)</f>
        <v>9</v>
      </c>
      <c r="I802" s="9" t="s">
        <v>8025</v>
      </c>
      <c r="J802" s="9" t="s">
        <v>11414</v>
      </c>
    </row>
    <row r="803" spans="1:12" x14ac:dyDescent="0.25">
      <c r="A803" s="34">
        <f>VLOOKUP(B803,Referencias!E:I,5,FALSE)</f>
        <v>117.356909722</v>
      </c>
      <c r="B803" s="9" t="s">
        <v>12331</v>
      </c>
      <c r="C803" s="9" t="str">
        <f>VLOOKUP(B803,FLEXFLOW!A:D,4,FALSE)</f>
        <v>Processing</v>
      </c>
      <c r="D803" s="9" t="str">
        <f>VLOOKUP(B803,FLEXFLOW!A:B,2,FALSE)</f>
        <v>CIS3-800-50509-02</v>
      </c>
      <c r="E803" s="9" t="str">
        <f>VLOOKUP(D803,Referencias!K:L,2,0)</f>
        <v>UCS HALF BLADE</v>
      </c>
      <c r="F803" s="9" t="str">
        <f>VLOOKUP(B803,FLEXFLOW!A:J,7,FALSE)</f>
        <v>2391-Aduana Pass to QA BGA IN</v>
      </c>
      <c r="G803" s="9" t="str">
        <f>VLOOKUP(F803,Referencias!A:B,2,0)</f>
        <v>Repair (Critical)</v>
      </c>
      <c r="H803" s="9">
        <f>VLOOKUP(B803,FLEXFLOW!A:F,6,FALSE)</f>
        <v>0</v>
      </c>
      <c r="I803" s="9" t="s">
        <v>8020</v>
      </c>
      <c r="J803" s="9" t="s">
        <v>8020</v>
      </c>
      <c r="K803" s="9" t="s">
        <v>12332</v>
      </c>
    </row>
    <row r="804" spans="1:12" x14ac:dyDescent="0.25">
      <c r="A804" s="34">
        <f>VLOOKUP(B804,Referencias!E:I,5,FALSE)</f>
        <v>116.57284722199999</v>
      </c>
      <c r="B804" s="9" t="s">
        <v>4896</v>
      </c>
      <c r="C804" s="9" t="str">
        <f>VLOOKUP(B804,FLEXFLOW!A:D,4,FALSE)</f>
        <v>Processing</v>
      </c>
      <c r="D804" s="9" t="str">
        <f>VLOOKUP(B804,FLEXFLOW!A:B,2,FALSE)</f>
        <v>CIS-800-50403-05-SUBASSY</v>
      </c>
      <c r="E804" s="9" t="str">
        <f>VLOOKUP(D804,Referencias!K:L,2,0)</f>
        <v>INSBU SUPERFUZZ</v>
      </c>
      <c r="F804" s="9" t="str">
        <f>VLOOKUP(B804,FLEXFLOW!A:J,7,FALSE)</f>
        <v>9293-QA Validation PASS to SUPERMARKET IN</v>
      </c>
      <c r="G804" s="9" t="str">
        <f>VLOOKUP(F804,Referencias!A:B,2,0)</f>
        <v>QA</v>
      </c>
      <c r="H804" s="9">
        <f>VLOOKUP(B804,FLEXFLOW!A:F,6,FALSE)</f>
        <v>15</v>
      </c>
      <c r="I804" s="9" t="s">
        <v>8020</v>
      </c>
      <c r="J804" s="9" t="s">
        <v>8020</v>
      </c>
      <c r="K804" s="9" t="s">
        <v>10714</v>
      </c>
      <c r="L804" s="9">
        <v>3</v>
      </c>
    </row>
    <row r="805" spans="1:12" x14ac:dyDescent="0.25">
      <c r="A805" s="34">
        <f>VLOOKUP(B805,Referencias!E:I,5,FALSE)</f>
        <v>109.783831019</v>
      </c>
      <c r="B805" s="9" t="s">
        <v>8060</v>
      </c>
      <c r="C805" s="9" t="str">
        <f>VLOOKUP(B805,FLEXFLOW!A:D,4,FALSE)</f>
        <v>Processing</v>
      </c>
      <c r="D805" s="9" t="str">
        <f>VLOOKUP(B805,FLEXFLOW!A:B,2,FALSE)</f>
        <v>CIS-800-50403-05-SUBASSY</v>
      </c>
      <c r="E805" s="9" t="str">
        <f>VLOOKUP(D805,Referencias!K:L,2,0)</f>
        <v>INSBU SUPERFUZZ</v>
      </c>
      <c r="F805" s="9" t="str">
        <f>VLOOKUP(B805,FLEXFLOW!A:J,7,FALSE)</f>
        <v>13625-INSBU-Supermarket Pass To Inspetion Pemtrom</v>
      </c>
      <c r="G805" s="9" t="str">
        <f>VLOOKUP(F805,Referencias!A:B,2,0)</f>
        <v>ASSY</v>
      </c>
      <c r="H805" s="9">
        <f>VLOOKUP(B805,FLEXFLOW!A:F,6,FALSE)</f>
        <v>0</v>
      </c>
      <c r="I805" s="9" t="s">
        <v>8020</v>
      </c>
      <c r="J805" s="9" t="s">
        <v>8020</v>
      </c>
      <c r="K805" s="9" t="s">
        <v>12334</v>
      </c>
    </row>
    <row r="806" spans="1:12" x14ac:dyDescent="0.25">
      <c r="A806" s="34">
        <f>VLOOKUP(B806,Referencias!E:I,5,FALSE)</f>
        <v>110.557256944</v>
      </c>
      <c r="B806" s="9" t="s">
        <v>4984</v>
      </c>
      <c r="C806" s="9" t="str">
        <f>VLOOKUP(B806,FLEXFLOW!A:D,4,FALSE)</f>
        <v>Processing</v>
      </c>
      <c r="D806" s="9" t="str">
        <f>VLOOKUP(B806,FLEXFLOW!A:B,2,FALSE)</f>
        <v>CIS-800-50403-05-SUBASSY</v>
      </c>
      <c r="E806" s="9" t="str">
        <f>VLOOKUP(D806,Referencias!K:L,2,0)</f>
        <v>INSBU SUPERFUZZ</v>
      </c>
      <c r="F806" s="9" t="str">
        <f>VLOOKUP(B806,FLEXFLOW!A:J,7,FALSE)</f>
        <v>3147-INSBU-DEBUG-OUT-TO CRITICAS BKND</v>
      </c>
      <c r="G806" s="9" t="e">
        <f>VLOOKUP(F806,Referencias!A:B,2,0)</f>
        <v>#N/A</v>
      </c>
      <c r="H806" s="9">
        <f>VLOOKUP(B806,FLEXFLOW!A:F,6,FALSE)</f>
        <v>23</v>
      </c>
      <c r="I806" s="9" t="s">
        <v>8020</v>
      </c>
      <c r="J806" s="9" t="s">
        <v>8020</v>
      </c>
      <c r="K806" s="9" t="s">
        <v>11462</v>
      </c>
      <c r="L806" s="9">
        <v>1</v>
      </c>
    </row>
    <row r="807" spans="1:12" x14ac:dyDescent="0.25">
      <c r="A807" s="34">
        <f>VLOOKUP(B807,Referencias!E:I,5,FALSE)</f>
        <v>116.093553241</v>
      </c>
      <c r="B807" s="9" t="s">
        <v>4906</v>
      </c>
      <c r="C807" s="9" t="str">
        <f>VLOOKUP(B807,FLEXFLOW!A:D,4,FALSE)</f>
        <v>Completed</v>
      </c>
      <c r="D807" s="9" t="str">
        <f>VLOOKUP(B807,FLEXFLOW!A:B,2,FALSE)</f>
        <v>CIS-800-50403-05-SUBASSY</v>
      </c>
      <c r="E807" s="9" t="str">
        <f>VLOOKUP(D807,Referencias!K:L,2,0)</f>
        <v>INSBU SUPERFUZZ</v>
      </c>
      <c r="F807" s="9" t="str">
        <f>VLOOKUP(B807,FLEXFLOW!A:J,7,FALSE)</f>
        <v>13616-INSBU-Supermarket To Supermarket OUT</v>
      </c>
      <c r="G807" s="9" t="str">
        <f>VLOOKUP(F807,Referencias!A:B,2,0)</f>
        <v>SMKT</v>
      </c>
      <c r="H807" s="9">
        <f>VLOOKUP(B807,FLEXFLOW!A:F,6,FALSE)</f>
        <v>7</v>
      </c>
      <c r="I807" s="9" t="s">
        <v>8020</v>
      </c>
      <c r="J807" s="9" t="s">
        <v>8020</v>
      </c>
      <c r="K807" s="9" t="s">
        <v>12314</v>
      </c>
      <c r="L807" s="9">
        <v>2</v>
      </c>
    </row>
    <row r="808" spans="1:12" x14ac:dyDescent="0.25">
      <c r="A808" s="34">
        <f>VLOOKUP(B808,Referencias!E:I,5,FALSE)</f>
        <v>117.671979167</v>
      </c>
      <c r="B808" s="9" t="s">
        <v>4875</v>
      </c>
      <c r="C808" s="9" t="str">
        <f>VLOOKUP(B808,FLEXFLOW!A:D,4,FALSE)</f>
        <v>Completed</v>
      </c>
      <c r="D808" s="9" t="str">
        <f>VLOOKUP(B808,FLEXFLOW!A:B,2,FALSE)</f>
        <v>CIS-800-50403-05-SUBASSY</v>
      </c>
      <c r="E808" s="9" t="str">
        <f>VLOOKUP(D808,Referencias!K:L,2,0)</f>
        <v>INSBU SUPERFUZZ</v>
      </c>
      <c r="F808" s="9" t="str">
        <f>VLOOKUP(B808,FLEXFLOW!A:J,7,FALSE)</f>
        <v>13616-INSBU-Supermarket To Supermarket OUT</v>
      </c>
      <c r="G808" s="9" t="str">
        <f>VLOOKUP(F808,Referencias!A:B,2,0)</f>
        <v>SMKT</v>
      </c>
      <c r="H808" s="9">
        <f>VLOOKUP(B808,FLEXFLOW!A:F,6,FALSE)</f>
        <v>1</v>
      </c>
      <c r="I808" s="9" t="s">
        <v>8020</v>
      </c>
      <c r="J808" s="9" t="s">
        <v>8020</v>
      </c>
      <c r="K808" s="9" t="s">
        <v>14041</v>
      </c>
      <c r="L808" s="9">
        <v>1</v>
      </c>
    </row>
    <row r="809" spans="1:12" x14ac:dyDescent="0.25">
      <c r="A809" s="34">
        <f>VLOOKUP(B809,Referencias!E:I,5,FALSE)</f>
        <v>69.740428241000004</v>
      </c>
      <c r="B809" s="9" t="s">
        <v>6334</v>
      </c>
      <c r="C809" s="9" t="str">
        <f>VLOOKUP(B809,FLEXFLOW!A:D,4,FALSE)</f>
        <v>Processing</v>
      </c>
      <c r="D809" s="9" t="str">
        <f>VLOOKUP(B809,FLEXFLOW!A:B,2,FALSE)</f>
        <v>CIS-73-16439-02</v>
      </c>
      <c r="E809" s="9" t="str">
        <f>VLOOKUP(D809,Referencias!K:L,2,0)</f>
        <v>INSBU PROMETHIUM-P</v>
      </c>
      <c r="F809" s="9" t="str">
        <f>VLOOKUP(B809,FLEXFLOW!A:J,7,FALSE)</f>
        <v>3147-INSBU-DEBUG-OUT-TO CRITICAS BKND</v>
      </c>
      <c r="G809" s="9" t="e">
        <f>VLOOKUP(F809,Referencias!A:B,2,0)</f>
        <v>#N/A</v>
      </c>
      <c r="H809" s="9">
        <f>VLOOKUP(B809,FLEXFLOW!A:F,6,FALSE)</f>
        <v>71</v>
      </c>
      <c r="I809" s="9" t="s">
        <v>8025</v>
      </c>
      <c r="J809" s="9" t="s">
        <v>10704</v>
      </c>
    </row>
    <row r="810" spans="1:12" x14ac:dyDescent="0.25">
      <c r="A810" s="34">
        <f>VLOOKUP(B810,Referencias!E:I,5,FALSE)</f>
        <v>69.524490740999994</v>
      </c>
      <c r="B810" s="9" t="s">
        <v>6345</v>
      </c>
      <c r="C810" s="9" t="str">
        <f>VLOOKUP(B810,FLEXFLOW!A:D,4,FALSE)</f>
        <v>Processing</v>
      </c>
      <c r="D810" s="9" t="str">
        <f>VLOOKUP(B810,FLEXFLOW!A:B,2,FALSE)</f>
        <v>CIS-73-16439-02</v>
      </c>
      <c r="E810" s="9" t="str">
        <f>VLOOKUP(D810,Referencias!K:L,2,0)</f>
        <v>INSBU PROMETHIUM-P</v>
      </c>
      <c r="F810" s="9" t="str">
        <f>VLOOKUP(B810,FLEXFLOW!A:J,7,FALSE)</f>
        <v>3147-INSBU-DEBUG-OUT-TO CRITICAS BKND</v>
      </c>
      <c r="G810" s="9" t="e">
        <f>VLOOKUP(F810,Referencias!A:B,2,0)</f>
        <v>#N/A</v>
      </c>
      <c r="H810" s="9">
        <f>VLOOKUP(B810,FLEXFLOW!A:F,6,FALSE)</f>
        <v>72</v>
      </c>
      <c r="I810" s="9" t="s">
        <v>8025</v>
      </c>
      <c r="J810" s="9" t="s">
        <v>10704</v>
      </c>
    </row>
    <row r="811" spans="1:12" x14ac:dyDescent="0.25">
      <c r="A811" s="34" t="e">
        <f>VLOOKUP(B811,Referencias!E:I,5,FALSE)</f>
        <v>#N/A</v>
      </c>
      <c r="B811" s="9" t="s">
        <v>4947</v>
      </c>
      <c r="C811" s="9" t="e">
        <f>VLOOKUP(B811,FLEXFLOW!A:D,4,FALSE)</f>
        <v>#N/A</v>
      </c>
      <c r="D811" s="9" t="e">
        <f>VLOOKUP(B811,FLEXFLOW!A:B,2,FALSE)</f>
        <v>#N/A</v>
      </c>
      <c r="E811" s="9" t="e">
        <f>VLOOKUP(D811,Referencias!K:L,2,0)</f>
        <v>#N/A</v>
      </c>
      <c r="F811" s="9" t="e">
        <f>VLOOKUP(B811,FLEXFLOW!A:J,7,FALSE)</f>
        <v>#N/A</v>
      </c>
      <c r="G811" s="9" t="e">
        <f>VLOOKUP(F811,Referencias!A:B,2,0)</f>
        <v>#N/A</v>
      </c>
      <c r="H811" s="9" t="e">
        <f>VLOOKUP(B811,FLEXFLOW!A:F,6,FALSE)</f>
        <v>#N/A</v>
      </c>
      <c r="I811" s="9" t="s">
        <v>8020</v>
      </c>
      <c r="J811" s="9" t="s">
        <v>8020</v>
      </c>
      <c r="K811" s="9" t="s">
        <v>14042</v>
      </c>
      <c r="L811" s="9">
        <v>1</v>
      </c>
    </row>
    <row r="812" spans="1:12" x14ac:dyDescent="0.25">
      <c r="A812" s="34" t="e">
        <f>VLOOKUP(B812,Referencias!E:I,5,FALSE)</f>
        <v>#N/A</v>
      </c>
      <c r="B812" s="9" t="s">
        <v>4915</v>
      </c>
      <c r="C812" s="9" t="e">
        <f>VLOOKUP(B812,FLEXFLOW!A:D,4,FALSE)</f>
        <v>#N/A</v>
      </c>
      <c r="D812" s="9" t="e">
        <f>VLOOKUP(B812,FLEXFLOW!A:B,2,FALSE)</f>
        <v>#N/A</v>
      </c>
      <c r="E812" s="9" t="e">
        <f>VLOOKUP(D812,Referencias!K:L,2,0)</f>
        <v>#N/A</v>
      </c>
      <c r="F812" s="9" t="e">
        <f>VLOOKUP(B812,FLEXFLOW!A:J,7,FALSE)</f>
        <v>#N/A</v>
      </c>
      <c r="G812" s="9" t="e">
        <f>VLOOKUP(F812,Referencias!A:B,2,0)</f>
        <v>#N/A</v>
      </c>
      <c r="H812" s="9" t="e">
        <f>VLOOKUP(B812,FLEXFLOW!A:F,6,FALSE)</f>
        <v>#N/A</v>
      </c>
      <c r="I812" s="9" t="s">
        <v>8020</v>
      </c>
      <c r="J812" s="9" t="s">
        <v>8020</v>
      </c>
      <c r="K812" s="9" t="s">
        <v>11296</v>
      </c>
      <c r="L812" s="9">
        <v>3</v>
      </c>
    </row>
    <row r="813" spans="1:12" x14ac:dyDescent="0.25">
      <c r="A813" s="34">
        <f>VLOOKUP(B813,Referencias!E:I,5,FALSE)</f>
        <v>113.439583333</v>
      </c>
      <c r="B813" s="9" t="s">
        <v>4943</v>
      </c>
      <c r="C813" s="9" t="str">
        <f>VLOOKUP(B813,FLEXFLOW!A:D,4,FALSE)</f>
        <v>Processing</v>
      </c>
      <c r="D813" s="9" t="str">
        <f>VLOOKUP(B813,FLEXFLOW!A:B,2,FALSE)</f>
        <v>CIS-800-48880-07-SUBASSY</v>
      </c>
      <c r="E813" s="9" t="str">
        <f>VLOOKUP(D813,Referencias!K:L,2,0)</f>
        <v>INSBU TECATE</v>
      </c>
      <c r="F813" s="9" t="str">
        <f>VLOOKUP(B813,FLEXFLOW!A:J,7,FALSE)</f>
        <v>3159 DEBUG OUT TO BONE-PILE</v>
      </c>
      <c r="G813" s="9" t="str">
        <f>VLOOKUP(F813,Referencias!A:B,2,0)</f>
        <v>Repair (Critical)</v>
      </c>
      <c r="H813" s="9">
        <f>VLOOKUP(B813,FLEXFLOW!A:F,6,FALSE)</f>
        <v>37</v>
      </c>
      <c r="I813" s="9" t="s">
        <v>8020</v>
      </c>
      <c r="J813" s="9" t="s">
        <v>8020</v>
      </c>
      <c r="K813" s="9" t="s">
        <v>11382</v>
      </c>
      <c r="L813" s="9">
        <v>1</v>
      </c>
    </row>
    <row r="814" spans="1:12" x14ac:dyDescent="0.25">
      <c r="A814" s="34">
        <f>VLOOKUP(B814,Referencias!E:I,5,FALSE)</f>
        <v>113.31863425900001</v>
      </c>
      <c r="B814" s="9" t="s">
        <v>4948</v>
      </c>
      <c r="C814" s="9" t="str">
        <f>VLOOKUP(B814,FLEXFLOW!A:D,4,FALSE)</f>
        <v>Processing</v>
      </c>
      <c r="D814" s="9" t="str">
        <f>VLOOKUP(B814,FLEXFLOW!A:B,2,FALSE)</f>
        <v>CIS-800-48880-07-SUBASSY</v>
      </c>
      <c r="E814" s="9" t="str">
        <f>VLOOKUP(D814,Referencias!K:L,2,0)</f>
        <v>INSBU TECATE</v>
      </c>
      <c r="F814" s="9" t="str">
        <f>VLOOKUP(B814,FLEXFLOW!A:J,7,FALSE)</f>
        <v>6576-INSBU-AOI-PEMTRON-MANUAL Fail</v>
      </c>
      <c r="G814" s="9" t="str">
        <f>VLOOKUP(F814,Referencias!A:B,2,0)</f>
        <v>Repair (Express)</v>
      </c>
      <c r="H814" s="9">
        <f>VLOOKUP(B814,FLEXFLOW!A:F,6,FALSE)</f>
        <v>0</v>
      </c>
      <c r="I814" s="36" t="s">
        <v>8020</v>
      </c>
      <c r="J814" s="36" t="s">
        <v>8020</v>
      </c>
      <c r="K814" s="9" t="s">
        <v>12423</v>
      </c>
      <c r="L814" s="9">
        <v>1</v>
      </c>
    </row>
    <row r="815" spans="1:12" x14ac:dyDescent="0.25">
      <c r="A815" s="34">
        <f>VLOOKUP(B815,Referencias!E:I,5,FALSE)</f>
        <v>115.53391203699999</v>
      </c>
      <c r="B815" s="9" t="s">
        <v>11294</v>
      </c>
      <c r="C815" s="9" t="str">
        <f>VLOOKUP(B815,FLEXFLOW!A:D,4,FALSE)</f>
        <v>Processing</v>
      </c>
      <c r="D815" s="9" t="str">
        <f>VLOOKUP(B815,FLEXFLOW!A:B,2,FALSE)</f>
        <v>CIS-800-48880-07-SUBASSY</v>
      </c>
      <c r="E815" s="9" t="str">
        <f>VLOOKUP(D815,Referencias!K:L,2,0)</f>
        <v>INSBU TECATE</v>
      </c>
      <c r="F815" s="9" t="str">
        <f>VLOOKUP(B815,FLEXFLOW!A:J,7,FALSE)</f>
        <v>3146 QA BGA IN PASS</v>
      </c>
      <c r="G815" s="9" t="str">
        <f>VLOOKUP(F815,Referencias!A:B,2,0)</f>
        <v>Repair (Critical)</v>
      </c>
      <c r="H815" s="9">
        <f>VLOOKUP(B815,FLEXFLOW!A:F,6,FALSE)</f>
        <v>3</v>
      </c>
      <c r="I815" s="9" t="s">
        <v>8020</v>
      </c>
      <c r="J815" s="9" t="s">
        <v>8020</v>
      </c>
      <c r="K815" s="9" t="s">
        <v>11430</v>
      </c>
      <c r="L815" s="9">
        <v>1</v>
      </c>
    </row>
    <row r="816" spans="1:12" x14ac:dyDescent="0.25">
      <c r="A816" s="34">
        <f>VLOOKUP(B816,Referencias!E:I,5,FALSE)</f>
        <v>115.79631944400001</v>
      </c>
      <c r="B816" s="9" t="s">
        <v>4914</v>
      </c>
      <c r="C816" s="9" t="str">
        <f>VLOOKUP(B816,FLEXFLOW!A:D,4,FALSE)</f>
        <v>Completed</v>
      </c>
      <c r="D816" s="9" t="str">
        <f>VLOOKUP(B816,FLEXFLOW!A:B,2,FALSE)</f>
        <v>CIS-73-101979-02</v>
      </c>
      <c r="E816" s="9" t="str">
        <f>VLOOKUP(D816,Referencias!K:L,2,0)</f>
        <v>INSBU - HERMIT-D</v>
      </c>
      <c r="F816" s="9" t="str">
        <f>VLOOKUP(B816,FLEXFLOW!A:J,7,FALSE)</f>
        <v>13616-INSBU-Supermarket To Supermarket OUT</v>
      </c>
      <c r="G816" s="9" t="str">
        <f>VLOOKUP(F816,Referencias!A:B,2,0)</f>
        <v>SMKT</v>
      </c>
      <c r="H816" s="9">
        <f>VLOOKUP(B816,FLEXFLOW!A:F,6,FALSE)</f>
        <v>0</v>
      </c>
      <c r="I816" s="9" t="s">
        <v>8020</v>
      </c>
      <c r="J816" s="9" t="s">
        <v>8020</v>
      </c>
      <c r="K816" s="9" t="s">
        <v>11426</v>
      </c>
      <c r="L816" s="9">
        <v>1</v>
      </c>
    </row>
    <row r="817" spans="1:12" x14ac:dyDescent="0.25">
      <c r="A817" s="34" t="e">
        <f>VLOOKUP(B817,Referencias!E:I,5,FALSE)</f>
        <v>#N/A</v>
      </c>
      <c r="B817" s="9" t="s">
        <v>8232</v>
      </c>
      <c r="C817" s="9" t="e">
        <f>VLOOKUP(B817,FLEXFLOW!A:D,4,FALSE)</f>
        <v>#N/A</v>
      </c>
      <c r="D817" s="9" t="e">
        <f>VLOOKUP(B817,FLEXFLOW!A:B,2,FALSE)</f>
        <v>#N/A</v>
      </c>
      <c r="E817" s="9" t="e">
        <f>VLOOKUP(D817,Referencias!K:L,2,0)</f>
        <v>#N/A</v>
      </c>
      <c r="F817" s="9" t="e">
        <f>VLOOKUP(B817,FLEXFLOW!A:J,7,FALSE)</f>
        <v>#N/A</v>
      </c>
      <c r="G817" s="9" t="e">
        <f>VLOOKUP(F817,Referencias!A:B,2,0)</f>
        <v>#N/A</v>
      </c>
      <c r="H817" s="9" t="e">
        <f>VLOOKUP(B817,FLEXFLOW!A:F,6,FALSE)</f>
        <v>#N/A</v>
      </c>
      <c r="I817" s="9" t="s">
        <v>8020</v>
      </c>
      <c r="J817" s="9" t="s">
        <v>8020</v>
      </c>
      <c r="K817" s="9" t="s">
        <v>8799</v>
      </c>
      <c r="L817" s="9">
        <v>2</v>
      </c>
    </row>
    <row r="818" spans="1:12" x14ac:dyDescent="0.25">
      <c r="A818" s="34" t="e">
        <f>VLOOKUP(B818,Referencias!E:I,5,FALSE)</f>
        <v>#N/A</v>
      </c>
      <c r="B818" s="9" t="s">
        <v>4918</v>
      </c>
      <c r="C818" s="9" t="e">
        <f>VLOOKUP(B818,FLEXFLOW!A:D,4,FALSE)</f>
        <v>#N/A</v>
      </c>
      <c r="D818" s="9" t="e">
        <f>VLOOKUP(B818,FLEXFLOW!A:B,2,FALSE)</f>
        <v>#N/A</v>
      </c>
      <c r="E818" s="9" t="e">
        <f>VLOOKUP(D818,Referencias!K:L,2,0)</f>
        <v>#N/A</v>
      </c>
      <c r="F818" s="9" t="e">
        <f>VLOOKUP(B818,FLEXFLOW!A:J,7,FALSE)</f>
        <v>#N/A</v>
      </c>
      <c r="G818" s="9" t="e">
        <f>VLOOKUP(F818,Referencias!A:B,2,0)</f>
        <v>#N/A</v>
      </c>
      <c r="H818" s="9" t="e">
        <f>VLOOKUP(B818,FLEXFLOW!A:F,6,FALSE)</f>
        <v>#N/A</v>
      </c>
      <c r="I818" s="9" t="s">
        <v>8020</v>
      </c>
      <c r="J818" s="9" t="s">
        <v>8020</v>
      </c>
      <c r="K818" s="9" t="s">
        <v>11348</v>
      </c>
      <c r="L818" s="9">
        <v>3</v>
      </c>
    </row>
    <row r="819" spans="1:12" x14ac:dyDescent="0.25">
      <c r="A819" s="34">
        <f>VLOOKUP(B819,Referencias!E:I,5,FALSE)</f>
        <v>104.711400463</v>
      </c>
      <c r="B819" s="9" t="s">
        <v>5093</v>
      </c>
      <c r="C819" s="9" t="str">
        <f>VLOOKUP(B819,FLEXFLOW!A:D,4,FALSE)</f>
        <v>Processing</v>
      </c>
      <c r="D819" s="9" t="str">
        <f>VLOOKUP(B819,FLEXFLOW!A:B,2,FALSE)</f>
        <v>CIS-73-101979-02</v>
      </c>
      <c r="E819" s="9" t="str">
        <f>VLOOKUP(D819,Referencias!K:L,2,0)</f>
        <v>INSBU - HERMIT-D</v>
      </c>
      <c r="F819" s="9" t="str">
        <f>VLOOKUP(B819,FLEXFLOW!A:J,7,FALSE)</f>
        <v>1371 DEBUG OUT TO QA REWORK VAL.</v>
      </c>
      <c r="G819" s="9" t="str">
        <f>VLOOKUP(F819,Referencias!A:B,2,0)</f>
        <v>QA</v>
      </c>
      <c r="H819" s="9">
        <f>VLOOKUP(B819,FLEXFLOW!A:F,6,FALSE)</f>
        <v>13</v>
      </c>
      <c r="I819" s="9" t="s">
        <v>8020</v>
      </c>
      <c r="J819" s="9" t="s">
        <v>8020</v>
      </c>
      <c r="K819" s="9" t="s">
        <v>11309</v>
      </c>
      <c r="L819" s="9">
        <v>2</v>
      </c>
    </row>
    <row r="820" spans="1:12" x14ac:dyDescent="0.25">
      <c r="A820" s="34" t="e">
        <f>VLOOKUP(B820,Referencias!E:I,5,FALSE)</f>
        <v>#N/A</v>
      </c>
      <c r="B820" s="9" t="s">
        <v>8045</v>
      </c>
      <c r="C820" s="9" t="e">
        <f>VLOOKUP(B820,FLEXFLOW!A:D,4,FALSE)</f>
        <v>#N/A</v>
      </c>
      <c r="D820" s="9" t="e">
        <f>VLOOKUP(B820,FLEXFLOW!A:B,2,FALSE)</f>
        <v>#N/A</v>
      </c>
      <c r="E820" s="9" t="e">
        <f>VLOOKUP(D820,Referencias!K:L,2,0)</f>
        <v>#N/A</v>
      </c>
      <c r="F820" s="9" t="e">
        <f>VLOOKUP(B820,FLEXFLOW!A:J,7,FALSE)</f>
        <v>#N/A</v>
      </c>
      <c r="G820" s="9" t="e">
        <f>VLOOKUP(F820,Referencias!A:B,2,0)</f>
        <v>#N/A</v>
      </c>
      <c r="H820" s="9" t="e">
        <f>VLOOKUP(B820,FLEXFLOW!A:F,6,FALSE)</f>
        <v>#N/A</v>
      </c>
      <c r="I820" s="9" t="s">
        <v>8020</v>
      </c>
      <c r="J820" s="9" t="s">
        <v>8020</v>
      </c>
      <c r="K820" s="9" t="s">
        <v>10544</v>
      </c>
      <c r="L820" s="9">
        <v>1</v>
      </c>
    </row>
    <row r="821" spans="1:12" x14ac:dyDescent="0.25">
      <c r="A821" s="34">
        <f>VLOOKUP(B821,Referencias!E:I,5,FALSE)</f>
        <v>113.93581018499999</v>
      </c>
      <c r="B821" s="9" t="s">
        <v>10512</v>
      </c>
      <c r="C821" s="9" t="str">
        <f>VLOOKUP(B821,FLEXFLOW!A:D,4,FALSE)</f>
        <v>Processing</v>
      </c>
      <c r="D821" s="9" t="str">
        <f>VLOOKUP(B821,FLEXFLOW!A:B,2,FALSE)</f>
        <v>CIS-800-48880-07-SUBASSY</v>
      </c>
      <c r="E821" s="9" t="str">
        <f>VLOOKUP(D821,Referencias!K:L,2,0)</f>
        <v>INSBU TECATE</v>
      </c>
      <c r="F821" s="9" t="str">
        <f>VLOOKUP(B821,FLEXFLOW!A:J,7,FALSE)</f>
        <v>3146 QA BGA IN PASS</v>
      </c>
      <c r="G821" s="9" t="str">
        <f>VLOOKUP(F821,Referencias!A:B,2,0)</f>
        <v>Repair (Critical)</v>
      </c>
      <c r="H821" s="9">
        <f>VLOOKUP(B821,FLEXFLOW!A:F,6,FALSE)</f>
        <v>2</v>
      </c>
      <c r="I821" s="9" t="s">
        <v>8020</v>
      </c>
      <c r="J821" s="9" t="s">
        <v>8020</v>
      </c>
      <c r="K821" s="9" t="s">
        <v>8793</v>
      </c>
      <c r="L821" s="9">
        <v>3</v>
      </c>
    </row>
    <row r="822" spans="1:12" x14ac:dyDescent="0.25">
      <c r="A822" s="34">
        <f>VLOOKUP(B822,Referencias!E:I,5,FALSE)</f>
        <v>109.33744213</v>
      </c>
      <c r="B822" s="9" t="s">
        <v>17</v>
      </c>
      <c r="C822" s="9" t="str">
        <f>VLOOKUP(B822,FLEXFLOW!A:D,4,FALSE)</f>
        <v>Processing</v>
      </c>
      <c r="D822" s="9" t="str">
        <f>VLOOKUP(B822,FLEXFLOW!A:B,2,FALSE)</f>
        <v>CIS-800-48880-07-SUBASSY</v>
      </c>
      <c r="E822" s="9" t="str">
        <f>VLOOKUP(D822,Referencias!K:L,2,0)</f>
        <v>INSBU TECATE</v>
      </c>
      <c r="F822" s="9" t="str">
        <f>VLOOKUP(B822,FLEXFLOW!A:J,7,FALSE)</f>
        <v>8000027- INSBU-FRESHMARKET Goto CRITICAS</v>
      </c>
      <c r="G822" s="9" t="str">
        <f>VLOOKUP(F822,Referencias!A:B,2,0)</f>
        <v>Repair (critical)</v>
      </c>
      <c r="H822" s="9">
        <f>VLOOKUP(B822,FLEXFLOW!A:F,6,FALSE)</f>
        <v>16</v>
      </c>
      <c r="I822" s="9" t="s">
        <v>8020</v>
      </c>
      <c r="J822" s="9" t="s">
        <v>8020</v>
      </c>
      <c r="K822" s="9" t="s">
        <v>11296</v>
      </c>
      <c r="L822" s="9">
        <v>3</v>
      </c>
    </row>
    <row r="823" spans="1:12" ht="15.75" x14ac:dyDescent="0.25">
      <c r="A823" s="34" t="e">
        <f>VLOOKUP(B823,Referencias!E:I,5,FALSE)</f>
        <v>#N/A</v>
      </c>
      <c r="B823" s="9" t="s">
        <v>8055</v>
      </c>
      <c r="C823" s="9" t="e">
        <f>VLOOKUP(B823,FLEXFLOW!A:D,4,FALSE)</f>
        <v>#N/A</v>
      </c>
      <c r="D823" s="9" t="e">
        <f>VLOOKUP(B823,FLEXFLOW!A:B,2,FALSE)</f>
        <v>#N/A</v>
      </c>
      <c r="E823" s="9" t="e">
        <f>VLOOKUP(D823,Referencias!K:L,2,0)</f>
        <v>#N/A</v>
      </c>
      <c r="F823" s="9" t="e">
        <f>VLOOKUP(B823,FLEXFLOW!A:J,7,FALSE)</f>
        <v>#N/A</v>
      </c>
      <c r="G823" s="9" t="e">
        <f>VLOOKUP(F823,Referencias!A:B,2,0)</f>
        <v>#N/A</v>
      </c>
      <c r="H823" s="9" t="e">
        <f>VLOOKUP(B823,FLEXFLOW!A:F,6,FALSE)</f>
        <v>#N/A</v>
      </c>
      <c r="I823" s="9" t="s">
        <v>8020</v>
      </c>
      <c r="J823" s="9" t="s">
        <v>8020</v>
      </c>
      <c r="K823" s="42" t="s">
        <v>12293</v>
      </c>
      <c r="L823" s="42">
        <v>3</v>
      </c>
    </row>
    <row r="824" spans="1:12" x14ac:dyDescent="0.25">
      <c r="A824" s="34">
        <f>VLOOKUP(B824,Referencias!E:I,5,FALSE)</f>
        <v>111.036979167</v>
      </c>
      <c r="B824" s="9" t="s">
        <v>4975</v>
      </c>
      <c r="C824" s="9" t="str">
        <f>VLOOKUP(B824,FLEXFLOW!A:D,4,FALSE)</f>
        <v>Completed</v>
      </c>
      <c r="D824" s="9" t="str">
        <f>VLOOKUP(B824,FLEXFLOW!A:B,2,FALSE)</f>
        <v>CIS-800-50403-05-SUBASSY</v>
      </c>
      <c r="E824" s="9" t="str">
        <f>VLOOKUP(D824,Referencias!K:L,2,0)</f>
        <v>INSBU SUPERFUZZ</v>
      </c>
      <c r="F824" s="9" t="str">
        <f>VLOOKUP(B824,FLEXFLOW!A:J,7,FALSE)</f>
        <v>13616-INSBU-Supermarket To Supermarket OUT</v>
      </c>
      <c r="G824" s="9" t="str">
        <f>VLOOKUP(F824,Referencias!A:B,2,0)</f>
        <v>SMKT</v>
      </c>
      <c r="H824" s="9">
        <f>VLOOKUP(B824,FLEXFLOW!A:F,6,FALSE)</f>
        <v>9</v>
      </c>
      <c r="I824" s="9" t="s">
        <v>8020</v>
      </c>
      <c r="J824" s="9" t="s">
        <v>8020</v>
      </c>
      <c r="K824" s="9" t="s">
        <v>11444</v>
      </c>
      <c r="L824" s="9">
        <v>2</v>
      </c>
    </row>
    <row r="825" spans="1:12" x14ac:dyDescent="0.25">
      <c r="A825" s="34" t="e">
        <f>VLOOKUP(B825,Referencias!E:I,5,FALSE)</f>
        <v>#N/A</v>
      </c>
      <c r="B825" s="9" t="s">
        <v>10506</v>
      </c>
      <c r="C825" s="9" t="e">
        <f>VLOOKUP(B825,FLEXFLOW!A:D,4,FALSE)</f>
        <v>#N/A</v>
      </c>
      <c r="D825" s="9" t="e">
        <f>VLOOKUP(B825,FLEXFLOW!A:B,2,FALSE)</f>
        <v>#N/A</v>
      </c>
      <c r="E825" s="9" t="e">
        <f>VLOOKUP(D825,Referencias!K:L,2,0)</f>
        <v>#N/A</v>
      </c>
      <c r="F825" s="9" t="e">
        <f>VLOOKUP(B825,FLEXFLOW!A:J,7,FALSE)</f>
        <v>#N/A</v>
      </c>
      <c r="G825" s="9" t="e">
        <f>VLOOKUP(F825,Referencias!A:B,2,0)</f>
        <v>#N/A</v>
      </c>
      <c r="H825" s="9" t="e">
        <f>VLOOKUP(B825,FLEXFLOW!A:F,6,FALSE)</f>
        <v>#N/A</v>
      </c>
      <c r="I825" s="9" t="s">
        <v>8020</v>
      </c>
      <c r="J825" s="9" t="s">
        <v>8020</v>
      </c>
      <c r="K825" s="9" t="s">
        <v>9962</v>
      </c>
      <c r="L825" s="9">
        <v>2</v>
      </c>
    </row>
    <row r="826" spans="1:12" x14ac:dyDescent="0.25">
      <c r="A826" s="34">
        <f>VLOOKUP(B826,Referencias!E:I,5,FALSE)</f>
        <v>113.84019675899999</v>
      </c>
      <c r="B826" s="9" t="s">
        <v>8094</v>
      </c>
      <c r="C826" s="9" t="str">
        <f>VLOOKUP(B826,FLEXFLOW!A:D,4,FALSE)</f>
        <v>Processing</v>
      </c>
      <c r="D826" s="9" t="str">
        <f>VLOOKUP(B826,FLEXFLOW!A:B,2,FALSE)</f>
        <v>CIS3-800-50509-02</v>
      </c>
      <c r="E826" s="9" t="str">
        <f>VLOOKUP(D826,Referencias!K:L,2,0)</f>
        <v>UCS HALF BLADE</v>
      </c>
      <c r="F826" s="9" t="str">
        <f>VLOOKUP(B826,FLEXFLOW!A:J,7,FALSE)</f>
        <v>2413-Incoming to Assig repair</v>
      </c>
      <c r="G826" s="9" t="str">
        <f>VLOOKUP(F826,Referencias!A:B,2,0)</f>
        <v>Repair (Critical)</v>
      </c>
      <c r="H826" s="9">
        <f>VLOOKUP(B826,FLEXFLOW!A:F,6,FALSE)</f>
        <v>29</v>
      </c>
      <c r="I826" s="9" t="s">
        <v>8020</v>
      </c>
      <c r="J826" s="9" t="s">
        <v>8020</v>
      </c>
      <c r="K826" s="9" t="s">
        <v>12264</v>
      </c>
      <c r="L826" s="9">
        <v>3</v>
      </c>
    </row>
    <row r="827" spans="1:12" x14ac:dyDescent="0.25">
      <c r="A827" s="34" t="e">
        <f>VLOOKUP(B827,Referencias!E:I,5,FALSE)</f>
        <v>#N/A</v>
      </c>
      <c r="B827" s="9" t="s">
        <v>8046</v>
      </c>
      <c r="C827" s="9" t="e">
        <f>VLOOKUP(B827,FLEXFLOW!A:D,4,FALSE)</f>
        <v>#N/A</v>
      </c>
      <c r="D827" s="9" t="e">
        <f>VLOOKUP(B827,FLEXFLOW!A:B,2,FALSE)</f>
        <v>#N/A</v>
      </c>
      <c r="E827" s="9" t="e">
        <f>VLOOKUP(D827,Referencias!K:L,2,0)</f>
        <v>#N/A</v>
      </c>
      <c r="F827" s="9" t="e">
        <f>VLOOKUP(B827,FLEXFLOW!A:J,7,FALSE)</f>
        <v>#N/A</v>
      </c>
      <c r="G827" s="9" t="e">
        <f>VLOOKUP(F827,Referencias!A:B,2,0)</f>
        <v>#N/A</v>
      </c>
      <c r="H827" s="9" t="e">
        <f>VLOOKUP(B827,FLEXFLOW!A:F,6,FALSE)</f>
        <v>#N/A</v>
      </c>
      <c r="I827" s="9" t="s">
        <v>8020</v>
      </c>
      <c r="J827" s="9" t="s">
        <v>8020</v>
      </c>
      <c r="K827" s="9" t="s">
        <v>10569</v>
      </c>
      <c r="L827" s="9">
        <v>1</v>
      </c>
    </row>
    <row r="828" spans="1:12" x14ac:dyDescent="0.25">
      <c r="A828" s="34" t="e">
        <f>VLOOKUP(B828,Referencias!E:I,5,FALSE)</f>
        <v>#N/A</v>
      </c>
      <c r="B828" s="9" t="s">
        <v>4913</v>
      </c>
      <c r="C828" s="9" t="e">
        <f>VLOOKUP(B828,FLEXFLOW!A:D,4,FALSE)</f>
        <v>#N/A</v>
      </c>
      <c r="D828" s="9" t="e">
        <f>VLOOKUP(B828,FLEXFLOW!A:B,2,FALSE)</f>
        <v>#N/A</v>
      </c>
      <c r="E828" s="9" t="e">
        <f>VLOOKUP(D828,Referencias!K:L,2,0)</f>
        <v>#N/A</v>
      </c>
      <c r="F828" s="9" t="e">
        <f>VLOOKUP(B828,FLEXFLOW!A:J,7,FALSE)</f>
        <v>#N/A</v>
      </c>
      <c r="G828" s="9" t="e">
        <f>VLOOKUP(F828,Referencias!A:B,2,0)</f>
        <v>#N/A</v>
      </c>
      <c r="H828" s="9" t="e">
        <f>VLOOKUP(B828,FLEXFLOW!A:F,6,FALSE)</f>
        <v>#N/A</v>
      </c>
      <c r="I828" s="9" t="s">
        <v>8020</v>
      </c>
      <c r="J828" s="9" t="s">
        <v>8020</v>
      </c>
      <c r="K828" s="9" t="s">
        <v>9905</v>
      </c>
      <c r="L828" s="9">
        <v>2</v>
      </c>
    </row>
    <row r="829" spans="1:12" x14ac:dyDescent="0.25">
      <c r="A829" s="34">
        <f>VLOOKUP(B829,Referencias!E:I,5,FALSE)</f>
        <v>104.437719907</v>
      </c>
      <c r="B829" s="9" t="s">
        <v>8228</v>
      </c>
      <c r="C829" s="9" t="str">
        <f>VLOOKUP(B829,FLEXFLOW!A:D,4,FALSE)</f>
        <v>Completed</v>
      </c>
      <c r="D829" s="9" t="str">
        <f>VLOOKUP(B829,FLEXFLOW!A:B,2,FALSE)</f>
        <v>CIS-73-101979-02</v>
      </c>
      <c r="E829" s="9" t="str">
        <f>VLOOKUP(D829,Referencias!K:L,2,0)</f>
        <v>INSBU - HERMIT-D</v>
      </c>
      <c r="F829" s="9" t="str">
        <f>VLOOKUP(B829,FLEXFLOW!A:J,7,FALSE)</f>
        <v>13616-INSBU-Supermarket To Supermarket OUT</v>
      </c>
      <c r="G829" s="9" t="str">
        <f>VLOOKUP(F829,Referencias!A:B,2,0)</f>
        <v>SMKT</v>
      </c>
      <c r="H829" s="9">
        <f>VLOOKUP(B829,FLEXFLOW!A:F,6,FALSE)</f>
        <v>6</v>
      </c>
      <c r="I829" s="9" t="s">
        <v>8020</v>
      </c>
      <c r="J829" s="9" t="s">
        <v>8020</v>
      </c>
      <c r="K829" s="9" t="s">
        <v>12306</v>
      </c>
      <c r="L829" s="9">
        <v>1</v>
      </c>
    </row>
    <row r="830" spans="1:12" x14ac:dyDescent="0.25">
      <c r="A830" s="34">
        <f>VLOOKUP(B830,Referencias!E:I,5,FALSE)</f>
        <v>96.953067129999994</v>
      </c>
      <c r="B830" s="9" t="s">
        <v>8238</v>
      </c>
      <c r="C830" s="9" t="str">
        <f>VLOOKUP(B830,FLEXFLOW!A:D,4,FALSE)</f>
        <v>Processing</v>
      </c>
      <c r="D830" s="9" t="str">
        <f>VLOOKUP(B830,FLEXFLOW!A:B,2,FALSE)</f>
        <v>CIS-73-101979-02</v>
      </c>
      <c r="E830" s="9" t="str">
        <f>VLOOKUP(D830,Referencias!K:L,2,0)</f>
        <v>INSBU - HERMIT-D</v>
      </c>
      <c r="F830" s="9" t="str">
        <f>VLOOKUP(B830,FLEXFLOW!A:J,7,FALSE)</f>
        <v>3146 QA BGA IN PASS</v>
      </c>
      <c r="G830" s="9" t="str">
        <f>VLOOKUP(F830,Referencias!A:B,2,0)</f>
        <v>Repair (Critical)</v>
      </c>
      <c r="H830" s="9">
        <f>VLOOKUP(B830,FLEXFLOW!A:F,6,FALSE)</f>
        <v>22</v>
      </c>
      <c r="I830" s="9" t="s">
        <v>8020</v>
      </c>
      <c r="J830" s="9" t="s">
        <v>8020</v>
      </c>
      <c r="K830" s="9" t="s">
        <v>11303</v>
      </c>
      <c r="L830" s="9">
        <v>1</v>
      </c>
    </row>
    <row r="831" spans="1:12" x14ac:dyDescent="0.25">
      <c r="A831" s="34" t="e">
        <f>VLOOKUP(B831,Referencias!E:I,5,FALSE)</f>
        <v>#N/A</v>
      </c>
      <c r="B831" s="9" t="s">
        <v>11438</v>
      </c>
      <c r="C831" s="9" t="str">
        <f>VLOOKUP(B831,FLEXFLOW!A:D,4,FALSE)</f>
        <v>Processing</v>
      </c>
      <c r="D831" s="9" t="str">
        <f>VLOOKUP(B831,FLEXFLOW!A:B,2,FALSE)</f>
        <v>CIS-73-102931-02</v>
      </c>
      <c r="E831" s="9" t="str">
        <f>VLOOKUP(D831,Referencias!K:L,2,0)</f>
        <v>INSBU SUPERFUZZ-AC (VISHAY)</v>
      </c>
      <c r="F831" s="9" t="str">
        <f>VLOOKUP(B831,FLEXFLOW!A:J,7,FALSE)</f>
        <v>220002 Gral Inc to Assign Repair</v>
      </c>
      <c r="G831" s="9" t="str">
        <f>VLOOKUP(F831,Referencias!A:B,2,0)</f>
        <v>Repair (Critical)</v>
      </c>
      <c r="H831" s="9">
        <f>VLOOKUP(B831,FLEXFLOW!A:F,6,FALSE)</f>
        <v>9</v>
      </c>
      <c r="I831" s="9" t="s">
        <v>8020</v>
      </c>
      <c r="J831" s="9" t="s">
        <v>8020</v>
      </c>
      <c r="K831" s="9" t="s">
        <v>10619</v>
      </c>
      <c r="L831" s="9">
        <v>1</v>
      </c>
    </row>
    <row r="832" spans="1:12" x14ac:dyDescent="0.25">
      <c r="A832" s="34" t="e">
        <f>VLOOKUP(B832,Referencias!E:I,5,FALSE)</f>
        <v>#N/A</v>
      </c>
      <c r="B832" s="9" t="s">
        <v>11419</v>
      </c>
      <c r="C832" s="9" t="e">
        <f>VLOOKUP(B832,FLEXFLOW!A:D,4,FALSE)</f>
        <v>#N/A</v>
      </c>
      <c r="D832" s="9" t="e">
        <f>VLOOKUP(B832,FLEXFLOW!A:B,2,FALSE)</f>
        <v>#N/A</v>
      </c>
      <c r="E832" s="9" t="e">
        <f>VLOOKUP(D832,Referencias!K:L,2,0)</f>
        <v>#N/A</v>
      </c>
      <c r="F832" s="9" t="e">
        <f>VLOOKUP(B832,FLEXFLOW!A:J,7,FALSE)</f>
        <v>#N/A</v>
      </c>
      <c r="G832" s="9" t="e">
        <f>VLOOKUP(F832,Referencias!A:B,2,0)</f>
        <v>#N/A</v>
      </c>
      <c r="H832" s="9" t="e">
        <f>VLOOKUP(B832,FLEXFLOW!A:F,6,FALSE)</f>
        <v>#N/A</v>
      </c>
      <c r="I832" s="9" t="s">
        <v>8020</v>
      </c>
      <c r="J832" s="9" t="s">
        <v>8020</v>
      </c>
      <c r="K832" s="9" t="s">
        <v>11432</v>
      </c>
      <c r="L832" s="9">
        <v>1</v>
      </c>
    </row>
    <row r="833" spans="1:12" x14ac:dyDescent="0.25">
      <c r="A833" s="34">
        <f>VLOOKUP(B833,Referencias!E:I,5,FALSE)</f>
        <v>53.538217592999999</v>
      </c>
      <c r="B833" s="9" t="s">
        <v>10035</v>
      </c>
      <c r="C833" s="9" t="str">
        <f>VLOOKUP(B833,FLEXFLOW!A:D,4,FALSE)</f>
        <v>Processing</v>
      </c>
      <c r="D833" s="9" t="str">
        <f>VLOOKUP(B833,FLEXFLOW!A:B,2,FALSE)</f>
        <v>CIS-73-16123-03</v>
      </c>
      <c r="E833" s="9" t="str">
        <f>VLOOKUP(D833,Referencias!K:L,2,0)</f>
        <v>INSBU PROMETHIUM-U</v>
      </c>
      <c r="F833" s="9" t="str">
        <f>VLOOKUP(B833,FLEXFLOW!A:J,7,FALSE)</f>
        <v>13621-INSBU-Supermarket To PTH JOIN</v>
      </c>
      <c r="G833" s="9" t="str">
        <f>VLOOKUP(F833,Referencias!A:B,2,0)</f>
        <v>ASSY</v>
      </c>
      <c r="H833" s="9">
        <f>VLOOKUP(B833,FLEXFLOW!A:F,6,FALSE)</f>
        <v>9</v>
      </c>
      <c r="I833" s="9" t="s">
        <v>8020</v>
      </c>
      <c r="J833" s="9" t="s">
        <v>8020</v>
      </c>
      <c r="K833" s="9" t="s">
        <v>11353</v>
      </c>
      <c r="L833" s="9">
        <v>1</v>
      </c>
    </row>
    <row r="834" spans="1:12" x14ac:dyDescent="0.25">
      <c r="A834" s="34">
        <f>VLOOKUP(B834,Referencias!E:I,5,FALSE)</f>
        <v>112.685752315</v>
      </c>
      <c r="B834" s="9" t="s">
        <v>23</v>
      </c>
      <c r="C834" s="9" t="str">
        <f>VLOOKUP(B834,FLEXFLOW!A:D,4,FALSE)</f>
        <v>Processing</v>
      </c>
      <c r="D834" s="9" t="str">
        <f>VLOOKUP(B834,FLEXFLOW!A:B,2,FALSE)</f>
        <v>CIS-800-48880-07-SUBASSY</v>
      </c>
      <c r="E834" s="9" t="str">
        <f>VLOOKUP(D834,Referencias!K:L,2,0)</f>
        <v>INSBU TECATE</v>
      </c>
      <c r="F834" s="9" t="str">
        <f>VLOOKUP(B834,FLEXFLOW!A:J,7,FALSE)</f>
        <v>6520-INSBU-Bknd Inspection To PCBDL</v>
      </c>
      <c r="G834" s="9" t="str">
        <f>VLOOKUP(F834,Referencias!A:B,2,0)</f>
        <v>PCBDL</v>
      </c>
      <c r="H834" s="9">
        <f>VLOOKUP(B834,FLEXFLOW!A:F,6,FALSE)</f>
        <v>0</v>
      </c>
      <c r="I834" s="9" t="s">
        <v>8020</v>
      </c>
      <c r="J834" s="9" t="s">
        <v>8020</v>
      </c>
      <c r="K834" s="9" t="s">
        <v>94</v>
      </c>
      <c r="L834" s="9">
        <v>1</v>
      </c>
    </row>
    <row r="835" spans="1:12" x14ac:dyDescent="0.25">
      <c r="A835" s="34" t="e">
        <f>VLOOKUP(B835,Referencias!E:I,5,FALSE)</f>
        <v>#N/A</v>
      </c>
      <c r="B835" s="9" t="s">
        <v>10036</v>
      </c>
      <c r="C835" s="9" t="str">
        <f>VLOOKUP(B835,FLEXFLOW!A:D,4,FALSE)</f>
        <v>Completed</v>
      </c>
      <c r="D835" s="9" t="str">
        <f>VLOOKUP(B835,FLEXFLOW!A:B,2,FALSE)</f>
        <v>CIS-800-48880-07</v>
      </c>
      <c r="E835" s="9" t="str">
        <f>VLOOKUP(D835,Referencias!K:L,2,0)</f>
        <v>INSBU TECATE</v>
      </c>
      <c r="F835" s="9" t="str">
        <f>VLOOKUP(B835,FLEXFLOW!A:J,7,FALSE)</f>
        <v>6649-INSBU-Pack Validation Completed</v>
      </c>
      <c r="G835" s="9" t="str">
        <f>VLOOKUP(F835,Referencias!A:B,2,0)</f>
        <v>PACK</v>
      </c>
      <c r="H835" s="9">
        <f>VLOOKUP(B835,FLEXFLOW!A:F,6,FALSE)</f>
        <v>2</v>
      </c>
      <c r="I835" s="9" t="s">
        <v>8020</v>
      </c>
      <c r="J835" s="9" t="s">
        <v>8020</v>
      </c>
      <c r="K835" s="9" t="s">
        <v>11334</v>
      </c>
      <c r="L835" s="9">
        <v>1</v>
      </c>
    </row>
    <row r="836" spans="1:12" x14ac:dyDescent="0.25">
      <c r="A836" s="34" t="e">
        <f>VLOOKUP(B836,Referencias!E:I,5,FALSE)</f>
        <v>#N/A</v>
      </c>
      <c r="B836" s="9" t="s">
        <v>4958</v>
      </c>
      <c r="C836" s="9" t="e">
        <f>VLOOKUP(B836,FLEXFLOW!A:D,4,FALSE)</f>
        <v>#N/A</v>
      </c>
      <c r="D836" s="9" t="e">
        <f>VLOOKUP(B836,FLEXFLOW!A:B,2,FALSE)</f>
        <v>#N/A</v>
      </c>
      <c r="E836" s="9" t="e">
        <f>VLOOKUP(D836,Referencias!K:L,2,0)</f>
        <v>#N/A</v>
      </c>
      <c r="F836" s="9" t="e">
        <f>VLOOKUP(B836,FLEXFLOW!A:J,7,FALSE)</f>
        <v>#N/A</v>
      </c>
      <c r="G836" s="9" t="e">
        <f>VLOOKUP(F836,Referencias!A:B,2,0)</f>
        <v>#N/A</v>
      </c>
      <c r="H836" s="9" t="e">
        <f>VLOOKUP(B836,FLEXFLOW!A:F,6,FALSE)</f>
        <v>#N/A</v>
      </c>
      <c r="I836" s="9" t="s">
        <v>8020</v>
      </c>
      <c r="J836" s="9" t="s">
        <v>8020</v>
      </c>
      <c r="K836" s="9" t="s">
        <v>11420</v>
      </c>
      <c r="L836" s="9">
        <v>3</v>
      </c>
    </row>
    <row r="837" spans="1:12" ht="15.75" x14ac:dyDescent="0.25">
      <c r="A837" s="34">
        <f>VLOOKUP(B837,Referencias!E:I,5,FALSE)</f>
        <v>109.96866898099999</v>
      </c>
      <c r="B837" s="9" t="s">
        <v>4995</v>
      </c>
      <c r="C837" s="9" t="str">
        <f>VLOOKUP(B837,FLEXFLOW!A:D,4,FALSE)</f>
        <v>Processing</v>
      </c>
      <c r="D837" s="9" t="str">
        <f>VLOOKUP(B837,FLEXFLOW!A:B,2,FALSE)</f>
        <v>CIS-800-48880-07-SUBASSY</v>
      </c>
      <c r="E837" s="9" t="str">
        <f>VLOOKUP(D837,Referencias!K:L,2,0)</f>
        <v>INSBU TECATE</v>
      </c>
      <c r="F837" s="9" t="str">
        <f>VLOOKUP(B837,FLEXFLOW!A:J,7,FALSE)</f>
        <v>3147-INSBU-DEBUG-OUT-TO CRITICAS BKND</v>
      </c>
      <c r="G837" s="9" t="e">
        <f>VLOOKUP(F837,Referencias!A:B,2,0)</f>
        <v>#N/A</v>
      </c>
      <c r="H837" s="9">
        <f>VLOOKUP(B837,FLEXFLOW!A:F,6,FALSE)</f>
        <v>1</v>
      </c>
      <c r="I837" s="36" t="s">
        <v>8025</v>
      </c>
      <c r="J837" s="36" t="s">
        <v>11448</v>
      </c>
      <c r="K837" s="42"/>
      <c r="L837" s="46"/>
    </row>
    <row r="838" spans="1:12" x14ac:dyDescent="0.25">
      <c r="A838" s="34">
        <f>VLOOKUP(B838,Referencias!E:I,5,FALSE)</f>
        <v>110.781631944</v>
      </c>
      <c r="B838" s="9" t="s">
        <v>10680</v>
      </c>
      <c r="C838" s="9" t="str">
        <f>VLOOKUP(B838,FLEXFLOW!A:D,4,FALSE)</f>
        <v>Processing</v>
      </c>
      <c r="D838" s="9" t="str">
        <f>VLOOKUP(B838,FLEXFLOW!A:B,2,FALSE)</f>
        <v>CIS-800-48880-07-SUBASSY</v>
      </c>
      <c r="E838" s="9" t="str">
        <f>VLOOKUP(D838,Referencias!K:L,2,0)</f>
        <v>INSBU TECATE</v>
      </c>
      <c r="F838" s="9" t="str">
        <f>VLOOKUP(B838,FLEXFLOW!A:J,7,FALSE)</f>
        <v>3147-INSBU-DEBUG-OUT-TO CRITICAS BKND</v>
      </c>
      <c r="G838" s="9" t="e">
        <f>VLOOKUP(F838,Referencias!A:B,2,0)</f>
        <v>#N/A</v>
      </c>
      <c r="H838" s="9">
        <f>VLOOKUP(B838,FLEXFLOW!A:F,6,FALSE)</f>
        <v>3</v>
      </c>
      <c r="I838" s="36" t="s">
        <v>8025</v>
      </c>
      <c r="J838" s="36" t="s">
        <v>8784</v>
      </c>
    </row>
    <row r="839" spans="1:12" x14ac:dyDescent="0.25">
      <c r="A839" s="34">
        <f>VLOOKUP(B839,Referencias!E:I,5,FALSE)</f>
        <v>112.183425926</v>
      </c>
      <c r="B839" s="9" t="s">
        <v>12669</v>
      </c>
      <c r="C839" s="9" t="str">
        <f>VLOOKUP(B839,FLEXFLOW!A:D,4,FALSE)</f>
        <v>Processing</v>
      </c>
      <c r="D839" s="9" t="str">
        <f>VLOOKUP(B839,FLEXFLOW!A:B,2,FALSE)</f>
        <v>CIS-800-48880-07-SUBASSY</v>
      </c>
      <c r="E839" s="9" t="str">
        <f>VLOOKUP(D839,Referencias!K:L,2,0)</f>
        <v>INSBU TECATE</v>
      </c>
      <c r="F839" s="9" t="str">
        <f>VLOOKUP(B839,FLEXFLOW!A:J,7,FALSE)</f>
        <v>8000027- INSBU-FRESHMARKET Goto CRITICAS</v>
      </c>
      <c r="G839" s="9" t="str">
        <f>VLOOKUP(F839,Referencias!A:B,2,0)</f>
        <v>Repair (critical)</v>
      </c>
      <c r="H839" s="9">
        <f>VLOOKUP(B839,FLEXFLOW!A:F,6,FALSE)</f>
        <v>7</v>
      </c>
      <c r="I839" s="9" t="s">
        <v>8025</v>
      </c>
      <c r="J839" s="9" t="s">
        <v>11386</v>
      </c>
    </row>
    <row r="840" spans="1:12" ht="15.75" x14ac:dyDescent="0.25">
      <c r="A840" s="34">
        <f>VLOOKUP(B840,Referencias!E:I,5,FALSE)</f>
        <v>88.618587962999996</v>
      </c>
      <c r="B840" s="9" t="s">
        <v>5533</v>
      </c>
      <c r="C840" s="9" t="str">
        <f>VLOOKUP(B840,FLEXFLOW!A:D,4,FALSE)</f>
        <v>Processing</v>
      </c>
      <c r="D840" s="9" t="str">
        <f>VLOOKUP(B840,FLEXFLOW!A:B,2,FALSE)</f>
        <v>CIS-73-16123-03</v>
      </c>
      <c r="E840" s="9" t="str">
        <f>VLOOKUP(D840,Referencias!K:L,2,0)</f>
        <v>INSBU PROMETHIUM-U</v>
      </c>
      <c r="F840" s="9" t="str">
        <f>VLOOKUP(B840,FLEXFLOW!A:J,7,FALSE)</f>
        <v>9293-QA Validation PASS to SUPERMARKET IN</v>
      </c>
      <c r="G840" s="9" t="str">
        <f>VLOOKUP(F840,Referencias!A:B,2,0)</f>
        <v>QA</v>
      </c>
      <c r="H840" s="9">
        <f>VLOOKUP(B840,FLEXFLOW!A:F,6,FALSE)</f>
        <v>3</v>
      </c>
      <c r="I840" s="9" t="s">
        <v>8020</v>
      </c>
      <c r="J840" s="9" t="s">
        <v>8020</v>
      </c>
      <c r="K840" s="46" t="s">
        <v>12421</v>
      </c>
      <c r="L840" s="46">
        <v>1</v>
      </c>
    </row>
    <row r="841" spans="1:12" x14ac:dyDescent="0.25">
      <c r="A841" s="34" t="e">
        <f>VLOOKUP(B841,Referencias!E:I,5,FALSE)</f>
        <v>#N/A</v>
      </c>
      <c r="B841" s="9" t="s">
        <v>8491</v>
      </c>
      <c r="C841" s="9" t="e">
        <f>VLOOKUP(B841,FLEXFLOW!A:D,4,FALSE)</f>
        <v>#N/A</v>
      </c>
      <c r="D841" s="9" t="e">
        <f>VLOOKUP(B841,FLEXFLOW!A:B,2,FALSE)</f>
        <v>#N/A</v>
      </c>
      <c r="E841" s="9" t="e">
        <f>VLOOKUP(D841,Referencias!K:L,2,0)</f>
        <v>#N/A</v>
      </c>
      <c r="F841" s="9" t="e">
        <f>VLOOKUP(B841,FLEXFLOW!A:J,7,FALSE)</f>
        <v>#N/A</v>
      </c>
      <c r="G841" s="9" t="e">
        <f>VLOOKUP(F841,Referencias!A:B,2,0)</f>
        <v>#N/A</v>
      </c>
      <c r="H841" s="9" t="e">
        <f>VLOOKUP(B841,FLEXFLOW!A:F,6,FALSE)</f>
        <v>#N/A</v>
      </c>
      <c r="I841" s="9" t="s">
        <v>8020</v>
      </c>
      <c r="J841" s="9" t="s">
        <v>8020</v>
      </c>
      <c r="K841" s="9" t="s">
        <v>9923</v>
      </c>
      <c r="L841" s="9">
        <v>1</v>
      </c>
    </row>
    <row r="842" spans="1:12" x14ac:dyDescent="0.25">
      <c r="A842" s="34">
        <f>VLOOKUP(B842,Referencias!E:I,5,FALSE)</f>
        <v>67.563784721999994</v>
      </c>
      <c r="B842" s="9" t="s">
        <v>6441</v>
      </c>
      <c r="C842" s="9" t="str">
        <f>VLOOKUP(B842,FLEXFLOW!A:D,4,FALSE)</f>
        <v>Completed</v>
      </c>
      <c r="D842" s="9" t="str">
        <f>VLOOKUP(B842,FLEXFLOW!A:B,2,FALSE)</f>
        <v>CIS-800-47498-04-ASSY</v>
      </c>
      <c r="E842" s="9" t="str">
        <f>VLOOKUP(D842,Referencias!K:L,2,0)</f>
        <v>INSBU PIPEDREAM</v>
      </c>
      <c r="F842" s="9" t="str">
        <f>VLOOKUP(B842,FLEXFLOW!A:J,7,FALSE)</f>
        <v>13616-INSBU-Supermarket To Supermarket OUT</v>
      </c>
      <c r="G842" s="9" t="str">
        <f>VLOOKUP(F842,Referencias!A:B,2,0)</f>
        <v>SMKT</v>
      </c>
      <c r="H842" s="9">
        <f>VLOOKUP(B842,FLEXFLOW!A:F,6,FALSE)</f>
        <v>1</v>
      </c>
      <c r="I842" s="9" t="s">
        <v>8020</v>
      </c>
      <c r="J842" s="9" t="s">
        <v>8020</v>
      </c>
      <c r="K842" s="9" t="s">
        <v>10569</v>
      </c>
      <c r="L842" s="9">
        <v>1</v>
      </c>
    </row>
    <row r="843" spans="1:12" x14ac:dyDescent="0.25">
      <c r="A843" s="34" t="e">
        <f>VLOOKUP(B843,Referencias!E:I,5,FALSE)</f>
        <v>#N/A</v>
      </c>
      <c r="B843" s="9" t="s">
        <v>6457</v>
      </c>
      <c r="C843" s="9" t="e">
        <f>VLOOKUP(B843,FLEXFLOW!A:D,4,FALSE)</f>
        <v>#N/A</v>
      </c>
      <c r="D843" s="9" t="e">
        <f>VLOOKUP(B843,FLEXFLOW!A:B,2,FALSE)</f>
        <v>#N/A</v>
      </c>
      <c r="E843" s="9" t="e">
        <f>VLOOKUP(D843,Referencias!K:L,2,0)</f>
        <v>#N/A</v>
      </c>
      <c r="F843" s="9" t="e">
        <f>VLOOKUP(B843,FLEXFLOW!A:J,7,FALSE)</f>
        <v>#N/A</v>
      </c>
      <c r="G843" s="9" t="e">
        <f>VLOOKUP(F843,Referencias!A:B,2,0)</f>
        <v>#N/A</v>
      </c>
      <c r="H843" s="9" t="e">
        <f>VLOOKUP(B843,FLEXFLOW!A:F,6,FALSE)</f>
        <v>#N/A</v>
      </c>
      <c r="I843" s="9" t="s">
        <v>8020</v>
      </c>
      <c r="J843" s="9" t="s">
        <v>8020</v>
      </c>
      <c r="K843" s="9" t="s">
        <v>10713</v>
      </c>
      <c r="L843" s="9">
        <v>2</v>
      </c>
    </row>
    <row r="844" spans="1:12" x14ac:dyDescent="0.25">
      <c r="A844" s="34" t="e">
        <f>VLOOKUP(B844,Referencias!E:I,5,FALSE)</f>
        <v>#N/A</v>
      </c>
      <c r="B844" s="9" t="s">
        <v>9151</v>
      </c>
      <c r="C844" s="9" t="e">
        <f>VLOOKUP(B844,FLEXFLOW!A:D,4,FALSE)</f>
        <v>#N/A</v>
      </c>
      <c r="D844" s="9" t="e">
        <f>VLOOKUP(B844,FLEXFLOW!A:B,2,FALSE)</f>
        <v>#N/A</v>
      </c>
      <c r="E844" s="9" t="e">
        <f>VLOOKUP(D844,Referencias!K:L,2,0)</f>
        <v>#N/A</v>
      </c>
      <c r="F844" s="9" t="e">
        <f>VLOOKUP(B844,FLEXFLOW!A:J,7,FALSE)</f>
        <v>#N/A</v>
      </c>
      <c r="G844" s="9" t="e">
        <f>VLOOKUP(F844,Referencias!A:B,2,0)</f>
        <v>#N/A</v>
      </c>
      <c r="H844" s="9" t="e">
        <f>VLOOKUP(B844,FLEXFLOW!A:F,6,FALSE)</f>
        <v>#N/A</v>
      </c>
      <c r="I844" s="9" t="s">
        <v>8020</v>
      </c>
      <c r="J844" s="9" t="s">
        <v>8020</v>
      </c>
      <c r="K844" s="9" t="s">
        <v>10600</v>
      </c>
      <c r="L844" s="9">
        <v>1</v>
      </c>
    </row>
    <row r="845" spans="1:12" x14ac:dyDescent="0.25">
      <c r="A845" s="34">
        <f>VLOOKUP(B845,Referencias!E:I,5,FALSE)</f>
        <v>110.369953704</v>
      </c>
      <c r="B845" s="9" t="s">
        <v>4986</v>
      </c>
      <c r="C845" s="9" t="str">
        <f>VLOOKUP(B845,FLEXFLOW!A:D,4,FALSE)</f>
        <v>Completed</v>
      </c>
      <c r="D845" s="9" t="str">
        <f>VLOOKUP(B845,FLEXFLOW!A:B,2,FALSE)</f>
        <v>CIS-800-47498-04-ASSY</v>
      </c>
      <c r="E845" s="9" t="str">
        <f>VLOOKUP(D845,Referencias!K:L,2,0)</f>
        <v>INSBU PIPEDREAM</v>
      </c>
      <c r="F845" s="9" t="str">
        <f>VLOOKUP(B845,FLEXFLOW!A:J,7,FALSE)</f>
        <v>13616-INSBU-Supermarket To Supermarket OUT</v>
      </c>
      <c r="G845" s="9" t="str">
        <f>VLOOKUP(F845,Referencias!A:B,2,0)</f>
        <v>SMKT</v>
      </c>
      <c r="H845" s="9">
        <f>VLOOKUP(B845,FLEXFLOW!A:F,6,FALSE)</f>
        <v>9</v>
      </c>
      <c r="I845" s="9" t="s">
        <v>8020</v>
      </c>
      <c r="J845" s="9" t="s">
        <v>8020</v>
      </c>
      <c r="K845" s="9" t="s">
        <v>11487</v>
      </c>
      <c r="L845" s="9">
        <v>2</v>
      </c>
    </row>
    <row r="846" spans="1:12" ht="15.75" x14ac:dyDescent="0.25">
      <c r="A846" s="34">
        <f>VLOOKUP(B846,Referencias!E:I,5,FALSE)</f>
        <v>110.34009259299999</v>
      </c>
      <c r="B846" s="9" t="s">
        <v>4987</v>
      </c>
      <c r="C846" s="9" t="str">
        <f>VLOOKUP(B846,FLEXFLOW!A:D,4,FALSE)</f>
        <v>Processing</v>
      </c>
      <c r="D846" s="9" t="str">
        <f>VLOOKUP(B846,FLEXFLOW!A:B,2,FALSE)</f>
        <v>CIS-73-18667-03</v>
      </c>
      <c r="E846" s="9" t="str">
        <f>VLOOKUP(D846,Referencias!K:L,2,0)</f>
        <v>INSBU MB-PIPEDREAM</v>
      </c>
      <c r="F846" s="9" t="str">
        <f>VLOOKUP(B846,FLEXFLOW!A:J,7,FALSE)</f>
        <v>220002 Gral Inc to Assign Repair</v>
      </c>
      <c r="G846" s="9" t="str">
        <f>VLOOKUP(F846,Referencias!A:B,2,0)</f>
        <v>Repair (Critical)</v>
      </c>
      <c r="H846" s="9">
        <f>VLOOKUP(B846,FLEXFLOW!A:F,6,FALSE)</f>
        <v>1</v>
      </c>
      <c r="I846" s="9" t="s">
        <v>8020</v>
      </c>
      <c r="J846" s="9" t="s">
        <v>8020</v>
      </c>
      <c r="K846" s="46" t="s">
        <v>12419</v>
      </c>
      <c r="L846" s="46">
        <v>1</v>
      </c>
    </row>
    <row r="847" spans="1:12" x14ac:dyDescent="0.25">
      <c r="A847" s="34" t="e">
        <f>VLOOKUP(B847,Referencias!E:I,5,FALSE)</f>
        <v>#N/A</v>
      </c>
      <c r="B847" s="9" t="s">
        <v>5084</v>
      </c>
      <c r="C847" s="9" t="e">
        <f>VLOOKUP(B847,FLEXFLOW!A:D,4,FALSE)</f>
        <v>#N/A</v>
      </c>
      <c r="D847" s="9" t="e">
        <f>VLOOKUP(B847,FLEXFLOW!A:B,2,FALSE)</f>
        <v>#N/A</v>
      </c>
      <c r="E847" s="9" t="e">
        <f>VLOOKUP(D847,Referencias!K:L,2,0)</f>
        <v>#N/A</v>
      </c>
      <c r="F847" s="9" t="e">
        <f>VLOOKUP(B847,FLEXFLOW!A:J,7,FALSE)</f>
        <v>#N/A</v>
      </c>
      <c r="G847" s="9" t="e">
        <f>VLOOKUP(F847,Referencias!A:B,2,0)</f>
        <v>#N/A</v>
      </c>
      <c r="H847" s="9" t="e">
        <f>VLOOKUP(B847,FLEXFLOW!A:F,6,FALSE)</f>
        <v>#N/A</v>
      </c>
      <c r="I847" s="9" t="s">
        <v>8020</v>
      </c>
      <c r="J847" s="9" t="s">
        <v>8020</v>
      </c>
      <c r="K847" s="9" t="s">
        <v>11296</v>
      </c>
      <c r="L847" s="9">
        <v>3</v>
      </c>
    </row>
    <row r="848" spans="1:12" x14ac:dyDescent="0.25">
      <c r="A848" s="34">
        <f>VLOOKUP(B848,Referencias!E:I,5,FALSE)</f>
        <v>105.80821759299999</v>
      </c>
      <c r="B848" s="9" t="s">
        <v>5050</v>
      </c>
      <c r="C848" s="9" t="str">
        <f>VLOOKUP(B848,FLEXFLOW!A:D,4,FALSE)</f>
        <v>Processing</v>
      </c>
      <c r="D848" s="9" t="str">
        <f>VLOOKUP(B848,FLEXFLOW!A:B,2,FALSE)</f>
        <v>CIS-73-101979-02</v>
      </c>
      <c r="E848" s="9" t="str">
        <f>VLOOKUP(D848,Referencias!K:L,2,0)</f>
        <v>INSBU - HERMIT-D</v>
      </c>
      <c r="F848" s="9" t="str">
        <f>VLOOKUP(B848,FLEXFLOW!A:J,7,FALSE)</f>
        <v>8868-INSBU-ICT PASS To CMRC Val I.C.T</v>
      </c>
      <c r="G848" s="9" t="str">
        <f>VLOOKUP(F848,Referencias!A:B,2,0)</f>
        <v>ICT PASS</v>
      </c>
      <c r="H848" s="9">
        <f>VLOOKUP(B848,FLEXFLOW!A:F,6,FALSE)</f>
        <v>1</v>
      </c>
      <c r="I848" s="36" t="s">
        <v>8020</v>
      </c>
      <c r="J848" s="36" t="s">
        <v>8020</v>
      </c>
      <c r="K848" s="9" t="s">
        <v>14007</v>
      </c>
      <c r="L848" s="9">
        <v>3</v>
      </c>
    </row>
    <row r="849" spans="1:12" x14ac:dyDescent="0.25">
      <c r="A849" s="34">
        <f>VLOOKUP(B849,Referencias!E:I,5,FALSE)</f>
        <v>109.62394675900001</v>
      </c>
      <c r="B849" s="9" t="s">
        <v>10574</v>
      </c>
      <c r="C849" s="9" t="str">
        <f>VLOOKUP(B849,FLEXFLOW!A:D,4,FALSE)</f>
        <v>Processing</v>
      </c>
      <c r="D849" s="9" t="str">
        <f>VLOOKUP(B849,FLEXFLOW!A:B,2,FALSE)</f>
        <v>CIS-800-50403-05-SUBASSY</v>
      </c>
      <c r="E849" s="9" t="str">
        <f>VLOOKUP(D849,Referencias!K:L,2,0)</f>
        <v>INSBU SUPERFUZZ</v>
      </c>
      <c r="F849" s="9" t="str">
        <f>VLOOKUP(B849,FLEXFLOW!A:J,7,FALSE)</f>
        <v>13625-INSBU-Supermarket Pass To Inspetion Pemtrom</v>
      </c>
      <c r="G849" s="9" t="str">
        <f>VLOOKUP(F849,Referencias!A:B,2,0)</f>
        <v>ASSY</v>
      </c>
      <c r="H849" s="9">
        <f>VLOOKUP(B849,FLEXFLOW!A:F,6,FALSE)</f>
        <v>0</v>
      </c>
      <c r="I849" s="9" t="s">
        <v>8020</v>
      </c>
      <c r="J849" s="9" t="s">
        <v>8020</v>
      </c>
      <c r="K849" s="9" t="s">
        <v>11405</v>
      </c>
      <c r="L849" s="9">
        <v>2</v>
      </c>
    </row>
    <row r="850" spans="1:12" x14ac:dyDescent="0.25">
      <c r="A850" s="34">
        <f>VLOOKUP(B850,Referencias!E:I,5,FALSE)</f>
        <v>109.44909722200001</v>
      </c>
      <c r="B850" s="9" t="s">
        <v>5003</v>
      </c>
      <c r="C850" s="9" t="str">
        <f>VLOOKUP(B850,FLEXFLOW!A:D,4,FALSE)</f>
        <v>Completed</v>
      </c>
      <c r="D850" s="9" t="str">
        <f>VLOOKUP(B850,FLEXFLOW!A:B,2,FALSE)</f>
        <v>CIS-800-50403-05-SUBASSY</v>
      </c>
      <c r="E850" s="9" t="str">
        <f>VLOOKUP(D850,Referencias!K:L,2,0)</f>
        <v>INSBU SUPERFUZZ</v>
      </c>
      <c r="F850" s="9" t="str">
        <f>VLOOKUP(B850,FLEXFLOW!A:J,7,FALSE)</f>
        <v>13616-INSBU-Supermarket To Supermarket OUT</v>
      </c>
      <c r="G850" s="9" t="str">
        <f>VLOOKUP(F850,Referencias!A:B,2,0)</f>
        <v>SMKT</v>
      </c>
      <c r="H850" s="9">
        <f>VLOOKUP(B850,FLEXFLOW!A:F,6,FALSE)</f>
        <v>7</v>
      </c>
      <c r="I850" s="9" t="s">
        <v>8020</v>
      </c>
      <c r="J850" s="9" t="s">
        <v>8020</v>
      </c>
      <c r="K850" s="9" t="s">
        <v>12314</v>
      </c>
      <c r="L850" s="9">
        <v>2</v>
      </c>
    </row>
    <row r="851" spans="1:12" x14ac:dyDescent="0.25">
      <c r="A851" s="34">
        <f>VLOOKUP(B851,Referencias!E:I,5,FALSE)</f>
        <v>85.598634258999994</v>
      </c>
      <c r="B851" s="9" t="s">
        <v>5641</v>
      </c>
      <c r="C851" s="9" t="str">
        <f>VLOOKUP(B851,FLEXFLOW!A:D,4,FALSE)</f>
        <v>Processing</v>
      </c>
      <c r="D851" s="9" t="str">
        <f>VLOOKUP(B851,FLEXFLOW!A:B,2,FALSE)</f>
        <v>CIS-73-20562-01</v>
      </c>
      <c r="E851" s="9" t="str">
        <f>VLOOKUP(D851,Referencias!K:L,2,0)</f>
        <v>SPITFIRE CHURCHILL HBM</v>
      </c>
      <c r="F851" s="9" t="str">
        <f>VLOOKUP(B851,FLEXFLOW!A:J,7,FALSE)</f>
        <v>444016 - SPITFIRE_BKND_CRITICAL_QA_INSPECTION_PASS</v>
      </c>
      <c r="G851" s="9" t="str">
        <f>VLOOKUP(F851,Referencias!A:B,2,0)</f>
        <v>QA</v>
      </c>
      <c r="H851" s="9">
        <f>VLOOKUP(B851,FLEXFLOW!A:F,6,FALSE)</f>
        <v>52</v>
      </c>
      <c r="I851" s="9" t="s">
        <v>8025</v>
      </c>
      <c r="J851" s="9" t="s">
        <v>8788</v>
      </c>
    </row>
    <row r="852" spans="1:12" x14ac:dyDescent="0.25">
      <c r="A852" s="34">
        <f>VLOOKUP(B852,Referencias!E:I,5,FALSE)</f>
        <v>107.447152778</v>
      </c>
      <c r="B852" s="9" t="s">
        <v>5023</v>
      </c>
      <c r="C852" s="9" t="str">
        <f>VLOOKUP(B852,FLEXFLOW!A:D,4,FALSE)</f>
        <v>Processing</v>
      </c>
      <c r="D852" s="9" t="str">
        <f>VLOOKUP(B852,FLEXFLOW!A:B,2,FALSE)</f>
        <v>CIS-800-48880-07-SUBASSY</v>
      </c>
      <c r="E852" s="9" t="str">
        <f>VLOOKUP(D852,Referencias!K:L,2,0)</f>
        <v>INSBU TECATE</v>
      </c>
      <c r="F852" s="9" t="str">
        <f>VLOOKUP(B852,FLEXFLOW!A:J,7,FALSE)</f>
        <v>11624  INSBU REPAIR REINJECTION PASS TO ICT</v>
      </c>
      <c r="G852" s="9" t="str">
        <f>VLOOKUP(F852,Referencias!A:B,2,0)</f>
        <v>To ICT</v>
      </c>
      <c r="H852" s="9">
        <f>VLOOKUP(B852,FLEXFLOW!A:F,6,FALSE)</f>
        <v>15</v>
      </c>
      <c r="I852" s="9" t="s">
        <v>8020</v>
      </c>
      <c r="J852" s="9" t="s">
        <v>8020</v>
      </c>
      <c r="K852" s="9" t="s">
        <v>11341</v>
      </c>
      <c r="L852" s="9">
        <v>2</v>
      </c>
    </row>
    <row r="853" spans="1:12" x14ac:dyDescent="0.25">
      <c r="A853" s="34">
        <f>VLOOKUP(B853,Referencias!E:I,5,FALSE)</f>
        <v>97.617210647999997</v>
      </c>
      <c r="B853" s="9" t="s">
        <v>5197</v>
      </c>
      <c r="C853" s="9" t="str">
        <f>VLOOKUP(B853,FLEXFLOW!A:D,4,FALSE)</f>
        <v>Completed</v>
      </c>
      <c r="D853" s="9" t="str">
        <f>VLOOKUP(B853,FLEXFLOW!A:B,2,FALSE)</f>
        <v>CIS-800-49268-01-ASSY</v>
      </c>
      <c r="E853" s="9" t="str">
        <f>VLOOKUP(D853,Referencias!K:L,2,0)</f>
        <v>INSBU THURN</v>
      </c>
      <c r="F853" s="9" t="str">
        <f>VLOOKUP(B853,FLEXFLOW!A:J,7,FALSE)</f>
        <v>13616-INSBU-Supermarket To Supermarket OUT</v>
      </c>
      <c r="G853" s="9" t="str">
        <f>VLOOKUP(F853,Referencias!A:B,2,0)</f>
        <v>SMKT</v>
      </c>
      <c r="H853" s="9">
        <f>VLOOKUP(B853,FLEXFLOW!A:F,6,FALSE)</f>
        <v>1</v>
      </c>
      <c r="I853" s="9" t="s">
        <v>8020</v>
      </c>
      <c r="J853" s="9" t="s">
        <v>8020</v>
      </c>
      <c r="K853" s="9" t="s">
        <v>11440</v>
      </c>
      <c r="L853" s="9">
        <v>2</v>
      </c>
    </row>
    <row r="854" spans="1:12" x14ac:dyDescent="0.25">
      <c r="A854" s="34">
        <f>VLOOKUP(B854,Referencias!E:I,5,FALSE)</f>
        <v>46.343981481</v>
      </c>
      <c r="B854" s="9" t="s">
        <v>9158</v>
      </c>
      <c r="C854" s="9" t="str">
        <f>VLOOKUP(B854,FLEXFLOW!A:D,4,FALSE)</f>
        <v>Completed</v>
      </c>
      <c r="D854" s="9" t="str">
        <f>VLOOKUP(B854,FLEXFLOW!A:B,2,FALSE)</f>
        <v>CIS-800-49268-01-ASSY</v>
      </c>
      <c r="E854" s="9" t="str">
        <f>VLOOKUP(D854,Referencias!K:L,2,0)</f>
        <v>INSBU THURN</v>
      </c>
      <c r="F854" s="9" t="str">
        <f>VLOOKUP(B854,FLEXFLOW!A:J,7,FALSE)</f>
        <v>13616-INSBU-Supermarket To Supermarket OUT</v>
      </c>
      <c r="G854" s="9" t="str">
        <f>VLOOKUP(F854,Referencias!A:B,2,0)</f>
        <v>SMKT</v>
      </c>
      <c r="H854" s="9">
        <f>VLOOKUP(B854,FLEXFLOW!A:F,6,FALSE)</f>
        <v>2</v>
      </c>
      <c r="I854" s="9" t="s">
        <v>8020</v>
      </c>
      <c r="J854" s="9" t="s">
        <v>8020</v>
      </c>
      <c r="K854" s="49" t="s">
        <v>12495</v>
      </c>
      <c r="L854" s="49">
        <v>2</v>
      </c>
    </row>
    <row r="855" spans="1:12" x14ac:dyDescent="0.25">
      <c r="A855" s="34" t="e">
        <f>VLOOKUP(B855,Referencias!E:I,5,FALSE)</f>
        <v>#N/A</v>
      </c>
      <c r="B855" s="9" t="s">
        <v>5126</v>
      </c>
      <c r="C855" s="9" t="e">
        <f>VLOOKUP(B855,FLEXFLOW!A:D,4,FALSE)</f>
        <v>#N/A</v>
      </c>
      <c r="D855" s="9" t="e">
        <f>VLOOKUP(B855,FLEXFLOW!A:B,2,FALSE)</f>
        <v>#N/A</v>
      </c>
      <c r="E855" s="9" t="e">
        <f>VLOOKUP(D855,Referencias!K:L,2,0)</f>
        <v>#N/A</v>
      </c>
      <c r="F855" s="9" t="e">
        <f>VLOOKUP(B855,FLEXFLOW!A:J,7,FALSE)</f>
        <v>#N/A</v>
      </c>
      <c r="G855" s="9" t="e">
        <f>VLOOKUP(F855,Referencias!A:B,2,0)</f>
        <v>#N/A</v>
      </c>
      <c r="H855" s="9" t="e">
        <f>VLOOKUP(B855,FLEXFLOW!A:F,6,FALSE)</f>
        <v>#N/A</v>
      </c>
      <c r="I855" s="9" t="s">
        <v>8020</v>
      </c>
      <c r="J855" s="9" t="s">
        <v>8020</v>
      </c>
      <c r="K855" s="9" t="s">
        <v>11287</v>
      </c>
      <c r="L855" s="9">
        <v>2</v>
      </c>
    </row>
    <row r="856" spans="1:12" x14ac:dyDescent="0.25">
      <c r="A856" s="34">
        <f>VLOOKUP(B856,Referencias!E:I,5,FALSE)</f>
        <v>99.520335648</v>
      </c>
      <c r="B856" s="9" t="s">
        <v>12309</v>
      </c>
      <c r="C856" s="9" t="str">
        <f>VLOOKUP(B856,FLEXFLOW!A:D,4,FALSE)</f>
        <v>Completed</v>
      </c>
      <c r="D856" s="9" t="str">
        <f>VLOOKUP(B856,FLEXFLOW!A:B,2,FALSE)</f>
        <v>CIS-800-49268-01-ASSY</v>
      </c>
      <c r="E856" s="9" t="str">
        <f>VLOOKUP(D856,Referencias!K:L,2,0)</f>
        <v>INSBU THURN</v>
      </c>
      <c r="F856" s="9" t="str">
        <f>VLOOKUP(B856,FLEXFLOW!A:J,7,FALSE)</f>
        <v>13616-INSBU-Supermarket To Supermarket OUT</v>
      </c>
      <c r="G856" s="9" t="str">
        <f>VLOOKUP(F856,Referencias!A:B,2,0)</f>
        <v>SMKT</v>
      </c>
      <c r="H856" s="9">
        <f>VLOOKUP(B856,FLEXFLOW!A:F,6,FALSE)</f>
        <v>6</v>
      </c>
      <c r="I856" s="9" t="s">
        <v>8020</v>
      </c>
      <c r="J856" s="9" t="s">
        <v>8020</v>
      </c>
      <c r="K856" s="9" t="s">
        <v>12334</v>
      </c>
    </row>
    <row r="857" spans="1:12" x14ac:dyDescent="0.25">
      <c r="A857" s="34" t="e">
        <f>VLOOKUP(B857,Referencias!E:I,5,FALSE)</f>
        <v>#N/A</v>
      </c>
      <c r="B857" s="9" t="s">
        <v>11421</v>
      </c>
      <c r="C857" s="9" t="e">
        <f>VLOOKUP(B857,FLEXFLOW!A:D,4,FALSE)</f>
        <v>#N/A</v>
      </c>
      <c r="D857" s="9" t="e">
        <f>VLOOKUP(B857,FLEXFLOW!A:B,2,FALSE)</f>
        <v>#N/A</v>
      </c>
      <c r="E857" s="9" t="e">
        <f>VLOOKUP(D857,Referencias!K:L,2,0)</f>
        <v>#N/A</v>
      </c>
      <c r="F857" s="9" t="e">
        <f>VLOOKUP(B857,FLEXFLOW!A:J,7,FALSE)</f>
        <v>#N/A</v>
      </c>
      <c r="G857" s="9" t="e">
        <f>VLOOKUP(F857,Referencias!A:B,2,0)</f>
        <v>#N/A</v>
      </c>
      <c r="H857" s="9" t="e">
        <f>VLOOKUP(B857,FLEXFLOW!A:F,6,FALSE)</f>
        <v>#N/A</v>
      </c>
      <c r="I857" s="9" t="s">
        <v>8020</v>
      </c>
      <c r="J857" s="9" t="s">
        <v>8020</v>
      </c>
      <c r="K857" s="9" t="s">
        <v>11325</v>
      </c>
      <c r="L857" s="9">
        <v>3</v>
      </c>
    </row>
    <row r="858" spans="1:12" x14ac:dyDescent="0.25">
      <c r="A858" s="34" t="e">
        <f>VLOOKUP(B858,Referencias!E:I,5,FALSE)</f>
        <v>#N/A</v>
      </c>
      <c r="B858" s="9" t="s">
        <v>5052</v>
      </c>
      <c r="C858" s="9" t="e">
        <f>VLOOKUP(B858,FLEXFLOW!A:D,4,FALSE)</f>
        <v>#N/A</v>
      </c>
      <c r="D858" s="9" t="e">
        <f>VLOOKUP(B858,FLEXFLOW!A:B,2,FALSE)</f>
        <v>#N/A</v>
      </c>
      <c r="E858" s="9" t="e">
        <f>VLOOKUP(D858,Referencias!K:L,2,0)</f>
        <v>#N/A</v>
      </c>
      <c r="F858" s="9" t="e">
        <f>VLOOKUP(B858,FLEXFLOW!A:J,7,FALSE)</f>
        <v>#N/A</v>
      </c>
      <c r="G858" s="9" t="e">
        <f>VLOOKUP(F858,Referencias!A:B,2,0)</f>
        <v>#N/A</v>
      </c>
      <c r="H858" s="9" t="e">
        <f>VLOOKUP(B858,FLEXFLOW!A:F,6,FALSE)</f>
        <v>#N/A</v>
      </c>
      <c r="I858" s="9" t="s">
        <v>8020</v>
      </c>
      <c r="J858" s="9" t="s">
        <v>8020</v>
      </c>
      <c r="K858" s="9" t="s">
        <v>9978</v>
      </c>
      <c r="L858" s="9">
        <v>1</v>
      </c>
    </row>
    <row r="859" spans="1:12" x14ac:dyDescent="0.25">
      <c r="A859" s="34">
        <f>VLOOKUP(B859,Referencias!E:I,5,FALSE)</f>
        <v>106.483958333</v>
      </c>
      <c r="B859" s="9" t="s">
        <v>5035</v>
      </c>
      <c r="C859" s="9" t="str">
        <f>VLOOKUP(B859,FLEXFLOW!A:D,4,FALSE)</f>
        <v>Processing</v>
      </c>
      <c r="D859" s="9" t="str">
        <f>VLOOKUP(B859,FLEXFLOW!A:B,2,FALSE)</f>
        <v>CIS-800-48880-07-SUBASSY</v>
      </c>
      <c r="E859" s="9" t="str">
        <f>VLOOKUP(D859,Referencias!K:L,2,0)</f>
        <v>INSBU TECATE</v>
      </c>
      <c r="F859" s="9" t="str">
        <f>VLOOKUP(B859,FLEXFLOW!A:J,7,FALSE)</f>
        <v>5815- INSBU-DEBUG-IN Pass</v>
      </c>
      <c r="G859" s="9" t="str">
        <f>VLOOKUP(F859,Referencias!A:B,2,0)</f>
        <v>Debug FT</v>
      </c>
      <c r="H859" s="9">
        <f>VLOOKUP(B859,FLEXFLOW!A:F,6,FALSE)</f>
        <v>0</v>
      </c>
      <c r="I859" s="9" t="s">
        <v>8020</v>
      </c>
      <c r="J859" s="9" t="s">
        <v>8020</v>
      </c>
      <c r="K859" s="9" t="s">
        <v>10516</v>
      </c>
    </row>
    <row r="860" spans="1:12" x14ac:dyDescent="0.25">
      <c r="A860" s="34">
        <f>VLOOKUP(B860,Referencias!E:I,5,FALSE)</f>
        <v>66.436990741000002</v>
      </c>
      <c r="B860" s="9" t="s">
        <v>6502</v>
      </c>
      <c r="C860" s="9" t="str">
        <f>VLOOKUP(B860,FLEXFLOW!A:D,4,FALSE)</f>
        <v>Processing</v>
      </c>
      <c r="D860" s="9" t="str">
        <f>VLOOKUP(B860,FLEXFLOW!A:B,2,FALSE)</f>
        <v>CIS-800-47498-04-ASSY</v>
      </c>
      <c r="E860" s="9" t="str">
        <f>VLOOKUP(D860,Referencias!K:L,2,0)</f>
        <v>INSBU PIPEDREAM</v>
      </c>
      <c r="F860" s="9" t="str">
        <f>VLOOKUP(B860,FLEXFLOW!A:J,7,FALSE)</f>
        <v>6562-INSBU-INSPECTION-PRE-ASSY Fail</v>
      </c>
      <c r="G860" s="9" t="str">
        <f>VLOOKUP(F860,Referencias!A:B,2,0)</f>
        <v>Repair (Express)</v>
      </c>
      <c r="H860" s="9">
        <f>VLOOKUP(B860,FLEXFLOW!A:F,6,FALSE)</f>
        <v>15</v>
      </c>
      <c r="I860" s="9" t="s">
        <v>8025</v>
      </c>
      <c r="J860" s="9" t="s">
        <v>11411</v>
      </c>
    </row>
    <row r="861" spans="1:12" x14ac:dyDescent="0.25">
      <c r="A861" s="34" t="e">
        <f>VLOOKUP(B861,Referencias!E:I,5,FALSE)</f>
        <v>#N/A</v>
      </c>
      <c r="B861" s="9" t="s">
        <v>8222</v>
      </c>
      <c r="C861" s="9" t="e">
        <f>VLOOKUP(B861,FLEXFLOW!A:D,4,FALSE)</f>
        <v>#N/A</v>
      </c>
      <c r="D861" s="9" t="e">
        <f>VLOOKUP(B861,FLEXFLOW!A:B,2,FALSE)</f>
        <v>#N/A</v>
      </c>
      <c r="E861" s="9" t="e">
        <f>VLOOKUP(D861,Referencias!K:L,2,0)</f>
        <v>#N/A</v>
      </c>
      <c r="F861" s="9" t="e">
        <f>VLOOKUP(B861,FLEXFLOW!A:J,7,FALSE)</f>
        <v>#N/A</v>
      </c>
      <c r="G861" s="9" t="e">
        <f>VLOOKUP(F861,Referencias!A:B,2,0)</f>
        <v>#N/A</v>
      </c>
      <c r="H861" s="9" t="e">
        <f>VLOOKUP(B861,FLEXFLOW!A:F,6,FALSE)</f>
        <v>#N/A</v>
      </c>
      <c r="I861" s="9" t="s">
        <v>8020</v>
      </c>
      <c r="J861" s="9" t="s">
        <v>8020</v>
      </c>
      <c r="K861" s="9" t="s">
        <v>9924</v>
      </c>
      <c r="L861" s="9">
        <v>1</v>
      </c>
    </row>
    <row r="862" spans="1:12" x14ac:dyDescent="0.25">
      <c r="A862" s="34">
        <f>VLOOKUP(B862,Referencias!E:I,5,FALSE)</f>
        <v>92.491990740999995</v>
      </c>
      <c r="B862" s="9" t="s">
        <v>3</v>
      </c>
      <c r="C862" s="9" t="str">
        <f>VLOOKUP(B862,FLEXFLOW!A:D,4,FALSE)</f>
        <v>Completed</v>
      </c>
      <c r="D862" s="9" t="str">
        <f>VLOOKUP(B862,FLEXFLOW!A:B,2,FALSE)</f>
        <v>CIS-800-47498-04-ASSY</v>
      </c>
      <c r="E862" s="9" t="str">
        <f>VLOOKUP(D862,Referencias!K:L,2,0)</f>
        <v>INSBU PIPEDREAM</v>
      </c>
      <c r="F862" s="9" t="str">
        <f>VLOOKUP(B862,FLEXFLOW!A:J,7,FALSE)</f>
        <v>13616-INSBU-Supermarket To Supermarket OUT</v>
      </c>
      <c r="G862" s="9" t="str">
        <f>VLOOKUP(F862,Referencias!A:B,2,0)</f>
        <v>SMKT</v>
      </c>
      <c r="H862" s="9">
        <f>VLOOKUP(B862,FLEXFLOW!A:F,6,FALSE)</f>
        <v>8</v>
      </c>
      <c r="I862" s="9" t="s">
        <v>8020</v>
      </c>
      <c r="J862" s="9" t="s">
        <v>8020</v>
      </c>
    </row>
    <row r="863" spans="1:12" ht="15.75" x14ac:dyDescent="0.25">
      <c r="A863" s="34" t="e">
        <f>VLOOKUP(B863,Referencias!E:I,5,FALSE)</f>
        <v>#N/A</v>
      </c>
      <c r="B863" s="9" t="s">
        <v>9165</v>
      </c>
      <c r="C863" s="9" t="e">
        <f>VLOOKUP(B863,FLEXFLOW!A:D,4,FALSE)</f>
        <v>#N/A</v>
      </c>
      <c r="D863" s="9" t="e">
        <f>VLOOKUP(B863,FLEXFLOW!A:B,2,FALSE)</f>
        <v>#N/A</v>
      </c>
      <c r="E863" s="9" t="e">
        <f>VLOOKUP(D863,Referencias!K:L,2,0)</f>
        <v>#N/A</v>
      </c>
      <c r="F863" s="9" t="e">
        <f>VLOOKUP(B863,FLEXFLOW!A:J,7,FALSE)</f>
        <v>#N/A</v>
      </c>
      <c r="G863" s="9" t="e">
        <f>VLOOKUP(F863,Referencias!A:B,2,0)</f>
        <v>#N/A</v>
      </c>
      <c r="H863" s="9" t="e">
        <f>VLOOKUP(B863,FLEXFLOW!A:F,6,FALSE)</f>
        <v>#N/A</v>
      </c>
      <c r="I863" s="9" t="s">
        <v>8020</v>
      </c>
      <c r="J863" s="9" t="s">
        <v>8020</v>
      </c>
      <c r="K863" s="42" t="s">
        <v>12323</v>
      </c>
      <c r="L863" s="46">
        <v>3</v>
      </c>
    </row>
    <row r="864" spans="1:12" x14ac:dyDescent="0.25">
      <c r="A864" s="34">
        <f>VLOOKUP(B864,Referencias!E:I,5,FALSE)</f>
        <v>71.847905092999994</v>
      </c>
      <c r="B864" s="9" t="s">
        <v>6209</v>
      </c>
      <c r="C864" s="9" t="str">
        <f>VLOOKUP(B864,FLEXFLOW!A:D,4,FALSE)</f>
        <v>Completed</v>
      </c>
      <c r="D864" s="9" t="str">
        <f>VLOOKUP(B864,FLEXFLOW!A:B,2,FALSE)</f>
        <v>CIS-800-47498-04-ASSY</v>
      </c>
      <c r="E864" s="9" t="str">
        <f>VLOOKUP(D864,Referencias!K:L,2,0)</f>
        <v>INSBU PIPEDREAM</v>
      </c>
      <c r="F864" s="9" t="str">
        <f>VLOOKUP(B864,FLEXFLOW!A:J,7,FALSE)</f>
        <v>13616-INSBU-Supermarket To Supermarket OUT</v>
      </c>
      <c r="G864" s="9" t="str">
        <f>VLOOKUP(F864,Referencias!A:B,2,0)</f>
        <v>SMKT</v>
      </c>
      <c r="H864" s="9">
        <f>VLOOKUP(B864,FLEXFLOW!A:F,6,FALSE)</f>
        <v>1</v>
      </c>
      <c r="I864" s="9" t="s">
        <v>8020</v>
      </c>
      <c r="J864" s="9" t="s">
        <v>8020</v>
      </c>
      <c r="K864" s="9" t="s">
        <v>9978</v>
      </c>
      <c r="L864" s="9">
        <v>1</v>
      </c>
    </row>
    <row r="865" spans="1:12" x14ac:dyDescent="0.25">
      <c r="A865" s="34">
        <f>VLOOKUP(B865,Referencias!E:I,5,FALSE)</f>
        <v>109.136828704</v>
      </c>
      <c r="B865" s="9" t="s">
        <v>11293</v>
      </c>
      <c r="C865" s="9" t="str">
        <f>VLOOKUP(B865,FLEXFLOW!A:D,4,FALSE)</f>
        <v>Completed</v>
      </c>
      <c r="D865" s="9" t="str">
        <f>VLOOKUP(B865,FLEXFLOW!A:B,2,FALSE)</f>
        <v>CIS-800-47498-04-ASSY</v>
      </c>
      <c r="E865" s="9" t="str">
        <f>VLOOKUP(D865,Referencias!K:L,2,0)</f>
        <v>INSBU PIPEDREAM</v>
      </c>
      <c r="F865" s="9" t="str">
        <f>VLOOKUP(B865,FLEXFLOW!A:J,7,FALSE)</f>
        <v>13616-INSBU-Supermarket To Supermarket OUT</v>
      </c>
      <c r="G865" s="9" t="str">
        <f>VLOOKUP(F865,Referencias!A:B,2,0)</f>
        <v>SMKT</v>
      </c>
      <c r="H865" s="9">
        <f>VLOOKUP(B865,FLEXFLOW!A:F,6,FALSE)</f>
        <v>8</v>
      </c>
      <c r="I865" s="9" t="s">
        <v>8020</v>
      </c>
      <c r="J865" s="9" t="s">
        <v>8020</v>
      </c>
      <c r="K865" s="9" t="s">
        <v>10544</v>
      </c>
      <c r="L865" s="9">
        <v>1</v>
      </c>
    </row>
    <row r="866" spans="1:12" x14ac:dyDescent="0.25">
      <c r="A866" s="34" t="e">
        <f>VLOOKUP(B866,Referencias!E:I,5,FALSE)</f>
        <v>#N/A</v>
      </c>
      <c r="B866" s="9" t="s">
        <v>6448</v>
      </c>
      <c r="C866" s="9" t="e">
        <f>VLOOKUP(B866,FLEXFLOW!A:D,4,FALSE)</f>
        <v>#N/A</v>
      </c>
      <c r="D866" s="9" t="e">
        <f>VLOOKUP(B866,FLEXFLOW!A:B,2,FALSE)</f>
        <v>#N/A</v>
      </c>
      <c r="E866" s="9" t="e">
        <f>VLOOKUP(D866,Referencias!K:L,2,0)</f>
        <v>#N/A</v>
      </c>
      <c r="F866" s="9" t="e">
        <f>VLOOKUP(B866,FLEXFLOW!A:J,7,FALSE)</f>
        <v>#N/A</v>
      </c>
      <c r="G866" s="9" t="e">
        <f>VLOOKUP(F866,Referencias!A:B,2,0)</f>
        <v>#N/A</v>
      </c>
      <c r="H866" s="9" t="e">
        <f>VLOOKUP(B866,FLEXFLOW!A:F,6,FALSE)</f>
        <v>#N/A</v>
      </c>
      <c r="I866" s="9" t="s">
        <v>8020</v>
      </c>
      <c r="J866" s="9" t="s">
        <v>8020</v>
      </c>
      <c r="K866" s="9" t="s">
        <v>10569</v>
      </c>
      <c r="L866" s="9">
        <v>1</v>
      </c>
    </row>
    <row r="867" spans="1:12" x14ac:dyDescent="0.25">
      <c r="A867" s="34">
        <f>VLOOKUP(B867,Referencias!E:I,5,FALSE)</f>
        <v>34.433263889000003</v>
      </c>
      <c r="B867" s="9" t="s">
        <v>9166</v>
      </c>
      <c r="C867" s="9" t="str">
        <f>VLOOKUP(B867,FLEXFLOW!A:D,4,FALSE)</f>
        <v>Completed</v>
      </c>
      <c r="D867" s="9" t="str">
        <f>VLOOKUP(B867,FLEXFLOW!A:B,2,FALSE)</f>
        <v>CIS-800-47498-04-ASSY</v>
      </c>
      <c r="E867" s="9" t="str">
        <f>VLOOKUP(D867,Referencias!K:L,2,0)</f>
        <v>INSBU PIPEDREAM</v>
      </c>
      <c r="F867" s="9" t="str">
        <f>VLOOKUP(B867,FLEXFLOW!A:J,7,FALSE)</f>
        <v>13616-INSBU-Supermarket To Supermarket OUT</v>
      </c>
      <c r="G867" s="9" t="str">
        <f>VLOOKUP(F867,Referencias!A:B,2,0)</f>
        <v>SMKT</v>
      </c>
      <c r="H867" s="9">
        <f>VLOOKUP(B867,FLEXFLOW!A:F,6,FALSE)</f>
        <v>2</v>
      </c>
      <c r="I867" s="36" t="s">
        <v>8020</v>
      </c>
      <c r="J867" s="36" t="s">
        <v>8020</v>
      </c>
      <c r="K867" s="9" t="s">
        <v>12549</v>
      </c>
      <c r="L867" s="9">
        <v>1</v>
      </c>
    </row>
    <row r="868" spans="1:12" x14ac:dyDescent="0.25">
      <c r="A868" s="34">
        <f>VLOOKUP(B868,Referencias!E:I,5,FALSE)</f>
        <v>105.095208333</v>
      </c>
      <c r="B868" s="9" t="s">
        <v>5078</v>
      </c>
      <c r="C868" s="9" t="str">
        <f>VLOOKUP(B868,FLEXFLOW!A:D,4,FALSE)</f>
        <v>Processing</v>
      </c>
      <c r="D868" s="9" t="str">
        <f>VLOOKUP(B868,FLEXFLOW!A:B,2,FALSE)</f>
        <v>CIS-800-47498-04-ASSY</v>
      </c>
      <c r="E868" s="9" t="str">
        <f>VLOOKUP(D868,Referencias!K:L,2,0)</f>
        <v>INSBU PIPEDREAM</v>
      </c>
      <c r="F868" s="9" t="str">
        <f>VLOOKUP(B868,FLEXFLOW!A:J,7,FALSE)</f>
        <v>5930-FT NDF-REP To PCB2C</v>
      </c>
      <c r="G868" s="9" t="str">
        <f>VLOOKUP(F868,Referencias!A:B,2,0)</f>
        <v>PBC2C</v>
      </c>
      <c r="H868" s="9">
        <f>VLOOKUP(B868,FLEXFLOW!A:F,6,FALSE)</f>
        <v>0</v>
      </c>
      <c r="I868" s="9" t="s">
        <v>8020</v>
      </c>
      <c r="J868" s="9" t="s">
        <v>8020</v>
      </c>
      <c r="K868" s="9" t="s">
        <v>9979</v>
      </c>
      <c r="L868" s="9">
        <v>1</v>
      </c>
    </row>
    <row r="869" spans="1:12" ht="15.75" x14ac:dyDescent="0.25">
      <c r="A869" s="34">
        <f>VLOOKUP(B869,Referencias!E:I,5,FALSE)</f>
        <v>105.170405093</v>
      </c>
      <c r="B869" s="9" t="s">
        <v>5076</v>
      </c>
      <c r="C869" s="9" t="str">
        <f>VLOOKUP(B869,FLEXFLOW!A:D,4,FALSE)</f>
        <v>Completed</v>
      </c>
      <c r="D869" s="9" t="str">
        <f>VLOOKUP(B869,FLEXFLOW!A:B,2,FALSE)</f>
        <v>CIS-800-47498-04-ASSY</v>
      </c>
      <c r="E869" s="9" t="str">
        <f>VLOOKUP(D869,Referencias!K:L,2,0)</f>
        <v>INSBU PIPEDREAM</v>
      </c>
      <c r="F869" s="9" t="str">
        <f>VLOOKUP(B869,FLEXFLOW!A:J,7,FALSE)</f>
        <v>13616-INSBU-Supermarket To Supermarket OUT</v>
      </c>
      <c r="G869" s="9" t="str">
        <f>VLOOKUP(F869,Referencias!A:B,2,0)</f>
        <v>SMKT</v>
      </c>
      <c r="H869" s="9">
        <f>VLOOKUP(B869,FLEXFLOW!A:F,6,FALSE)</f>
        <v>4</v>
      </c>
      <c r="I869" s="9" t="s">
        <v>8020</v>
      </c>
      <c r="J869" s="9" t="s">
        <v>8020</v>
      </c>
      <c r="K869" s="9" t="s">
        <v>12414</v>
      </c>
      <c r="L869" s="46"/>
    </row>
    <row r="870" spans="1:12" x14ac:dyDescent="0.25">
      <c r="A870" s="34">
        <f>VLOOKUP(B870,Referencias!E:I,5,FALSE)</f>
        <v>108.988564815</v>
      </c>
      <c r="B870" s="9" t="s">
        <v>5008</v>
      </c>
      <c r="C870" s="9" t="str">
        <f>VLOOKUP(B870,FLEXFLOW!A:D,4,FALSE)</f>
        <v>Completed</v>
      </c>
      <c r="D870" s="9" t="str">
        <f>VLOOKUP(B870,FLEXFLOW!A:B,2,FALSE)</f>
        <v>CIS-800-47498-04-ASSY</v>
      </c>
      <c r="E870" s="9" t="str">
        <f>VLOOKUP(D870,Referencias!K:L,2,0)</f>
        <v>INSBU PIPEDREAM</v>
      </c>
      <c r="F870" s="9" t="str">
        <f>VLOOKUP(B870,FLEXFLOW!A:J,7,FALSE)</f>
        <v>13616-INSBU-Supermarket To Supermarket OUT</v>
      </c>
      <c r="G870" s="9" t="str">
        <f>VLOOKUP(F870,Referencias!A:B,2,0)</f>
        <v>SMKT</v>
      </c>
      <c r="H870" s="9">
        <f>VLOOKUP(B870,FLEXFLOW!A:F,6,FALSE)</f>
        <v>6</v>
      </c>
      <c r="I870" s="9" t="s">
        <v>8020</v>
      </c>
      <c r="J870" s="9" t="s">
        <v>8020</v>
      </c>
      <c r="K870" s="9" t="s">
        <v>11462</v>
      </c>
      <c r="L870" s="9">
        <v>1</v>
      </c>
    </row>
    <row r="871" spans="1:12" x14ac:dyDescent="0.25">
      <c r="A871" s="34">
        <f>VLOOKUP(B871,Referencias!E:I,5,FALSE)</f>
        <v>97.820972221999995</v>
      </c>
      <c r="B871" s="9" t="s">
        <v>5186</v>
      </c>
      <c r="C871" s="9" t="str">
        <f>VLOOKUP(B871,FLEXFLOW!A:D,4,FALSE)</f>
        <v>Completed</v>
      </c>
      <c r="D871" s="9" t="str">
        <f>VLOOKUP(B871,FLEXFLOW!A:B,2,FALSE)</f>
        <v>CIS-73-20562-01</v>
      </c>
      <c r="E871" s="9" t="str">
        <f>VLOOKUP(D871,Referencias!K:L,2,0)</f>
        <v>SPITFIRE CHURCHILL HBM</v>
      </c>
      <c r="F871" s="9" t="str">
        <f>VLOOKUP(B871,FLEXFLOW!A:J,7,FALSE)</f>
        <v>444004 - SPITFIRE_BKND_DEBUG_OK_PASS</v>
      </c>
      <c r="G871" s="9" t="str">
        <f>VLOOKUP(F871,Referencias!A:B,2,0)</f>
        <v>Debug</v>
      </c>
      <c r="H871" s="9">
        <f>VLOOKUP(B871,FLEXFLOW!A:F,6,FALSE)</f>
        <v>4</v>
      </c>
      <c r="I871" s="9" t="s">
        <v>8020</v>
      </c>
      <c r="J871" s="9" t="s">
        <v>8020</v>
      </c>
      <c r="K871" s="9" t="s">
        <v>12303</v>
      </c>
      <c r="L871" s="9">
        <v>1</v>
      </c>
    </row>
    <row r="872" spans="1:12" x14ac:dyDescent="0.25">
      <c r="A872" s="34">
        <f>VLOOKUP(B872,Referencias!E:I,5,FALSE)</f>
        <v>106.153298611</v>
      </c>
      <c r="B872" s="9" t="s">
        <v>5038</v>
      </c>
      <c r="C872" s="9" t="str">
        <f>VLOOKUP(B872,FLEXFLOW!A:D,4,FALSE)</f>
        <v>Completed</v>
      </c>
      <c r="D872" s="9" t="str">
        <f>VLOOKUP(B872,FLEXFLOW!A:B,2,FALSE)</f>
        <v>CIS-73-20562-01</v>
      </c>
      <c r="E872" s="9" t="str">
        <f>VLOOKUP(D872,Referencias!K:L,2,0)</f>
        <v>SPITFIRE CHURCHILL HBM</v>
      </c>
      <c r="F872" s="9" t="str">
        <f>VLOOKUP(B872,FLEXFLOW!A:J,7,FALSE)</f>
        <v>444011 - SPITFIRE_BKND_QA_INSPECTION_PASS</v>
      </c>
      <c r="G872" s="9" t="str">
        <f>VLOOKUP(F872,Referencias!A:B,2,0)</f>
        <v>QA</v>
      </c>
      <c r="H872" s="9">
        <f>VLOOKUP(B872,FLEXFLOW!A:F,6,FALSE)</f>
        <v>25</v>
      </c>
      <c r="I872" s="9" t="s">
        <v>8020</v>
      </c>
      <c r="J872" s="9" t="s">
        <v>8020</v>
      </c>
      <c r="K872" s="9" t="s">
        <v>10710</v>
      </c>
      <c r="L872" s="9">
        <v>1</v>
      </c>
    </row>
    <row r="873" spans="1:12" x14ac:dyDescent="0.25">
      <c r="A873" s="34">
        <f>VLOOKUP(B873,Referencias!E:I,5,FALSE)</f>
        <v>106.848703704</v>
      </c>
      <c r="B873" s="9" t="s">
        <v>5029</v>
      </c>
      <c r="C873" s="9" t="str">
        <f>VLOOKUP(B873,FLEXFLOW!A:D,4,FALSE)</f>
        <v>Completed</v>
      </c>
      <c r="D873" s="9" t="str">
        <f>VLOOKUP(B873,FLEXFLOW!A:B,2,FALSE)</f>
        <v>CIS-800-50403-05-SUBASSY</v>
      </c>
      <c r="E873" s="9" t="str">
        <f>VLOOKUP(D873,Referencias!K:L,2,0)</f>
        <v>INSBU SUPERFUZZ</v>
      </c>
      <c r="F873" s="9" t="str">
        <f>VLOOKUP(B873,FLEXFLOW!A:J,7,FALSE)</f>
        <v>13616-INSBU-Supermarket To Supermarket OUT</v>
      </c>
      <c r="G873" s="9" t="str">
        <f>VLOOKUP(F873,Referencias!A:B,2,0)</f>
        <v>SMKT</v>
      </c>
      <c r="H873" s="9">
        <f>VLOOKUP(B873,FLEXFLOW!A:F,6,FALSE)</f>
        <v>1</v>
      </c>
      <c r="I873" s="9" t="s">
        <v>8020</v>
      </c>
      <c r="J873" s="9" t="s">
        <v>8020</v>
      </c>
      <c r="K873" s="9" t="s">
        <v>11330</v>
      </c>
      <c r="L873" s="9">
        <v>1</v>
      </c>
    </row>
    <row r="874" spans="1:12" x14ac:dyDescent="0.25">
      <c r="A874" s="34">
        <f>VLOOKUP(B874,Referencias!E:I,5,FALSE)</f>
        <v>95.523043981000001</v>
      </c>
      <c r="B874" s="9" t="s">
        <v>5266</v>
      </c>
      <c r="C874" s="9" t="str">
        <f>VLOOKUP(B874,FLEXFLOW!A:D,4,FALSE)</f>
        <v>Processing</v>
      </c>
      <c r="D874" s="9" t="str">
        <f>VLOOKUP(B874,FLEXFLOW!A:B,2,FALSE)</f>
        <v>CIS-800-50403-05-SUBASSY</v>
      </c>
      <c r="E874" s="9" t="str">
        <f>VLOOKUP(D874,Referencias!K:L,2,0)</f>
        <v>INSBU SUPERFUZZ</v>
      </c>
      <c r="F874" s="9" t="str">
        <f>VLOOKUP(B874,FLEXFLOW!A:J,7,FALSE)</f>
        <v>8000020- INSBU-DEBUG-5DX Pass</v>
      </c>
      <c r="G874" s="9" t="str">
        <f>VLOOKUP(F874,Referencias!A:B,2,0)</f>
        <v>Repair</v>
      </c>
      <c r="H874" s="9">
        <f>VLOOKUP(B874,FLEXFLOW!A:F,6,FALSE)</f>
        <v>39</v>
      </c>
      <c r="I874" s="9" t="s">
        <v>8020</v>
      </c>
      <c r="J874" s="9" t="s">
        <v>8020</v>
      </c>
    </row>
    <row r="875" spans="1:12" x14ac:dyDescent="0.25">
      <c r="A875" s="34">
        <f>VLOOKUP(B875,Referencias!E:I,5,FALSE)</f>
        <v>92.755173611000004</v>
      </c>
      <c r="B875" s="9" t="s">
        <v>5364</v>
      </c>
      <c r="C875" s="9" t="str">
        <f>VLOOKUP(B875,FLEXFLOW!A:D,4,FALSE)</f>
        <v>Processing</v>
      </c>
      <c r="D875" s="9" t="str">
        <f>VLOOKUP(B875,FLEXFLOW!A:B,2,FALSE)</f>
        <v>CIS-800-50403-05-SUBASSY</v>
      </c>
      <c r="E875" s="9" t="str">
        <f>VLOOKUP(D875,Referencias!K:L,2,0)</f>
        <v>INSBU SUPERFUZZ</v>
      </c>
      <c r="F875" s="9" t="str">
        <f>VLOOKUP(B875,FLEXFLOW!A:J,7,FALSE)</f>
        <v>6601-INSBU-PCBDL FAIL</v>
      </c>
      <c r="G875" s="9" t="str">
        <f>VLOOKUP(F875,Referencias!A:B,2,0)</f>
        <v>Debug FT</v>
      </c>
      <c r="H875" s="9">
        <f>VLOOKUP(B875,FLEXFLOW!A:F,6,FALSE)</f>
        <v>0</v>
      </c>
      <c r="I875" s="9" t="s">
        <v>8020</v>
      </c>
      <c r="J875" s="9" t="s">
        <v>8020</v>
      </c>
      <c r="K875" s="9" t="s">
        <v>11408</v>
      </c>
      <c r="L875" s="9">
        <v>2</v>
      </c>
    </row>
    <row r="876" spans="1:12" x14ac:dyDescent="0.25">
      <c r="A876" s="34">
        <f>VLOOKUP(B876,Referencias!E:I,5,FALSE)</f>
        <v>99.237430556000007</v>
      </c>
      <c r="B876" s="9" t="s">
        <v>10043</v>
      </c>
      <c r="C876" s="9" t="str">
        <f>VLOOKUP(B876,FLEXFLOW!A:D,4,FALSE)</f>
        <v>Completed</v>
      </c>
      <c r="D876" s="9" t="str">
        <f>VLOOKUP(B876,FLEXFLOW!A:B,2,FALSE)</f>
        <v>CIS-800-50403-05-SUBASSY</v>
      </c>
      <c r="E876" s="9" t="str">
        <f>VLOOKUP(D876,Referencias!K:L,2,0)</f>
        <v>INSBU SUPERFUZZ</v>
      </c>
      <c r="F876" s="9" t="str">
        <f>VLOOKUP(B876,FLEXFLOW!A:J,7,FALSE)</f>
        <v>13616-INSBU-Supermarket To Supermarket OUT</v>
      </c>
      <c r="G876" s="9" t="str">
        <f>VLOOKUP(F876,Referencias!A:B,2,0)</f>
        <v>SMKT</v>
      </c>
      <c r="H876" s="9">
        <f>VLOOKUP(B876,FLEXFLOW!A:F,6,FALSE)</f>
        <v>4</v>
      </c>
      <c r="I876" s="9" t="s">
        <v>8020</v>
      </c>
      <c r="J876" s="9" t="s">
        <v>8020</v>
      </c>
      <c r="K876" s="9" t="s">
        <v>12420</v>
      </c>
      <c r="L876" s="9">
        <v>1</v>
      </c>
    </row>
    <row r="877" spans="1:12" x14ac:dyDescent="0.25">
      <c r="A877" s="34">
        <f>VLOOKUP(B877,Referencias!E:I,5,FALSE)</f>
        <v>107.19748842600001</v>
      </c>
      <c r="B877" s="9" t="s">
        <v>5024</v>
      </c>
      <c r="C877" s="9" t="str">
        <f>VLOOKUP(B877,FLEXFLOW!A:D,4,FALSE)</f>
        <v>Completed</v>
      </c>
      <c r="D877" s="9" t="str">
        <f>VLOOKUP(B877,FLEXFLOW!A:B,2,FALSE)</f>
        <v>CIS-800-50403-05-SUBASSY</v>
      </c>
      <c r="E877" s="9" t="str">
        <f>VLOOKUP(D877,Referencias!K:L,2,0)</f>
        <v>INSBU SUPERFUZZ</v>
      </c>
      <c r="F877" s="9" t="str">
        <f>VLOOKUP(B877,FLEXFLOW!A:J,7,FALSE)</f>
        <v>13616-INSBU-Supermarket To Supermarket OUT</v>
      </c>
      <c r="G877" s="9" t="str">
        <f>VLOOKUP(F877,Referencias!A:B,2,0)</f>
        <v>SMKT</v>
      </c>
      <c r="H877" s="9">
        <f>VLOOKUP(B877,FLEXFLOW!A:F,6,FALSE)</f>
        <v>0</v>
      </c>
      <c r="I877" s="9" t="s">
        <v>8020</v>
      </c>
      <c r="J877" s="9" t="s">
        <v>8020</v>
      </c>
      <c r="K877" s="9" t="s">
        <v>9898</v>
      </c>
      <c r="L877" s="9">
        <v>1</v>
      </c>
    </row>
    <row r="878" spans="1:12" x14ac:dyDescent="0.25">
      <c r="A878" s="34">
        <f>VLOOKUP(B878,Referencias!E:I,5,FALSE)</f>
        <v>105.466296296</v>
      </c>
      <c r="B878" s="9" t="s">
        <v>5068</v>
      </c>
      <c r="C878" s="9" t="str">
        <f>VLOOKUP(B878,FLEXFLOW!A:D,4,FALSE)</f>
        <v>Completed</v>
      </c>
      <c r="D878" s="9" t="str">
        <f>VLOOKUP(B878,FLEXFLOW!A:B,2,FALSE)</f>
        <v>CIS-73-19953-04</v>
      </c>
      <c r="E878" s="9" t="str">
        <f>VLOOKUP(D878,Referencias!K:L,2,0)</f>
        <v>SPITFIRE IO</v>
      </c>
      <c r="F878" s="9" t="str">
        <f>VLOOKUP(B878,FLEXFLOW!A:J,7,FALSE)</f>
        <v>444004 - SPITFIRE_BKND_DEBUG_OK_PASS</v>
      </c>
      <c r="G878" s="9" t="str">
        <f>VLOOKUP(F878,Referencias!A:B,2,0)</f>
        <v>Debug</v>
      </c>
      <c r="H878" s="9">
        <f>VLOOKUP(B878,FLEXFLOW!A:F,6,FALSE)</f>
        <v>87</v>
      </c>
      <c r="I878" s="9" t="s">
        <v>8025</v>
      </c>
      <c r="J878" s="9" t="s">
        <v>11448</v>
      </c>
    </row>
    <row r="879" spans="1:12" x14ac:dyDescent="0.25">
      <c r="A879" s="34">
        <f>VLOOKUP(B879,Referencias!E:I,5,FALSE)</f>
        <v>46.875833333000003</v>
      </c>
      <c r="B879" s="9" t="s">
        <v>9170</v>
      </c>
      <c r="C879" s="9" t="str">
        <f>VLOOKUP(B879,FLEXFLOW!A:D,4,FALSE)</f>
        <v>Completed</v>
      </c>
      <c r="D879" s="9" t="str">
        <f>VLOOKUP(B879,FLEXFLOW!A:B,2,FALSE)</f>
        <v>CIS-73-19953-04</v>
      </c>
      <c r="E879" s="9" t="str">
        <f>VLOOKUP(D879,Referencias!K:L,2,0)</f>
        <v>SPITFIRE IO</v>
      </c>
      <c r="F879" s="9" t="str">
        <f>VLOOKUP(B879,FLEXFLOW!A:J,7,FALSE)</f>
        <v>444007 - SPITFIRE_BKND_REPAIR_IN_PASS</v>
      </c>
      <c r="G879" s="9" t="str">
        <f>VLOOKUP(F879,Referencias!A:B,2,0)</f>
        <v>Repair (Critical)</v>
      </c>
      <c r="H879" s="9">
        <f>VLOOKUP(B879,FLEXFLOW!A:F,6,FALSE)</f>
        <v>11</v>
      </c>
      <c r="I879" s="9" t="s">
        <v>8020</v>
      </c>
      <c r="J879" s="9" t="s">
        <v>8020</v>
      </c>
      <c r="K879" s="9" t="s">
        <v>10622</v>
      </c>
      <c r="L879" s="9">
        <v>1</v>
      </c>
    </row>
    <row r="880" spans="1:12" x14ac:dyDescent="0.25">
      <c r="A880" s="34">
        <f>VLOOKUP(B880,Referencias!E:I,5,FALSE)</f>
        <v>66.584155093000007</v>
      </c>
      <c r="B880" s="9" t="s">
        <v>6491</v>
      </c>
      <c r="C880" s="9" t="str">
        <f>VLOOKUP(B880,FLEXFLOW!A:D,4,FALSE)</f>
        <v>Completed</v>
      </c>
      <c r="D880" s="9" t="str">
        <f>VLOOKUP(B880,FLEXFLOW!A:B,2,FALSE)</f>
        <v>CIS-73-19953-04</v>
      </c>
      <c r="E880" s="9" t="str">
        <f>VLOOKUP(D880,Referencias!K:L,2,0)</f>
        <v>SPITFIRE IO</v>
      </c>
      <c r="F880" s="9" t="str">
        <f>VLOOKUP(B880,FLEXFLOW!A:J,7,FALSE)</f>
        <v>444016 - SPITFIRE_BKND_CRITICAL_QA_INSPECTION_PASS</v>
      </c>
      <c r="G880" s="9" t="str">
        <f>VLOOKUP(F880,Referencias!A:B,2,0)</f>
        <v>QA</v>
      </c>
      <c r="H880" s="9">
        <f>VLOOKUP(B880,FLEXFLOW!A:F,6,FALSE)</f>
        <v>15</v>
      </c>
      <c r="I880" s="9" t="s">
        <v>8020</v>
      </c>
      <c r="J880" s="9" t="s">
        <v>8020</v>
      </c>
    </row>
    <row r="881" spans="1:12" x14ac:dyDescent="0.25">
      <c r="A881" s="34">
        <f>VLOOKUP(B881,Referencias!E:I,5,FALSE)</f>
        <v>88.761898148</v>
      </c>
      <c r="B881" s="9" t="s">
        <v>5523</v>
      </c>
      <c r="C881" s="9" t="str">
        <f>VLOOKUP(B881,FLEXFLOW!A:D,4,FALSE)</f>
        <v>Processing</v>
      </c>
      <c r="D881" s="9" t="str">
        <f>VLOOKUP(B881,FLEXFLOW!A:B,2,FALSE)</f>
        <v>CIS-73-19953-04</v>
      </c>
      <c r="E881" s="9" t="str">
        <f>VLOOKUP(D881,Referencias!K:L,2,0)</f>
        <v>SPITFIRE IO</v>
      </c>
      <c r="F881" s="9" t="str">
        <f>VLOOKUP(B881,FLEXFLOW!A:J,7,FALSE)</f>
        <v>444007 - SPITFIRE_BKND_REPAIR_IN_PASS</v>
      </c>
      <c r="G881" s="9" t="str">
        <f>VLOOKUP(F881,Referencias!A:B,2,0)</f>
        <v>Repair (Critical)</v>
      </c>
      <c r="H881" s="9">
        <f>VLOOKUP(B881,FLEXFLOW!A:F,6,FALSE)</f>
        <v>6</v>
      </c>
      <c r="I881" s="9" t="s">
        <v>8020</v>
      </c>
      <c r="J881" s="9" t="s">
        <v>8020</v>
      </c>
      <c r="K881" s="9" t="s">
        <v>11405</v>
      </c>
      <c r="L881" s="9">
        <v>2</v>
      </c>
    </row>
    <row r="882" spans="1:12" x14ac:dyDescent="0.25">
      <c r="A882" s="34">
        <f>VLOOKUP(B882,Referencias!E:I,5,FALSE)</f>
        <v>90.840972222000005</v>
      </c>
      <c r="B882" s="9" t="s">
        <v>5423</v>
      </c>
      <c r="C882" s="9" t="str">
        <f>VLOOKUP(B882,FLEXFLOW!A:D,4,FALSE)</f>
        <v>Completed</v>
      </c>
      <c r="D882" s="9" t="str">
        <f>VLOOKUP(B882,FLEXFLOW!A:B,2,FALSE)</f>
        <v>CIS-73-20562-01</v>
      </c>
      <c r="E882" s="9" t="str">
        <f>VLOOKUP(D882,Referencias!K:L,2,0)</f>
        <v>SPITFIRE CHURCHILL HBM</v>
      </c>
      <c r="F882" s="9" t="str">
        <f>VLOOKUP(B882,FLEXFLOW!A:J,7,FALSE)</f>
        <v>444014- SPITFIRE_BKND_CRITICAL_REPAIR_OUT_PASS</v>
      </c>
      <c r="G882" s="9" t="str">
        <f>VLOOKUP(F882,Referencias!A:B,2,0)</f>
        <v>QA</v>
      </c>
      <c r="H882" s="9">
        <f>VLOOKUP(B882,FLEXFLOW!A:F,6,FALSE)</f>
        <v>50</v>
      </c>
      <c r="I882" s="9" t="s">
        <v>8025</v>
      </c>
      <c r="J882" s="9" t="s">
        <v>10705</v>
      </c>
    </row>
    <row r="883" spans="1:12" x14ac:dyDescent="0.25">
      <c r="A883" s="34">
        <f>VLOOKUP(B883,Referencias!E:I,5,FALSE)</f>
        <v>106.677847222</v>
      </c>
      <c r="B883" s="9" t="s">
        <v>5033</v>
      </c>
      <c r="C883" s="9" t="str">
        <f>VLOOKUP(B883,FLEXFLOW!A:D,4,FALSE)</f>
        <v>Completed</v>
      </c>
      <c r="D883" s="9" t="str">
        <f>VLOOKUP(B883,FLEXFLOW!A:B,2,FALSE)</f>
        <v>CIS-73-101979-02</v>
      </c>
      <c r="E883" s="9" t="str">
        <f>VLOOKUP(D883,Referencias!K:L,2,0)</f>
        <v>INSBU - HERMIT-D</v>
      </c>
      <c r="F883" s="9" t="str">
        <f>VLOOKUP(B883,FLEXFLOW!A:J,7,FALSE)</f>
        <v>13616-INSBU-Supermarket To Supermarket OUT</v>
      </c>
      <c r="G883" s="9" t="str">
        <f>VLOOKUP(F883,Referencias!A:B,2,0)</f>
        <v>SMKT</v>
      </c>
      <c r="H883" s="9">
        <f>VLOOKUP(B883,FLEXFLOW!A:F,6,FALSE)</f>
        <v>1</v>
      </c>
      <c r="I883" s="9" t="s">
        <v>8020</v>
      </c>
      <c r="J883" s="9" t="s">
        <v>8020</v>
      </c>
      <c r="K883" s="9" t="s">
        <v>11444</v>
      </c>
      <c r="L883" s="9">
        <v>2</v>
      </c>
    </row>
    <row r="884" spans="1:12" ht="15.75" x14ac:dyDescent="0.25">
      <c r="A884" s="34">
        <f>VLOOKUP(B884,Referencias!E:I,5,FALSE)</f>
        <v>100.01224537</v>
      </c>
      <c r="B884" s="45" t="s">
        <v>12300</v>
      </c>
      <c r="C884" s="9" t="str">
        <f>VLOOKUP(B884,FLEXFLOW!A:D,4,FALSE)</f>
        <v>Processing</v>
      </c>
      <c r="D884" s="9" t="str">
        <f>VLOOKUP(B884,FLEXFLOW!A:B,2,FALSE)</f>
        <v>CIS-73-101979-02</v>
      </c>
      <c r="E884" s="9" t="str">
        <f>VLOOKUP(D884,Referencias!K:L,2,0)</f>
        <v>INSBU - HERMIT-D</v>
      </c>
      <c r="F884" s="9" t="str">
        <f>VLOOKUP(B884,FLEXFLOW!A:J,7,FALSE)</f>
        <v>13622-Supermarket To Inspection Check In</v>
      </c>
      <c r="G884" s="9" t="str">
        <f>VLOOKUP(F884,Referencias!A:B,2,0)</f>
        <v>ASSY</v>
      </c>
      <c r="H884" s="9">
        <f>VLOOKUP(B884,FLEXFLOW!A:F,6,FALSE)</f>
        <v>0</v>
      </c>
      <c r="I884" s="9" t="s">
        <v>8020</v>
      </c>
      <c r="J884" s="9" t="s">
        <v>8020</v>
      </c>
      <c r="K884" s="9" t="s">
        <v>12404</v>
      </c>
    </row>
    <row r="885" spans="1:12" x14ac:dyDescent="0.25">
      <c r="A885" s="34">
        <f>VLOOKUP(B885,Referencias!E:I,5,FALSE)</f>
        <v>108.794664352</v>
      </c>
      <c r="B885" s="9" t="s">
        <v>5010</v>
      </c>
      <c r="C885" s="9" t="str">
        <f>VLOOKUP(B885,FLEXFLOW!A:D,4,FALSE)</f>
        <v>Completed</v>
      </c>
      <c r="D885" s="9" t="str">
        <f>VLOOKUP(B885,FLEXFLOW!A:B,2,FALSE)</f>
        <v>CIS-73-20559-02</v>
      </c>
      <c r="E885" s="9" t="str">
        <f>VLOOKUP(D885,Referencias!K:L,2,0)</f>
        <v>SPITFIRE NG2 CPU SONIC</v>
      </c>
      <c r="F885" s="9" t="str">
        <f>VLOOKUP(B885,FLEXFLOW!A:J,7,FALSE)</f>
        <v>444033 - SPITFIRE_BKND_NDF_REPAIR_PASS</v>
      </c>
      <c r="G885" s="9" t="str">
        <f>VLOOKUP(F885,Referencias!A:B,2,0)</f>
        <v>ASSY</v>
      </c>
      <c r="H885" s="9">
        <f>VLOOKUP(B885,FLEXFLOW!A:F,6,FALSE)</f>
        <v>0</v>
      </c>
      <c r="I885" s="9" t="s">
        <v>8020</v>
      </c>
      <c r="J885" s="9" t="s">
        <v>8020</v>
      </c>
      <c r="K885" s="9" t="s">
        <v>9961</v>
      </c>
      <c r="L885" s="9">
        <v>2</v>
      </c>
    </row>
    <row r="886" spans="1:12" x14ac:dyDescent="0.25">
      <c r="A886" s="34">
        <f>VLOOKUP(B886,Referencias!E:I,5,FALSE)</f>
        <v>107.460590278</v>
      </c>
      <c r="B886" s="9" t="s">
        <v>5021</v>
      </c>
      <c r="C886" s="9" t="str">
        <f>VLOOKUP(B886,FLEXFLOW!A:D,4,FALSE)</f>
        <v>Processing</v>
      </c>
      <c r="D886" s="9" t="str">
        <f>VLOOKUP(B886,FLEXFLOW!A:B,2,FALSE)</f>
        <v>CIS3-800-50509-02</v>
      </c>
      <c r="E886" s="9" t="str">
        <f>VLOOKUP(D886,Referencias!K:L,2,0)</f>
        <v>UCS HALF BLADE</v>
      </c>
      <c r="F886" s="9" t="str">
        <f>VLOOKUP(B886,FLEXFLOW!A:J,7,FALSE)</f>
        <v>2544 Repair IN Pass</v>
      </c>
      <c r="G886" s="9" t="str">
        <f>VLOOKUP(F886,Referencias!A:B,2,0)</f>
        <v>Repair (Express)</v>
      </c>
      <c r="H886" s="9">
        <f>VLOOKUP(B886,FLEXFLOW!A:F,6,FALSE)</f>
        <v>9</v>
      </c>
      <c r="I886" s="9" t="s">
        <v>8020</v>
      </c>
      <c r="J886" s="9" t="s">
        <v>8020</v>
      </c>
      <c r="K886" s="9" t="s">
        <v>11332</v>
      </c>
      <c r="L886" s="9">
        <v>3</v>
      </c>
    </row>
    <row r="887" spans="1:12" x14ac:dyDescent="0.25">
      <c r="A887" s="34">
        <f>VLOOKUP(B887,Referencias!E:I,5,FALSE)</f>
        <v>74.181979166999994</v>
      </c>
      <c r="B887" s="9" t="s">
        <v>26</v>
      </c>
      <c r="C887" s="9" t="str">
        <f>VLOOKUP(B887,FLEXFLOW!A:D,4,FALSE)</f>
        <v>Completed</v>
      </c>
      <c r="D887" s="9" t="str">
        <f>VLOOKUP(B887,FLEXFLOW!A:B,2,FALSE)</f>
        <v>CIS-73-101980-02</v>
      </c>
      <c r="E887" s="9" t="str">
        <f>VLOOKUP(D887,Referencias!K:L,2,0)</f>
        <v>INSBU FAN CONTROLLER</v>
      </c>
      <c r="F887" s="9" t="str">
        <f>VLOOKUP(B887,FLEXFLOW!A:J,7,FALSE)</f>
        <v>6592-INSBU-CHILD AUTOTEST FAIL</v>
      </c>
      <c r="G887" s="9" t="str">
        <f>VLOOKUP(F887,Referencias!A:B,2,0)</f>
        <v>Debug FT</v>
      </c>
      <c r="H887" s="9">
        <f>VLOOKUP(B887,FLEXFLOW!A:F,6,FALSE)</f>
        <v>1</v>
      </c>
      <c r="I887" s="9" t="s">
        <v>8020</v>
      </c>
      <c r="J887" s="9" t="s">
        <v>8020</v>
      </c>
    </row>
    <row r="888" spans="1:12" x14ac:dyDescent="0.25">
      <c r="A888" s="34" t="e">
        <f>VLOOKUP(B888,Referencias!E:I,5,FALSE)</f>
        <v>#N/A</v>
      </c>
      <c r="B888" s="9" t="s">
        <v>5592</v>
      </c>
      <c r="C888" s="9" t="e">
        <f>VLOOKUP(B888,FLEXFLOW!A:D,4,FALSE)</f>
        <v>#N/A</v>
      </c>
      <c r="D888" s="9" t="e">
        <f>VLOOKUP(B888,FLEXFLOW!A:B,2,FALSE)</f>
        <v>#N/A</v>
      </c>
      <c r="E888" s="9" t="e">
        <f>VLOOKUP(D888,Referencias!K:L,2,0)</f>
        <v>#N/A</v>
      </c>
      <c r="F888" s="9" t="e">
        <f>VLOOKUP(B888,FLEXFLOW!A:J,7,FALSE)</f>
        <v>#N/A</v>
      </c>
      <c r="G888" s="9" t="e">
        <f>VLOOKUP(F888,Referencias!A:B,2,0)</f>
        <v>#N/A</v>
      </c>
      <c r="H888" s="9" t="e">
        <f>VLOOKUP(B888,FLEXFLOW!A:F,6,FALSE)</f>
        <v>#N/A</v>
      </c>
      <c r="I888" s="9" t="s">
        <v>8020</v>
      </c>
      <c r="J888" s="9" t="s">
        <v>8020</v>
      </c>
      <c r="K888" s="9" t="s">
        <v>8822</v>
      </c>
      <c r="L888" s="9">
        <v>1</v>
      </c>
    </row>
    <row r="889" spans="1:12" x14ac:dyDescent="0.25">
      <c r="A889" s="34">
        <f>VLOOKUP(B889,Referencias!E:I,5,FALSE)</f>
        <v>85.160856480999996</v>
      </c>
      <c r="B889" s="9" t="s">
        <v>5659</v>
      </c>
      <c r="C889" s="9" t="str">
        <f>VLOOKUP(B889,FLEXFLOW!A:D,4,FALSE)</f>
        <v>Completed</v>
      </c>
      <c r="D889" s="9" t="str">
        <f>VLOOKUP(B889,FLEXFLOW!A:B,2,FALSE)</f>
        <v>CIS-73-20562-01</v>
      </c>
      <c r="E889" s="9" t="str">
        <f>VLOOKUP(D889,Referencias!K:L,2,0)</f>
        <v>SPITFIRE CHURCHILL HBM</v>
      </c>
      <c r="F889" s="9" t="str">
        <f>VLOOKUP(B889,FLEXFLOW!A:J,7,FALSE)</f>
        <v>444024 - SPITFIRE_BKND_DAGE_VALIDATION_PASS</v>
      </c>
      <c r="G889" s="9" t="str">
        <f>VLOOKUP(F889,Referencias!A:B,2,0)</f>
        <v>QA</v>
      </c>
      <c r="H889" s="9">
        <f>VLOOKUP(B889,FLEXFLOW!A:F,6,FALSE)</f>
        <v>49</v>
      </c>
      <c r="I889" s="9" t="s">
        <v>8020</v>
      </c>
      <c r="J889" s="9" t="s">
        <v>8020</v>
      </c>
      <c r="K889" s="9" t="s">
        <v>10720</v>
      </c>
      <c r="L889" s="9">
        <v>1</v>
      </c>
    </row>
    <row r="890" spans="1:12" x14ac:dyDescent="0.25">
      <c r="A890" s="34">
        <f>VLOOKUP(B890,Referencias!E:I,5,FALSE)</f>
        <v>107.762511574</v>
      </c>
      <c r="B890" s="9" t="s">
        <v>5018</v>
      </c>
      <c r="C890" s="9" t="str">
        <f>VLOOKUP(B890,FLEXFLOW!A:D,4,FALSE)</f>
        <v>Completed</v>
      </c>
      <c r="D890" s="9" t="str">
        <f>VLOOKUP(B890,FLEXFLOW!A:B,2,FALSE)</f>
        <v>CIS-800-50403-05-SUBASSY</v>
      </c>
      <c r="E890" s="9" t="str">
        <f>VLOOKUP(D890,Referencias!K:L,2,0)</f>
        <v>INSBU SUPERFUZZ</v>
      </c>
      <c r="F890" s="9" t="str">
        <f>VLOOKUP(B890,FLEXFLOW!A:J,7,FALSE)</f>
        <v>13616-INSBU-Supermarket To Supermarket OUT</v>
      </c>
      <c r="G890" s="9" t="str">
        <f>VLOOKUP(F890,Referencias!A:B,2,0)</f>
        <v>SMKT</v>
      </c>
      <c r="H890" s="9">
        <f>VLOOKUP(B890,FLEXFLOW!A:F,6,FALSE)</f>
        <v>9</v>
      </c>
      <c r="I890" s="9" t="s">
        <v>8020</v>
      </c>
      <c r="J890" s="9" t="s">
        <v>8020</v>
      </c>
      <c r="K890" s="9" t="s">
        <v>11425</v>
      </c>
      <c r="L890" s="9">
        <v>1</v>
      </c>
    </row>
    <row r="891" spans="1:12" x14ac:dyDescent="0.25">
      <c r="A891" s="34" t="e">
        <f>VLOOKUP(B891,Referencias!E:I,5,FALSE)</f>
        <v>#N/A</v>
      </c>
      <c r="B891" s="9" t="s">
        <v>5027</v>
      </c>
      <c r="C891" s="9" t="e">
        <f>VLOOKUP(B891,FLEXFLOW!A:D,4,FALSE)</f>
        <v>#N/A</v>
      </c>
      <c r="D891" s="9" t="e">
        <f>VLOOKUP(B891,FLEXFLOW!A:B,2,FALSE)</f>
        <v>#N/A</v>
      </c>
      <c r="E891" s="9" t="e">
        <f>VLOOKUP(D891,Referencias!K:L,2,0)</f>
        <v>#N/A</v>
      </c>
      <c r="F891" s="9" t="e">
        <f>VLOOKUP(B891,FLEXFLOW!A:J,7,FALSE)</f>
        <v>#N/A</v>
      </c>
      <c r="G891" s="9" t="e">
        <f>VLOOKUP(F891,Referencias!A:B,2,0)</f>
        <v>#N/A</v>
      </c>
      <c r="H891" s="9" t="e">
        <f>VLOOKUP(B891,FLEXFLOW!A:F,6,FALSE)</f>
        <v>#N/A</v>
      </c>
      <c r="I891" s="9" t="s">
        <v>8020</v>
      </c>
      <c r="J891" s="9" t="s">
        <v>8020</v>
      </c>
      <c r="K891" s="9" t="s">
        <v>12334</v>
      </c>
    </row>
    <row r="892" spans="1:12" x14ac:dyDescent="0.25">
      <c r="A892" s="34" t="e">
        <f>VLOOKUP(B892,Referencias!E:I,5,FALSE)</f>
        <v>#N/A</v>
      </c>
      <c r="B892" s="9" t="s">
        <v>9191</v>
      </c>
      <c r="C892" s="9" t="e">
        <f>VLOOKUP(B892,FLEXFLOW!A:D,4,FALSE)</f>
        <v>#N/A</v>
      </c>
      <c r="D892" s="9" t="e">
        <f>VLOOKUP(B892,FLEXFLOW!A:B,2,FALSE)</f>
        <v>#N/A</v>
      </c>
      <c r="E892" s="9" t="e">
        <f>VLOOKUP(D892,Referencias!K:L,2,0)</f>
        <v>#N/A</v>
      </c>
      <c r="F892" s="9" t="e">
        <f>VLOOKUP(B892,FLEXFLOW!A:J,7,FALSE)</f>
        <v>#N/A</v>
      </c>
      <c r="G892" s="9" t="e">
        <f>VLOOKUP(F892,Referencias!A:B,2,0)</f>
        <v>#N/A</v>
      </c>
      <c r="H892" s="9" t="e">
        <f>VLOOKUP(B892,FLEXFLOW!A:F,6,FALSE)</f>
        <v>#N/A</v>
      </c>
      <c r="I892" s="9" t="s">
        <v>8020</v>
      </c>
      <c r="J892" s="9" t="s">
        <v>8020</v>
      </c>
      <c r="K892" s="9" t="s">
        <v>10516</v>
      </c>
    </row>
    <row r="893" spans="1:12" x14ac:dyDescent="0.25">
      <c r="A893" s="34" t="e">
        <f>VLOOKUP(B893,Referencias!E:I,5,FALSE)</f>
        <v>#N/A</v>
      </c>
      <c r="B893" s="9" t="s">
        <v>5261</v>
      </c>
      <c r="C893" s="9" t="str">
        <f>VLOOKUP(B893,FLEXFLOW!A:D,4,FALSE)</f>
        <v>Completed</v>
      </c>
      <c r="D893" s="9" t="str">
        <f>VLOOKUP(B893,FLEXFLOW!A:B,2,FALSE)</f>
        <v>CIS-73-20100-01</v>
      </c>
      <c r="E893" s="9" t="str">
        <f>VLOOKUP(D893,Referencias!K:L,2,0)</f>
        <v>INSBU CHIMAY S</v>
      </c>
      <c r="F893" s="9" t="str">
        <f>VLOOKUP(B893,FLEXFLOW!A:J,7,FALSE)</f>
        <v>Assembly-Daughter Val OK</v>
      </c>
      <c r="G893" s="9" t="e">
        <f>VLOOKUP(F893,Referencias!A:B,2,0)</f>
        <v>#N/A</v>
      </c>
      <c r="H893" s="9">
        <f>VLOOKUP(B893,FLEXFLOW!A:F,6,FALSE)</f>
        <v>3</v>
      </c>
      <c r="I893" s="9" t="s">
        <v>8020</v>
      </c>
      <c r="J893" s="9" t="s">
        <v>8020</v>
      </c>
      <c r="K893" s="9" t="s">
        <v>11442</v>
      </c>
      <c r="L893" s="9">
        <v>2</v>
      </c>
    </row>
    <row r="894" spans="1:12" ht="15.75" x14ac:dyDescent="0.25">
      <c r="A894" s="34">
        <f>VLOOKUP(B894,Referencias!E:I,5,FALSE)</f>
        <v>104.674699074</v>
      </c>
      <c r="B894" s="9" t="s">
        <v>5096</v>
      </c>
      <c r="C894" s="9" t="str">
        <f>VLOOKUP(B894,FLEXFLOW!A:D,4,FALSE)</f>
        <v>Processing</v>
      </c>
      <c r="D894" s="9" t="str">
        <f>VLOOKUP(B894,FLEXFLOW!A:B,2,FALSE)</f>
        <v>CIS-73-20100-01</v>
      </c>
      <c r="E894" s="9" t="str">
        <f>VLOOKUP(D894,Referencias!K:L,2,0)</f>
        <v>INSBU CHIMAY S</v>
      </c>
      <c r="F894" s="9" t="str">
        <f>VLOOKUP(B894,FLEXFLOW!A:J,7,FALSE)</f>
        <v>8000082 D.ICT To REPAIR TRACCEABILITY</v>
      </c>
      <c r="G894" s="9" t="str">
        <f>VLOOKUP(F894,Referencias!A:B,2,0)</f>
        <v>Repair (Express)</v>
      </c>
      <c r="H894" s="9">
        <f>VLOOKUP(B894,FLEXFLOW!A:F,6,FALSE)</f>
        <v>3</v>
      </c>
      <c r="I894" s="36" t="s">
        <v>8025</v>
      </c>
      <c r="J894" s="36" t="s">
        <v>11414</v>
      </c>
      <c r="K894" s="46"/>
      <c r="L894" s="46"/>
    </row>
    <row r="895" spans="1:12" x14ac:dyDescent="0.25">
      <c r="A895" s="34">
        <f>VLOOKUP(B895,Referencias!E:I,5,FALSE)</f>
        <v>106.736956019</v>
      </c>
      <c r="B895" s="9" t="s">
        <v>5030</v>
      </c>
      <c r="C895" s="9" t="str">
        <f>VLOOKUP(B895,FLEXFLOW!A:D,4,FALSE)</f>
        <v>Processing</v>
      </c>
      <c r="D895" s="9" t="str">
        <f>VLOOKUP(B895,FLEXFLOW!A:B,2,FALSE)</f>
        <v>CIS-73-20559-02</v>
      </c>
      <c r="E895" s="9" t="str">
        <f>VLOOKUP(D895,Referencias!K:L,2,0)</f>
        <v>SPITFIRE NG2 CPU SONIC</v>
      </c>
      <c r="F895" s="9" t="str">
        <f>VLOOKUP(B895,FLEXFLOW!A:J,7,FALSE)</f>
        <v>160199-SPITFIRE REPAIR VALIDATION PASS TO BGA OUT</v>
      </c>
      <c r="G895" s="9" t="str">
        <f>VLOOKUP(F895,Referencias!A:B,2,0)</f>
        <v>Repair (critical)</v>
      </c>
      <c r="H895" s="9">
        <f>VLOOKUP(B895,FLEXFLOW!A:F,6,FALSE)</f>
        <v>14</v>
      </c>
      <c r="I895" s="9" t="s">
        <v>8083</v>
      </c>
    </row>
    <row r="896" spans="1:12" x14ac:dyDescent="0.25">
      <c r="A896" s="34">
        <f>VLOOKUP(B896,Referencias!E:I,5,FALSE)</f>
        <v>107.195381944</v>
      </c>
      <c r="B896" s="9" t="s">
        <v>5025</v>
      </c>
      <c r="C896" s="9" t="str">
        <f>VLOOKUP(B896,FLEXFLOW!A:D,4,FALSE)</f>
        <v>Processing</v>
      </c>
      <c r="D896" s="9" t="str">
        <f>VLOOKUP(B896,FLEXFLOW!A:B,2,FALSE)</f>
        <v>CIS-73-20559-02</v>
      </c>
      <c r="E896" s="9" t="str">
        <f>VLOOKUP(D896,Referencias!K:L,2,0)</f>
        <v>SPITFIRE NG2 CPU SONIC</v>
      </c>
      <c r="F896" s="9" t="str">
        <f>VLOOKUP(B896,FLEXFLOW!A:J,7,FALSE)</f>
        <v>160167-SPITFIRE REPAIR VALIDATION PASS TO BGA OUT</v>
      </c>
      <c r="G896" s="9" t="str">
        <f>VLOOKUP(F896,Referencias!A:B,2,0)</f>
        <v>Repair (Critical)</v>
      </c>
      <c r="H896" s="9">
        <f>VLOOKUP(B896,FLEXFLOW!A:F,6,FALSE)</f>
        <v>16</v>
      </c>
      <c r="I896" s="9" t="s">
        <v>8020</v>
      </c>
      <c r="J896" s="9" t="s">
        <v>8020</v>
      </c>
      <c r="K896" s="9" t="s">
        <v>10516</v>
      </c>
    </row>
    <row r="897" spans="1:12" x14ac:dyDescent="0.25">
      <c r="A897" s="34">
        <f>VLOOKUP(B897,Referencias!E:I,5,FALSE)</f>
        <v>106.15068287</v>
      </c>
      <c r="B897" s="9" t="s">
        <v>5039</v>
      </c>
      <c r="C897" s="9" t="str">
        <f>VLOOKUP(B897,FLEXFLOW!A:D,4,FALSE)</f>
        <v>Processing</v>
      </c>
      <c r="D897" s="9" t="str">
        <f>VLOOKUP(B897,FLEXFLOW!A:B,2,FALSE)</f>
        <v>CIS-73-20559-02</v>
      </c>
      <c r="E897" s="9" t="str">
        <f>VLOOKUP(D897,Referencias!K:L,2,0)</f>
        <v>SPITFIRE NG2 CPU SONIC</v>
      </c>
      <c r="F897" s="9" t="str">
        <f>VLOOKUP(B897,FLEXFLOW!A:J,7,FALSE)</f>
        <v>106112-SPITFIRE FRESHMARKET PASS TO REPAIR IN</v>
      </c>
      <c r="G897" s="9" t="str">
        <f>VLOOKUP(F897,Referencias!A:B,2,0)</f>
        <v>Repair (Express)</v>
      </c>
      <c r="H897" s="9">
        <f>VLOOKUP(B897,FLEXFLOW!A:F,6,FALSE)</f>
        <v>8</v>
      </c>
      <c r="I897" s="9" t="s">
        <v>8025</v>
      </c>
      <c r="J897" s="9" t="s">
        <v>12429</v>
      </c>
    </row>
    <row r="898" spans="1:12" x14ac:dyDescent="0.25">
      <c r="A898" s="34">
        <f>VLOOKUP(B898,Referencias!E:I,5,FALSE)</f>
        <v>106.01841435199999</v>
      </c>
      <c r="B898" s="9" t="s">
        <v>5042</v>
      </c>
      <c r="C898" s="9" t="str">
        <f>VLOOKUP(B898,FLEXFLOW!A:D,4,FALSE)</f>
        <v>Completed</v>
      </c>
      <c r="D898" s="9" t="str">
        <f>VLOOKUP(B898,FLEXFLOW!A:B,2,FALSE)</f>
        <v>CIS-73-20559-02</v>
      </c>
      <c r="E898" s="9" t="str">
        <f>VLOOKUP(D898,Referencias!K:L,2,0)</f>
        <v>SPITFIRE NG2 CPU SONIC</v>
      </c>
      <c r="F898" s="9" t="str">
        <f>VLOOKUP(B898,FLEXFLOW!A:J,7,FALSE)</f>
        <v>444013 - SPITFIRE_BKND_CRITICAL_REPAIR_RWK_PASS</v>
      </c>
      <c r="G898" s="9" t="str">
        <f>VLOOKUP(F898,Referencias!A:B,2,0)</f>
        <v>Repair (Critical)</v>
      </c>
      <c r="H898" s="9">
        <f>VLOOKUP(B898,FLEXFLOW!A:F,6,FALSE)</f>
        <v>10</v>
      </c>
      <c r="I898" s="9" t="s">
        <v>8020</v>
      </c>
      <c r="J898" s="9" t="s">
        <v>8020</v>
      </c>
      <c r="K898" s="9" t="s">
        <v>11405</v>
      </c>
      <c r="L898" s="9">
        <v>2</v>
      </c>
    </row>
    <row r="899" spans="1:12" x14ac:dyDescent="0.25">
      <c r="A899" s="34" t="e">
        <f>VLOOKUP(B899,Referencias!E:I,5,FALSE)</f>
        <v>#N/A</v>
      </c>
      <c r="B899" s="9" t="s">
        <v>5031</v>
      </c>
      <c r="C899" s="9" t="e">
        <f>VLOOKUP(B899,FLEXFLOW!A:D,4,FALSE)</f>
        <v>#N/A</v>
      </c>
      <c r="D899" s="9" t="e">
        <f>VLOOKUP(B899,FLEXFLOW!A:B,2,FALSE)</f>
        <v>#N/A</v>
      </c>
      <c r="E899" s="9" t="e">
        <f>VLOOKUP(D899,Referencias!K:L,2,0)</f>
        <v>#N/A</v>
      </c>
      <c r="F899" s="9" t="e">
        <f>VLOOKUP(B899,FLEXFLOW!A:J,7,FALSE)</f>
        <v>#N/A</v>
      </c>
      <c r="G899" s="9" t="e">
        <f>VLOOKUP(F899,Referencias!A:B,2,0)</f>
        <v>#N/A</v>
      </c>
      <c r="H899" s="9" t="e">
        <f>VLOOKUP(B899,FLEXFLOW!A:F,6,FALSE)</f>
        <v>#N/A</v>
      </c>
      <c r="I899" s="9" t="s">
        <v>8020</v>
      </c>
      <c r="J899" s="9" t="s">
        <v>8020</v>
      </c>
      <c r="K899" s="9" t="s">
        <v>11341</v>
      </c>
      <c r="L899" s="9">
        <v>2</v>
      </c>
    </row>
    <row r="900" spans="1:12" x14ac:dyDescent="0.25">
      <c r="A900" s="34">
        <f>VLOOKUP(B900,Referencias!E:I,5,FALSE)</f>
        <v>87.089201388999996</v>
      </c>
      <c r="B900" s="9" t="s">
        <v>5601</v>
      </c>
      <c r="C900" s="9" t="str">
        <f>VLOOKUP(B900,FLEXFLOW!A:D,4,FALSE)</f>
        <v>Processing</v>
      </c>
      <c r="D900" s="9" t="str">
        <f>VLOOKUP(B900,FLEXFLOW!A:B,2,FALSE)</f>
        <v>CIS-73-20559-02</v>
      </c>
      <c r="E900" s="9" t="str">
        <f>VLOOKUP(D900,Referencias!K:L,2,0)</f>
        <v>SPITFIRE NG2 CPU SONIC</v>
      </c>
      <c r="F900" s="9" t="str">
        <f>VLOOKUP(B900,FLEXFLOW!A:J,7,FALSE)</f>
        <v>444011 - SPITFIRE_BKND_QA_INSPECTION_PASS</v>
      </c>
      <c r="G900" s="9" t="str">
        <f>VLOOKUP(F900,Referencias!A:B,2,0)</f>
        <v>QA</v>
      </c>
      <c r="H900" s="9">
        <f>VLOOKUP(B900,FLEXFLOW!A:F,6,FALSE)</f>
        <v>43</v>
      </c>
      <c r="I900" s="9" t="s">
        <v>8020</v>
      </c>
      <c r="J900" s="9" t="s">
        <v>8020</v>
      </c>
    </row>
    <row r="901" spans="1:12" x14ac:dyDescent="0.25">
      <c r="A901" s="34">
        <f>VLOOKUP(B901,Referencias!E:I,5,FALSE)</f>
        <v>99.532280092999997</v>
      </c>
      <c r="B901" s="9" t="s">
        <v>5134</v>
      </c>
      <c r="C901" s="9" t="str">
        <f>VLOOKUP(B901,FLEXFLOW!A:D,4,FALSE)</f>
        <v>Processing</v>
      </c>
      <c r="D901" s="9" t="str">
        <f>VLOOKUP(B901,FLEXFLOW!A:B,2,FALSE)</f>
        <v>CIS-73-20559-02</v>
      </c>
      <c r="E901" s="9" t="str">
        <f>VLOOKUP(D901,Referencias!K:L,2,0)</f>
        <v>SPITFIRE NG2 CPU SONIC</v>
      </c>
      <c r="F901" s="9" t="str">
        <f>VLOOKUP(B901,FLEXFLOW!A:J,7,FALSE)</f>
        <v>160164-160163-SPITFIRE ASSIGN REPAIR PASS TO REPAIR</v>
      </c>
      <c r="G901" s="9" t="str">
        <f>VLOOKUP(F901,Referencias!A:B,2,0)</f>
        <v>Repair (Critical)</v>
      </c>
      <c r="H901" s="9">
        <f>VLOOKUP(B901,FLEXFLOW!A:F,6,FALSE)</f>
        <v>1</v>
      </c>
      <c r="I901" s="36" t="s">
        <v>8020</v>
      </c>
      <c r="J901" s="36" t="s">
        <v>8020</v>
      </c>
      <c r="K901" s="9" t="s">
        <v>12522</v>
      </c>
    </row>
    <row r="902" spans="1:12" x14ac:dyDescent="0.25">
      <c r="A902" s="34" t="e">
        <f>VLOOKUP(B902,Referencias!E:I,5,FALSE)</f>
        <v>#N/A</v>
      </c>
      <c r="B902" s="9" t="s">
        <v>5041</v>
      </c>
      <c r="C902" s="9" t="e">
        <f>VLOOKUP(B902,FLEXFLOW!A:D,4,FALSE)</f>
        <v>#N/A</v>
      </c>
      <c r="D902" s="9" t="e">
        <f>VLOOKUP(B902,FLEXFLOW!A:B,2,FALSE)</f>
        <v>#N/A</v>
      </c>
      <c r="E902" s="9" t="e">
        <f>VLOOKUP(D902,Referencias!K:L,2,0)</f>
        <v>#N/A</v>
      </c>
      <c r="F902" s="9" t="e">
        <f>VLOOKUP(B902,FLEXFLOW!A:J,7,FALSE)</f>
        <v>#N/A</v>
      </c>
      <c r="G902" s="9" t="e">
        <f>VLOOKUP(F902,Referencias!A:B,2,0)</f>
        <v>#N/A</v>
      </c>
      <c r="H902" s="9" t="e">
        <f>VLOOKUP(B902,FLEXFLOW!A:F,6,FALSE)</f>
        <v>#N/A</v>
      </c>
      <c r="I902" s="9" t="s">
        <v>8020</v>
      </c>
      <c r="J902" s="9" t="s">
        <v>8020</v>
      </c>
      <c r="K902" s="9" t="s">
        <v>11333</v>
      </c>
      <c r="L902" s="9">
        <v>1</v>
      </c>
    </row>
    <row r="903" spans="1:12" x14ac:dyDescent="0.25">
      <c r="A903" s="34" t="e">
        <f>VLOOKUP(B903,Referencias!E:I,5,FALSE)</f>
        <v>#N/A</v>
      </c>
      <c r="B903" s="9" t="s">
        <v>5649</v>
      </c>
      <c r="C903" s="9" t="e">
        <f>VLOOKUP(B903,FLEXFLOW!A:D,4,FALSE)</f>
        <v>#N/A</v>
      </c>
      <c r="D903" s="9" t="e">
        <f>VLOOKUP(B903,FLEXFLOW!A:B,2,FALSE)</f>
        <v>#N/A</v>
      </c>
      <c r="E903" s="9" t="e">
        <f>VLOOKUP(D903,Referencias!K:L,2,0)</f>
        <v>#N/A</v>
      </c>
      <c r="F903" s="9" t="e">
        <f>VLOOKUP(B903,FLEXFLOW!A:J,7,FALSE)</f>
        <v>#N/A</v>
      </c>
      <c r="G903" s="9" t="e">
        <f>VLOOKUP(F903,Referencias!A:B,2,0)</f>
        <v>#N/A</v>
      </c>
      <c r="H903" s="9" t="e">
        <f>VLOOKUP(B903,FLEXFLOW!A:F,6,FALSE)</f>
        <v>#N/A</v>
      </c>
      <c r="I903" s="9" t="s">
        <v>8020</v>
      </c>
      <c r="J903" s="9" t="s">
        <v>8020</v>
      </c>
    </row>
    <row r="904" spans="1:12" x14ac:dyDescent="0.25">
      <c r="A904" s="34" t="e">
        <f>VLOOKUP(B904,Referencias!E:I,5,FALSE)</f>
        <v>#N/A</v>
      </c>
      <c r="B904" s="9" t="s">
        <v>6163</v>
      </c>
      <c r="C904" s="9" t="e">
        <f>VLOOKUP(B904,FLEXFLOW!A:D,4,FALSE)</f>
        <v>#N/A</v>
      </c>
      <c r="D904" s="9" t="e">
        <f>VLOOKUP(B904,FLEXFLOW!A:B,2,FALSE)</f>
        <v>#N/A</v>
      </c>
      <c r="E904" s="9" t="e">
        <f>VLOOKUP(D904,Referencias!K:L,2,0)</f>
        <v>#N/A</v>
      </c>
      <c r="F904" s="9" t="e">
        <f>VLOOKUP(B904,FLEXFLOW!A:J,7,FALSE)</f>
        <v>#N/A</v>
      </c>
      <c r="G904" s="9" t="e">
        <f>VLOOKUP(F904,Referencias!A:B,2,0)</f>
        <v>#N/A</v>
      </c>
      <c r="H904" s="9" t="e">
        <f>VLOOKUP(B904,FLEXFLOW!A:F,6,FALSE)</f>
        <v>#N/A</v>
      </c>
      <c r="I904" s="9" t="s">
        <v>8020</v>
      </c>
      <c r="J904" s="9" t="s">
        <v>8020</v>
      </c>
      <c r="K904" s="9" t="s">
        <v>11309</v>
      </c>
      <c r="L904" s="9">
        <v>2</v>
      </c>
    </row>
    <row r="905" spans="1:12" x14ac:dyDescent="0.25">
      <c r="A905" s="34" t="e">
        <f>VLOOKUP(B905,Referencias!E:I,5,FALSE)</f>
        <v>#N/A</v>
      </c>
      <c r="B905" s="9" t="s">
        <v>6007</v>
      </c>
      <c r="C905" s="9" t="e">
        <f>VLOOKUP(B905,FLEXFLOW!A:D,4,FALSE)</f>
        <v>#N/A</v>
      </c>
      <c r="D905" s="9" t="e">
        <f>VLOOKUP(B905,FLEXFLOW!A:B,2,FALSE)</f>
        <v>#N/A</v>
      </c>
      <c r="E905" s="9" t="e">
        <f>VLOOKUP(D905,Referencias!K:L,2,0)</f>
        <v>#N/A</v>
      </c>
      <c r="F905" s="9" t="e">
        <f>VLOOKUP(B905,FLEXFLOW!A:J,7,FALSE)</f>
        <v>#N/A</v>
      </c>
      <c r="G905" s="9" t="e">
        <f>VLOOKUP(F905,Referencias!A:B,2,0)</f>
        <v>#N/A</v>
      </c>
      <c r="H905" s="9" t="e">
        <f>VLOOKUP(B905,FLEXFLOW!A:F,6,FALSE)</f>
        <v>#N/A</v>
      </c>
      <c r="I905" s="9" t="s">
        <v>8020</v>
      </c>
      <c r="J905" s="9" t="s">
        <v>8020</v>
      </c>
      <c r="K905" s="9" t="s">
        <v>11355</v>
      </c>
      <c r="L905" s="9">
        <v>1</v>
      </c>
    </row>
    <row r="906" spans="1:12" x14ac:dyDescent="0.25">
      <c r="A906" s="34">
        <f>VLOOKUP(B906,Referencias!E:I,5,FALSE)</f>
        <v>73.605891204000002</v>
      </c>
      <c r="B906" s="9" t="s">
        <v>10045</v>
      </c>
      <c r="C906" s="9" t="str">
        <f>VLOOKUP(B906,FLEXFLOW!A:D,4,FALSE)</f>
        <v>Completed</v>
      </c>
      <c r="D906" s="9" t="str">
        <f>VLOOKUP(B906,FLEXFLOW!A:B,2,FALSE)</f>
        <v>CIS-73-18296-02</v>
      </c>
      <c r="E906" s="9" t="str">
        <f>VLOOKUP(D906,Referencias!K:L,2,0)</f>
        <v>INSBU LEFFE-U</v>
      </c>
      <c r="F906" s="9" t="str">
        <f>VLOOKUP(B906,FLEXFLOW!A:J,7,FALSE)</f>
        <v>13616-INSBU-Supermarket To Supermarket OUT</v>
      </c>
      <c r="G906" s="9" t="str">
        <f>VLOOKUP(F906,Referencias!A:B,2,0)</f>
        <v>SMKT</v>
      </c>
      <c r="H906" s="9">
        <f>VLOOKUP(B906,FLEXFLOW!A:F,6,FALSE)</f>
        <v>3</v>
      </c>
      <c r="I906" s="9" t="s">
        <v>8020</v>
      </c>
      <c r="J906" s="9" t="s">
        <v>8020</v>
      </c>
    </row>
    <row r="907" spans="1:12" x14ac:dyDescent="0.25">
      <c r="A907" s="34" t="e">
        <f>VLOOKUP(B907,Referencias!E:I,5,FALSE)</f>
        <v>#N/A</v>
      </c>
      <c r="B907" s="9" t="s">
        <v>8608</v>
      </c>
      <c r="C907" s="9" t="e">
        <f>VLOOKUP(B907,FLEXFLOW!A:D,4,FALSE)</f>
        <v>#N/A</v>
      </c>
      <c r="D907" s="9" t="e">
        <f>VLOOKUP(B907,FLEXFLOW!A:B,2,FALSE)</f>
        <v>#N/A</v>
      </c>
      <c r="E907" s="9" t="e">
        <f>VLOOKUP(D907,Referencias!K:L,2,0)</f>
        <v>#N/A</v>
      </c>
      <c r="F907" s="9" t="e">
        <f>VLOOKUP(B907,FLEXFLOW!A:J,7,FALSE)</f>
        <v>#N/A</v>
      </c>
      <c r="G907" s="9" t="e">
        <f>VLOOKUP(F907,Referencias!A:B,2,0)</f>
        <v>#N/A</v>
      </c>
      <c r="H907" s="9" t="e">
        <f>VLOOKUP(B907,FLEXFLOW!A:F,6,FALSE)</f>
        <v>#N/A</v>
      </c>
      <c r="I907" s="9" t="s">
        <v>8020</v>
      </c>
      <c r="J907" s="9" t="s">
        <v>8020</v>
      </c>
      <c r="K907" s="9" t="s">
        <v>11442</v>
      </c>
      <c r="L907" s="9">
        <v>2</v>
      </c>
    </row>
    <row r="908" spans="1:12" x14ac:dyDescent="0.25">
      <c r="A908" s="34">
        <f>VLOOKUP(B908,Referencias!E:I,5,FALSE)</f>
        <v>39.288634258999998</v>
      </c>
      <c r="B908" s="9" t="s">
        <v>9196</v>
      </c>
      <c r="C908" s="9" t="str">
        <f>VLOOKUP(B908,FLEXFLOW!A:D,4,FALSE)</f>
        <v>Completed</v>
      </c>
      <c r="D908" s="9" t="str">
        <f>VLOOKUP(B908,FLEXFLOW!A:B,2,FALSE)</f>
        <v>CIS-73-18296-02</v>
      </c>
      <c r="E908" s="9" t="str">
        <f>VLOOKUP(D908,Referencias!K:L,2,0)</f>
        <v>INSBU LEFFE-U</v>
      </c>
      <c r="F908" s="9" t="str">
        <f>VLOOKUP(B908,FLEXFLOW!A:J,7,FALSE)</f>
        <v>13616-INSBU-Supermarket To Supermarket OUT</v>
      </c>
      <c r="G908" s="9" t="str">
        <f>VLOOKUP(F908,Referencias!A:B,2,0)</f>
        <v>SMKT</v>
      </c>
      <c r="H908" s="9">
        <f>VLOOKUP(B908,FLEXFLOW!A:F,6,FALSE)</f>
        <v>7</v>
      </c>
      <c r="I908" s="9" t="s">
        <v>8020</v>
      </c>
      <c r="J908" s="9" t="s">
        <v>8020</v>
      </c>
      <c r="K908" s="9" t="s">
        <v>11430</v>
      </c>
      <c r="L908" s="9">
        <v>1</v>
      </c>
    </row>
    <row r="909" spans="1:12" x14ac:dyDescent="0.25">
      <c r="A909" s="34" t="e">
        <f>VLOOKUP(B909,Referencias!E:I,5,FALSE)</f>
        <v>#N/A</v>
      </c>
      <c r="B909" s="9" t="s">
        <v>5074</v>
      </c>
      <c r="C909" s="9" t="e">
        <f>VLOOKUP(B909,FLEXFLOW!A:D,4,FALSE)</f>
        <v>#N/A</v>
      </c>
      <c r="D909" s="9" t="e">
        <f>VLOOKUP(B909,FLEXFLOW!A:B,2,FALSE)</f>
        <v>#N/A</v>
      </c>
      <c r="E909" s="9" t="e">
        <f>VLOOKUP(D909,Referencias!K:L,2,0)</f>
        <v>#N/A</v>
      </c>
      <c r="F909" s="9" t="e">
        <f>VLOOKUP(B909,FLEXFLOW!A:J,7,FALSE)</f>
        <v>#N/A</v>
      </c>
      <c r="G909" s="9" t="e">
        <f>VLOOKUP(F909,Referencias!A:B,2,0)</f>
        <v>#N/A</v>
      </c>
      <c r="H909" s="9" t="e">
        <f>VLOOKUP(B909,FLEXFLOW!A:F,6,FALSE)</f>
        <v>#N/A</v>
      </c>
      <c r="I909" s="9" t="s">
        <v>8020</v>
      </c>
      <c r="J909" s="9" t="s">
        <v>8020</v>
      </c>
      <c r="K909" s="9" t="s">
        <v>9930</v>
      </c>
      <c r="L909" s="9">
        <v>1</v>
      </c>
    </row>
    <row r="910" spans="1:12" x14ac:dyDescent="0.25">
      <c r="A910" s="34">
        <f>VLOOKUP(B910,Referencias!E:I,5,FALSE)</f>
        <v>105.368425926</v>
      </c>
      <c r="B910" s="9" t="s">
        <v>8227</v>
      </c>
      <c r="C910" s="9" t="str">
        <f>VLOOKUP(B910,FLEXFLOW!A:D,4,FALSE)</f>
        <v>Processing</v>
      </c>
      <c r="D910" s="9" t="str">
        <f>VLOOKUP(B910,FLEXFLOW!A:B,2,FALSE)</f>
        <v>CIS-73-20100-01</v>
      </c>
      <c r="E910" s="9" t="str">
        <f>VLOOKUP(D910,Referencias!K:L,2,0)</f>
        <v>INSBU CHIMAY S</v>
      </c>
      <c r="F910" s="9" t="str">
        <f>VLOOKUP(B910,FLEXFLOW!A:J,7,FALSE)</f>
        <v>3152 QA INSPECTION PASS to DEBUG VAL</v>
      </c>
      <c r="G910" s="9" t="str">
        <f>VLOOKUP(F910,Referencias!A:B,2,0)</f>
        <v>Debug FT</v>
      </c>
      <c r="H910" s="9">
        <f>VLOOKUP(B910,FLEXFLOW!A:F,6,FALSE)</f>
        <v>24</v>
      </c>
      <c r="I910" s="9" t="s">
        <v>8020</v>
      </c>
      <c r="J910" s="9" t="s">
        <v>8020</v>
      </c>
      <c r="K910" s="9" t="s">
        <v>11325</v>
      </c>
      <c r="L910" s="9">
        <v>3</v>
      </c>
    </row>
    <row r="911" spans="1:12" x14ac:dyDescent="0.25">
      <c r="A911" s="34">
        <f>VLOOKUP(B911,Referencias!E:I,5,FALSE)</f>
        <v>106.073321759</v>
      </c>
      <c r="B911" s="9" t="s">
        <v>5040</v>
      </c>
      <c r="C911" s="9" t="str">
        <f>VLOOKUP(B911,FLEXFLOW!A:D,4,FALSE)</f>
        <v>Completed</v>
      </c>
      <c r="D911" s="9" t="str">
        <f>VLOOKUP(B911,FLEXFLOW!A:B,2,FALSE)</f>
        <v>CIS-73-20100-01</v>
      </c>
      <c r="E911" s="9" t="str">
        <f>VLOOKUP(D911,Referencias!K:L,2,0)</f>
        <v>INSBU CHIMAY S</v>
      </c>
      <c r="F911" s="9" t="str">
        <f>VLOOKUP(B911,FLEXFLOW!A:J,7,FALSE)</f>
        <v>13616-INSBU-Supermarket To Supermarket OUT</v>
      </c>
      <c r="G911" s="9" t="str">
        <f>VLOOKUP(F911,Referencias!A:B,2,0)</f>
        <v>SMKT</v>
      </c>
      <c r="H911" s="9">
        <f>VLOOKUP(B911,FLEXFLOW!A:F,6,FALSE)</f>
        <v>3</v>
      </c>
      <c r="I911" s="9" t="s">
        <v>8020</v>
      </c>
      <c r="J911" s="9" t="s">
        <v>8020</v>
      </c>
      <c r="K911" s="9" t="s">
        <v>11329</v>
      </c>
      <c r="L911" s="9">
        <v>1</v>
      </c>
    </row>
    <row r="912" spans="1:12" x14ac:dyDescent="0.25">
      <c r="A912" s="34" t="e">
        <f>VLOOKUP(B912,Referencias!E:I,5,FALSE)</f>
        <v>#N/A</v>
      </c>
      <c r="B912" s="9" t="s">
        <v>6145</v>
      </c>
      <c r="C912" s="9" t="e">
        <f>VLOOKUP(B912,FLEXFLOW!A:D,4,FALSE)</f>
        <v>#N/A</v>
      </c>
      <c r="D912" s="9" t="e">
        <f>VLOOKUP(B912,FLEXFLOW!A:B,2,FALSE)</f>
        <v>#N/A</v>
      </c>
      <c r="E912" s="9" t="e">
        <f>VLOOKUP(D912,Referencias!K:L,2,0)</f>
        <v>#N/A</v>
      </c>
      <c r="F912" s="9" t="e">
        <f>VLOOKUP(B912,FLEXFLOW!A:J,7,FALSE)</f>
        <v>#N/A</v>
      </c>
      <c r="G912" s="9" t="e">
        <f>VLOOKUP(F912,Referencias!A:B,2,0)</f>
        <v>#N/A</v>
      </c>
      <c r="H912" s="9" t="e">
        <f>VLOOKUP(B912,FLEXFLOW!A:F,6,FALSE)</f>
        <v>#N/A</v>
      </c>
      <c r="I912" s="9" t="s">
        <v>8020</v>
      </c>
      <c r="J912" s="9" t="s">
        <v>8020</v>
      </c>
      <c r="K912" s="9" t="s">
        <v>10551</v>
      </c>
      <c r="L912" s="9">
        <v>3</v>
      </c>
    </row>
    <row r="913" spans="1:12" x14ac:dyDescent="0.25">
      <c r="A913" s="34" t="e">
        <f>VLOOKUP(B913,Referencias!E:I,5,FALSE)</f>
        <v>#N/A</v>
      </c>
      <c r="B913" s="9" t="s">
        <v>10653</v>
      </c>
      <c r="C913" s="9" t="e">
        <f>VLOOKUP(B913,FLEXFLOW!A:D,4,FALSE)</f>
        <v>#N/A</v>
      </c>
      <c r="D913" s="9" t="e">
        <f>VLOOKUP(B913,FLEXFLOW!A:B,2,FALSE)</f>
        <v>#N/A</v>
      </c>
      <c r="E913" s="9" t="e">
        <f>VLOOKUP(D913,Referencias!K:L,2,0)</f>
        <v>#N/A</v>
      </c>
      <c r="F913" s="9" t="e">
        <f>VLOOKUP(B913,FLEXFLOW!A:J,7,FALSE)</f>
        <v>#N/A</v>
      </c>
      <c r="G913" s="9" t="e">
        <f>VLOOKUP(F913,Referencias!A:B,2,0)</f>
        <v>#N/A</v>
      </c>
      <c r="H913" s="9" t="e">
        <f>VLOOKUP(B913,FLEXFLOW!A:F,6,FALSE)</f>
        <v>#N/A</v>
      </c>
      <c r="I913" s="9" t="s">
        <v>8020</v>
      </c>
      <c r="J913" s="9" t="s">
        <v>8020</v>
      </c>
      <c r="K913" s="9" t="s">
        <v>11444</v>
      </c>
      <c r="L913" s="9">
        <v>2</v>
      </c>
    </row>
    <row r="914" spans="1:12" x14ac:dyDescent="0.25">
      <c r="A914" s="34">
        <f>VLOOKUP(B914,Referencias!E:I,5,FALSE)</f>
        <v>99.758090277999997</v>
      </c>
      <c r="B914" s="9" t="s">
        <v>5122</v>
      </c>
      <c r="C914" s="9" t="str">
        <f>VLOOKUP(B914,FLEXFLOW!A:D,4,FALSE)</f>
        <v>Processing</v>
      </c>
      <c r="D914" s="9" t="str">
        <f>VLOOKUP(B914,FLEXFLOW!A:B,2,FALSE)</f>
        <v>CIS-73-20010-01</v>
      </c>
      <c r="E914" s="9" t="str">
        <f>VLOOKUP(D914,Referencias!K:L,2,0)</f>
        <v>INSBU HEFE</v>
      </c>
      <c r="F914" s="9" t="str">
        <f>VLOOKUP(B914,FLEXFLOW!A:J,7,FALSE)</f>
        <v>3146 QA BGA IN PASS</v>
      </c>
      <c r="G914" s="9" t="str">
        <f>VLOOKUP(F914,Referencias!A:B,2,0)</f>
        <v>Repair (Critical)</v>
      </c>
      <c r="H914" s="9">
        <f>VLOOKUP(B914,FLEXFLOW!A:F,6,FALSE)</f>
        <v>1</v>
      </c>
      <c r="I914" s="9" t="s">
        <v>8020</v>
      </c>
      <c r="J914" s="9" t="s">
        <v>8020</v>
      </c>
      <c r="K914" s="9" t="s">
        <v>11484</v>
      </c>
      <c r="L914" s="9">
        <v>1</v>
      </c>
    </row>
    <row r="915" spans="1:12" x14ac:dyDescent="0.25">
      <c r="A915" s="34" t="e">
        <f>VLOOKUP(B915,Referencias!E:I,5,FALSE)</f>
        <v>#N/A</v>
      </c>
      <c r="B915" s="9" t="s">
        <v>5073</v>
      </c>
      <c r="C915" s="9" t="e">
        <f>VLOOKUP(B915,FLEXFLOW!A:D,4,FALSE)</f>
        <v>#N/A</v>
      </c>
      <c r="D915" s="9" t="e">
        <f>VLOOKUP(B915,FLEXFLOW!A:B,2,FALSE)</f>
        <v>#N/A</v>
      </c>
      <c r="E915" s="9" t="e">
        <f>VLOOKUP(D915,Referencias!K:L,2,0)</f>
        <v>#N/A</v>
      </c>
      <c r="F915" s="9" t="e">
        <f>VLOOKUP(B915,FLEXFLOW!A:J,7,FALSE)</f>
        <v>#N/A</v>
      </c>
      <c r="G915" s="9" t="e">
        <f>VLOOKUP(F915,Referencias!A:B,2,0)</f>
        <v>#N/A</v>
      </c>
      <c r="H915" s="9" t="e">
        <f>VLOOKUP(B915,FLEXFLOW!A:F,6,FALSE)</f>
        <v>#N/A</v>
      </c>
      <c r="I915" s="9" t="s">
        <v>8020</v>
      </c>
      <c r="J915" s="9" t="s">
        <v>8020</v>
      </c>
      <c r="K915" s="9" t="s">
        <v>10634</v>
      </c>
      <c r="L915" s="9">
        <v>1</v>
      </c>
    </row>
    <row r="916" spans="1:12" x14ac:dyDescent="0.25">
      <c r="A916" s="34">
        <f>VLOOKUP(B916,Referencias!E:I,5,FALSE)</f>
        <v>105.700034722</v>
      </c>
      <c r="B916" s="9" t="s">
        <v>5058</v>
      </c>
      <c r="C916" s="9" t="str">
        <f>VLOOKUP(B916,FLEXFLOW!A:D,4,FALSE)</f>
        <v>Processing</v>
      </c>
      <c r="D916" s="9" t="str">
        <f>VLOOKUP(B916,FLEXFLOW!A:B,2,FALSE)</f>
        <v>CIS-73-20559-02</v>
      </c>
      <c r="E916" s="9" t="str">
        <f>VLOOKUP(D916,Referencias!K:L,2,0)</f>
        <v>SPITFIRE NG2 CPU SONIC</v>
      </c>
      <c r="F916" s="9" t="str">
        <f>VLOOKUP(B916,FLEXFLOW!A:J,7,FALSE)</f>
        <v>15071-SPIT-XRAY Pass</v>
      </c>
      <c r="G916" s="9" t="str">
        <f>VLOOKUP(F916,Referencias!A:B,2,0)</f>
        <v>To ICT</v>
      </c>
      <c r="H916" s="9">
        <f>VLOOKUP(B916,FLEXFLOW!A:F,6,FALSE)</f>
        <v>1</v>
      </c>
      <c r="I916" s="9" t="s">
        <v>8020</v>
      </c>
      <c r="J916" s="9" t="s">
        <v>8020</v>
      </c>
      <c r="K916" s="51" t="s">
        <v>14052</v>
      </c>
      <c r="L916" s="51">
        <v>2</v>
      </c>
    </row>
    <row r="917" spans="1:12" x14ac:dyDescent="0.25">
      <c r="A917" s="34">
        <f>VLOOKUP(B917,Referencias!E:I,5,FALSE)</f>
        <v>99.079525462999996</v>
      </c>
      <c r="B917" s="9" t="s">
        <v>10808</v>
      </c>
      <c r="C917" s="9" t="str">
        <f>VLOOKUP(B917,FLEXFLOW!A:D,4,FALSE)</f>
        <v>Processing</v>
      </c>
      <c r="D917" s="9" t="str">
        <f>VLOOKUP(B917,FLEXFLOW!A:B,2,FALSE)</f>
        <v>CIS-800-48880-07-SUBASSY</v>
      </c>
      <c r="E917" s="9" t="str">
        <f>VLOOKUP(D917,Referencias!K:L,2,0)</f>
        <v>INSBU TECATE</v>
      </c>
      <c r="F917" s="9" t="str">
        <f>VLOOKUP(B917,FLEXFLOW!A:J,7,FALSE)</f>
        <v>3146 QA BGA IN PASS</v>
      </c>
      <c r="G917" s="9" t="str">
        <f>VLOOKUP(F917,Referencias!A:B,2,0)</f>
        <v>Repair (Critical)</v>
      </c>
      <c r="H917" s="9">
        <f>VLOOKUP(B917,FLEXFLOW!A:F,6,FALSE)</f>
        <v>2</v>
      </c>
      <c r="I917" s="9" t="s">
        <v>8020</v>
      </c>
      <c r="J917" s="9" t="s">
        <v>8020</v>
      </c>
      <c r="K917" s="9" t="s">
        <v>10589</v>
      </c>
      <c r="L917" s="9">
        <v>3</v>
      </c>
    </row>
    <row r="918" spans="1:12" x14ac:dyDescent="0.25">
      <c r="A918" s="34" t="e">
        <f>VLOOKUP(B918,Referencias!E:I,5,FALSE)</f>
        <v>#N/A</v>
      </c>
      <c r="B918" s="9" t="s">
        <v>5148</v>
      </c>
      <c r="C918" s="9" t="e">
        <f>VLOOKUP(B918,FLEXFLOW!A:D,4,FALSE)</f>
        <v>#N/A</v>
      </c>
      <c r="D918" s="9" t="e">
        <f>VLOOKUP(B918,FLEXFLOW!A:B,2,FALSE)</f>
        <v>#N/A</v>
      </c>
      <c r="E918" s="9" t="e">
        <f>VLOOKUP(D918,Referencias!K:L,2,0)</f>
        <v>#N/A</v>
      </c>
      <c r="F918" s="9" t="e">
        <f>VLOOKUP(B918,FLEXFLOW!A:J,7,FALSE)</f>
        <v>#N/A</v>
      </c>
      <c r="G918" s="9" t="e">
        <f>VLOOKUP(F918,Referencias!A:B,2,0)</f>
        <v>#N/A</v>
      </c>
      <c r="H918" s="9" t="e">
        <f>VLOOKUP(B918,FLEXFLOW!A:F,6,FALSE)</f>
        <v>#N/A</v>
      </c>
      <c r="I918" s="9" t="s">
        <v>8020</v>
      </c>
      <c r="J918" s="9" t="s">
        <v>8020</v>
      </c>
      <c r="K918" s="9" t="s">
        <v>8069</v>
      </c>
    </row>
    <row r="919" spans="1:12" x14ac:dyDescent="0.25">
      <c r="A919" s="34" t="e">
        <f>VLOOKUP(B919,Referencias!E:I,5,FALSE)</f>
        <v>#N/A</v>
      </c>
      <c r="B919" s="9" t="s">
        <v>12441</v>
      </c>
      <c r="C919" s="9" t="e">
        <f>VLOOKUP(B919,FLEXFLOW!A:D,4,FALSE)</f>
        <v>#N/A</v>
      </c>
      <c r="D919" s="9" t="e">
        <f>VLOOKUP(B919,FLEXFLOW!A:B,2,FALSE)</f>
        <v>#N/A</v>
      </c>
      <c r="E919" s="9" t="e">
        <f>VLOOKUP(D919,Referencias!K:L,2,0)</f>
        <v>#N/A</v>
      </c>
      <c r="F919" s="9" t="e">
        <f>VLOOKUP(B919,FLEXFLOW!A:J,7,FALSE)</f>
        <v>#N/A</v>
      </c>
      <c r="G919" s="9" t="e">
        <f>VLOOKUP(F919,Referencias!A:B,2,0)</f>
        <v>#N/A</v>
      </c>
      <c r="H919" s="9" t="e">
        <f>VLOOKUP(B919,FLEXFLOW!A:F,6,FALSE)</f>
        <v>#N/A</v>
      </c>
      <c r="I919" s="9" t="s">
        <v>8020</v>
      </c>
      <c r="J919" s="9" t="s">
        <v>8020</v>
      </c>
      <c r="K919" s="9" t="s">
        <v>12486</v>
      </c>
      <c r="L919" s="9">
        <v>1</v>
      </c>
    </row>
    <row r="920" spans="1:12" x14ac:dyDescent="0.25">
      <c r="A920" s="34">
        <f>VLOOKUP(B920,Referencias!E:I,5,FALSE)</f>
        <v>99.757118055999996</v>
      </c>
      <c r="B920" s="9" t="s">
        <v>5123</v>
      </c>
      <c r="C920" s="9" t="str">
        <f>VLOOKUP(B920,FLEXFLOW!A:D,4,FALSE)</f>
        <v>Processing</v>
      </c>
      <c r="D920" s="9" t="str">
        <f>VLOOKUP(B920,FLEXFLOW!A:B,2,FALSE)</f>
        <v>CIS-800-48880-07-SUBASSY</v>
      </c>
      <c r="E920" s="9" t="str">
        <f>VLOOKUP(D920,Referencias!K:L,2,0)</f>
        <v>INSBU TECATE</v>
      </c>
      <c r="F920" s="9" t="str">
        <f>VLOOKUP(B920,FLEXFLOW!A:J,7,FALSE)</f>
        <v>5930-FT NDF-REP To PCB2C</v>
      </c>
      <c r="G920" s="9" t="str">
        <f>VLOOKUP(F920,Referencias!A:B,2,0)</f>
        <v>PBC2C</v>
      </c>
      <c r="H920" s="9">
        <f>VLOOKUP(B920,FLEXFLOW!A:F,6,FALSE)</f>
        <v>0</v>
      </c>
      <c r="I920" s="36" t="s">
        <v>8020</v>
      </c>
      <c r="J920" s="36" t="s">
        <v>8020</v>
      </c>
      <c r="K920" s="9" t="s">
        <v>12423</v>
      </c>
      <c r="L920" s="9">
        <v>1</v>
      </c>
    </row>
    <row r="921" spans="1:12" x14ac:dyDescent="0.25">
      <c r="A921" s="34">
        <f>VLOOKUP(B921,Referencias!E:I,5,FALSE)</f>
        <v>104.67108796300001</v>
      </c>
      <c r="B921" s="9" t="s">
        <v>5097</v>
      </c>
      <c r="C921" s="9" t="str">
        <f>VLOOKUP(B921,FLEXFLOW!A:D,4,FALSE)</f>
        <v>Processing</v>
      </c>
      <c r="D921" s="9" t="str">
        <f>VLOOKUP(B921,FLEXFLOW!A:B,2,FALSE)</f>
        <v>CIS-800-48880-07-SUBASSY</v>
      </c>
      <c r="E921" s="9" t="str">
        <f>VLOOKUP(D921,Referencias!K:L,2,0)</f>
        <v>INSBU TECATE</v>
      </c>
      <c r="F921" s="9" t="str">
        <f>VLOOKUP(B921,FLEXFLOW!A:J,7,FALSE)</f>
        <v>3157 DEBUG OUT TO 5DX</v>
      </c>
      <c r="G921" s="9" t="str">
        <f>VLOOKUP(F921,Referencias!A:B,2,0)</f>
        <v>To 5DX</v>
      </c>
      <c r="H921" s="9">
        <f>VLOOKUP(B921,FLEXFLOW!A:F,6,FALSE)</f>
        <v>1</v>
      </c>
      <c r="I921" s="9" t="s">
        <v>8020</v>
      </c>
      <c r="J921" s="9" t="s">
        <v>8020</v>
      </c>
      <c r="K921" s="51" t="s">
        <v>14053</v>
      </c>
      <c r="L921" s="51">
        <v>2</v>
      </c>
    </row>
    <row r="922" spans="1:12" x14ac:dyDescent="0.25">
      <c r="A922" s="34">
        <f>VLOOKUP(B922,Referencias!E:I,5,FALSE)</f>
        <v>105.123900463</v>
      </c>
      <c r="B922" s="9" t="s">
        <v>10701</v>
      </c>
      <c r="C922" s="9" t="str">
        <f>VLOOKUP(B922,FLEXFLOW!A:D,4,FALSE)</f>
        <v>Processing</v>
      </c>
      <c r="D922" s="9" t="str">
        <f>VLOOKUP(B922,FLEXFLOW!A:B,2,FALSE)</f>
        <v>CIS-800-50403-05-SUBASSY</v>
      </c>
      <c r="E922" s="9" t="str">
        <f>VLOOKUP(D922,Referencias!K:L,2,0)</f>
        <v>INSBU SUPERFUZZ</v>
      </c>
      <c r="F922" s="9" t="str">
        <f>VLOOKUP(B922,FLEXFLOW!A:J,7,FALSE)</f>
        <v>3159 DEBUG OUT TO BONE-PILE</v>
      </c>
      <c r="G922" s="9" t="str">
        <f>VLOOKUP(F922,Referencias!A:B,2,0)</f>
        <v>Repair (Critical)</v>
      </c>
      <c r="H922" s="9">
        <f>VLOOKUP(B922,FLEXFLOW!A:F,6,FALSE)</f>
        <v>41</v>
      </c>
      <c r="I922" s="9" t="s">
        <v>8083</v>
      </c>
    </row>
    <row r="923" spans="1:12" x14ac:dyDescent="0.25">
      <c r="A923" s="34" t="e">
        <f>VLOOKUP(B923,Referencias!E:I,5,FALSE)</f>
        <v>#N/A</v>
      </c>
      <c r="B923" s="9" t="s">
        <v>5082</v>
      </c>
      <c r="C923" s="9" t="e">
        <f>VLOOKUP(B923,FLEXFLOW!A:D,4,FALSE)</f>
        <v>#N/A</v>
      </c>
      <c r="D923" s="9" t="e">
        <f>VLOOKUP(B923,FLEXFLOW!A:B,2,FALSE)</f>
        <v>#N/A</v>
      </c>
      <c r="E923" s="9" t="e">
        <f>VLOOKUP(D923,Referencias!K:L,2,0)</f>
        <v>#N/A</v>
      </c>
      <c r="F923" s="9" t="e">
        <f>VLOOKUP(B923,FLEXFLOW!A:J,7,FALSE)</f>
        <v>#N/A</v>
      </c>
      <c r="G923" s="9" t="e">
        <f>VLOOKUP(F923,Referencias!A:B,2,0)</f>
        <v>#N/A</v>
      </c>
      <c r="H923" s="9" t="e">
        <f>VLOOKUP(B923,FLEXFLOW!A:F,6,FALSE)</f>
        <v>#N/A</v>
      </c>
      <c r="I923" s="9" t="s">
        <v>8020</v>
      </c>
      <c r="J923" s="9" t="s">
        <v>8020</v>
      </c>
      <c r="K923" s="9" t="s">
        <v>10564</v>
      </c>
      <c r="L923" s="9">
        <v>3</v>
      </c>
    </row>
    <row r="924" spans="1:12" x14ac:dyDescent="0.25">
      <c r="A924" s="34">
        <f>VLOOKUP(B924,Referencias!E:I,5,FALSE)</f>
        <v>99.520057870000002</v>
      </c>
      <c r="B924" s="9" t="s">
        <v>10681</v>
      </c>
      <c r="C924" s="9" t="str">
        <f>VLOOKUP(B924,FLEXFLOW!A:D,4,FALSE)</f>
        <v>Processing</v>
      </c>
      <c r="D924" s="9" t="str">
        <f>VLOOKUP(B924,FLEXFLOW!A:B,2,FALSE)</f>
        <v>CIS-800-49268-01-ASSY</v>
      </c>
      <c r="E924" s="9" t="str">
        <f>VLOOKUP(D924,Referencias!K:L,2,0)</f>
        <v>INSBU THURN</v>
      </c>
      <c r="F924" s="9" t="str">
        <f>VLOOKUP(B924,FLEXFLOW!A:J,7,FALSE)</f>
        <v>3147-INSBU-DEBUG-OUT-TO CRITICAS BKND</v>
      </c>
      <c r="G924" s="9" t="e">
        <f>VLOOKUP(F924,Referencias!A:B,2,0)</f>
        <v>#N/A</v>
      </c>
      <c r="H924" s="9">
        <f>VLOOKUP(B924,FLEXFLOW!A:F,6,FALSE)</f>
        <v>50</v>
      </c>
      <c r="I924" s="9" t="s">
        <v>8083</v>
      </c>
    </row>
    <row r="925" spans="1:12" x14ac:dyDescent="0.25">
      <c r="A925" s="34" t="e">
        <f>VLOOKUP(B925,Referencias!E:I,5,FALSE)</f>
        <v>#N/A</v>
      </c>
      <c r="B925" s="9" t="s">
        <v>5049</v>
      </c>
      <c r="C925" s="9" t="e">
        <f>VLOOKUP(B925,FLEXFLOW!A:D,4,FALSE)</f>
        <v>#N/A</v>
      </c>
      <c r="D925" s="9" t="e">
        <f>VLOOKUP(B925,FLEXFLOW!A:B,2,FALSE)</f>
        <v>#N/A</v>
      </c>
      <c r="E925" s="9" t="e">
        <f>VLOOKUP(D925,Referencias!K:L,2,0)</f>
        <v>#N/A</v>
      </c>
      <c r="F925" s="9" t="e">
        <f>VLOOKUP(B925,FLEXFLOW!A:J,7,FALSE)</f>
        <v>#N/A</v>
      </c>
      <c r="G925" s="9" t="e">
        <f>VLOOKUP(F925,Referencias!A:B,2,0)</f>
        <v>#N/A</v>
      </c>
      <c r="H925" s="9" t="e">
        <f>VLOOKUP(B925,FLEXFLOW!A:F,6,FALSE)</f>
        <v>#N/A</v>
      </c>
      <c r="I925" s="9" t="s">
        <v>8020</v>
      </c>
      <c r="J925" s="9" t="s">
        <v>8020</v>
      </c>
      <c r="K925" s="9" t="s">
        <v>11288</v>
      </c>
      <c r="L925" s="9">
        <v>2</v>
      </c>
    </row>
    <row r="926" spans="1:12" x14ac:dyDescent="0.25">
      <c r="A926" s="34" t="e">
        <f>VLOOKUP(B926,Referencias!E:I,5,FALSE)</f>
        <v>#N/A</v>
      </c>
      <c r="B926" s="9" t="s">
        <v>5048</v>
      </c>
      <c r="C926" s="9" t="e">
        <f>VLOOKUP(B926,FLEXFLOW!A:D,4,FALSE)</f>
        <v>#N/A</v>
      </c>
      <c r="D926" s="9" t="e">
        <f>VLOOKUP(B926,FLEXFLOW!A:B,2,FALSE)</f>
        <v>#N/A</v>
      </c>
      <c r="E926" s="9" t="e">
        <f>VLOOKUP(D926,Referencias!K:L,2,0)</f>
        <v>#N/A</v>
      </c>
      <c r="F926" s="9" t="e">
        <f>VLOOKUP(B926,FLEXFLOW!A:J,7,FALSE)</f>
        <v>#N/A</v>
      </c>
      <c r="G926" s="9" t="e">
        <f>VLOOKUP(F926,Referencias!A:B,2,0)</f>
        <v>#N/A</v>
      </c>
      <c r="H926" s="9" t="e">
        <f>VLOOKUP(B926,FLEXFLOW!A:F,6,FALSE)</f>
        <v>#N/A</v>
      </c>
      <c r="I926" s="9" t="s">
        <v>8020</v>
      </c>
      <c r="J926" s="9" t="s">
        <v>8020</v>
      </c>
      <c r="K926" s="9" t="s">
        <v>10547</v>
      </c>
    </row>
    <row r="927" spans="1:12" x14ac:dyDescent="0.25">
      <c r="A927" s="34">
        <f>VLOOKUP(B927,Referencias!E:I,5,FALSE)</f>
        <v>104.423831019</v>
      </c>
      <c r="B927" s="9" t="s">
        <v>5103</v>
      </c>
      <c r="C927" s="9" t="str">
        <f>VLOOKUP(B927,FLEXFLOW!A:D,4,FALSE)</f>
        <v>Processing</v>
      </c>
      <c r="D927" s="9" t="str">
        <f>VLOOKUP(B927,FLEXFLOW!A:B,2,FALSE)</f>
        <v>CIS-73-20559-02</v>
      </c>
      <c r="E927" s="9" t="str">
        <f>VLOOKUP(D927,Referencias!K:L,2,0)</f>
        <v>SPITFIRE NG2 CPU SONIC</v>
      </c>
      <c r="F927" s="9" t="str">
        <f>VLOOKUP(B927,FLEXFLOW!A:J,7,FALSE)</f>
        <v>106119-SPITFIRE FRESH MARKET PASS TO REPAIR IN</v>
      </c>
      <c r="G927" s="9" t="str">
        <f>VLOOKUP(F927,Referencias!A:B,2,0)</f>
        <v>Repair (Express)</v>
      </c>
      <c r="H927" s="9">
        <f>VLOOKUP(B927,FLEXFLOW!A:F,6,FALSE)</f>
        <v>21</v>
      </c>
      <c r="I927" s="9" t="s">
        <v>8020</v>
      </c>
      <c r="J927" s="9" t="s">
        <v>8020</v>
      </c>
      <c r="K927" s="9" t="s">
        <v>11382</v>
      </c>
      <c r="L927" s="9">
        <v>1</v>
      </c>
    </row>
    <row r="928" spans="1:12" x14ac:dyDescent="0.25">
      <c r="A928" s="34">
        <f>VLOOKUP(B928,Referencias!E:I,5,FALSE)</f>
        <v>97.963715277999995</v>
      </c>
      <c r="B928" s="9" t="s">
        <v>11318</v>
      </c>
      <c r="C928" s="9" t="str">
        <f>VLOOKUP(B928,FLEXFLOW!A:D,4,FALSE)</f>
        <v>Processing</v>
      </c>
      <c r="D928" s="9" t="str">
        <f>VLOOKUP(B928,FLEXFLOW!A:B,2,FALSE)</f>
        <v>CIS-73-20559-02</v>
      </c>
      <c r="E928" s="9" t="str">
        <f>VLOOKUP(D928,Referencias!K:L,2,0)</f>
        <v>SPITFIRE NG2 CPU SONIC</v>
      </c>
      <c r="F928" s="9" t="str">
        <f>VLOOKUP(B928,FLEXFLOW!A:J,7,FALSE)</f>
        <v>49070-QA Validation to CMRC VAL</v>
      </c>
      <c r="G928" s="9" t="str">
        <f>VLOOKUP(F928,Referencias!A:B,2,0)</f>
        <v>ICT PASS</v>
      </c>
      <c r="H928" s="9">
        <f>VLOOKUP(B928,FLEXFLOW!A:F,6,FALSE)</f>
        <v>23</v>
      </c>
      <c r="I928" s="9" t="s">
        <v>8020</v>
      </c>
      <c r="J928" s="9" t="s">
        <v>8020</v>
      </c>
    </row>
    <row r="929" spans="1:12" x14ac:dyDescent="0.25">
      <c r="A929" s="34" t="e">
        <f>VLOOKUP(B929,Referencias!E:I,5,FALSE)</f>
        <v>#N/A</v>
      </c>
      <c r="B929" s="9" t="s">
        <v>12366</v>
      </c>
      <c r="C929" s="9" t="e">
        <f>VLOOKUP(B929,FLEXFLOW!A:D,4,FALSE)</f>
        <v>#N/A</v>
      </c>
      <c r="D929" s="9" t="e">
        <f>VLOOKUP(B929,FLEXFLOW!A:B,2,FALSE)</f>
        <v>#N/A</v>
      </c>
      <c r="E929" s="9" t="e">
        <f>VLOOKUP(D929,Referencias!K:L,2,0)</f>
        <v>#N/A</v>
      </c>
      <c r="F929" s="9" t="e">
        <f>VLOOKUP(B929,FLEXFLOW!A:J,7,FALSE)</f>
        <v>#N/A</v>
      </c>
      <c r="G929" s="9" t="e">
        <f>VLOOKUP(F929,Referencias!A:B,2,0)</f>
        <v>#N/A</v>
      </c>
      <c r="H929" s="9" t="e">
        <f>VLOOKUP(B929,FLEXFLOW!A:F,6,FALSE)</f>
        <v>#N/A</v>
      </c>
      <c r="I929" s="9" t="s">
        <v>8086</v>
      </c>
      <c r="J929" s="9" t="s">
        <v>8787</v>
      </c>
      <c r="K929" s="9" t="s">
        <v>13995</v>
      </c>
    </row>
    <row r="930" spans="1:12" x14ac:dyDescent="0.25">
      <c r="A930" s="34" t="e">
        <f>VLOOKUP(B930,Referencias!E:I,5,FALSE)</f>
        <v>#N/A</v>
      </c>
      <c r="B930" s="9" t="s">
        <v>5087</v>
      </c>
      <c r="C930" s="9" t="e">
        <f>VLOOKUP(B930,FLEXFLOW!A:D,4,FALSE)</f>
        <v>#N/A</v>
      </c>
      <c r="D930" s="9" t="e">
        <f>VLOOKUP(B930,FLEXFLOW!A:B,2,FALSE)</f>
        <v>#N/A</v>
      </c>
      <c r="E930" s="9" t="e">
        <f>VLOOKUP(D930,Referencias!K:L,2,0)</f>
        <v>#N/A</v>
      </c>
      <c r="F930" s="9" t="e">
        <f>VLOOKUP(B930,FLEXFLOW!A:J,7,FALSE)</f>
        <v>#N/A</v>
      </c>
      <c r="G930" s="9" t="e">
        <f>VLOOKUP(F930,Referencias!A:B,2,0)</f>
        <v>#N/A</v>
      </c>
      <c r="H930" s="9" t="e">
        <f>VLOOKUP(B930,FLEXFLOW!A:F,6,FALSE)</f>
        <v>#N/A</v>
      </c>
      <c r="I930" s="9" t="s">
        <v>8020</v>
      </c>
      <c r="J930" s="9" t="s">
        <v>8020</v>
      </c>
      <c r="K930" s="9" t="s">
        <v>10573</v>
      </c>
      <c r="L930" s="9">
        <v>2</v>
      </c>
    </row>
    <row r="931" spans="1:12" x14ac:dyDescent="0.25">
      <c r="A931" s="34" t="e">
        <f>VLOOKUP(B931,Referencias!E:I,5,FALSE)</f>
        <v>#N/A</v>
      </c>
      <c r="B931" s="9" t="s">
        <v>9199</v>
      </c>
      <c r="C931" s="9" t="e">
        <f>VLOOKUP(B931,FLEXFLOW!A:D,4,FALSE)</f>
        <v>#N/A</v>
      </c>
      <c r="D931" s="9" t="e">
        <f>VLOOKUP(B931,FLEXFLOW!A:B,2,FALSE)</f>
        <v>#N/A</v>
      </c>
      <c r="E931" s="9" t="e">
        <f>VLOOKUP(D931,Referencias!K:L,2,0)</f>
        <v>#N/A</v>
      </c>
      <c r="F931" s="9" t="e">
        <f>VLOOKUP(B931,FLEXFLOW!A:J,7,FALSE)</f>
        <v>#N/A</v>
      </c>
      <c r="G931" s="9" t="e">
        <f>VLOOKUP(F931,Referencias!A:B,2,0)</f>
        <v>#N/A</v>
      </c>
      <c r="H931" s="9" t="e">
        <f>VLOOKUP(B931,FLEXFLOW!A:F,6,FALSE)</f>
        <v>#N/A</v>
      </c>
      <c r="I931" s="9" t="s">
        <v>8020</v>
      </c>
      <c r="J931" s="9" t="s">
        <v>8020</v>
      </c>
      <c r="K931" s="9" t="s">
        <v>10546</v>
      </c>
      <c r="L931" s="9">
        <v>1</v>
      </c>
    </row>
    <row r="932" spans="1:12" x14ac:dyDescent="0.25">
      <c r="A932" s="34">
        <f>VLOOKUP(B932,Referencias!E:I,5,FALSE)</f>
        <v>75.615740740999996</v>
      </c>
      <c r="B932" s="9" t="s">
        <v>10662</v>
      </c>
      <c r="C932" s="9" t="str">
        <f>VLOOKUP(B932,FLEXFLOW!A:D,4,FALSE)</f>
        <v>Completed</v>
      </c>
      <c r="D932" s="9" t="str">
        <f>VLOOKUP(B932,FLEXFLOW!A:B,2,FALSE)</f>
        <v>CIS-73-20100-01</v>
      </c>
      <c r="E932" s="9" t="str">
        <f>VLOOKUP(D932,Referencias!K:L,2,0)</f>
        <v>INSBU CHIMAY S</v>
      </c>
      <c r="F932" s="9" t="str">
        <f>VLOOKUP(B932,FLEXFLOW!A:J,7,FALSE)</f>
        <v>13616-INSBU-Supermarket To Supermarket OUT</v>
      </c>
      <c r="G932" s="9" t="str">
        <f>VLOOKUP(F932,Referencias!A:B,2,0)</f>
        <v>SMKT</v>
      </c>
      <c r="H932" s="9">
        <f>VLOOKUP(B932,FLEXFLOW!A:F,6,FALSE)</f>
        <v>4</v>
      </c>
      <c r="I932" s="9" t="s">
        <v>8020</v>
      </c>
      <c r="J932" s="9" t="s">
        <v>8020</v>
      </c>
      <c r="K932" s="9" t="s">
        <v>12420</v>
      </c>
      <c r="L932" s="9">
        <v>1</v>
      </c>
    </row>
    <row r="933" spans="1:12" x14ac:dyDescent="0.25">
      <c r="A933" s="34" t="e">
        <f>VLOOKUP(B933,Referencias!E:I,5,FALSE)</f>
        <v>#N/A</v>
      </c>
      <c r="B933" s="9" t="s">
        <v>5164</v>
      </c>
      <c r="C933" s="9" t="e">
        <f>VLOOKUP(B933,FLEXFLOW!A:D,4,FALSE)</f>
        <v>#N/A</v>
      </c>
      <c r="D933" s="9" t="e">
        <f>VLOOKUP(B933,FLEXFLOW!A:B,2,FALSE)</f>
        <v>#N/A</v>
      </c>
      <c r="E933" s="9" t="e">
        <f>VLOOKUP(D933,Referencias!K:L,2,0)</f>
        <v>#N/A</v>
      </c>
      <c r="F933" s="9" t="e">
        <f>VLOOKUP(B933,FLEXFLOW!A:J,7,FALSE)</f>
        <v>#N/A</v>
      </c>
      <c r="G933" s="9" t="e">
        <f>VLOOKUP(F933,Referencias!A:B,2,0)</f>
        <v>#N/A</v>
      </c>
      <c r="H933" s="9" t="e">
        <f>VLOOKUP(B933,FLEXFLOW!A:F,6,FALSE)</f>
        <v>#N/A</v>
      </c>
      <c r="I933" s="9" t="s">
        <v>8020</v>
      </c>
      <c r="J933" s="9" t="s">
        <v>8020</v>
      </c>
      <c r="K933" s="9" t="s">
        <v>10634</v>
      </c>
      <c r="L933" s="9">
        <v>1</v>
      </c>
    </row>
    <row r="934" spans="1:12" x14ac:dyDescent="0.25">
      <c r="A934" s="34">
        <f>VLOOKUP(B934,Referencias!E:I,5,FALSE)</f>
        <v>95.149155093000005</v>
      </c>
      <c r="B934" s="9" t="s">
        <v>5281</v>
      </c>
      <c r="C934" s="9" t="str">
        <f>VLOOKUP(B934,FLEXFLOW!A:D,4,FALSE)</f>
        <v>Processing</v>
      </c>
      <c r="D934" s="9" t="str">
        <f>VLOOKUP(B934,FLEXFLOW!A:B,2,FALSE)</f>
        <v>CIS3-73-17832-11</v>
      </c>
      <c r="E934" s="9" t="str">
        <f>VLOOKUP(D934,Referencias!K:L,2,0)</f>
        <v>UCS POMONA</v>
      </c>
      <c r="F934" s="9" t="str">
        <f>VLOOKUP(B934,FLEXFLOW!A:J,7,FALSE)</f>
        <v>760-MDS OUT to NDF</v>
      </c>
      <c r="G934" s="9" t="str">
        <f>VLOOKUP(F934,Referencias!A:B,2,0)</f>
        <v>Debug FT</v>
      </c>
      <c r="H934" s="9">
        <f>VLOOKUP(B934,FLEXFLOW!A:F,6,FALSE)</f>
        <v>8</v>
      </c>
      <c r="I934" s="9" t="s">
        <v>8020</v>
      </c>
      <c r="J934" s="9" t="s">
        <v>8020</v>
      </c>
      <c r="K934" s="9" t="s">
        <v>11299</v>
      </c>
      <c r="L934" s="9">
        <v>3</v>
      </c>
    </row>
    <row r="935" spans="1:12" x14ac:dyDescent="0.25">
      <c r="A935" s="34" t="e">
        <f>VLOOKUP(B935,Referencias!E:I,5,FALSE)</f>
        <v>#N/A</v>
      </c>
      <c r="B935" s="9" t="s">
        <v>5179</v>
      </c>
      <c r="C935" s="9" t="e">
        <f>VLOOKUP(B935,FLEXFLOW!A:D,4,FALSE)</f>
        <v>#N/A</v>
      </c>
      <c r="D935" s="9" t="e">
        <f>VLOOKUP(B935,FLEXFLOW!A:B,2,FALSE)</f>
        <v>#N/A</v>
      </c>
      <c r="E935" s="9" t="e">
        <f>VLOOKUP(D935,Referencias!K:L,2,0)</f>
        <v>#N/A</v>
      </c>
      <c r="F935" s="9" t="e">
        <f>VLOOKUP(B935,FLEXFLOW!A:J,7,FALSE)</f>
        <v>#N/A</v>
      </c>
      <c r="G935" s="9" t="e">
        <f>VLOOKUP(F935,Referencias!A:B,2,0)</f>
        <v>#N/A</v>
      </c>
      <c r="H935" s="9" t="e">
        <f>VLOOKUP(B935,FLEXFLOW!A:F,6,FALSE)</f>
        <v>#N/A</v>
      </c>
      <c r="I935" s="9" t="s">
        <v>8020</v>
      </c>
      <c r="J935" s="9" t="s">
        <v>8020</v>
      </c>
      <c r="K935" s="9" t="s">
        <v>10543</v>
      </c>
      <c r="L935" s="9">
        <v>1</v>
      </c>
    </row>
    <row r="936" spans="1:12" x14ac:dyDescent="0.25">
      <c r="A936" s="34">
        <f>VLOOKUP(B936,Referencias!E:I,5,FALSE)</f>
        <v>86.035624999999996</v>
      </c>
      <c r="B936" s="9" t="s">
        <v>5624</v>
      </c>
      <c r="C936" s="9" t="str">
        <f>VLOOKUP(B936,FLEXFLOW!A:D,4,FALSE)</f>
        <v>Completed</v>
      </c>
      <c r="D936" s="9" t="str">
        <f>VLOOKUP(B936,FLEXFLOW!A:B,2,FALSE)</f>
        <v>CIS-73-20100-01</v>
      </c>
      <c r="E936" s="9" t="str">
        <f>VLOOKUP(D936,Referencias!K:L,2,0)</f>
        <v>INSBU CHIMAY S</v>
      </c>
      <c r="F936" s="9" t="str">
        <f>VLOOKUP(B936,FLEXFLOW!A:J,7,FALSE)</f>
        <v>13616-INSBU-Supermarket To Supermarket OUT</v>
      </c>
      <c r="G936" s="9" t="str">
        <f>VLOOKUP(F936,Referencias!A:B,2,0)</f>
        <v>SMKT</v>
      </c>
      <c r="H936" s="9">
        <f>VLOOKUP(B936,FLEXFLOW!A:F,6,FALSE)</f>
        <v>4</v>
      </c>
      <c r="I936" s="9" t="s">
        <v>8020</v>
      </c>
      <c r="J936" s="9" t="s">
        <v>8020</v>
      </c>
    </row>
    <row r="937" spans="1:12" x14ac:dyDescent="0.25">
      <c r="A937" s="34" t="e">
        <f>VLOOKUP(B937,Referencias!E:I,5,FALSE)</f>
        <v>#N/A</v>
      </c>
      <c r="B937" s="9" t="s">
        <v>8048</v>
      </c>
      <c r="C937" s="9" t="e">
        <f>VLOOKUP(B937,FLEXFLOW!A:D,4,FALSE)</f>
        <v>#N/A</v>
      </c>
      <c r="D937" s="9" t="e">
        <f>VLOOKUP(B937,FLEXFLOW!A:B,2,FALSE)</f>
        <v>#N/A</v>
      </c>
      <c r="E937" s="9" t="e">
        <f>VLOOKUP(D937,Referencias!K:L,2,0)</f>
        <v>#N/A</v>
      </c>
      <c r="F937" s="9" t="e">
        <f>VLOOKUP(B937,FLEXFLOW!A:J,7,FALSE)</f>
        <v>#N/A</v>
      </c>
      <c r="G937" s="9" t="e">
        <f>VLOOKUP(F937,Referencias!A:B,2,0)</f>
        <v>#N/A</v>
      </c>
      <c r="H937" s="9" t="e">
        <f>VLOOKUP(B937,FLEXFLOW!A:F,6,FALSE)</f>
        <v>#N/A</v>
      </c>
      <c r="I937" s="9" t="s">
        <v>8020</v>
      </c>
      <c r="J937" s="9" t="s">
        <v>8020</v>
      </c>
      <c r="K937" s="9" t="s">
        <v>9909</v>
      </c>
      <c r="L937" s="9">
        <v>2</v>
      </c>
    </row>
    <row r="938" spans="1:12" x14ac:dyDescent="0.25">
      <c r="A938" s="34">
        <f>VLOOKUP(B938,Referencias!E:I,5,FALSE)</f>
        <v>98.472314815000004</v>
      </c>
      <c r="B938" s="9" t="s">
        <v>5176</v>
      </c>
      <c r="C938" s="9" t="str">
        <f>VLOOKUP(B938,FLEXFLOW!A:D,4,FALSE)</f>
        <v>Processing</v>
      </c>
      <c r="D938" s="9" t="str">
        <f>VLOOKUP(B938,FLEXFLOW!A:B,2,FALSE)</f>
        <v>CIS-73-20562-01</v>
      </c>
      <c r="E938" s="9" t="str">
        <f>VLOOKUP(D938,Referencias!K:L,2,0)</f>
        <v>SPITFIRE CHURCHILL HBM</v>
      </c>
      <c r="F938" s="9" t="str">
        <f>VLOOKUP(B938,FLEXFLOW!A:J,7,FALSE)</f>
        <v>15074-SPIT-ICT Fail</v>
      </c>
      <c r="G938" s="9" t="str">
        <f>VLOOKUP(F938,Referencias!A:B,2,0)</f>
        <v>Debug ICT</v>
      </c>
      <c r="H938" s="9">
        <f>VLOOKUP(B938,FLEXFLOW!A:F,6,FALSE)</f>
        <v>66</v>
      </c>
      <c r="I938" s="9" t="s">
        <v>8020</v>
      </c>
      <c r="J938" s="9" t="s">
        <v>8020</v>
      </c>
      <c r="K938" s="9" t="s">
        <v>12303</v>
      </c>
      <c r="L938" s="9">
        <v>1</v>
      </c>
    </row>
    <row r="939" spans="1:12" x14ac:dyDescent="0.25">
      <c r="A939" s="34" t="e">
        <f>VLOOKUP(B939,Referencias!E:I,5,FALSE)</f>
        <v>#N/A</v>
      </c>
      <c r="B939" s="9" t="s">
        <v>5165</v>
      </c>
      <c r="C939" s="9" t="e">
        <f>VLOOKUP(B939,FLEXFLOW!A:D,4,FALSE)</f>
        <v>#N/A</v>
      </c>
      <c r="D939" s="9" t="e">
        <f>VLOOKUP(B939,FLEXFLOW!A:B,2,FALSE)</f>
        <v>#N/A</v>
      </c>
      <c r="E939" s="9" t="e">
        <f>VLOOKUP(D939,Referencias!K:L,2,0)</f>
        <v>#N/A</v>
      </c>
      <c r="F939" s="9" t="e">
        <f>VLOOKUP(B939,FLEXFLOW!A:J,7,FALSE)</f>
        <v>#N/A</v>
      </c>
      <c r="G939" s="9" t="e">
        <f>VLOOKUP(F939,Referencias!A:B,2,0)</f>
        <v>#N/A</v>
      </c>
      <c r="H939" s="9" t="e">
        <f>VLOOKUP(B939,FLEXFLOW!A:F,6,FALSE)</f>
        <v>#N/A</v>
      </c>
      <c r="I939" s="9" t="s">
        <v>8020</v>
      </c>
      <c r="J939" s="9" t="s">
        <v>8020</v>
      </c>
      <c r="K939" s="9" t="s">
        <v>14047</v>
      </c>
      <c r="L939" s="9">
        <v>1</v>
      </c>
    </row>
    <row r="940" spans="1:12" x14ac:dyDescent="0.25">
      <c r="A940" s="34">
        <f>VLOOKUP(B940,Referencias!E:I,5,FALSE)</f>
        <v>99.710208332999997</v>
      </c>
      <c r="B940" s="9" t="s">
        <v>5125</v>
      </c>
      <c r="C940" s="9" t="str">
        <f>VLOOKUP(B940,FLEXFLOW!A:D,4,FALSE)</f>
        <v>Processing</v>
      </c>
      <c r="D940" s="9" t="str">
        <f>VLOOKUP(B940,FLEXFLOW!A:B,2,FALSE)</f>
        <v>CIS-73-20562-01</v>
      </c>
      <c r="E940" s="9" t="str">
        <f>VLOOKUP(D940,Referencias!K:L,2,0)</f>
        <v>SPITFIRE CHURCHILL HBM</v>
      </c>
      <c r="F940" s="9" t="str">
        <f>VLOOKUP(B940,FLEXFLOW!A:J,7,FALSE)</f>
        <v>106112-SPITFIRE FRESHMARKET PASS TO REPAIR IN</v>
      </c>
      <c r="G940" s="9" t="str">
        <f>VLOOKUP(F940,Referencias!A:B,2,0)</f>
        <v>Repair (Express)</v>
      </c>
      <c r="H940" s="9">
        <f>VLOOKUP(B940,FLEXFLOW!A:F,6,FALSE)</f>
        <v>23</v>
      </c>
      <c r="I940" s="9" t="s">
        <v>8025</v>
      </c>
      <c r="J940" s="9" t="s">
        <v>8788</v>
      </c>
    </row>
    <row r="941" spans="1:12" x14ac:dyDescent="0.25">
      <c r="A941" s="34">
        <f>VLOOKUP(B941,Referencias!E:I,5,FALSE)</f>
        <v>99.868391204000005</v>
      </c>
      <c r="B941" s="9" t="s">
        <v>5121</v>
      </c>
      <c r="C941" s="9" t="str">
        <f>VLOOKUP(B941,FLEXFLOW!A:D,4,FALSE)</f>
        <v>Processing</v>
      </c>
      <c r="D941" s="9" t="str">
        <f>VLOOKUP(B941,FLEXFLOW!A:B,2,FALSE)</f>
        <v>CIS-800-50403-05-SUBASSY</v>
      </c>
      <c r="E941" s="9" t="str">
        <f>VLOOKUP(D941,Referencias!K:L,2,0)</f>
        <v>INSBU SUPERFUZZ</v>
      </c>
      <c r="F941" s="9" t="str">
        <f>VLOOKUP(B941,FLEXFLOW!A:J,7,FALSE)</f>
        <v>13625-INSBU-Supermarket Pass To Inspetion Pemtrom</v>
      </c>
      <c r="G941" s="9" t="str">
        <f>VLOOKUP(F941,Referencias!A:B,2,0)</f>
        <v>ASSY</v>
      </c>
      <c r="H941" s="9">
        <f>VLOOKUP(B941,FLEXFLOW!A:F,6,FALSE)</f>
        <v>0</v>
      </c>
      <c r="I941" s="9" t="s">
        <v>8020</v>
      </c>
      <c r="J941" s="9" t="s">
        <v>8020</v>
      </c>
      <c r="K941" s="9" t="s">
        <v>12295</v>
      </c>
      <c r="L941" s="9">
        <v>3</v>
      </c>
    </row>
    <row r="942" spans="1:12" x14ac:dyDescent="0.25">
      <c r="A942" s="34">
        <f>VLOOKUP(B942,Referencias!E:I,5,FALSE)</f>
        <v>99.254374999999996</v>
      </c>
      <c r="B942" s="9" t="s">
        <v>5145</v>
      </c>
      <c r="C942" s="9" t="str">
        <f>VLOOKUP(B942,FLEXFLOW!A:D,4,FALSE)</f>
        <v>Processing</v>
      </c>
      <c r="D942" s="9" t="str">
        <f>VLOOKUP(B942,FLEXFLOW!A:B,2,FALSE)</f>
        <v>CIS-73-20447-04</v>
      </c>
      <c r="E942" s="9" t="str">
        <f>VLOOKUP(D942,Referencias!K:L,2,0)</f>
        <v>SPITFIRE MATILDA M64</v>
      </c>
      <c r="F942" s="9" t="str">
        <f>VLOOKUP(B942,FLEXFLOW!A:J,7,FALSE)</f>
        <v>15073-SPIT-ICT Autotest GetUnitInfoOk</v>
      </c>
      <c r="G942" s="9" t="str">
        <f>VLOOKUP(F942,Referencias!A:B,2,0)</f>
        <v>TO ICT</v>
      </c>
      <c r="H942" s="9">
        <f>VLOOKUP(B942,FLEXFLOW!A:F,6,FALSE)</f>
        <v>0</v>
      </c>
      <c r="I942" s="9" t="s">
        <v>8020</v>
      </c>
      <c r="J942" s="9" t="s">
        <v>8020</v>
      </c>
      <c r="K942" s="51" t="s">
        <v>13987</v>
      </c>
      <c r="L942" s="51">
        <v>2</v>
      </c>
    </row>
    <row r="943" spans="1:12" x14ac:dyDescent="0.25">
      <c r="A943" s="34" t="e">
        <f>VLOOKUP(B943,Referencias!E:I,5,FALSE)</f>
        <v>#N/A</v>
      </c>
      <c r="B943" s="9" t="s">
        <v>10644</v>
      </c>
      <c r="C943" s="9" t="e">
        <f>VLOOKUP(B943,FLEXFLOW!A:D,4,FALSE)</f>
        <v>#N/A</v>
      </c>
      <c r="D943" s="9" t="e">
        <f>VLOOKUP(B943,FLEXFLOW!A:B,2,FALSE)</f>
        <v>#N/A</v>
      </c>
      <c r="E943" s="9" t="e">
        <f>VLOOKUP(D943,Referencias!K:L,2,0)</f>
        <v>#N/A</v>
      </c>
      <c r="F943" s="9" t="e">
        <f>VLOOKUP(B943,FLEXFLOW!A:J,7,FALSE)</f>
        <v>#N/A</v>
      </c>
      <c r="G943" s="9" t="e">
        <f>VLOOKUP(F943,Referencias!A:B,2,0)</f>
        <v>#N/A</v>
      </c>
      <c r="H943" s="9" t="e">
        <f>VLOOKUP(B943,FLEXFLOW!A:F,6,FALSE)</f>
        <v>#N/A</v>
      </c>
      <c r="I943" s="9" t="s">
        <v>8086</v>
      </c>
      <c r="J943" s="9" t="s">
        <v>11469</v>
      </c>
      <c r="K943" s="9" t="s">
        <v>12338</v>
      </c>
    </row>
    <row r="944" spans="1:12" x14ac:dyDescent="0.25">
      <c r="A944" s="34">
        <f>VLOOKUP(B944,Referencias!E:I,5,FALSE)</f>
        <v>93.073495370000003</v>
      </c>
      <c r="B944" s="9" t="s">
        <v>5353</v>
      </c>
      <c r="C944" s="9" t="str">
        <f>VLOOKUP(B944,FLEXFLOW!A:D,4,FALSE)</f>
        <v>Processing</v>
      </c>
      <c r="D944" s="9" t="str">
        <f>VLOOKUP(B944,FLEXFLOW!A:B,2,FALSE)</f>
        <v>CIS-73-20447-04</v>
      </c>
      <c r="E944" s="9" t="str">
        <f>VLOOKUP(D944,Referencias!K:L,2,0)</f>
        <v>SPITFIRE MATILDA M64</v>
      </c>
      <c r="F944" s="9" t="str">
        <f>VLOOKUP(B944,FLEXFLOW!A:J,7,FALSE)</f>
        <v>15073-SPIT-ICT Autotest GetUnitInfoOk</v>
      </c>
      <c r="G944" s="9" t="str">
        <f>VLOOKUP(F944,Referencias!A:B,2,0)</f>
        <v>TO ICT</v>
      </c>
      <c r="H944" s="9">
        <f>VLOOKUP(B944,FLEXFLOW!A:F,6,FALSE)</f>
        <v>0</v>
      </c>
      <c r="I944" s="9" t="s">
        <v>8020</v>
      </c>
      <c r="J944" s="9" t="s">
        <v>8020</v>
      </c>
      <c r="K944" s="51" t="s">
        <v>13987</v>
      </c>
      <c r="L944" s="51">
        <v>2</v>
      </c>
    </row>
    <row r="945" spans="1:12" x14ac:dyDescent="0.25">
      <c r="A945" s="34">
        <f>VLOOKUP(B945,Referencias!E:I,5,FALSE)</f>
        <v>97.577986111000001</v>
      </c>
      <c r="B945" s="9" t="s">
        <v>5200</v>
      </c>
      <c r="C945" s="9" t="str">
        <f>VLOOKUP(B945,FLEXFLOW!A:D,4,FALSE)</f>
        <v>Completed</v>
      </c>
      <c r="D945" s="9" t="str">
        <f>VLOOKUP(B945,FLEXFLOW!A:B,2,FALSE)</f>
        <v>CIS-73-20447-04</v>
      </c>
      <c r="E945" s="9" t="str">
        <f>VLOOKUP(D945,Referencias!K:L,2,0)</f>
        <v>SPITFIRE MATILDA M64</v>
      </c>
      <c r="F945" s="9" t="str">
        <f>VLOOKUP(B945,FLEXFLOW!A:J,7,FALSE)</f>
        <v>444004 - SPITFIRE_BKND_DEBUG_OK_PASS</v>
      </c>
      <c r="G945" s="9" t="str">
        <f>VLOOKUP(F945,Referencias!A:B,2,0)</f>
        <v>Debug</v>
      </c>
      <c r="H945" s="9">
        <f>VLOOKUP(B945,FLEXFLOW!A:F,6,FALSE)</f>
        <v>3</v>
      </c>
      <c r="I945" s="9" t="s">
        <v>8020</v>
      </c>
      <c r="J945" s="9" t="s">
        <v>8020</v>
      </c>
      <c r="K945" s="9" t="s">
        <v>12419</v>
      </c>
      <c r="L945" s="9">
        <v>1</v>
      </c>
    </row>
    <row r="946" spans="1:12" x14ac:dyDescent="0.25">
      <c r="A946" s="34">
        <f>VLOOKUP(B946,Referencias!E:I,5,FALSE)</f>
        <v>95.725509259000006</v>
      </c>
      <c r="B946" s="9" t="s">
        <v>5257</v>
      </c>
      <c r="C946" s="9" t="str">
        <f>VLOOKUP(B946,FLEXFLOW!A:D,4,FALSE)</f>
        <v>Processing</v>
      </c>
      <c r="D946" s="9" t="str">
        <f>VLOOKUP(B946,FLEXFLOW!A:B,2,FALSE)</f>
        <v>CIS-73-20447-04</v>
      </c>
      <c r="E946" s="9" t="str">
        <f>VLOOKUP(D946,Referencias!K:L,2,0)</f>
        <v>SPITFIRE MATILDA M64</v>
      </c>
      <c r="F946" s="9" t="str">
        <f>VLOOKUP(B946,FLEXFLOW!A:J,7,FALSE)</f>
        <v>15073-SPIT-ICT Autotest GetUnitInfoOk</v>
      </c>
      <c r="G946" s="9" t="str">
        <f>VLOOKUP(F946,Referencias!A:B,2,0)</f>
        <v>TO ICT</v>
      </c>
      <c r="H946" s="9">
        <f>VLOOKUP(B946,FLEXFLOW!A:F,6,FALSE)</f>
        <v>0</v>
      </c>
      <c r="I946" s="9" t="s">
        <v>8020</v>
      </c>
      <c r="J946" s="9" t="s">
        <v>8020</v>
      </c>
      <c r="K946" s="51" t="s">
        <v>14052</v>
      </c>
      <c r="L946" s="51">
        <v>2</v>
      </c>
    </row>
    <row r="947" spans="1:12" x14ac:dyDescent="0.25">
      <c r="A947" s="34" t="e">
        <f>VLOOKUP(B947,Referencias!E:I,5,FALSE)</f>
        <v>#N/A</v>
      </c>
      <c r="B947" s="9" t="s">
        <v>10640</v>
      </c>
      <c r="C947" s="9" t="e">
        <f>VLOOKUP(B947,FLEXFLOW!A:D,4,FALSE)</f>
        <v>#N/A</v>
      </c>
      <c r="D947" s="9" t="e">
        <f>VLOOKUP(B947,FLEXFLOW!A:B,2,FALSE)</f>
        <v>#N/A</v>
      </c>
      <c r="E947" s="9" t="e">
        <f>VLOOKUP(D947,Referencias!K:L,2,0)</f>
        <v>#N/A</v>
      </c>
      <c r="F947" s="9" t="e">
        <f>VLOOKUP(B947,FLEXFLOW!A:J,7,FALSE)</f>
        <v>#N/A</v>
      </c>
      <c r="G947" s="9" t="e">
        <f>VLOOKUP(F947,Referencias!A:B,2,0)</f>
        <v>#N/A</v>
      </c>
      <c r="H947" s="9" t="e">
        <f>VLOOKUP(B947,FLEXFLOW!A:F,6,FALSE)</f>
        <v>#N/A</v>
      </c>
      <c r="I947" s="9" t="s">
        <v>8086</v>
      </c>
      <c r="J947" s="9" t="s">
        <v>11468</v>
      </c>
      <c r="K947" s="9" t="s">
        <v>12338</v>
      </c>
    </row>
    <row r="948" spans="1:12" x14ac:dyDescent="0.25">
      <c r="A948" s="34" t="e">
        <f>VLOOKUP(B948,Referencias!E:I,5,FALSE)</f>
        <v>#N/A</v>
      </c>
      <c r="B948" s="9" t="s">
        <v>5107</v>
      </c>
      <c r="C948" s="9" t="e">
        <f>VLOOKUP(B948,FLEXFLOW!A:D,4,FALSE)</f>
        <v>#N/A</v>
      </c>
      <c r="D948" s="9" t="e">
        <f>VLOOKUP(B948,FLEXFLOW!A:B,2,FALSE)</f>
        <v>#N/A</v>
      </c>
      <c r="E948" s="9" t="e">
        <f>VLOOKUP(D948,Referencias!K:L,2,0)</f>
        <v>#N/A</v>
      </c>
      <c r="F948" s="9" t="e">
        <f>VLOOKUP(B948,FLEXFLOW!A:J,7,FALSE)</f>
        <v>#N/A</v>
      </c>
      <c r="G948" s="9" t="e">
        <f>VLOOKUP(F948,Referencias!A:B,2,0)</f>
        <v>#N/A</v>
      </c>
      <c r="H948" s="9" t="e">
        <f>VLOOKUP(B948,FLEXFLOW!A:F,6,FALSE)</f>
        <v>#N/A</v>
      </c>
      <c r="I948" s="9" t="s">
        <v>8020</v>
      </c>
      <c r="J948" s="9" t="s">
        <v>8020</v>
      </c>
    </row>
    <row r="949" spans="1:12" x14ac:dyDescent="0.25">
      <c r="A949" s="34" t="e">
        <f>VLOOKUP(B949,Referencias!E:I,5,FALSE)</f>
        <v>#N/A</v>
      </c>
      <c r="B949" s="9" t="s">
        <v>6291</v>
      </c>
      <c r="C949" s="9" t="e">
        <f>VLOOKUP(B949,FLEXFLOW!A:D,4,FALSE)</f>
        <v>#N/A</v>
      </c>
      <c r="D949" s="9" t="e">
        <f>VLOOKUP(B949,FLEXFLOW!A:B,2,FALSE)</f>
        <v>#N/A</v>
      </c>
      <c r="E949" s="9" t="e">
        <f>VLOOKUP(D949,Referencias!K:L,2,0)</f>
        <v>#N/A</v>
      </c>
      <c r="F949" s="9" t="e">
        <f>VLOOKUP(B949,FLEXFLOW!A:J,7,FALSE)</f>
        <v>#N/A</v>
      </c>
      <c r="G949" s="9" t="e">
        <f>VLOOKUP(F949,Referencias!A:B,2,0)</f>
        <v>#N/A</v>
      </c>
      <c r="H949" s="9" t="e">
        <f>VLOOKUP(B949,FLEXFLOW!A:F,6,FALSE)</f>
        <v>#N/A</v>
      </c>
      <c r="I949" s="9" t="s">
        <v>8020</v>
      </c>
      <c r="J949" s="9" t="s">
        <v>8020</v>
      </c>
      <c r="K949" s="9" t="s">
        <v>9907</v>
      </c>
      <c r="L949" s="9">
        <v>2</v>
      </c>
    </row>
    <row r="950" spans="1:12" x14ac:dyDescent="0.25">
      <c r="A950" s="34">
        <f>VLOOKUP(B950,Referencias!E:I,5,FALSE)</f>
        <v>99.664479166999996</v>
      </c>
      <c r="B950" s="9" t="s">
        <v>5128</v>
      </c>
      <c r="C950" s="9" t="str">
        <f>VLOOKUP(B950,FLEXFLOW!A:D,4,FALSE)</f>
        <v>Processing</v>
      </c>
      <c r="D950" s="9" t="str">
        <f>VLOOKUP(B950,FLEXFLOW!A:B,2,FALSE)</f>
        <v>CIS-73-101979-02</v>
      </c>
      <c r="E950" s="9" t="str">
        <f>VLOOKUP(D950,Referencias!K:L,2,0)</f>
        <v>INSBU - HERMIT-D</v>
      </c>
      <c r="F950" s="9" t="str">
        <f>VLOOKUP(B950,FLEXFLOW!A:J,7,FALSE)</f>
        <v>8000027- INSBU-FRESHMARKET Goto CRITICAS</v>
      </c>
      <c r="G950" s="9" t="str">
        <f>VLOOKUP(F950,Referencias!A:B,2,0)</f>
        <v>Repair (critical)</v>
      </c>
      <c r="H950" s="9">
        <f>VLOOKUP(B950,FLEXFLOW!A:F,6,FALSE)</f>
        <v>1</v>
      </c>
      <c r="I950" s="36" t="s">
        <v>14011</v>
      </c>
      <c r="J950" s="36" t="s">
        <v>14069</v>
      </c>
      <c r="K950" s="51" t="s">
        <v>14052</v>
      </c>
      <c r="L950" s="51">
        <v>2</v>
      </c>
    </row>
    <row r="951" spans="1:12" x14ac:dyDescent="0.25">
      <c r="A951" s="34">
        <f>VLOOKUP(B951,Referencias!E:I,5,FALSE)</f>
        <v>45.94</v>
      </c>
      <c r="B951" s="9" t="s">
        <v>9206</v>
      </c>
      <c r="C951" s="9" t="str">
        <f>VLOOKUP(B951,FLEXFLOW!A:D,4,FALSE)</f>
        <v>Processing</v>
      </c>
      <c r="D951" s="9" t="str">
        <f>VLOOKUP(B951,FLEXFLOW!A:B,2,FALSE)</f>
        <v>CIS-73-20559-02</v>
      </c>
      <c r="E951" s="9" t="str">
        <f>VLOOKUP(D951,Referencias!K:L,2,0)</f>
        <v>SPITFIRE NG2 CPU SONIC</v>
      </c>
      <c r="F951" s="9" t="str">
        <f>VLOOKUP(B951,FLEXFLOW!A:J,7,FALSE)</f>
        <v>106112-SPITFIRE FRESHMARKET PASS TO REPAIR IN</v>
      </c>
      <c r="G951" s="9" t="str">
        <f>VLOOKUP(F951,Referencias!A:B,2,0)</f>
        <v>Repair (Express)</v>
      </c>
      <c r="H951" s="9">
        <f>VLOOKUP(B951,FLEXFLOW!A:F,6,FALSE)</f>
        <v>14</v>
      </c>
      <c r="I951" s="9" t="s">
        <v>8025</v>
      </c>
      <c r="J951" s="9" t="s">
        <v>8788</v>
      </c>
    </row>
    <row r="952" spans="1:12" x14ac:dyDescent="0.25">
      <c r="A952" s="34">
        <f>VLOOKUP(B952,Referencias!E:I,5,FALSE)</f>
        <v>100.024444444</v>
      </c>
      <c r="B952" s="9" t="s">
        <v>8037</v>
      </c>
      <c r="C952" s="9" t="str">
        <f>VLOOKUP(B952,FLEXFLOW!A:D,4,FALSE)</f>
        <v>Processing</v>
      </c>
      <c r="D952" s="9" t="str">
        <f>VLOOKUP(B952,FLEXFLOW!A:B,2,FALSE)</f>
        <v>CIS-73-20559-02</v>
      </c>
      <c r="E952" s="9" t="str">
        <f>VLOOKUP(D952,Referencias!K:L,2,0)</f>
        <v>SPITFIRE NG2 CPU SONIC</v>
      </c>
      <c r="F952" s="9" t="str">
        <f>VLOOKUP(B952,FLEXFLOW!A:J,7,FALSE)</f>
        <v>15020-SPIT-Parmi TOP To AOI Autotest</v>
      </c>
      <c r="G952" s="9" t="str">
        <f>VLOOKUP(F952,Referencias!A:B,2,0)</f>
        <v>-</v>
      </c>
      <c r="H952" s="9">
        <f>VLOOKUP(B952,FLEXFLOW!A:F,6,FALSE)</f>
        <v>23</v>
      </c>
      <c r="I952" s="9" t="s">
        <v>8020</v>
      </c>
      <c r="J952" s="9" t="s">
        <v>8020</v>
      </c>
      <c r="K952" s="9" t="s">
        <v>12268</v>
      </c>
      <c r="L952" s="9">
        <v>1</v>
      </c>
    </row>
    <row r="953" spans="1:12" x14ac:dyDescent="0.25">
      <c r="A953" s="34">
        <f>VLOOKUP(B953,Referencias!E:I,5,FALSE)</f>
        <v>99.851400463000004</v>
      </c>
      <c r="B953" s="9" t="s">
        <v>8231</v>
      </c>
      <c r="C953" s="9" t="str">
        <f>VLOOKUP(B953,FLEXFLOW!A:D,4,FALSE)</f>
        <v>Processing</v>
      </c>
      <c r="D953" s="9" t="str">
        <f>VLOOKUP(B953,FLEXFLOW!A:B,2,FALSE)</f>
        <v>CIS-73-101979-02</v>
      </c>
      <c r="E953" s="9" t="str">
        <f>VLOOKUP(D953,Referencias!K:L,2,0)</f>
        <v>INSBU - HERMIT-D</v>
      </c>
      <c r="F953" s="9" t="str">
        <f>VLOOKUP(B953,FLEXFLOW!A:J,7,FALSE)</f>
        <v>9293-QA Validation PASS to SUPERMARKET IN</v>
      </c>
      <c r="G953" s="9" t="str">
        <f>VLOOKUP(F953,Referencias!A:B,2,0)</f>
        <v>QA</v>
      </c>
      <c r="H953" s="9">
        <f>VLOOKUP(B953,FLEXFLOW!A:F,6,FALSE)</f>
        <v>7</v>
      </c>
      <c r="I953" s="9" t="s">
        <v>8020</v>
      </c>
      <c r="J953" s="9" t="s">
        <v>8020</v>
      </c>
      <c r="K953" s="9" t="s">
        <v>11465</v>
      </c>
      <c r="L953" s="9">
        <v>1</v>
      </c>
    </row>
    <row r="954" spans="1:12" x14ac:dyDescent="0.25">
      <c r="A954" s="34" t="e">
        <f>VLOOKUP(B954,Referencias!E:I,5,FALSE)</f>
        <v>#N/A</v>
      </c>
      <c r="B954" s="9" t="s">
        <v>5160</v>
      </c>
      <c r="C954" s="9" t="e">
        <f>VLOOKUP(B954,FLEXFLOW!A:D,4,FALSE)</f>
        <v>#N/A</v>
      </c>
      <c r="D954" s="9" t="e">
        <f>VLOOKUP(B954,FLEXFLOW!A:B,2,FALSE)</f>
        <v>#N/A</v>
      </c>
      <c r="E954" s="9" t="e">
        <f>VLOOKUP(D954,Referencias!K:L,2,0)</f>
        <v>#N/A</v>
      </c>
      <c r="F954" s="9" t="e">
        <f>VLOOKUP(B954,FLEXFLOW!A:J,7,FALSE)</f>
        <v>#N/A</v>
      </c>
      <c r="G954" s="9" t="e">
        <f>VLOOKUP(F954,Referencias!A:B,2,0)</f>
        <v>#N/A</v>
      </c>
      <c r="H954" s="9" t="e">
        <f>VLOOKUP(B954,FLEXFLOW!A:F,6,FALSE)</f>
        <v>#N/A</v>
      </c>
      <c r="I954" s="9" t="s">
        <v>8020</v>
      </c>
      <c r="J954" s="9" t="s">
        <v>8020</v>
      </c>
      <c r="K954" s="9" t="s">
        <v>8064</v>
      </c>
    </row>
    <row r="955" spans="1:12" x14ac:dyDescent="0.25">
      <c r="A955" s="34" t="e">
        <f>VLOOKUP(B955,Referencias!E:I,5,FALSE)</f>
        <v>#N/A</v>
      </c>
      <c r="B955" s="9" t="s">
        <v>11374</v>
      </c>
      <c r="C955" s="9" t="e">
        <f>VLOOKUP(B955,FLEXFLOW!A:D,4,FALSE)</f>
        <v>#N/A</v>
      </c>
      <c r="D955" s="9" t="e">
        <f>VLOOKUP(B955,FLEXFLOW!A:B,2,FALSE)</f>
        <v>#N/A</v>
      </c>
      <c r="E955" s="9" t="e">
        <f>VLOOKUP(D955,Referencias!K:L,2,0)</f>
        <v>#N/A</v>
      </c>
      <c r="F955" s="9" t="e">
        <f>VLOOKUP(B955,FLEXFLOW!A:J,7,FALSE)</f>
        <v>#N/A</v>
      </c>
      <c r="G955" s="9" t="e">
        <f>VLOOKUP(F955,Referencias!A:B,2,0)</f>
        <v>#N/A</v>
      </c>
      <c r="H955" s="9" t="e">
        <f>VLOOKUP(B955,FLEXFLOW!A:F,6,FALSE)</f>
        <v>#N/A</v>
      </c>
      <c r="I955" s="9" t="s">
        <v>8020</v>
      </c>
      <c r="J955" s="9" t="s">
        <v>8020</v>
      </c>
    </row>
    <row r="956" spans="1:12" x14ac:dyDescent="0.25">
      <c r="A956" s="34" t="e">
        <f>VLOOKUP(B956,Referencias!E:I,5,FALSE)</f>
        <v>#N/A</v>
      </c>
      <c r="B956" s="9" t="s">
        <v>8631</v>
      </c>
      <c r="C956" s="9" t="e">
        <f>VLOOKUP(B956,FLEXFLOW!A:D,4,FALSE)</f>
        <v>#N/A</v>
      </c>
      <c r="D956" s="9" t="e">
        <f>VLOOKUP(B956,FLEXFLOW!A:B,2,FALSE)</f>
        <v>#N/A</v>
      </c>
      <c r="E956" s="9" t="e">
        <f>VLOOKUP(D956,Referencias!K:L,2,0)</f>
        <v>#N/A</v>
      </c>
      <c r="F956" s="9" t="e">
        <f>VLOOKUP(B956,FLEXFLOW!A:J,7,FALSE)</f>
        <v>#N/A</v>
      </c>
      <c r="G956" s="9" t="e">
        <f>VLOOKUP(F956,Referencias!A:B,2,0)</f>
        <v>#N/A</v>
      </c>
      <c r="H956" s="9" t="e">
        <f>VLOOKUP(B956,FLEXFLOW!A:F,6,FALSE)</f>
        <v>#N/A</v>
      </c>
      <c r="I956" s="9" t="s">
        <v>8020</v>
      </c>
      <c r="J956" s="9" t="s">
        <v>8020</v>
      </c>
      <c r="K956" s="9" t="s">
        <v>10604</v>
      </c>
      <c r="L956" s="9">
        <v>1</v>
      </c>
    </row>
    <row r="957" spans="1:12" x14ac:dyDescent="0.25">
      <c r="A957" s="34" t="e">
        <f>VLOOKUP(B957,Referencias!E:I,5,FALSE)</f>
        <v>#N/A</v>
      </c>
      <c r="B957" s="9" t="s">
        <v>5214</v>
      </c>
      <c r="C957" s="9" t="e">
        <f>VLOOKUP(B957,FLEXFLOW!A:D,4,FALSE)</f>
        <v>#N/A</v>
      </c>
      <c r="D957" s="9" t="e">
        <f>VLOOKUP(B957,FLEXFLOW!A:B,2,FALSE)</f>
        <v>#N/A</v>
      </c>
      <c r="E957" s="9" t="e">
        <f>VLOOKUP(D957,Referencias!K:L,2,0)</f>
        <v>#N/A</v>
      </c>
      <c r="F957" s="9" t="e">
        <f>VLOOKUP(B957,FLEXFLOW!A:J,7,FALSE)</f>
        <v>#N/A</v>
      </c>
      <c r="G957" s="9" t="e">
        <f>VLOOKUP(F957,Referencias!A:B,2,0)</f>
        <v>#N/A</v>
      </c>
      <c r="H957" s="9" t="e">
        <f>VLOOKUP(B957,FLEXFLOW!A:F,6,FALSE)</f>
        <v>#N/A</v>
      </c>
      <c r="I957" s="9" t="s">
        <v>8020</v>
      </c>
      <c r="J957" s="9" t="s">
        <v>8020</v>
      </c>
      <c r="K957" s="9" t="s">
        <v>11333</v>
      </c>
      <c r="L957" s="9">
        <v>1</v>
      </c>
    </row>
    <row r="958" spans="1:12" x14ac:dyDescent="0.25">
      <c r="A958" s="34">
        <f>VLOOKUP(B958,Referencias!E:I,5,FALSE)</f>
        <v>98.445243055999995</v>
      </c>
      <c r="B958" s="9" t="s">
        <v>10048</v>
      </c>
      <c r="C958" s="9" t="str">
        <f>VLOOKUP(B958,FLEXFLOW!A:D,4,FALSE)</f>
        <v>Completed</v>
      </c>
      <c r="D958" s="9" t="str">
        <f>VLOOKUP(B958,FLEXFLOW!A:B,2,FALSE)</f>
        <v>CIS-73-101979-02</v>
      </c>
      <c r="E958" s="9" t="str">
        <f>VLOOKUP(D958,Referencias!K:L,2,0)</f>
        <v>INSBU - HERMIT-D</v>
      </c>
      <c r="F958" s="9" t="str">
        <f>VLOOKUP(B958,FLEXFLOW!A:J,7,FALSE)</f>
        <v>13616-INSBU-Supermarket To Supermarket OUT</v>
      </c>
      <c r="G958" s="9" t="str">
        <f>VLOOKUP(F958,Referencias!A:B,2,0)</f>
        <v>SMKT</v>
      </c>
      <c r="H958" s="9">
        <f>VLOOKUP(B958,FLEXFLOW!A:F,6,FALSE)</f>
        <v>1</v>
      </c>
      <c r="I958" s="9" t="s">
        <v>8020</v>
      </c>
      <c r="J958" s="9" t="s">
        <v>8020</v>
      </c>
      <c r="K958" s="9" t="s">
        <v>11333</v>
      </c>
      <c r="L958" s="9">
        <v>1</v>
      </c>
    </row>
    <row r="959" spans="1:12" x14ac:dyDescent="0.25">
      <c r="A959" s="34">
        <f>VLOOKUP(B959,Referencias!E:I,5,FALSE)</f>
        <v>99.029421295999995</v>
      </c>
      <c r="B959" s="9" t="s">
        <v>5154</v>
      </c>
      <c r="C959" s="9" t="str">
        <f>VLOOKUP(B959,FLEXFLOW!A:D,4,FALSE)</f>
        <v>Processing</v>
      </c>
      <c r="D959" s="9" t="str">
        <f>VLOOKUP(B959,FLEXFLOW!A:B,2,FALSE)</f>
        <v>CIS-73-20562-01</v>
      </c>
      <c r="E959" s="9" t="str">
        <f>VLOOKUP(D959,Referencias!K:L,2,0)</f>
        <v>SPITFIRE CHURCHILL HBM</v>
      </c>
      <c r="F959" s="9" t="str">
        <f>VLOOKUP(B959,FLEXFLOW!A:J,7,FALSE)</f>
        <v>106119-SPITFIRE FRESH MARKET PASS TO REPAIR IN</v>
      </c>
      <c r="G959" s="9" t="str">
        <f>VLOOKUP(F959,Referencias!A:B,2,0)</f>
        <v>Repair (Express)</v>
      </c>
      <c r="H959" s="9">
        <f>VLOOKUP(B959,FLEXFLOW!A:F,6,FALSE)</f>
        <v>64</v>
      </c>
      <c r="I959" s="9" t="s">
        <v>8020</v>
      </c>
      <c r="J959" s="9" t="s">
        <v>8020</v>
      </c>
      <c r="K959" s="9" t="s">
        <v>12303</v>
      </c>
      <c r="L959" s="9">
        <v>1</v>
      </c>
    </row>
    <row r="960" spans="1:12" x14ac:dyDescent="0.25">
      <c r="A960" s="34">
        <f>VLOOKUP(B960,Referencias!E:I,5,FALSE)</f>
        <v>98.960740740999995</v>
      </c>
      <c r="B960" s="9" t="s">
        <v>10685</v>
      </c>
      <c r="C960" s="9" t="str">
        <f>VLOOKUP(B960,FLEXFLOW!A:D,4,FALSE)</f>
        <v>Processing</v>
      </c>
      <c r="D960" s="9" t="str">
        <f>VLOOKUP(B960,FLEXFLOW!A:B,2,FALSE)</f>
        <v>CIS-73-20447-04</v>
      </c>
      <c r="E960" s="9" t="str">
        <f>VLOOKUP(D960,Referencias!K:L,2,0)</f>
        <v>SPITFIRE MATILDA M64</v>
      </c>
      <c r="F960" s="9" t="str">
        <f>VLOOKUP(B960,FLEXFLOW!A:J,7,FALSE)</f>
        <v>160159-SPITFIRE INCOMING PASS TO BAKE IN</v>
      </c>
      <c r="G960" s="9" t="str">
        <f>VLOOKUP(F960,Referencias!A:B,2,0)</f>
        <v>Repair (Critical)</v>
      </c>
      <c r="H960" s="9">
        <f>VLOOKUP(B960,FLEXFLOW!A:F,6,FALSE)</f>
        <v>101</v>
      </c>
      <c r="I960" s="9" t="s">
        <v>8083</v>
      </c>
    </row>
    <row r="961" spans="1:12" x14ac:dyDescent="0.25">
      <c r="A961" s="34" t="e">
        <f>VLOOKUP(B961,Referencias!E:I,5,FALSE)</f>
        <v>#N/A</v>
      </c>
      <c r="B961" s="9" t="s">
        <v>11316</v>
      </c>
      <c r="C961" s="9" t="e">
        <f>VLOOKUP(B961,FLEXFLOW!A:D,4,FALSE)</f>
        <v>#N/A</v>
      </c>
      <c r="D961" s="9" t="e">
        <f>VLOOKUP(B961,FLEXFLOW!A:B,2,FALSE)</f>
        <v>#N/A</v>
      </c>
      <c r="E961" s="9" t="e">
        <f>VLOOKUP(D961,Referencias!K:L,2,0)</f>
        <v>#N/A</v>
      </c>
      <c r="F961" s="9" t="e">
        <f>VLOOKUP(B961,FLEXFLOW!A:J,7,FALSE)</f>
        <v>#N/A</v>
      </c>
      <c r="G961" s="9" t="e">
        <f>VLOOKUP(F961,Referencias!A:B,2,0)</f>
        <v>#N/A</v>
      </c>
      <c r="H961" s="9" t="e">
        <f>VLOOKUP(B961,FLEXFLOW!A:F,6,FALSE)</f>
        <v>#N/A</v>
      </c>
      <c r="I961" s="9" t="s">
        <v>8020</v>
      </c>
      <c r="J961" s="9" t="s">
        <v>8020</v>
      </c>
      <c r="K961" s="9" t="s">
        <v>11390</v>
      </c>
      <c r="L961" s="9">
        <v>1</v>
      </c>
    </row>
    <row r="962" spans="1:12" x14ac:dyDescent="0.25">
      <c r="A962" s="34" t="e">
        <f>VLOOKUP(B962,Referencias!E:I,5,FALSE)</f>
        <v>#N/A</v>
      </c>
      <c r="B962" s="9" t="s">
        <v>5252</v>
      </c>
      <c r="C962" s="9" t="e">
        <f>VLOOKUP(B962,FLEXFLOW!A:D,4,FALSE)</f>
        <v>#N/A</v>
      </c>
      <c r="D962" s="9" t="e">
        <f>VLOOKUP(B962,FLEXFLOW!A:B,2,FALSE)</f>
        <v>#N/A</v>
      </c>
      <c r="E962" s="9" t="e">
        <f>VLOOKUP(D962,Referencias!K:L,2,0)</f>
        <v>#N/A</v>
      </c>
      <c r="F962" s="9" t="e">
        <f>VLOOKUP(B962,FLEXFLOW!A:J,7,FALSE)</f>
        <v>#N/A</v>
      </c>
      <c r="G962" s="9" t="e">
        <f>VLOOKUP(F962,Referencias!A:B,2,0)</f>
        <v>#N/A</v>
      </c>
      <c r="H962" s="9" t="e">
        <f>VLOOKUP(B962,FLEXFLOW!A:F,6,FALSE)</f>
        <v>#N/A</v>
      </c>
      <c r="I962" s="9" t="s">
        <v>8020</v>
      </c>
      <c r="J962" s="9" t="s">
        <v>8020</v>
      </c>
      <c r="K962" s="9" t="s">
        <v>9886</v>
      </c>
      <c r="L962" s="9">
        <v>2</v>
      </c>
    </row>
    <row r="963" spans="1:12" x14ac:dyDescent="0.25">
      <c r="A963" s="34">
        <f>VLOOKUP(B963,Referencias!E:I,5,FALSE)</f>
        <v>58.420370370000001</v>
      </c>
      <c r="B963" s="9" t="s">
        <v>6916</v>
      </c>
      <c r="C963" s="9" t="str">
        <f>VLOOKUP(B963,FLEXFLOW!A:D,4,FALSE)</f>
        <v>Processing</v>
      </c>
      <c r="D963" s="9" t="str">
        <f>VLOOKUP(B963,FLEXFLOW!A:B,2,FALSE)</f>
        <v>CIS-73-20010-01</v>
      </c>
      <c r="E963" s="9" t="str">
        <f>VLOOKUP(D963,Referencias!K:L,2,0)</f>
        <v>INSBU HEFE</v>
      </c>
      <c r="F963" s="9" t="str">
        <f>VLOOKUP(B963,FLEXFLOW!A:J,7,FALSE)</f>
        <v>3147-INSBU-DEBUG-OUT-TO CRITICAS BKND</v>
      </c>
      <c r="G963" s="9" t="e">
        <f>VLOOKUP(F963,Referencias!A:B,2,0)</f>
        <v>#N/A</v>
      </c>
      <c r="H963" s="9">
        <f>VLOOKUP(B963,FLEXFLOW!A:F,6,FALSE)</f>
        <v>15</v>
      </c>
      <c r="I963" s="9" t="s">
        <v>8025</v>
      </c>
      <c r="J963" s="9" t="s">
        <v>10704</v>
      </c>
    </row>
    <row r="964" spans="1:12" x14ac:dyDescent="0.25">
      <c r="A964" s="34" t="e">
        <f>VLOOKUP(B964,Referencias!E:I,5,FALSE)</f>
        <v>#N/A</v>
      </c>
      <c r="B964" s="9" t="s">
        <v>5873</v>
      </c>
      <c r="C964" s="9" t="e">
        <f>VLOOKUP(B964,FLEXFLOW!A:D,4,FALSE)</f>
        <v>#N/A</v>
      </c>
      <c r="D964" s="9" t="e">
        <f>VLOOKUP(B964,FLEXFLOW!A:B,2,FALSE)</f>
        <v>#N/A</v>
      </c>
      <c r="E964" s="9" t="e">
        <f>VLOOKUP(D964,Referencias!K:L,2,0)</f>
        <v>#N/A</v>
      </c>
      <c r="F964" s="9" t="e">
        <f>VLOOKUP(B964,FLEXFLOW!A:J,7,FALSE)</f>
        <v>#N/A</v>
      </c>
      <c r="G964" s="9" t="e">
        <f>VLOOKUP(F964,Referencias!A:B,2,0)</f>
        <v>#N/A</v>
      </c>
      <c r="H964" s="9" t="e">
        <f>VLOOKUP(B964,FLEXFLOW!A:F,6,FALSE)</f>
        <v>#N/A</v>
      </c>
      <c r="I964" s="9" t="s">
        <v>8020</v>
      </c>
      <c r="J964" s="9" t="s">
        <v>8020</v>
      </c>
      <c r="K964" s="9" t="s">
        <v>9898</v>
      </c>
      <c r="L964" s="9">
        <v>1</v>
      </c>
    </row>
    <row r="965" spans="1:12" x14ac:dyDescent="0.25">
      <c r="A965" s="34">
        <f>VLOOKUP(B965,Referencias!E:I,5,FALSE)</f>
        <v>95.736018518999998</v>
      </c>
      <c r="B965" s="9" t="s">
        <v>5255</v>
      </c>
      <c r="C965" s="9" t="str">
        <f>VLOOKUP(B965,FLEXFLOW!A:D,4,FALSE)</f>
        <v>Completed</v>
      </c>
      <c r="D965" s="9" t="str">
        <f>VLOOKUP(B965,FLEXFLOW!A:B,2,FALSE)</f>
        <v>CIS-73-101979-02</v>
      </c>
      <c r="E965" s="9" t="str">
        <f>VLOOKUP(D965,Referencias!K:L,2,0)</f>
        <v>INSBU - HERMIT-D</v>
      </c>
      <c r="F965" s="9" t="str">
        <f>VLOOKUP(B965,FLEXFLOW!A:J,7,FALSE)</f>
        <v>Assembly-Daughter Val OK</v>
      </c>
      <c r="G965" s="9" t="e">
        <f>VLOOKUP(F965,Referencias!A:B,2,0)</f>
        <v>#N/A</v>
      </c>
      <c r="H965" s="9">
        <f>VLOOKUP(B965,FLEXFLOW!A:F,6,FALSE)</f>
        <v>10</v>
      </c>
      <c r="I965" s="9" t="s">
        <v>8020</v>
      </c>
      <c r="J965" s="9" t="s">
        <v>8020</v>
      </c>
      <c r="K965" s="9" t="s">
        <v>11487</v>
      </c>
      <c r="L965" s="9">
        <v>2</v>
      </c>
    </row>
    <row r="966" spans="1:12" x14ac:dyDescent="0.25">
      <c r="A966" s="34">
        <f>VLOOKUP(B966,Referencias!E:I,5,FALSE)</f>
        <v>80.492650463000004</v>
      </c>
      <c r="B966" s="9" t="s">
        <v>12454</v>
      </c>
      <c r="C966" s="9" t="str">
        <f>VLOOKUP(B966,FLEXFLOW!A:D,4,FALSE)</f>
        <v>Completed</v>
      </c>
      <c r="D966" s="9" t="str">
        <f>VLOOKUP(B966,FLEXFLOW!A:B,2,FALSE)</f>
        <v>CIS-73-101979-02</v>
      </c>
      <c r="E966" s="9" t="str">
        <f>VLOOKUP(D966,Referencias!K:L,2,0)</f>
        <v>INSBU - HERMIT-D</v>
      </c>
      <c r="F966" s="9" t="str">
        <f>VLOOKUP(B966,FLEXFLOW!A:J,7,FALSE)</f>
        <v>13616-INSBU-Supermarket To Supermarket OUT</v>
      </c>
      <c r="G966" s="9" t="str">
        <f>VLOOKUP(F966,Referencias!A:B,2,0)</f>
        <v>SMKT</v>
      </c>
      <c r="H966" s="9">
        <f>VLOOKUP(B966,FLEXFLOW!A:F,6,FALSE)</f>
        <v>2</v>
      </c>
      <c r="I966" s="36" t="s">
        <v>8020</v>
      </c>
      <c r="J966" s="36" t="s">
        <v>8020</v>
      </c>
      <c r="K966" s="9" t="s">
        <v>12549</v>
      </c>
      <c r="L966" s="9">
        <v>1</v>
      </c>
    </row>
    <row r="967" spans="1:12" x14ac:dyDescent="0.25">
      <c r="A967" s="34">
        <f>VLOOKUP(B967,Referencias!E:I,5,FALSE)</f>
        <v>97.358819444000005</v>
      </c>
      <c r="B967" s="9" t="s">
        <v>9911</v>
      </c>
      <c r="C967" s="9" t="str">
        <f>VLOOKUP(B967,FLEXFLOW!A:D,4,FALSE)</f>
        <v>Processing</v>
      </c>
      <c r="D967" s="9" t="str">
        <f>VLOOKUP(B967,FLEXFLOW!A:B,2,FALSE)</f>
        <v>CIS-800-50403-05-SUBASSY</v>
      </c>
      <c r="E967" s="9" t="str">
        <f>VLOOKUP(D967,Referencias!K:L,2,0)</f>
        <v>INSBU SUPERFUZZ</v>
      </c>
      <c r="F967" s="9" t="str">
        <f>VLOOKUP(B967,FLEXFLOW!A:J,7,FALSE)</f>
        <v>13625-INSBU-Supermarket Pass To Inspetion Pemtrom</v>
      </c>
      <c r="G967" s="9" t="str">
        <f>VLOOKUP(F967,Referencias!A:B,2,0)</f>
        <v>ASSY</v>
      </c>
      <c r="H967" s="9">
        <f>VLOOKUP(B967,FLEXFLOW!A:F,6,FALSE)</f>
        <v>0</v>
      </c>
      <c r="I967" s="36" t="s">
        <v>8020</v>
      </c>
      <c r="J967" s="36" t="s">
        <v>8020</v>
      </c>
      <c r="K967" s="9" t="s">
        <v>12412</v>
      </c>
      <c r="L967" s="9">
        <v>3</v>
      </c>
    </row>
    <row r="968" spans="1:12" x14ac:dyDescent="0.25">
      <c r="A968" s="34">
        <f>VLOOKUP(B968,Referencias!E:I,5,FALSE)</f>
        <v>98.301006943999994</v>
      </c>
      <c r="B968" s="9" t="s">
        <v>5182</v>
      </c>
      <c r="C968" s="9" t="str">
        <f>VLOOKUP(B968,FLEXFLOW!A:D,4,FALSE)</f>
        <v>Processing</v>
      </c>
      <c r="D968" s="9" t="str">
        <f>VLOOKUP(B968,FLEXFLOW!A:B,2,FALSE)</f>
        <v>CIS-800-50403-05-SUBASSY</v>
      </c>
      <c r="E968" s="9" t="str">
        <f>VLOOKUP(D968,Referencias!K:L,2,0)</f>
        <v>INSBU SUPERFUZZ</v>
      </c>
      <c r="F968" s="9" t="str">
        <f>VLOOKUP(B968,FLEXFLOW!A:J,7,FALSE)</f>
        <v>13625-INSBU-Supermarket Pass To Inspetion Pemtrom</v>
      </c>
      <c r="G968" s="9" t="str">
        <f>VLOOKUP(F968,Referencias!A:B,2,0)</f>
        <v>ASSY</v>
      </c>
      <c r="H968" s="9">
        <f>VLOOKUP(B968,FLEXFLOW!A:F,6,FALSE)</f>
        <v>0</v>
      </c>
      <c r="I968" s="9" t="s">
        <v>8020</v>
      </c>
      <c r="J968" s="9" t="s">
        <v>8020</v>
      </c>
      <c r="K968" s="9" t="s">
        <v>12334</v>
      </c>
    </row>
    <row r="969" spans="1:12" x14ac:dyDescent="0.25">
      <c r="A969" s="34">
        <f>VLOOKUP(B969,Referencias!E:I,5,FALSE)</f>
        <v>92.385335647999995</v>
      </c>
      <c r="B969" s="9" t="s">
        <v>5379</v>
      </c>
      <c r="C969" s="9" t="str">
        <f>VLOOKUP(B969,FLEXFLOW!A:D,4,FALSE)</f>
        <v>Processing</v>
      </c>
      <c r="D969" s="9" t="str">
        <f>VLOOKUP(B969,FLEXFLOW!A:B,2,FALSE)</f>
        <v>CIS-800-48880-07-SUBASSY</v>
      </c>
      <c r="E969" s="9" t="str">
        <f>VLOOKUP(D969,Referencias!K:L,2,0)</f>
        <v>INSBU TECATE</v>
      </c>
      <c r="F969" s="9" t="str">
        <f>VLOOKUP(B969,FLEXFLOW!A:J,7,FALSE)</f>
        <v>3146 QA BGA IN PASS</v>
      </c>
      <c r="G969" s="9" t="str">
        <f>VLOOKUP(F969,Referencias!A:B,2,0)</f>
        <v>Repair (Critical)</v>
      </c>
      <c r="H969" s="9">
        <f>VLOOKUP(B969,FLEXFLOW!A:F,6,FALSE)</f>
        <v>2</v>
      </c>
      <c r="I969" s="9" t="s">
        <v>8020</v>
      </c>
      <c r="J969" s="9" t="s">
        <v>8020</v>
      </c>
      <c r="K969" s="9" t="s">
        <v>12267</v>
      </c>
      <c r="L969" s="9">
        <v>1</v>
      </c>
    </row>
    <row r="970" spans="1:12" x14ac:dyDescent="0.25">
      <c r="A970" s="34">
        <f>VLOOKUP(B970,Referencias!E:I,5,FALSE)</f>
        <v>97.498738426000003</v>
      </c>
      <c r="B970" s="9" t="s">
        <v>10651</v>
      </c>
      <c r="C970" s="9" t="str">
        <f>VLOOKUP(B970,FLEXFLOW!A:D,4,FALSE)</f>
        <v>Processing</v>
      </c>
      <c r="D970" s="9" t="str">
        <f>VLOOKUP(B970,FLEXFLOW!A:B,2,FALSE)</f>
        <v>CIS-800-48880-07-SUBASSY</v>
      </c>
      <c r="E970" s="9" t="str">
        <f>VLOOKUP(D970,Referencias!K:L,2,0)</f>
        <v>INSBU TECATE</v>
      </c>
      <c r="F970" s="9" t="str">
        <f>VLOOKUP(B970,FLEXFLOW!A:J,7,FALSE)</f>
        <v>3156 QA INSPECTION FAIL</v>
      </c>
      <c r="G970" s="9" t="str">
        <f>VLOOKUP(F970,Referencias!A:B,2,0)</f>
        <v>Repair (critical)</v>
      </c>
      <c r="H970" s="9">
        <f>VLOOKUP(B970,FLEXFLOW!A:F,6,FALSE)</f>
        <v>7</v>
      </c>
      <c r="I970" s="9" t="s">
        <v>8020</v>
      </c>
      <c r="J970" s="9" t="s">
        <v>8020</v>
      </c>
      <c r="K970" s="9" t="s">
        <v>12317</v>
      </c>
    </row>
    <row r="971" spans="1:12" x14ac:dyDescent="0.25">
      <c r="A971" s="34">
        <f>VLOOKUP(B971,Referencias!E:I,5,FALSE)</f>
        <v>97.938958333000002</v>
      </c>
      <c r="B971" s="9" t="s">
        <v>5185</v>
      </c>
      <c r="C971" s="9" t="str">
        <f>VLOOKUP(B971,FLEXFLOW!A:D,4,FALSE)</f>
        <v>Processing</v>
      </c>
      <c r="D971" s="9" t="str">
        <f>VLOOKUP(B971,FLEXFLOW!A:B,2,FALSE)</f>
        <v>CIS-800-48880-07-SUBASSY</v>
      </c>
      <c r="E971" s="9" t="str">
        <f>VLOOKUP(D971,Referencias!K:L,2,0)</f>
        <v>INSBU TECATE</v>
      </c>
      <c r="F971" s="9" t="str">
        <f>VLOOKUP(B971,FLEXFLOW!A:J,7,FALSE)</f>
        <v>6576-INSBU-AOI-PEMTRON-MANUAL Fail</v>
      </c>
      <c r="G971" s="9" t="str">
        <f>VLOOKUP(F971,Referencias!A:B,2,0)</f>
        <v>Repair (Express)</v>
      </c>
      <c r="H971" s="9">
        <f>VLOOKUP(B971,FLEXFLOW!A:F,6,FALSE)</f>
        <v>3</v>
      </c>
      <c r="I971" s="9" t="s">
        <v>8020</v>
      </c>
      <c r="J971" s="9" t="s">
        <v>8020</v>
      </c>
      <c r="K971" s="9" t="s">
        <v>10551</v>
      </c>
      <c r="L971" s="9">
        <v>3</v>
      </c>
    </row>
    <row r="972" spans="1:12" x14ac:dyDescent="0.25">
      <c r="A972" s="34">
        <f>VLOOKUP(B972,Referencias!E:I,5,FALSE)</f>
        <v>97.477789352000002</v>
      </c>
      <c r="B972" s="9" t="s">
        <v>8036</v>
      </c>
      <c r="C972" s="9" t="str">
        <f>VLOOKUP(B972,FLEXFLOW!A:D,4,FALSE)</f>
        <v>Processing</v>
      </c>
      <c r="D972" s="9" t="str">
        <f>VLOOKUP(B972,FLEXFLOW!A:B,2,FALSE)</f>
        <v>CIS-800-48880-07-SUBASSY</v>
      </c>
      <c r="E972" s="9" t="str">
        <f>VLOOKUP(D972,Referencias!K:L,2,0)</f>
        <v>INSBU TECATE</v>
      </c>
      <c r="F972" s="9" t="str">
        <f>VLOOKUP(B972,FLEXFLOW!A:J,7,FALSE)</f>
        <v>3156 QA INSPECTION FAIL</v>
      </c>
      <c r="G972" s="9" t="str">
        <f>VLOOKUP(F972,Referencias!A:B,2,0)</f>
        <v>Repair (critical)</v>
      </c>
      <c r="H972" s="9">
        <f>VLOOKUP(B972,FLEXFLOW!A:F,6,FALSE)</f>
        <v>0</v>
      </c>
      <c r="I972" s="36" t="s">
        <v>8025</v>
      </c>
      <c r="J972" s="36" t="s">
        <v>14095</v>
      </c>
    </row>
    <row r="973" spans="1:12" x14ac:dyDescent="0.25">
      <c r="A973" s="34" t="e">
        <f>VLOOKUP(B973,Referencias!E:I,5,FALSE)</f>
        <v>#N/A</v>
      </c>
      <c r="B973" s="9" t="s">
        <v>5245</v>
      </c>
      <c r="C973" s="9" t="e">
        <f>VLOOKUP(B973,FLEXFLOW!A:D,4,FALSE)</f>
        <v>#N/A</v>
      </c>
      <c r="D973" s="9" t="e">
        <f>VLOOKUP(B973,FLEXFLOW!A:B,2,FALSE)</f>
        <v>#N/A</v>
      </c>
      <c r="E973" s="9" t="e">
        <f>VLOOKUP(D973,Referencias!K:L,2,0)</f>
        <v>#N/A</v>
      </c>
      <c r="F973" s="9" t="e">
        <f>VLOOKUP(B973,FLEXFLOW!A:J,7,FALSE)</f>
        <v>#N/A</v>
      </c>
      <c r="G973" s="9" t="e">
        <f>VLOOKUP(F973,Referencias!A:B,2,0)</f>
        <v>#N/A</v>
      </c>
      <c r="H973" s="9" t="e">
        <f>VLOOKUP(B973,FLEXFLOW!A:F,6,FALSE)</f>
        <v>#N/A</v>
      </c>
      <c r="I973" s="9" t="s">
        <v>8020</v>
      </c>
      <c r="J973" s="9" t="s">
        <v>8020</v>
      </c>
      <c r="K973" s="9" t="s">
        <v>11430</v>
      </c>
      <c r="L973" s="9">
        <v>1</v>
      </c>
    </row>
    <row r="974" spans="1:12" x14ac:dyDescent="0.25">
      <c r="A974" s="34">
        <f>VLOOKUP(B974,Referencias!E:I,5,FALSE)</f>
        <v>95.136574073999995</v>
      </c>
      <c r="B974" s="9" t="s">
        <v>5283</v>
      </c>
      <c r="C974" s="9" t="str">
        <f>VLOOKUP(B974,FLEXFLOW!A:D,4,FALSE)</f>
        <v>Processing</v>
      </c>
      <c r="D974" s="9" t="str">
        <f>VLOOKUP(B974,FLEXFLOW!A:B,2,FALSE)</f>
        <v>CIS-800-48880-07-SUBASSY</v>
      </c>
      <c r="E974" s="9" t="str">
        <f>VLOOKUP(D974,Referencias!K:L,2,0)</f>
        <v>INSBU TECATE</v>
      </c>
      <c r="F974" s="9" t="str">
        <f>VLOOKUP(B974,FLEXFLOW!A:J,7,FALSE)</f>
        <v>3146 QA BGA IN PASS</v>
      </c>
      <c r="G974" s="9" t="str">
        <f>VLOOKUP(F974,Referencias!A:B,2,0)</f>
        <v>Repair (Critical)</v>
      </c>
      <c r="H974" s="9">
        <f>VLOOKUP(B974,FLEXFLOW!A:F,6,FALSE)</f>
        <v>7</v>
      </c>
      <c r="I974" s="9" t="s">
        <v>8020</v>
      </c>
      <c r="J974" s="9" t="s">
        <v>8020</v>
      </c>
      <c r="K974" s="9" t="s">
        <v>10516</v>
      </c>
    </row>
    <row r="975" spans="1:12" x14ac:dyDescent="0.25">
      <c r="A975" s="34">
        <f>VLOOKUP(B975,Referencias!E:I,5,FALSE)</f>
        <v>88.618576388999998</v>
      </c>
      <c r="B975" s="9" t="s">
        <v>5534</v>
      </c>
      <c r="C975" s="9" t="str">
        <f>VLOOKUP(B975,FLEXFLOW!A:D,4,FALSE)</f>
        <v>Processing</v>
      </c>
      <c r="D975" s="9" t="str">
        <f>VLOOKUP(B975,FLEXFLOW!A:B,2,FALSE)</f>
        <v>CIS-800-48880-07-SUBASSY</v>
      </c>
      <c r="E975" s="9" t="str">
        <f>VLOOKUP(D975,Referencias!K:L,2,0)</f>
        <v>INSBU TECATE</v>
      </c>
      <c r="F975" s="9" t="str">
        <f>VLOOKUP(B975,FLEXFLOW!A:J,7,FALSE)</f>
        <v>7005-AOI PEMTRON TO ASSY DAUGHTER</v>
      </c>
      <c r="G975" s="9" t="e">
        <f>VLOOKUP(F975,Referencias!A:B,2,0)</f>
        <v>#N/A</v>
      </c>
      <c r="H975" s="9">
        <f>VLOOKUP(B975,FLEXFLOW!A:F,6,FALSE)</f>
        <v>4</v>
      </c>
      <c r="I975" s="9" t="s">
        <v>8020</v>
      </c>
      <c r="J975" s="9" t="s">
        <v>8020</v>
      </c>
      <c r="K975" s="9" t="s">
        <v>12334</v>
      </c>
    </row>
    <row r="976" spans="1:12" x14ac:dyDescent="0.25">
      <c r="A976" s="34" t="e">
        <f>VLOOKUP(B976,Referencias!E:I,5,FALSE)</f>
        <v>#N/A</v>
      </c>
      <c r="B976" s="9" t="s">
        <v>5224</v>
      </c>
      <c r="C976" s="9" t="e">
        <f>VLOOKUP(B976,FLEXFLOW!A:D,4,FALSE)</f>
        <v>#N/A</v>
      </c>
      <c r="D976" s="9" t="e">
        <f>VLOOKUP(B976,FLEXFLOW!A:B,2,FALSE)</f>
        <v>#N/A</v>
      </c>
      <c r="E976" s="9" t="e">
        <f>VLOOKUP(D976,Referencias!K:L,2,0)</f>
        <v>#N/A</v>
      </c>
      <c r="F976" s="9" t="e">
        <f>VLOOKUP(B976,FLEXFLOW!A:J,7,FALSE)</f>
        <v>#N/A</v>
      </c>
      <c r="G976" s="9" t="e">
        <f>VLOOKUP(F976,Referencias!A:B,2,0)</f>
        <v>#N/A</v>
      </c>
      <c r="H976" s="9" t="e">
        <f>VLOOKUP(B976,FLEXFLOW!A:F,6,FALSE)</f>
        <v>#N/A</v>
      </c>
      <c r="I976" s="9" t="s">
        <v>8020</v>
      </c>
      <c r="J976" s="9" t="s">
        <v>8020</v>
      </c>
      <c r="K976" s="9" t="s">
        <v>8795</v>
      </c>
      <c r="L976" s="9">
        <v>1</v>
      </c>
    </row>
    <row r="977" spans="1:12" x14ac:dyDescent="0.25">
      <c r="A977" s="34">
        <f>VLOOKUP(B977,Referencias!E:I,5,FALSE)</f>
        <v>96.735740741000001</v>
      </c>
      <c r="B977" s="9" t="s">
        <v>5229</v>
      </c>
      <c r="C977" s="9" t="str">
        <f>VLOOKUP(B977,FLEXFLOW!A:D,4,FALSE)</f>
        <v>Completed</v>
      </c>
      <c r="D977" s="9" t="str">
        <f>VLOOKUP(B977,FLEXFLOW!A:B,2,FALSE)</f>
        <v>CIS-73-20562-01</v>
      </c>
      <c r="E977" s="9" t="str">
        <f>VLOOKUP(D977,Referencias!K:L,2,0)</f>
        <v>SPITFIRE CHURCHILL HBM</v>
      </c>
      <c r="F977" s="9" t="str">
        <f>VLOOKUP(B977,FLEXFLOW!A:J,7,FALSE)</f>
        <v>444004 - SPITFIRE_BKND_DEBUG_OK_PASS</v>
      </c>
      <c r="G977" s="9" t="str">
        <f>VLOOKUP(F977,Referencias!A:B,2,0)</f>
        <v>Debug</v>
      </c>
      <c r="H977" s="9">
        <f>VLOOKUP(B977,FLEXFLOW!A:F,6,FALSE)</f>
        <v>38</v>
      </c>
      <c r="I977" s="9" t="s">
        <v>8020</v>
      </c>
      <c r="J977" s="9" t="s">
        <v>8020</v>
      </c>
      <c r="K977" s="9" t="s">
        <v>11405</v>
      </c>
      <c r="L977" s="9">
        <v>2</v>
      </c>
    </row>
    <row r="978" spans="1:12" x14ac:dyDescent="0.25">
      <c r="A978" s="34">
        <f>VLOOKUP(B978,Referencias!E:I,5,FALSE)</f>
        <v>91.459351851999998</v>
      </c>
      <c r="B978" s="9" t="s">
        <v>5403</v>
      </c>
      <c r="C978" s="9" t="str">
        <f>VLOOKUP(B978,FLEXFLOW!A:D,4,FALSE)</f>
        <v>Processing</v>
      </c>
      <c r="D978" s="9" t="str">
        <f>VLOOKUP(B978,FLEXFLOW!A:B,2,FALSE)</f>
        <v>CIS-73-20562-01</v>
      </c>
      <c r="E978" s="9" t="str">
        <f>VLOOKUP(D978,Referencias!K:L,2,0)</f>
        <v>SPITFIRE CHURCHILL HBM</v>
      </c>
      <c r="F978" s="9" t="str">
        <f>VLOOKUP(B978,FLEXFLOW!A:J,7,FALSE)</f>
        <v>106124-SPITFIRE REP OUT PASS TO ICT</v>
      </c>
      <c r="G978" s="9" t="str">
        <f>VLOOKUP(F978,Referencias!A:B,2,0)</f>
        <v>To ICT</v>
      </c>
      <c r="H978" s="9">
        <f>VLOOKUP(B978,FLEXFLOW!A:F,6,FALSE)</f>
        <v>11</v>
      </c>
      <c r="I978" s="9" t="s">
        <v>8020</v>
      </c>
      <c r="J978" s="9" t="s">
        <v>8020</v>
      </c>
      <c r="K978" s="9" t="s">
        <v>10572</v>
      </c>
      <c r="L978" s="9">
        <v>1</v>
      </c>
    </row>
    <row r="979" spans="1:12" x14ac:dyDescent="0.25">
      <c r="A979" s="34">
        <f>VLOOKUP(B979,Referencias!E:I,5,FALSE)</f>
        <v>96.986585648000002</v>
      </c>
      <c r="B979" s="9" t="s">
        <v>10686</v>
      </c>
      <c r="C979" s="9" t="str">
        <f>VLOOKUP(B979,FLEXFLOW!A:D,4,FALSE)</f>
        <v>Processing</v>
      </c>
      <c r="D979" s="9" t="str">
        <f>VLOOKUP(B979,FLEXFLOW!A:B,2,FALSE)</f>
        <v>CIS-73-20447-04</v>
      </c>
      <c r="E979" s="9" t="str">
        <f>VLOOKUP(D979,Referencias!K:L,2,0)</f>
        <v>SPITFIRE MATILDA M64</v>
      </c>
      <c r="F979" s="9" t="str">
        <f>VLOOKUP(B979,FLEXFLOW!A:J,7,FALSE)</f>
        <v>160159-SPITFIRE INCOMING PASS TO BAKE IN</v>
      </c>
      <c r="G979" s="9" t="str">
        <f>VLOOKUP(F979,Referencias!A:B,2,0)</f>
        <v>Repair (Critical)</v>
      </c>
      <c r="H979" s="9">
        <f>VLOOKUP(B979,FLEXFLOW!A:F,6,FALSE)</f>
        <v>60</v>
      </c>
      <c r="I979" s="9" t="s">
        <v>8083</v>
      </c>
    </row>
    <row r="980" spans="1:12" x14ac:dyDescent="0.25">
      <c r="A980" s="34" t="e">
        <f>VLOOKUP(B980,Referencias!E:I,5,FALSE)</f>
        <v>#N/A</v>
      </c>
      <c r="B980" s="9" t="s">
        <v>10645</v>
      </c>
      <c r="C980" s="9" t="e">
        <f>VLOOKUP(B980,FLEXFLOW!A:D,4,FALSE)</f>
        <v>#N/A</v>
      </c>
      <c r="D980" s="9" t="e">
        <f>VLOOKUP(B980,FLEXFLOW!A:B,2,FALSE)</f>
        <v>#N/A</v>
      </c>
      <c r="E980" s="9" t="e">
        <f>VLOOKUP(D980,Referencias!K:L,2,0)</f>
        <v>#N/A</v>
      </c>
      <c r="F980" s="9" t="e">
        <f>VLOOKUP(B980,FLEXFLOW!A:J,7,FALSE)</f>
        <v>#N/A</v>
      </c>
      <c r="G980" s="9" t="e">
        <f>VLOOKUP(F980,Referencias!A:B,2,0)</f>
        <v>#N/A</v>
      </c>
      <c r="H980" s="9" t="e">
        <f>VLOOKUP(B980,FLEXFLOW!A:F,6,FALSE)</f>
        <v>#N/A</v>
      </c>
      <c r="I980" s="9" t="s">
        <v>8086</v>
      </c>
      <c r="J980" s="9" t="s">
        <v>11469</v>
      </c>
      <c r="K980" s="9" t="s">
        <v>12338</v>
      </c>
    </row>
    <row r="981" spans="1:12" x14ac:dyDescent="0.25">
      <c r="A981" s="34">
        <f>VLOOKUP(B981,Referencias!E:I,5,FALSE)</f>
        <v>97.817638888999994</v>
      </c>
      <c r="B981" s="9" t="s">
        <v>5187</v>
      </c>
      <c r="C981" s="9" t="str">
        <f>VLOOKUP(B981,FLEXFLOW!A:D,4,FALSE)</f>
        <v>Completed</v>
      </c>
      <c r="D981" s="9" t="str">
        <f>VLOOKUP(B981,FLEXFLOW!A:B,2,FALSE)</f>
        <v>CIS-73-20447-04</v>
      </c>
      <c r="E981" s="9" t="str">
        <f>VLOOKUP(D981,Referencias!K:L,2,0)</f>
        <v>SPITFIRE MATILDA M64</v>
      </c>
      <c r="F981" s="9" t="str">
        <f>VLOOKUP(B981,FLEXFLOW!A:J,7,FALSE)</f>
        <v>444033 - SPITFIRE_BKND_NDF_REPAIR_PASS</v>
      </c>
      <c r="G981" s="9" t="str">
        <f>VLOOKUP(F981,Referencias!A:B,2,0)</f>
        <v>ASSY</v>
      </c>
      <c r="H981" s="9">
        <f>VLOOKUP(B981,FLEXFLOW!A:F,6,FALSE)</f>
        <v>16</v>
      </c>
      <c r="I981" s="9" t="s">
        <v>8086</v>
      </c>
      <c r="J981" s="9" t="s">
        <v>11472</v>
      </c>
      <c r="K981" s="9" t="s">
        <v>12338</v>
      </c>
    </row>
    <row r="982" spans="1:12" x14ac:dyDescent="0.25">
      <c r="A982" s="34">
        <f>VLOOKUP(B982,Referencias!E:I,5,FALSE)</f>
        <v>98.439814815000005</v>
      </c>
      <c r="B982" s="9" t="s">
        <v>11327</v>
      </c>
      <c r="C982" s="9" t="str">
        <f>VLOOKUP(B982,FLEXFLOW!A:D,4,FALSE)</f>
        <v>Processing</v>
      </c>
      <c r="D982" s="9" t="str">
        <f>VLOOKUP(B982,FLEXFLOW!A:B,2,FALSE)</f>
        <v>CIS-73-20559-02</v>
      </c>
      <c r="E982" s="9" t="str">
        <f>VLOOKUP(D982,Referencias!K:L,2,0)</f>
        <v>SPITFIRE NG2 CPU SONIC</v>
      </c>
      <c r="F982" s="9" t="str">
        <f>VLOOKUP(B982,FLEXFLOW!A:J,7,FALSE)</f>
        <v>106120-SPITFIRE FRESH MARKET PASS TO CRITICAL REPAIR</v>
      </c>
      <c r="G982" s="9" t="str">
        <f>VLOOKUP(F982,Referencias!A:B,2,0)</f>
        <v>Repair (critical)</v>
      </c>
      <c r="H982" s="9">
        <f>VLOOKUP(B982,FLEXFLOW!A:F,6,FALSE)</f>
        <v>8</v>
      </c>
      <c r="I982" s="9" t="s">
        <v>8020</v>
      </c>
      <c r="J982" s="9" t="s">
        <v>8020</v>
      </c>
      <c r="K982" s="9" t="s">
        <v>11340</v>
      </c>
      <c r="L982" s="9">
        <v>2</v>
      </c>
    </row>
    <row r="983" spans="1:12" x14ac:dyDescent="0.25">
      <c r="A983" s="34">
        <f>VLOOKUP(B983,Referencias!E:I,5,FALSE)</f>
        <v>68.162337962999999</v>
      </c>
      <c r="B983" s="9" t="s">
        <v>11326</v>
      </c>
      <c r="C983" s="9" t="str">
        <f>VLOOKUP(B983,FLEXFLOW!A:D,4,FALSE)</f>
        <v>Processing</v>
      </c>
      <c r="D983" s="9" t="str">
        <f>VLOOKUP(B983,FLEXFLOW!A:B,2,FALSE)</f>
        <v>CIS-73-20559-02</v>
      </c>
      <c r="E983" s="9" t="str">
        <f>VLOOKUP(D983,Referencias!K:L,2,0)</f>
        <v>SPITFIRE NG2 CPU SONIC</v>
      </c>
      <c r="F983" s="9" t="str">
        <f>VLOOKUP(B983,FLEXFLOW!A:J,7,FALSE)</f>
        <v>106120-SPITFIRE FRESH MARKET PASS TO CRITICAL REPAIR</v>
      </c>
      <c r="G983" s="9" t="str">
        <f>VLOOKUP(F983,Referencias!A:B,2,0)</f>
        <v>Repair (critical)</v>
      </c>
      <c r="H983" s="9">
        <f>VLOOKUP(B983,FLEXFLOW!A:F,6,FALSE)</f>
        <v>9</v>
      </c>
      <c r="I983" s="9" t="s">
        <v>8020</v>
      </c>
      <c r="J983" s="9" t="s">
        <v>8020</v>
      </c>
      <c r="K983" s="9" t="s">
        <v>10570</v>
      </c>
      <c r="L983" s="9">
        <v>1</v>
      </c>
    </row>
    <row r="984" spans="1:12" x14ac:dyDescent="0.25">
      <c r="A984" s="34">
        <f>VLOOKUP(B984,Referencias!E:I,5,FALSE)</f>
        <v>90.101273148000004</v>
      </c>
      <c r="B984" s="9" t="s">
        <v>5462</v>
      </c>
      <c r="C984" s="9" t="str">
        <f>VLOOKUP(B984,FLEXFLOW!A:D,4,FALSE)</f>
        <v>Processing</v>
      </c>
      <c r="D984" s="9" t="str">
        <f>VLOOKUP(B984,FLEXFLOW!A:B,2,FALSE)</f>
        <v>CIS-73-20559-02</v>
      </c>
      <c r="E984" s="9" t="str">
        <f>VLOOKUP(D984,Referencias!K:L,2,0)</f>
        <v>SPITFIRE NG2 CPU SONIC</v>
      </c>
      <c r="F984" s="9" t="str">
        <f>VLOOKUP(B984,FLEXFLOW!A:J,7,FALSE)</f>
        <v>15071-SPIT-XRAY Pass</v>
      </c>
      <c r="G984" s="9" t="str">
        <f>VLOOKUP(F984,Referencias!A:B,2,0)</f>
        <v>To ICT</v>
      </c>
      <c r="H984" s="9">
        <f>VLOOKUP(B984,FLEXFLOW!A:F,6,FALSE)</f>
        <v>3</v>
      </c>
      <c r="I984" s="9" t="s">
        <v>8020</v>
      </c>
      <c r="J984" s="9" t="s">
        <v>8020</v>
      </c>
      <c r="K984" s="9" t="s">
        <v>9961</v>
      </c>
      <c r="L984" s="9">
        <v>2</v>
      </c>
    </row>
    <row r="985" spans="1:12" x14ac:dyDescent="0.25">
      <c r="A985" s="34" t="e">
        <f>VLOOKUP(B985,Referencias!E:I,5,FALSE)</f>
        <v>#N/A</v>
      </c>
      <c r="B985" s="9" t="s">
        <v>5242</v>
      </c>
      <c r="C985" s="9" t="e">
        <f>VLOOKUP(B985,FLEXFLOW!A:D,4,FALSE)</f>
        <v>#N/A</v>
      </c>
      <c r="D985" s="9" t="e">
        <f>VLOOKUP(B985,FLEXFLOW!A:B,2,FALSE)</f>
        <v>#N/A</v>
      </c>
      <c r="E985" s="9" t="e">
        <f>VLOOKUP(D985,Referencias!K:L,2,0)</f>
        <v>#N/A</v>
      </c>
      <c r="F985" s="9" t="e">
        <f>VLOOKUP(B985,FLEXFLOW!A:J,7,FALSE)</f>
        <v>#N/A</v>
      </c>
      <c r="G985" s="9" t="e">
        <f>VLOOKUP(F985,Referencias!A:B,2,0)</f>
        <v>#N/A</v>
      </c>
      <c r="H985" s="9" t="e">
        <f>VLOOKUP(B985,FLEXFLOW!A:F,6,FALSE)</f>
        <v>#N/A</v>
      </c>
      <c r="I985" s="9" t="s">
        <v>8020</v>
      </c>
      <c r="J985" s="9" t="s">
        <v>8020</v>
      </c>
    </row>
    <row r="986" spans="1:12" x14ac:dyDescent="0.25">
      <c r="A986" s="34">
        <f>VLOOKUP(B986,Referencias!E:I,5,FALSE)</f>
        <v>90.561666666999997</v>
      </c>
      <c r="B986" s="9" t="s">
        <v>5439</v>
      </c>
      <c r="C986" s="9" t="str">
        <f>VLOOKUP(B986,FLEXFLOW!A:D,4,FALSE)</f>
        <v>Completed</v>
      </c>
      <c r="D986" s="9" t="str">
        <f>VLOOKUP(B986,FLEXFLOW!A:B,2,FALSE)</f>
        <v>CIS-800-50403-05-SUBASSY</v>
      </c>
      <c r="E986" s="9" t="str">
        <f>VLOOKUP(D986,Referencias!K:L,2,0)</f>
        <v>INSBU SUPERFUZZ</v>
      </c>
      <c r="F986" s="9" t="str">
        <f>VLOOKUP(B986,FLEXFLOW!A:J,7,FALSE)</f>
        <v>13616-INSBU-Supermarket To Supermarket OUT</v>
      </c>
      <c r="G986" s="9" t="str">
        <f>VLOOKUP(F986,Referencias!A:B,2,0)</f>
        <v>SMKT</v>
      </c>
      <c r="H986" s="9">
        <f>VLOOKUP(B986,FLEXFLOW!A:F,6,FALSE)</f>
        <v>2</v>
      </c>
      <c r="I986" s="9" t="s">
        <v>8020</v>
      </c>
      <c r="J986" s="9" t="s">
        <v>8020</v>
      </c>
      <c r="K986" s="49" t="s">
        <v>12495</v>
      </c>
      <c r="L986" s="49">
        <v>2</v>
      </c>
    </row>
    <row r="987" spans="1:12" x14ac:dyDescent="0.25">
      <c r="A987" s="34">
        <f>VLOOKUP(B987,Referencias!E:I,5,FALSE)</f>
        <v>95.087303241000001</v>
      </c>
      <c r="B987" s="9" t="s">
        <v>11349</v>
      </c>
      <c r="C987" s="9" t="str">
        <f>VLOOKUP(B987,FLEXFLOW!A:D,4,FALSE)</f>
        <v>Processing</v>
      </c>
      <c r="D987" s="9" t="str">
        <f>VLOOKUP(B987,FLEXFLOW!A:B,2,FALSE)</f>
        <v>CIS-800-50403-05-SUBASSY</v>
      </c>
      <c r="E987" s="9" t="str">
        <f>VLOOKUP(D987,Referencias!K:L,2,0)</f>
        <v>INSBU SUPERFUZZ</v>
      </c>
      <c r="F987" s="9" t="str">
        <f>VLOOKUP(B987,FLEXFLOW!A:J,7,FALSE)</f>
        <v>3146 QA BGA IN PASS</v>
      </c>
      <c r="G987" s="9" t="str">
        <f>VLOOKUP(F987,Referencias!A:B,2,0)</f>
        <v>Repair (Critical)</v>
      </c>
      <c r="H987" s="9">
        <f>VLOOKUP(B987,FLEXFLOW!A:F,6,FALSE)</f>
        <v>2</v>
      </c>
      <c r="I987" s="9" t="s">
        <v>8020</v>
      </c>
      <c r="J987" s="9" t="s">
        <v>8020</v>
      </c>
      <c r="K987" s="9" t="s">
        <v>11330</v>
      </c>
      <c r="L987" s="9">
        <v>1</v>
      </c>
    </row>
    <row r="988" spans="1:12" x14ac:dyDescent="0.25">
      <c r="A988" s="34">
        <f>VLOOKUP(B988,Referencias!E:I,5,FALSE)</f>
        <v>95.121701388999995</v>
      </c>
      <c r="B988" s="9" t="s">
        <v>5284</v>
      </c>
      <c r="C988" s="9" t="str">
        <f>VLOOKUP(B988,FLEXFLOW!A:D,4,FALSE)</f>
        <v>Completed</v>
      </c>
      <c r="D988" s="9" t="str">
        <f>VLOOKUP(B988,FLEXFLOW!A:B,2,FALSE)</f>
        <v>CIS-800-50403-05-SUBASSY</v>
      </c>
      <c r="E988" s="9" t="str">
        <f>VLOOKUP(D988,Referencias!K:L,2,0)</f>
        <v>INSBU SUPERFUZZ</v>
      </c>
      <c r="F988" s="9" t="str">
        <f>VLOOKUP(B988,FLEXFLOW!A:J,7,FALSE)</f>
        <v>13616-INSBU-Supermarket To Supermarket OUT</v>
      </c>
      <c r="G988" s="9" t="str">
        <f>VLOOKUP(F988,Referencias!A:B,2,0)</f>
        <v>SMKT</v>
      </c>
      <c r="H988" s="9">
        <f>VLOOKUP(B988,FLEXFLOW!A:F,6,FALSE)</f>
        <v>2</v>
      </c>
      <c r="I988" s="36" t="s">
        <v>8020</v>
      </c>
      <c r="J988" s="36" t="s">
        <v>8020</v>
      </c>
      <c r="K988" s="9" t="s">
        <v>12549</v>
      </c>
      <c r="L988" s="9">
        <v>1</v>
      </c>
    </row>
    <row r="989" spans="1:12" x14ac:dyDescent="0.25">
      <c r="A989" s="34">
        <f>VLOOKUP(B989,Referencias!E:I,5,FALSE)</f>
        <v>94.672453704000006</v>
      </c>
      <c r="B989" s="9" t="s">
        <v>5308</v>
      </c>
      <c r="C989" s="9" t="str">
        <f>VLOOKUP(B989,FLEXFLOW!A:D,4,FALSE)</f>
        <v>Completed</v>
      </c>
      <c r="D989" s="9" t="str">
        <f>VLOOKUP(B989,FLEXFLOW!A:B,2,FALSE)</f>
        <v>CIS-800-50403-05-SUBASSY</v>
      </c>
      <c r="E989" s="9" t="str">
        <f>VLOOKUP(D989,Referencias!K:L,2,0)</f>
        <v>INSBU SUPERFUZZ</v>
      </c>
      <c r="F989" s="9" t="str">
        <f>VLOOKUP(B989,FLEXFLOW!A:J,7,FALSE)</f>
        <v>13616-INSBU-Supermarket To Supermarket OUT</v>
      </c>
      <c r="G989" s="9" t="str">
        <f>VLOOKUP(F989,Referencias!A:B,2,0)</f>
        <v>SMKT</v>
      </c>
      <c r="H989" s="9">
        <f>VLOOKUP(B989,FLEXFLOW!A:F,6,FALSE)</f>
        <v>0</v>
      </c>
      <c r="I989" s="9" t="s">
        <v>8020</v>
      </c>
      <c r="J989" s="9" t="s">
        <v>8020</v>
      </c>
      <c r="K989" s="9" t="s">
        <v>11484</v>
      </c>
      <c r="L989" s="9">
        <v>1</v>
      </c>
    </row>
    <row r="990" spans="1:12" x14ac:dyDescent="0.25">
      <c r="A990" s="34">
        <f>VLOOKUP(B990,Referencias!E:I,5,FALSE)</f>
        <v>95.735937500000006</v>
      </c>
      <c r="B990" s="9" t="s">
        <v>5256</v>
      </c>
      <c r="C990" s="9" t="str">
        <f>VLOOKUP(B990,FLEXFLOW!A:D,4,FALSE)</f>
        <v>Completed</v>
      </c>
      <c r="D990" s="9" t="str">
        <f>VLOOKUP(B990,FLEXFLOW!A:B,2,FALSE)</f>
        <v>CIS-800-50403-05-SUBASSY</v>
      </c>
      <c r="E990" s="9" t="str">
        <f>VLOOKUP(D990,Referencias!K:L,2,0)</f>
        <v>INSBU SUPERFUZZ</v>
      </c>
      <c r="F990" s="9" t="str">
        <f>VLOOKUP(B990,FLEXFLOW!A:J,7,FALSE)</f>
        <v>13616-INSBU-Supermarket To Supermarket OUT</v>
      </c>
      <c r="G990" s="9" t="str">
        <f>VLOOKUP(F990,Referencias!A:B,2,0)</f>
        <v>SMKT</v>
      </c>
      <c r="H990" s="9">
        <f>VLOOKUP(B990,FLEXFLOW!A:F,6,FALSE)</f>
        <v>4</v>
      </c>
      <c r="I990" s="9" t="s">
        <v>8020</v>
      </c>
      <c r="J990" s="9" t="s">
        <v>8020</v>
      </c>
      <c r="K990" s="9" t="s">
        <v>10715</v>
      </c>
      <c r="L990" s="9">
        <v>3</v>
      </c>
    </row>
    <row r="991" spans="1:12" x14ac:dyDescent="0.25">
      <c r="A991" s="34">
        <f>VLOOKUP(B991,Referencias!E:I,5,FALSE)</f>
        <v>96.797766203999998</v>
      </c>
      <c r="B991" s="9" t="s">
        <v>5228</v>
      </c>
      <c r="C991" s="9" t="str">
        <f>VLOOKUP(B991,FLEXFLOW!A:D,4,FALSE)</f>
        <v>Processing</v>
      </c>
      <c r="D991" s="9" t="str">
        <f>VLOOKUP(B991,FLEXFLOW!A:B,2,FALSE)</f>
        <v>CIS3-73-17637-12</v>
      </c>
      <c r="E991" s="9" t="str">
        <f>VLOOKUP(D991,Referencias!K:L,2,0)</f>
        <v>UCS PRESIDIO</v>
      </c>
      <c r="F991" s="9" t="str">
        <f>VLOOKUP(B991,FLEXFLOW!A:J,7,FALSE)</f>
        <v>2413-Incoming to Assig repair</v>
      </c>
      <c r="G991" s="9" t="str">
        <f>VLOOKUP(F991,Referencias!A:B,2,0)</f>
        <v>Repair (Critical)</v>
      </c>
      <c r="H991" s="9">
        <f>VLOOKUP(B991,FLEXFLOW!A:F,6,FALSE)</f>
        <v>8</v>
      </c>
      <c r="I991" s="9" t="s">
        <v>8020</v>
      </c>
      <c r="J991" s="9" t="s">
        <v>8020</v>
      </c>
      <c r="K991" s="9" t="s">
        <v>9922</v>
      </c>
      <c r="L991" s="9">
        <v>1</v>
      </c>
    </row>
    <row r="992" spans="1:12" x14ac:dyDescent="0.25">
      <c r="A992" s="34">
        <f>VLOOKUP(B992,Referencias!E:I,5,FALSE)</f>
        <v>97.531261573999998</v>
      </c>
      <c r="B992" s="9" t="s">
        <v>5202</v>
      </c>
      <c r="C992" s="9" t="str">
        <f>VLOOKUP(B992,FLEXFLOW!A:D,4,FALSE)</f>
        <v>Processing</v>
      </c>
      <c r="D992" s="9" t="str">
        <f>VLOOKUP(B992,FLEXFLOW!A:B,2,FALSE)</f>
        <v>CIS-73-20447-04</v>
      </c>
      <c r="E992" s="9" t="str">
        <f>VLOOKUP(D992,Referencias!K:L,2,0)</f>
        <v>SPITFIRE MATILDA M64</v>
      </c>
      <c r="F992" s="9" t="str">
        <f>VLOOKUP(B992,FLEXFLOW!A:J,7,FALSE)</f>
        <v>444031 - SPITFIRE_BKND_BENCH_TEST_PASS</v>
      </c>
      <c r="G992" s="9">
        <f>VLOOKUP(F992,Referencias!A:B,2,0)</f>
        <v>0</v>
      </c>
      <c r="H992" s="9">
        <f>VLOOKUP(B992,FLEXFLOW!A:F,6,FALSE)</f>
        <v>14</v>
      </c>
      <c r="I992" s="9" t="s">
        <v>8020</v>
      </c>
      <c r="J992" s="9" t="s">
        <v>8020</v>
      </c>
      <c r="K992" s="9" t="s">
        <v>12424</v>
      </c>
      <c r="L992" s="9">
        <v>1</v>
      </c>
    </row>
    <row r="993" spans="1:12" x14ac:dyDescent="0.25">
      <c r="A993" s="34" t="e">
        <f>VLOOKUP(B993,Referencias!E:I,5,FALSE)</f>
        <v>#N/A</v>
      </c>
      <c r="B993" s="9" t="s">
        <v>12353</v>
      </c>
      <c r="C993" s="9" t="e">
        <f>VLOOKUP(B993,FLEXFLOW!A:D,4,FALSE)</f>
        <v>#N/A</v>
      </c>
      <c r="D993" s="9" t="e">
        <f>VLOOKUP(B993,FLEXFLOW!A:B,2,FALSE)</f>
        <v>#N/A</v>
      </c>
      <c r="E993" s="9" t="e">
        <f>VLOOKUP(D993,Referencias!K:L,2,0)</f>
        <v>#N/A</v>
      </c>
      <c r="F993" s="9" t="e">
        <f>VLOOKUP(B993,FLEXFLOW!A:J,7,FALSE)</f>
        <v>#N/A</v>
      </c>
      <c r="G993" s="9" t="e">
        <f>VLOOKUP(F993,Referencias!A:B,2,0)</f>
        <v>#N/A</v>
      </c>
      <c r="H993" s="9" t="e">
        <f>VLOOKUP(B993,FLEXFLOW!A:F,6,FALSE)</f>
        <v>#N/A</v>
      </c>
      <c r="I993" s="9" t="s">
        <v>8086</v>
      </c>
      <c r="J993" s="9" t="s">
        <v>12335</v>
      </c>
      <c r="K993" s="9" t="s">
        <v>13995</v>
      </c>
    </row>
    <row r="994" spans="1:12" x14ac:dyDescent="0.25">
      <c r="A994" s="34">
        <f>VLOOKUP(B994,Referencias!E:I,5,FALSE)</f>
        <v>48.427812500000002</v>
      </c>
      <c r="B994" s="9" t="s">
        <v>10810</v>
      </c>
      <c r="C994" s="9" t="str">
        <f>VLOOKUP(B994,FLEXFLOW!A:D,4,FALSE)</f>
        <v>Processing</v>
      </c>
      <c r="D994" s="9" t="str">
        <f>VLOOKUP(B994,FLEXFLOW!A:B,2,FALSE)</f>
        <v>CIS-73-19080-01</v>
      </c>
      <c r="E994" s="9" t="str">
        <f>VLOOKUP(D994,Referencias!K:L,2,0)</f>
        <v>INSBU HARBOR-SL</v>
      </c>
      <c r="F994" s="9" t="str">
        <f>VLOOKUP(B994,FLEXFLOW!A:J,7,FALSE)</f>
        <v>3153 DEBUG VAL FAIL</v>
      </c>
      <c r="G994" s="9" t="str">
        <f>VLOOKUP(F994,Referencias!A:B,2,0)</f>
        <v>Repair</v>
      </c>
      <c r="H994" s="9">
        <f>VLOOKUP(B994,FLEXFLOW!A:F,6,FALSE)</f>
        <v>1</v>
      </c>
      <c r="I994" s="9" t="s">
        <v>14011</v>
      </c>
      <c r="J994" s="9" t="s">
        <v>14012</v>
      </c>
    </row>
    <row r="995" spans="1:12" x14ac:dyDescent="0.25">
      <c r="A995" s="34" t="e">
        <f>VLOOKUP(B995,Referencias!E:I,5,FALSE)</f>
        <v>#N/A</v>
      </c>
      <c r="B995" s="9" t="s">
        <v>6025</v>
      </c>
      <c r="C995" s="9" t="e">
        <f>VLOOKUP(B995,FLEXFLOW!A:D,4,FALSE)</f>
        <v>#N/A</v>
      </c>
      <c r="D995" s="9" t="e">
        <f>VLOOKUP(B995,FLEXFLOW!A:B,2,FALSE)</f>
        <v>#N/A</v>
      </c>
      <c r="E995" s="9" t="e">
        <f>VLOOKUP(D995,Referencias!K:L,2,0)</f>
        <v>#N/A</v>
      </c>
      <c r="F995" s="9" t="e">
        <f>VLOOKUP(B995,FLEXFLOW!A:J,7,FALSE)</f>
        <v>#N/A</v>
      </c>
      <c r="G995" s="9" t="e">
        <f>VLOOKUP(F995,Referencias!A:B,2,0)</f>
        <v>#N/A</v>
      </c>
      <c r="H995" s="9" t="e">
        <f>VLOOKUP(B995,FLEXFLOW!A:F,6,FALSE)</f>
        <v>#N/A</v>
      </c>
      <c r="I995" s="9" t="s">
        <v>8020</v>
      </c>
      <c r="J995" s="9" t="s">
        <v>8020</v>
      </c>
      <c r="K995" s="9" t="s">
        <v>11443</v>
      </c>
      <c r="L995" s="9">
        <v>2</v>
      </c>
    </row>
    <row r="996" spans="1:12" x14ac:dyDescent="0.25">
      <c r="A996" s="34">
        <f>VLOOKUP(B996,Referencias!E:I,5,FALSE)</f>
        <v>71.285115740999998</v>
      </c>
      <c r="B996" s="9" t="s">
        <v>6251</v>
      </c>
      <c r="C996" s="9" t="str">
        <f>VLOOKUP(B996,FLEXFLOW!A:D,4,FALSE)</f>
        <v>Processing</v>
      </c>
      <c r="D996" s="9" t="str">
        <f>VLOOKUP(B996,FLEXFLOW!A:B,2,FALSE)</f>
        <v>CIS-73-19080-01</v>
      </c>
      <c r="E996" s="9" t="str">
        <f>VLOOKUP(D996,Referencias!K:L,2,0)</f>
        <v>INSBU HARBOR-SL</v>
      </c>
      <c r="F996" s="9" t="str">
        <f>VLOOKUP(B996,FLEXFLOW!A:J,7,FALSE)</f>
        <v>6561-INSBU-INSPECTION-CHECK-IN Pass to Assy Daugther</v>
      </c>
      <c r="G996" s="9" t="str">
        <f>VLOOKUP(F996,Referencias!A:B,2,0)</f>
        <v>ASSY</v>
      </c>
      <c r="H996" s="9">
        <f>VLOOKUP(B996,FLEXFLOW!A:F,6,FALSE)</f>
        <v>0</v>
      </c>
      <c r="I996" s="9" t="s">
        <v>8020</v>
      </c>
      <c r="J996" s="9" t="s">
        <v>8020</v>
      </c>
      <c r="K996" s="9" t="s">
        <v>10622</v>
      </c>
      <c r="L996" s="9">
        <v>1</v>
      </c>
    </row>
    <row r="997" spans="1:12" x14ac:dyDescent="0.25">
      <c r="A997" s="34" t="e">
        <f>VLOOKUP(B997,Referencias!E:I,5,FALSE)</f>
        <v>#N/A</v>
      </c>
      <c r="B997" s="9" t="s">
        <v>12367</v>
      </c>
      <c r="C997" s="9" t="e">
        <f>VLOOKUP(B997,FLEXFLOW!A:D,4,FALSE)</f>
        <v>#N/A</v>
      </c>
      <c r="D997" s="9" t="e">
        <f>VLOOKUP(B997,FLEXFLOW!A:B,2,FALSE)</f>
        <v>#N/A</v>
      </c>
      <c r="E997" s="9" t="e">
        <f>VLOOKUP(D997,Referencias!K:L,2,0)</f>
        <v>#N/A</v>
      </c>
      <c r="F997" s="9" t="e">
        <f>VLOOKUP(B997,FLEXFLOW!A:J,7,FALSE)</f>
        <v>#N/A</v>
      </c>
      <c r="G997" s="9" t="e">
        <f>VLOOKUP(F997,Referencias!A:B,2,0)</f>
        <v>#N/A</v>
      </c>
      <c r="H997" s="9" t="e">
        <f>VLOOKUP(B997,FLEXFLOW!A:F,6,FALSE)</f>
        <v>#N/A</v>
      </c>
      <c r="I997" s="9" t="s">
        <v>8086</v>
      </c>
      <c r="J997" s="9" t="s">
        <v>12346</v>
      </c>
      <c r="K997" s="9" t="s">
        <v>13995</v>
      </c>
    </row>
    <row r="998" spans="1:12" x14ac:dyDescent="0.25">
      <c r="A998" s="34">
        <f>VLOOKUP(B998,Referencias!E:I,5,FALSE)</f>
        <v>97.008738425999994</v>
      </c>
      <c r="B998" s="9" t="s">
        <v>5221</v>
      </c>
      <c r="C998" s="9" t="str">
        <f>VLOOKUP(B998,FLEXFLOW!A:D,4,FALSE)</f>
        <v>Processing</v>
      </c>
      <c r="D998" s="9" t="str">
        <f>VLOOKUP(B998,FLEXFLOW!A:B,2,FALSE)</f>
        <v>CIS-800-50403-05-SUBASSY</v>
      </c>
      <c r="E998" s="9" t="str">
        <f>VLOOKUP(D998,Referencias!K:L,2,0)</f>
        <v>INSBU SUPERFUZZ</v>
      </c>
      <c r="F998" s="9" t="str">
        <f>VLOOKUP(B998,FLEXFLOW!A:J,7,FALSE)</f>
        <v>3159 DEBUG OUT TO BONE-PILE</v>
      </c>
      <c r="G998" s="9" t="str">
        <f>VLOOKUP(F998,Referencias!A:B,2,0)</f>
        <v>Repair (Critical)</v>
      </c>
      <c r="H998" s="9">
        <f>VLOOKUP(B998,FLEXFLOW!A:F,6,FALSE)</f>
        <v>17</v>
      </c>
      <c r="I998" s="9" t="s">
        <v>8020</v>
      </c>
      <c r="J998" s="9" t="s">
        <v>8020</v>
      </c>
    </row>
    <row r="999" spans="1:12" x14ac:dyDescent="0.25">
      <c r="A999" s="34">
        <f>VLOOKUP(B999,Referencias!E:I,5,FALSE)</f>
        <v>97.014976852000004</v>
      </c>
      <c r="B999" s="9" t="s">
        <v>5220</v>
      </c>
      <c r="C999" s="9" t="str">
        <f>VLOOKUP(B999,FLEXFLOW!A:D,4,FALSE)</f>
        <v>Completed</v>
      </c>
      <c r="D999" s="9" t="str">
        <f>VLOOKUP(B999,FLEXFLOW!A:B,2,FALSE)</f>
        <v>CIS-800-50403-05-SUBASSY</v>
      </c>
      <c r="E999" s="9" t="str">
        <f>VLOOKUP(D999,Referencias!K:L,2,0)</f>
        <v>INSBU SUPERFUZZ</v>
      </c>
      <c r="F999" s="9" t="str">
        <f>VLOOKUP(B999,FLEXFLOW!A:J,7,FALSE)</f>
        <v>13616-INSBU-Supermarket To Supermarket OUT</v>
      </c>
      <c r="G999" s="9" t="str">
        <f>VLOOKUP(F999,Referencias!A:B,2,0)</f>
        <v>SMKT</v>
      </c>
      <c r="H999" s="9">
        <f>VLOOKUP(B999,FLEXFLOW!A:F,6,FALSE)</f>
        <v>7</v>
      </c>
      <c r="I999" s="9" t="s">
        <v>8020</v>
      </c>
      <c r="J999" s="9" t="s">
        <v>8020</v>
      </c>
      <c r="K999" s="9" t="s">
        <v>12314</v>
      </c>
      <c r="L999" s="9">
        <v>2</v>
      </c>
    </row>
    <row r="1000" spans="1:12" x14ac:dyDescent="0.25">
      <c r="A1000" s="34">
        <f>VLOOKUP(B1000,Referencias!E:I,5,FALSE)</f>
        <v>97.183935184999996</v>
      </c>
      <c r="B1000" s="9" t="s">
        <v>5216</v>
      </c>
      <c r="C1000" s="9" t="str">
        <f>VLOOKUP(B1000,FLEXFLOW!A:D,4,FALSE)</f>
        <v>Processing</v>
      </c>
      <c r="D1000" s="9" t="str">
        <f>VLOOKUP(B1000,FLEXFLOW!A:B,2,FALSE)</f>
        <v>CIS-73-102931-02</v>
      </c>
      <c r="E1000" s="9" t="str">
        <f>VLOOKUP(D1000,Referencias!K:L,2,0)</f>
        <v>INSBU SUPERFUZZ-AC (VISHAY)</v>
      </c>
      <c r="F1000" s="9" t="str">
        <f>VLOOKUP(B1000,FLEXFLOW!A:J,7,FALSE)</f>
        <v>220002 Gral Inc to Assign Repair</v>
      </c>
      <c r="G1000" s="9" t="str">
        <f>VLOOKUP(F1000,Referencias!A:B,2,0)</f>
        <v>Repair (Critical)</v>
      </c>
      <c r="H1000" s="9">
        <f>VLOOKUP(B1000,FLEXFLOW!A:F,6,FALSE)</f>
        <v>28</v>
      </c>
      <c r="I1000" s="9" t="s">
        <v>8083</v>
      </c>
    </row>
    <row r="1001" spans="1:12" x14ac:dyDescent="0.25">
      <c r="A1001" s="34" t="e">
        <f>VLOOKUP(B1001,Referencias!E:I,5,FALSE)</f>
        <v>#N/A</v>
      </c>
      <c r="B1001" s="9" t="s">
        <v>10648</v>
      </c>
      <c r="C1001" s="9" t="e">
        <f>VLOOKUP(B1001,FLEXFLOW!A:D,4,FALSE)</f>
        <v>#N/A</v>
      </c>
      <c r="D1001" s="9" t="e">
        <f>VLOOKUP(B1001,FLEXFLOW!A:B,2,FALSE)</f>
        <v>#N/A</v>
      </c>
      <c r="E1001" s="9" t="e">
        <f>VLOOKUP(D1001,Referencias!K:L,2,0)</f>
        <v>#N/A</v>
      </c>
      <c r="F1001" s="9" t="e">
        <f>VLOOKUP(B1001,FLEXFLOW!A:J,7,FALSE)</f>
        <v>#N/A</v>
      </c>
      <c r="G1001" s="9" t="e">
        <f>VLOOKUP(F1001,Referencias!A:B,2,0)</f>
        <v>#N/A</v>
      </c>
      <c r="H1001" s="9" t="e">
        <f>VLOOKUP(B1001,FLEXFLOW!A:F,6,FALSE)</f>
        <v>#N/A</v>
      </c>
      <c r="I1001" s="9" t="s">
        <v>8086</v>
      </c>
      <c r="J1001" s="9" t="s">
        <v>11479</v>
      </c>
      <c r="K1001" s="9" t="s">
        <v>12338</v>
      </c>
    </row>
    <row r="1002" spans="1:12" x14ac:dyDescent="0.25">
      <c r="A1002" s="34" t="e">
        <f>VLOOKUP(B1002,Referencias!E:I,5,FALSE)</f>
        <v>#N/A</v>
      </c>
      <c r="B1002" s="9" t="s">
        <v>10637</v>
      </c>
      <c r="C1002" s="9" t="e">
        <f>VLOOKUP(B1002,FLEXFLOW!A:D,4,FALSE)</f>
        <v>#N/A</v>
      </c>
      <c r="D1002" s="9" t="e">
        <f>VLOOKUP(B1002,FLEXFLOW!A:B,2,FALSE)</f>
        <v>#N/A</v>
      </c>
      <c r="E1002" s="9" t="e">
        <f>VLOOKUP(D1002,Referencias!K:L,2,0)</f>
        <v>#N/A</v>
      </c>
      <c r="F1002" s="9" t="e">
        <f>VLOOKUP(B1002,FLEXFLOW!A:J,7,FALSE)</f>
        <v>#N/A</v>
      </c>
      <c r="G1002" s="9" t="e">
        <f>VLOOKUP(F1002,Referencias!A:B,2,0)</f>
        <v>#N/A</v>
      </c>
      <c r="H1002" s="9" t="e">
        <f>VLOOKUP(B1002,FLEXFLOW!A:F,6,FALSE)</f>
        <v>#N/A</v>
      </c>
      <c r="I1002" s="9" t="s">
        <v>8086</v>
      </c>
      <c r="J1002" s="9" t="s">
        <v>11482</v>
      </c>
      <c r="K1002" s="9" t="s">
        <v>12338</v>
      </c>
    </row>
    <row r="1003" spans="1:12" x14ac:dyDescent="0.25">
      <c r="A1003" s="34" t="e">
        <f>VLOOKUP(B1003,Referencias!E:I,5,FALSE)</f>
        <v>#N/A</v>
      </c>
      <c r="B1003" s="9" t="s">
        <v>10636</v>
      </c>
      <c r="C1003" s="9" t="e">
        <f>VLOOKUP(B1003,FLEXFLOW!A:D,4,FALSE)</f>
        <v>#N/A</v>
      </c>
      <c r="D1003" s="9" t="e">
        <f>VLOOKUP(B1003,FLEXFLOW!A:B,2,FALSE)</f>
        <v>#N/A</v>
      </c>
      <c r="E1003" s="9" t="e">
        <f>VLOOKUP(D1003,Referencias!K:L,2,0)</f>
        <v>#N/A</v>
      </c>
      <c r="F1003" s="9" t="e">
        <f>VLOOKUP(B1003,FLEXFLOW!A:J,7,FALSE)</f>
        <v>#N/A</v>
      </c>
      <c r="G1003" s="9" t="e">
        <f>VLOOKUP(F1003,Referencias!A:B,2,0)</f>
        <v>#N/A</v>
      </c>
      <c r="H1003" s="9" t="e">
        <f>VLOOKUP(B1003,FLEXFLOW!A:F,6,FALSE)</f>
        <v>#N/A</v>
      </c>
      <c r="I1003" s="9" t="s">
        <v>8086</v>
      </c>
      <c r="J1003" s="9" t="s">
        <v>11482</v>
      </c>
      <c r="K1003" s="9" t="s">
        <v>12338</v>
      </c>
    </row>
    <row r="1004" spans="1:12" x14ac:dyDescent="0.25">
      <c r="A1004" s="34" t="e">
        <f>VLOOKUP(B1004,Referencias!E:I,5,FALSE)</f>
        <v>#N/A</v>
      </c>
      <c r="B1004" s="9" t="s">
        <v>10638</v>
      </c>
      <c r="C1004" s="9" t="e">
        <f>VLOOKUP(B1004,FLEXFLOW!A:D,4,FALSE)</f>
        <v>#N/A</v>
      </c>
      <c r="D1004" s="9" t="e">
        <f>VLOOKUP(B1004,FLEXFLOW!A:B,2,FALSE)</f>
        <v>#N/A</v>
      </c>
      <c r="E1004" s="9" t="e">
        <f>VLOOKUP(D1004,Referencias!K:L,2,0)</f>
        <v>#N/A</v>
      </c>
      <c r="F1004" s="9" t="e">
        <f>VLOOKUP(B1004,FLEXFLOW!A:J,7,FALSE)</f>
        <v>#N/A</v>
      </c>
      <c r="G1004" s="9" t="e">
        <f>VLOOKUP(F1004,Referencias!A:B,2,0)</f>
        <v>#N/A</v>
      </c>
      <c r="H1004" s="9" t="e">
        <f>VLOOKUP(B1004,FLEXFLOW!A:F,6,FALSE)</f>
        <v>#N/A</v>
      </c>
      <c r="I1004" s="9" t="s">
        <v>8086</v>
      </c>
      <c r="J1004" s="9" t="s">
        <v>11467</v>
      </c>
      <c r="K1004" s="9" t="s">
        <v>12338</v>
      </c>
    </row>
    <row r="1005" spans="1:12" x14ac:dyDescent="0.25">
      <c r="A1005" s="34" t="e">
        <f>VLOOKUP(B1005,Referencias!E:I,5,FALSE)</f>
        <v>#N/A</v>
      </c>
      <c r="B1005" s="9" t="s">
        <v>10639</v>
      </c>
      <c r="C1005" s="9" t="e">
        <f>VLOOKUP(B1005,FLEXFLOW!A:D,4,FALSE)</f>
        <v>#N/A</v>
      </c>
      <c r="D1005" s="9" t="e">
        <f>VLOOKUP(B1005,FLEXFLOW!A:B,2,FALSE)</f>
        <v>#N/A</v>
      </c>
      <c r="E1005" s="9" t="e">
        <f>VLOOKUP(D1005,Referencias!K:L,2,0)</f>
        <v>#N/A</v>
      </c>
      <c r="F1005" s="9" t="e">
        <f>VLOOKUP(B1005,FLEXFLOW!A:J,7,FALSE)</f>
        <v>#N/A</v>
      </c>
      <c r="G1005" s="9" t="e">
        <f>VLOOKUP(F1005,Referencias!A:B,2,0)</f>
        <v>#N/A</v>
      </c>
      <c r="H1005" s="9" t="e">
        <f>VLOOKUP(B1005,FLEXFLOW!A:F,6,FALSE)</f>
        <v>#N/A</v>
      </c>
      <c r="I1005" s="9" t="s">
        <v>8086</v>
      </c>
      <c r="J1005" s="9" t="s">
        <v>11467</v>
      </c>
      <c r="K1005" s="9" t="s">
        <v>12338</v>
      </c>
    </row>
    <row r="1006" spans="1:12" x14ac:dyDescent="0.25">
      <c r="A1006" s="34" t="e">
        <f>VLOOKUP(B1006,Referencias!E:I,5,FALSE)</f>
        <v>#N/A</v>
      </c>
      <c r="B1006" s="9" t="s">
        <v>5282</v>
      </c>
      <c r="C1006" s="9" t="e">
        <f>VLOOKUP(B1006,FLEXFLOW!A:D,4,FALSE)</f>
        <v>#N/A</v>
      </c>
      <c r="D1006" s="9" t="e">
        <f>VLOOKUP(B1006,FLEXFLOW!A:B,2,FALSE)</f>
        <v>#N/A</v>
      </c>
      <c r="E1006" s="9" t="e">
        <f>VLOOKUP(D1006,Referencias!K:L,2,0)</f>
        <v>#N/A</v>
      </c>
      <c r="F1006" s="9" t="e">
        <f>VLOOKUP(B1006,FLEXFLOW!A:J,7,FALSE)</f>
        <v>#N/A</v>
      </c>
      <c r="G1006" s="9" t="e">
        <f>VLOOKUP(F1006,Referencias!A:B,2,0)</f>
        <v>#N/A</v>
      </c>
      <c r="H1006" s="9" t="e">
        <f>VLOOKUP(B1006,FLEXFLOW!A:F,6,FALSE)</f>
        <v>#N/A</v>
      </c>
      <c r="I1006" s="9" t="s">
        <v>8020</v>
      </c>
      <c r="J1006" s="9" t="s">
        <v>8020</v>
      </c>
    </row>
    <row r="1007" spans="1:12" x14ac:dyDescent="0.25">
      <c r="A1007" s="34" t="e">
        <f>VLOOKUP(B1007,Referencias!E:I,5,FALSE)</f>
        <v>#N/A</v>
      </c>
      <c r="B1007" s="9" t="s">
        <v>12350</v>
      </c>
      <c r="C1007" s="9" t="e">
        <f>VLOOKUP(B1007,FLEXFLOW!A:D,4,FALSE)</f>
        <v>#N/A</v>
      </c>
      <c r="D1007" s="9" t="e">
        <f>VLOOKUP(B1007,FLEXFLOW!A:B,2,FALSE)</f>
        <v>#N/A</v>
      </c>
      <c r="E1007" s="9" t="e">
        <f>VLOOKUP(D1007,Referencias!K:L,2,0)</f>
        <v>#N/A</v>
      </c>
      <c r="F1007" s="9" t="e">
        <f>VLOOKUP(B1007,FLEXFLOW!A:J,7,FALSE)</f>
        <v>#N/A</v>
      </c>
      <c r="G1007" s="9" t="e">
        <f>VLOOKUP(F1007,Referencias!A:B,2,0)</f>
        <v>#N/A</v>
      </c>
      <c r="H1007" s="9" t="e">
        <f>VLOOKUP(B1007,FLEXFLOW!A:F,6,FALSE)</f>
        <v>#N/A</v>
      </c>
      <c r="I1007" s="9" t="s">
        <v>8086</v>
      </c>
      <c r="J1007" s="9" t="s">
        <v>12315</v>
      </c>
      <c r="K1007" s="9" t="s">
        <v>13995</v>
      </c>
    </row>
    <row r="1008" spans="1:12" x14ac:dyDescent="0.25">
      <c r="A1008" s="34">
        <f>VLOOKUP(B1008,Referencias!E:I,5,FALSE)</f>
        <v>82.266689815000007</v>
      </c>
      <c r="B1008" s="9" t="s">
        <v>5780</v>
      </c>
      <c r="C1008" s="9" t="str">
        <f>VLOOKUP(B1008,FLEXFLOW!A:D,4,FALSE)</f>
        <v>Processing</v>
      </c>
      <c r="D1008" s="9" t="str">
        <f>VLOOKUP(B1008,FLEXFLOW!A:B,2,FALSE)</f>
        <v>CIS-800-48880-07-SUBASSY</v>
      </c>
      <c r="E1008" s="9" t="str">
        <f>VLOOKUP(D1008,Referencias!K:L,2,0)</f>
        <v>INSBU TECATE</v>
      </c>
      <c r="F1008" s="9" t="str">
        <f>VLOOKUP(B1008,FLEXFLOW!A:J,7,FALSE)</f>
        <v>3146 QA BGA IN PASS</v>
      </c>
      <c r="G1008" s="9" t="str">
        <f>VLOOKUP(F1008,Referencias!A:B,2,0)</f>
        <v>Repair (Critical)</v>
      </c>
      <c r="H1008" s="9">
        <f>VLOOKUP(B1008,FLEXFLOW!A:F,6,FALSE)</f>
        <v>21</v>
      </c>
      <c r="I1008" s="9" t="s">
        <v>8020</v>
      </c>
      <c r="J1008" s="9" t="s">
        <v>8020</v>
      </c>
    </row>
    <row r="1009" spans="1:12" x14ac:dyDescent="0.25">
      <c r="A1009" s="34">
        <f>VLOOKUP(B1009,Referencias!E:I,5,FALSE)</f>
        <v>96.436875000000001</v>
      </c>
      <c r="B1009" s="9" t="s">
        <v>10665</v>
      </c>
      <c r="C1009" s="9" t="str">
        <f>VLOOKUP(B1009,FLEXFLOW!A:D,4,FALSE)</f>
        <v>Processing</v>
      </c>
      <c r="D1009" s="9" t="str">
        <f>VLOOKUP(B1009,FLEXFLOW!A:B,2,FALSE)</f>
        <v>CIS-800-48880-07-SUBASSY</v>
      </c>
      <c r="E1009" s="9" t="str">
        <f>VLOOKUP(D1009,Referencias!K:L,2,0)</f>
        <v>INSBU TECATE</v>
      </c>
      <c r="F1009" s="9" t="str">
        <f>VLOOKUP(B1009,FLEXFLOW!A:J,7,FALSE)</f>
        <v>6605-INSBU-PCBP2 PASS To PCB2C</v>
      </c>
      <c r="G1009" s="9" t="str">
        <f>VLOOKUP(F1009,Referencias!A:B,2,0)</f>
        <v>PCB2C</v>
      </c>
      <c r="H1009" s="9">
        <f>VLOOKUP(B1009,FLEXFLOW!A:F,6,FALSE)</f>
        <v>0</v>
      </c>
      <c r="I1009" s="9" t="s">
        <v>8020</v>
      </c>
      <c r="J1009" s="9" t="s">
        <v>8020</v>
      </c>
      <c r="K1009" s="9" t="s">
        <v>10516</v>
      </c>
    </row>
    <row r="1010" spans="1:12" x14ac:dyDescent="0.25">
      <c r="A1010" s="34">
        <f>VLOOKUP(B1010,Referencias!E:I,5,FALSE)</f>
        <v>87.995312499999997</v>
      </c>
      <c r="B1010" s="9" t="s">
        <v>5563</v>
      </c>
      <c r="C1010" s="9" t="str">
        <f>VLOOKUP(B1010,FLEXFLOW!A:D,4,FALSE)</f>
        <v>Processing</v>
      </c>
      <c r="D1010" s="9" t="str">
        <f>VLOOKUP(B1010,FLEXFLOW!A:B,2,FALSE)</f>
        <v>CIS-800-48880-07-SUBASSY</v>
      </c>
      <c r="E1010" s="9" t="str">
        <f>VLOOKUP(D1010,Referencias!K:L,2,0)</f>
        <v>INSBU TECATE</v>
      </c>
      <c r="F1010" s="9" t="str">
        <f>VLOOKUP(B1010,FLEXFLOW!A:J,7,FALSE)</f>
        <v>8000155 INSBU REPAIR To QA INSPECTION REPAIR</v>
      </c>
      <c r="G1010" s="9" t="str">
        <f>VLOOKUP(F1010,Referencias!A:B,2,0)</f>
        <v>Repair (Critical)</v>
      </c>
      <c r="H1010" s="9">
        <f>VLOOKUP(B1010,FLEXFLOW!A:F,6,FALSE)</f>
        <v>6</v>
      </c>
      <c r="I1010" s="9" t="s">
        <v>8020</v>
      </c>
      <c r="J1010" s="9" t="s">
        <v>8020</v>
      </c>
      <c r="K1010" s="9" t="s">
        <v>11351</v>
      </c>
      <c r="L1010" s="9">
        <v>1</v>
      </c>
    </row>
    <row r="1011" spans="1:12" x14ac:dyDescent="0.25">
      <c r="A1011" s="34">
        <f>VLOOKUP(B1011,Referencias!E:I,5,FALSE)</f>
        <v>96.027037036999999</v>
      </c>
      <c r="B1011" s="9" t="s">
        <v>5249</v>
      </c>
      <c r="C1011" s="9" t="str">
        <f>VLOOKUP(B1011,FLEXFLOW!A:D,4,FALSE)</f>
        <v>Processing</v>
      </c>
      <c r="D1011" s="9" t="str">
        <f>VLOOKUP(B1011,FLEXFLOW!A:B,2,FALSE)</f>
        <v>CIS-800-48880-07-SUBASSY</v>
      </c>
      <c r="E1011" s="9" t="str">
        <f>VLOOKUP(D1011,Referencias!K:L,2,0)</f>
        <v>INSBU TECATE</v>
      </c>
      <c r="F1011" s="9" t="str">
        <f>VLOOKUP(B1011,FLEXFLOW!A:J,7,FALSE)</f>
        <v>3146 QA BGA IN PASS</v>
      </c>
      <c r="G1011" s="9" t="str">
        <f>VLOOKUP(F1011,Referencias!A:B,2,0)</f>
        <v>Repair (Critical)</v>
      </c>
      <c r="H1011" s="9">
        <f>VLOOKUP(B1011,FLEXFLOW!A:F,6,FALSE)</f>
        <v>2</v>
      </c>
      <c r="I1011" s="9" t="s">
        <v>8020</v>
      </c>
      <c r="J1011" s="9" t="s">
        <v>8020</v>
      </c>
      <c r="K1011" s="9" t="s">
        <v>11325</v>
      </c>
      <c r="L1011" s="9">
        <v>3</v>
      </c>
    </row>
    <row r="1012" spans="1:12" x14ac:dyDescent="0.25">
      <c r="A1012" s="34" t="e">
        <f>VLOOKUP(B1012,Referencias!E:I,5,FALSE)</f>
        <v>#N/A</v>
      </c>
      <c r="B1012" s="9" t="s">
        <v>10706</v>
      </c>
      <c r="C1012" s="9" t="e">
        <f>VLOOKUP(B1012,FLEXFLOW!A:D,4,FALSE)</f>
        <v>#N/A</v>
      </c>
      <c r="D1012" s="9" t="e">
        <f>VLOOKUP(B1012,FLEXFLOW!A:B,2,FALSE)</f>
        <v>#N/A</v>
      </c>
      <c r="E1012" s="9" t="e">
        <f>VLOOKUP(D1012,Referencias!K:L,2,0)</f>
        <v>#N/A</v>
      </c>
      <c r="F1012" s="9" t="e">
        <f>VLOOKUP(B1012,FLEXFLOW!A:J,7,FALSE)</f>
        <v>#N/A</v>
      </c>
      <c r="G1012" s="9" t="e">
        <f>VLOOKUP(F1012,Referencias!A:B,2,0)</f>
        <v>#N/A</v>
      </c>
      <c r="H1012" s="9" t="e">
        <f>VLOOKUP(B1012,FLEXFLOW!A:F,6,FALSE)</f>
        <v>#N/A</v>
      </c>
      <c r="I1012" s="9" t="s">
        <v>8020</v>
      </c>
      <c r="J1012" s="9" t="s">
        <v>8020</v>
      </c>
      <c r="K1012" s="9" t="s">
        <v>10569</v>
      </c>
      <c r="L1012" s="9">
        <v>1</v>
      </c>
    </row>
    <row r="1013" spans="1:12" x14ac:dyDescent="0.25">
      <c r="A1013" s="34">
        <f>VLOOKUP(B1013,Referencias!E:I,5,FALSE)</f>
        <v>95.930324073999998</v>
      </c>
      <c r="B1013" s="9" t="s">
        <v>10054</v>
      </c>
      <c r="C1013" s="9" t="str">
        <f>VLOOKUP(B1013,FLEXFLOW!A:D,4,FALSE)</f>
        <v>Processing</v>
      </c>
      <c r="D1013" s="9" t="str">
        <f>VLOOKUP(B1013,FLEXFLOW!A:B,2,FALSE)</f>
        <v>CIS-800-48880-07-SUBASSY</v>
      </c>
      <c r="E1013" s="9" t="str">
        <f>VLOOKUP(D1013,Referencias!K:L,2,0)</f>
        <v>INSBU TECATE</v>
      </c>
      <c r="F1013" s="9" t="str">
        <f>VLOOKUP(B1013,FLEXFLOW!A:J,7,FALSE)</f>
        <v>6520-INSBU-Bknd Inspection To PCBDL</v>
      </c>
      <c r="G1013" s="9" t="str">
        <f>VLOOKUP(F1013,Referencias!A:B,2,0)</f>
        <v>PCBDL</v>
      </c>
      <c r="H1013" s="9">
        <f>VLOOKUP(B1013,FLEXFLOW!A:F,6,FALSE)</f>
        <v>0</v>
      </c>
      <c r="I1013" s="36" t="s">
        <v>8020</v>
      </c>
      <c r="J1013" s="36" t="s">
        <v>8020</v>
      </c>
      <c r="K1013" s="51" t="s">
        <v>14054</v>
      </c>
      <c r="L1013" s="51">
        <v>2</v>
      </c>
    </row>
    <row r="1014" spans="1:12" x14ac:dyDescent="0.25">
      <c r="A1014" s="34">
        <f>VLOOKUP(B1014,Referencias!E:I,5,FALSE)</f>
        <v>93.039108795999994</v>
      </c>
      <c r="B1014" s="9" t="s">
        <v>13</v>
      </c>
      <c r="C1014" s="9" t="str">
        <f>VLOOKUP(B1014,FLEXFLOW!A:D,4,FALSE)</f>
        <v>Processing</v>
      </c>
      <c r="D1014" s="9" t="str">
        <f>VLOOKUP(B1014,FLEXFLOW!A:B,2,FALSE)</f>
        <v>CIS-800-48880-07-SUBASSY</v>
      </c>
      <c r="E1014" s="9" t="str">
        <f>VLOOKUP(D1014,Referencias!K:L,2,0)</f>
        <v>INSBU TECATE</v>
      </c>
      <c r="F1014" s="9" t="str">
        <f>VLOOKUP(B1014,FLEXFLOW!A:J,7,FALSE)</f>
        <v>65095 INSBU ASSY DIM To Assy Apollo</v>
      </c>
      <c r="G1014" s="9" t="str">
        <f>VLOOKUP(F1014,Referencias!A:B,2,0)</f>
        <v>ASSY COMPLETED</v>
      </c>
      <c r="H1014" s="9">
        <f>VLOOKUP(B1014,FLEXFLOW!A:F,6,FALSE)</f>
        <v>0</v>
      </c>
      <c r="I1014" s="9" t="s">
        <v>8020</v>
      </c>
      <c r="J1014" s="9" t="s">
        <v>8020</v>
      </c>
    </row>
    <row r="1015" spans="1:12" x14ac:dyDescent="0.25">
      <c r="A1015" s="34">
        <f>VLOOKUP(B1015,Referencias!E:I,5,FALSE)</f>
        <v>95.529444444000006</v>
      </c>
      <c r="B1015" s="9" t="s">
        <v>5265</v>
      </c>
      <c r="C1015" s="9" t="str">
        <f>VLOOKUP(B1015,FLEXFLOW!A:D,4,FALSE)</f>
        <v>Processing</v>
      </c>
      <c r="D1015" s="9" t="str">
        <f>VLOOKUP(B1015,FLEXFLOW!A:B,2,FALSE)</f>
        <v>CIS-800-48880-07-SUBASSY</v>
      </c>
      <c r="E1015" s="9" t="str">
        <f>VLOOKUP(D1015,Referencias!K:L,2,0)</f>
        <v>INSBU TECATE</v>
      </c>
      <c r="F1015" s="9" t="str">
        <f>VLOOKUP(B1015,FLEXFLOW!A:J,7,FALSE)</f>
        <v>8867-INSBU-ICT FAIL</v>
      </c>
      <c r="G1015" s="9" t="str">
        <f>VLOOKUP(F1015,Referencias!A:B,2,0)</f>
        <v>Debug ICT</v>
      </c>
      <c r="H1015" s="9">
        <f>VLOOKUP(B1015,FLEXFLOW!A:F,6,FALSE)</f>
        <v>0</v>
      </c>
      <c r="I1015" s="36" t="s">
        <v>8020</v>
      </c>
      <c r="J1015" s="36" t="s">
        <v>8020</v>
      </c>
      <c r="K1015" s="51" t="s">
        <v>14052</v>
      </c>
      <c r="L1015" s="51">
        <v>2</v>
      </c>
    </row>
    <row r="1016" spans="1:12" x14ac:dyDescent="0.25">
      <c r="A1016" s="34">
        <f>VLOOKUP(B1016,Referencias!E:I,5,FALSE)</f>
        <v>96.119201388999997</v>
      </c>
      <c r="B1016" s="9" t="s">
        <v>5247</v>
      </c>
      <c r="C1016" s="9" t="str">
        <f>VLOOKUP(B1016,FLEXFLOW!A:D,4,FALSE)</f>
        <v>Processing</v>
      </c>
      <c r="D1016" s="9" t="str">
        <f>VLOOKUP(B1016,FLEXFLOW!A:B,2,FALSE)</f>
        <v>CIS-800-48880-07-SUBASSY</v>
      </c>
      <c r="E1016" s="9" t="str">
        <f>VLOOKUP(D1016,Referencias!K:L,2,0)</f>
        <v>INSBU TECATE</v>
      </c>
      <c r="F1016" s="9" t="str">
        <f>VLOOKUP(B1016,FLEXFLOW!A:J,7,FALSE)</f>
        <v>6601-INSBU-PCBDL FAIL</v>
      </c>
      <c r="G1016" s="9" t="str">
        <f>VLOOKUP(F1016,Referencias!A:B,2,0)</f>
        <v>Debug FT</v>
      </c>
      <c r="H1016" s="9">
        <f>VLOOKUP(B1016,FLEXFLOW!A:F,6,FALSE)</f>
        <v>1</v>
      </c>
      <c r="I1016" s="36" t="s">
        <v>8020</v>
      </c>
      <c r="J1016" s="36" t="s">
        <v>8020</v>
      </c>
      <c r="K1016" s="9" t="s">
        <v>12423</v>
      </c>
      <c r="L1016" s="9">
        <v>1</v>
      </c>
    </row>
    <row r="1017" spans="1:12" x14ac:dyDescent="0.25">
      <c r="A1017" s="34">
        <f>VLOOKUP(B1017,Referencias!E:I,5,FALSE)</f>
        <v>96.287118055999997</v>
      </c>
      <c r="B1017" s="9" t="s">
        <v>5241</v>
      </c>
      <c r="C1017" s="9" t="str">
        <f>VLOOKUP(B1017,FLEXFLOW!A:D,4,FALSE)</f>
        <v>Processing</v>
      </c>
      <c r="D1017" s="9" t="str">
        <f>VLOOKUP(B1017,FLEXFLOW!A:B,2,FALSE)</f>
        <v>CIS-800-48880-07-SUBASSY</v>
      </c>
      <c r="E1017" s="9" t="str">
        <f>VLOOKUP(D1017,Referencias!K:L,2,0)</f>
        <v>INSBU TECATE</v>
      </c>
      <c r="F1017" s="9" t="str">
        <f>VLOOKUP(B1017,FLEXFLOW!A:J,7,FALSE)</f>
        <v>3157 DEBUG OUT TO 5DX</v>
      </c>
      <c r="G1017" s="9" t="str">
        <f>VLOOKUP(F1017,Referencias!A:B,2,0)</f>
        <v>To 5DX</v>
      </c>
      <c r="H1017" s="9">
        <f>VLOOKUP(B1017,FLEXFLOW!A:F,6,FALSE)</f>
        <v>1</v>
      </c>
      <c r="I1017" s="36" t="s">
        <v>8020</v>
      </c>
      <c r="J1017" s="36" t="s">
        <v>8020</v>
      </c>
      <c r="K1017" s="51" t="s">
        <v>14053</v>
      </c>
      <c r="L1017" s="51">
        <v>2</v>
      </c>
    </row>
    <row r="1018" spans="1:12" x14ac:dyDescent="0.25">
      <c r="A1018" s="34" t="e">
        <f>VLOOKUP(B1018,Referencias!E:I,5,FALSE)</f>
        <v>#N/A</v>
      </c>
      <c r="B1018" s="9" t="s">
        <v>12342</v>
      </c>
      <c r="C1018" s="9" t="e">
        <f>VLOOKUP(B1018,FLEXFLOW!A:D,4,FALSE)</f>
        <v>#N/A</v>
      </c>
      <c r="D1018" s="9" t="e">
        <f>VLOOKUP(B1018,FLEXFLOW!A:B,2,FALSE)</f>
        <v>#N/A</v>
      </c>
      <c r="E1018" s="9" t="e">
        <f>VLOOKUP(D1018,Referencias!K:L,2,0)</f>
        <v>#N/A</v>
      </c>
      <c r="F1018" s="9" t="e">
        <f>VLOOKUP(B1018,FLEXFLOW!A:J,7,FALSE)</f>
        <v>#N/A</v>
      </c>
      <c r="G1018" s="9" t="e">
        <f>VLOOKUP(F1018,Referencias!A:B,2,0)</f>
        <v>#N/A</v>
      </c>
      <c r="H1018" s="9" t="e">
        <f>VLOOKUP(B1018,FLEXFLOW!A:F,6,FALSE)</f>
        <v>#N/A</v>
      </c>
      <c r="I1018" s="9" t="s">
        <v>8086</v>
      </c>
      <c r="J1018" s="9" t="s">
        <v>12287</v>
      </c>
      <c r="K1018" s="9" t="s">
        <v>13995</v>
      </c>
    </row>
    <row r="1019" spans="1:12" x14ac:dyDescent="0.25">
      <c r="A1019" s="34">
        <f>VLOOKUP(B1019,Referencias!E:I,5,FALSE)</f>
        <v>96.502210648000002</v>
      </c>
      <c r="B1019" s="9" t="s">
        <v>5235</v>
      </c>
      <c r="C1019" s="9" t="str">
        <f>VLOOKUP(B1019,FLEXFLOW!A:D,4,FALSE)</f>
        <v>Processing</v>
      </c>
      <c r="D1019" s="9" t="str">
        <f>VLOOKUP(B1019,FLEXFLOW!A:B,2,FALSE)</f>
        <v>CIS-800-50403-05-SUBASSY</v>
      </c>
      <c r="E1019" s="9" t="str">
        <f>VLOOKUP(D1019,Referencias!K:L,2,0)</f>
        <v>INSBU SUPERFUZZ</v>
      </c>
      <c r="F1019" s="9" t="str">
        <f>VLOOKUP(B1019,FLEXFLOW!A:J,7,FALSE)</f>
        <v>8000087 Dx ICT To Critical Repair</v>
      </c>
      <c r="G1019" s="9" t="str">
        <f>VLOOKUP(F1019,Referencias!A:B,2,0)</f>
        <v>Repair (critical)</v>
      </c>
      <c r="H1019" s="9">
        <f>VLOOKUP(B1019,FLEXFLOW!A:F,6,FALSE)</f>
        <v>1</v>
      </c>
      <c r="I1019" s="9" t="s">
        <v>8025</v>
      </c>
      <c r="J1019" s="9" t="s">
        <v>14078</v>
      </c>
      <c r="K1019" s="49"/>
      <c r="L1019" s="49"/>
    </row>
    <row r="1020" spans="1:12" x14ac:dyDescent="0.25">
      <c r="A1020" s="34">
        <f>VLOOKUP(B1020,Referencias!E:I,5,FALSE)</f>
        <v>47.429259258999998</v>
      </c>
      <c r="B1020" s="9" t="s">
        <v>9222</v>
      </c>
      <c r="C1020" s="9" t="str">
        <f>VLOOKUP(B1020,FLEXFLOW!A:D,4,FALSE)</f>
        <v>Completed</v>
      </c>
      <c r="D1020" s="9" t="str">
        <f>VLOOKUP(B1020,FLEXFLOW!A:B,2,FALSE)</f>
        <v>CIS-73-18985-05</v>
      </c>
      <c r="E1020" s="9" t="str">
        <f>VLOOKUP(D1020,Referencias!K:L,2,0)</f>
        <v>INSBU PINEDROP-SL</v>
      </c>
      <c r="F1020" s="9" t="str">
        <f>VLOOKUP(B1020,FLEXFLOW!A:J,7,FALSE)</f>
        <v>13616-INSBU-Supermarket To Supermarket OUT</v>
      </c>
      <c r="G1020" s="9" t="str">
        <f>VLOOKUP(F1020,Referencias!A:B,2,0)</f>
        <v>SMKT</v>
      </c>
      <c r="H1020" s="9">
        <f>VLOOKUP(B1020,FLEXFLOW!A:F,6,FALSE)</f>
        <v>1</v>
      </c>
      <c r="I1020" s="9" t="s">
        <v>8020</v>
      </c>
      <c r="J1020" s="9" t="s">
        <v>8020</v>
      </c>
      <c r="K1020" s="9" t="s">
        <v>9961</v>
      </c>
      <c r="L1020" s="9">
        <v>2</v>
      </c>
    </row>
    <row r="1021" spans="1:12" x14ac:dyDescent="0.25">
      <c r="A1021" s="34" t="e">
        <f>VLOOKUP(B1021,Referencias!E:I,5,FALSE)</f>
        <v>#N/A</v>
      </c>
      <c r="B1021" s="9" t="s">
        <v>9223</v>
      </c>
      <c r="C1021" s="9" t="e">
        <f>VLOOKUP(B1021,FLEXFLOW!A:D,4,FALSE)</f>
        <v>#N/A</v>
      </c>
      <c r="D1021" s="9" t="e">
        <f>VLOOKUP(B1021,FLEXFLOW!A:B,2,FALSE)</f>
        <v>#N/A</v>
      </c>
      <c r="E1021" s="9" t="e">
        <f>VLOOKUP(D1021,Referencias!K:L,2,0)</f>
        <v>#N/A</v>
      </c>
      <c r="F1021" s="9" t="e">
        <f>VLOOKUP(B1021,FLEXFLOW!A:J,7,FALSE)</f>
        <v>#N/A</v>
      </c>
      <c r="G1021" s="9" t="e">
        <f>VLOOKUP(F1021,Referencias!A:B,2,0)</f>
        <v>#N/A</v>
      </c>
      <c r="H1021" s="9" t="e">
        <f>VLOOKUP(B1021,FLEXFLOW!A:F,6,FALSE)</f>
        <v>#N/A</v>
      </c>
      <c r="I1021" s="9" t="s">
        <v>8020</v>
      </c>
      <c r="J1021" s="9" t="s">
        <v>8020</v>
      </c>
      <c r="K1021" s="9" t="s">
        <v>10605</v>
      </c>
      <c r="L1021" s="9">
        <v>2</v>
      </c>
    </row>
    <row r="1022" spans="1:12" x14ac:dyDescent="0.25">
      <c r="A1022" s="34" t="e">
        <f>VLOOKUP(B1022,Referencias!E:I,5,FALSE)</f>
        <v>#N/A</v>
      </c>
      <c r="B1022" s="9" t="s">
        <v>9224</v>
      </c>
      <c r="C1022" s="9" t="e">
        <f>VLOOKUP(B1022,FLEXFLOW!A:D,4,FALSE)</f>
        <v>#N/A</v>
      </c>
      <c r="D1022" s="9" t="e">
        <f>VLOOKUP(B1022,FLEXFLOW!A:B,2,FALSE)</f>
        <v>#N/A</v>
      </c>
      <c r="E1022" s="9" t="e">
        <f>VLOOKUP(D1022,Referencias!K:L,2,0)</f>
        <v>#N/A</v>
      </c>
      <c r="F1022" s="9" t="e">
        <f>VLOOKUP(B1022,FLEXFLOW!A:J,7,FALSE)</f>
        <v>#N/A</v>
      </c>
      <c r="G1022" s="9" t="e">
        <f>VLOOKUP(F1022,Referencias!A:B,2,0)</f>
        <v>#N/A</v>
      </c>
      <c r="H1022" s="9" t="e">
        <f>VLOOKUP(B1022,FLEXFLOW!A:F,6,FALSE)</f>
        <v>#N/A</v>
      </c>
      <c r="I1022" s="9" t="s">
        <v>8020</v>
      </c>
      <c r="J1022" s="9" t="s">
        <v>8020</v>
      </c>
      <c r="K1022" s="9" t="s">
        <v>11329</v>
      </c>
      <c r="L1022" s="9">
        <v>1</v>
      </c>
    </row>
    <row r="1023" spans="1:12" x14ac:dyDescent="0.25">
      <c r="A1023" s="34">
        <f>VLOOKUP(B1023,Referencias!E:I,5,FALSE)</f>
        <v>80.741261574000006</v>
      </c>
      <c r="B1023" s="9" t="s">
        <v>5856</v>
      </c>
      <c r="C1023" s="9" t="str">
        <f>VLOOKUP(B1023,FLEXFLOW!A:D,4,FALSE)</f>
        <v>Processing</v>
      </c>
      <c r="D1023" s="9" t="str">
        <f>VLOOKUP(B1023,FLEXFLOW!A:B,2,FALSE)</f>
        <v>CIS-73-20447-04</v>
      </c>
      <c r="E1023" s="9" t="str">
        <f>VLOOKUP(D1023,Referencias!K:L,2,0)</f>
        <v>SPITFIRE MATILDA M64</v>
      </c>
      <c r="F1023" s="9" t="str">
        <f>VLOOKUP(B1023,FLEXFLOW!A:J,7,FALSE)</f>
        <v>444033 - SPITFIRE_BKND_NDF_REPAIR_PASS</v>
      </c>
      <c r="G1023" s="9" t="str">
        <f>VLOOKUP(F1023,Referencias!A:B,2,0)</f>
        <v>ASSY</v>
      </c>
      <c r="H1023" s="9">
        <f>VLOOKUP(B1023,FLEXFLOW!A:F,6,FALSE)</f>
        <v>76</v>
      </c>
      <c r="I1023" s="9" t="s">
        <v>8020</v>
      </c>
      <c r="J1023" s="9" t="s">
        <v>8020</v>
      </c>
      <c r="K1023" s="9" t="s">
        <v>9974</v>
      </c>
      <c r="L1023" s="9">
        <v>3</v>
      </c>
    </row>
    <row r="1024" spans="1:12" x14ac:dyDescent="0.25">
      <c r="A1024" s="34" t="e">
        <f>VLOOKUP(B1024,Referencias!E:I,5,FALSE)</f>
        <v>#N/A</v>
      </c>
      <c r="B1024" s="9" t="s">
        <v>10646</v>
      </c>
      <c r="C1024" s="9" t="e">
        <f>VLOOKUP(B1024,FLEXFLOW!A:D,4,FALSE)</f>
        <v>#N/A</v>
      </c>
      <c r="D1024" s="9" t="e">
        <f>VLOOKUP(B1024,FLEXFLOW!A:B,2,FALSE)</f>
        <v>#N/A</v>
      </c>
      <c r="E1024" s="9" t="e">
        <f>VLOOKUP(D1024,Referencias!K:L,2,0)</f>
        <v>#N/A</v>
      </c>
      <c r="F1024" s="9" t="e">
        <f>VLOOKUP(B1024,FLEXFLOW!A:J,7,FALSE)</f>
        <v>#N/A</v>
      </c>
      <c r="G1024" s="9" t="e">
        <f>VLOOKUP(F1024,Referencias!A:B,2,0)</f>
        <v>#N/A</v>
      </c>
      <c r="H1024" s="9" t="e">
        <f>VLOOKUP(B1024,FLEXFLOW!A:F,6,FALSE)</f>
        <v>#N/A</v>
      </c>
      <c r="I1024" s="9" t="s">
        <v>8086</v>
      </c>
      <c r="J1024" s="9" t="s">
        <v>11471</v>
      </c>
      <c r="K1024" s="9" t="s">
        <v>12338</v>
      </c>
    </row>
    <row r="1025" spans="1:12" x14ac:dyDescent="0.25">
      <c r="A1025" s="34" t="e">
        <f>VLOOKUP(B1025,Referencias!E:I,5,FALSE)</f>
        <v>#N/A</v>
      </c>
      <c r="B1025" s="9" t="s">
        <v>10642</v>
      </c>
      <c r="C1025" s="9" t="e">
        <f>VLOOKUP(B1025,FLEXFLOW!A:D,4,FALSE)</f>
        <v>#N/A</v>
      </c>
      <c r="D1025" s="9" t="e">
        <f>VLOOKUP(B1025,FLEXFLOW!A:B,2,FALSE)</f>
        <v>#N/A</v>
      </c>
      <c r="E1025" s="9" t="e">
        <f>VLOOKUP(D1025,Referencias!K:L,2,0)</f>
        <v>#N/A</v>
      </c>
      <c r="F1025" s="9" t="e">
        <f>VLOOKUP(B1025,FLEXFLOW!A:J,7,FALSE)</f>
        <v>#N/A</v>
      </c>
      <c r="G1025" s="9" t="e">
        <f>VLOOKUP(F1025,Referencias!A:B,2,0)</f>
        <v>#N/A</v>
      </c>
      <c r="H1025" s="9" t="e">
        <f>VLOOKUP(B1025,FLEXFLOW!A:F,6,FALSE)</f>
        <v>#N/A</v>
      </c>
      <c r="I1025" s="9" t="s">
        <v>8086</v>
      </c>
      <c r="J1025" s="9" t="s">
        <v>11468</v>
      </c>
      <c r="K1025" s="9" t="s">
        <v>12338</v>
      </c>
    </row>
    <row r="1026" spans="1:12" x14ac:dyDescent="0.25">
      <c r="A1026" s="34" t="e">
        <f>VLOOKUP(B1026,Referencias!E:I,5,FALSE)</f>
        <v>#N/A</v>
      </c>
      <c r="B1026" s="9" t="s">
        <v>10647</v>
      </c>
      <c r="C1026" s="9" t="e">
        <f>VLOOKUP(B1026,FLEXFLOW!A:D,4,FALSE)</f>
        <v>#N/A</v>
      </c>
      <c r="D1026" s="9" t="e">
        <f>VLOOKUP(B1026,FLEXFLOW!A:B,2,FALSE)</f>
        <v>#N/A</v>
      </c>
      <c r="E1026" s="9" t="e">
        <f>VLOOKUP(D1026,Referencias!K:L,2,0)</f>
        <v>#N/A</v>
      </c>
      <c r="F1026" s="9" t="e">
        <f>VLOOKUP(B1026,FLEXFLOW!A:J,7,FALSE)</f>
        <v>#N/A</v>
      </c>
      <c r="G1026" s="9" t="e">
        <f>VLOOKUP(F1026,Referencias!A:B,2,0)</f>
        <v>#N/A</v>
      </c>
      <c r="H1026" s="9" t="e">
        <f>VLOOKUP(B1026,FLEXFLOW!A:F,6,FALSE)</f>
        <v>#N/A</v>
      </c>
      <c r="I1026" s="9" t="s">
        <v>8086</v>
      </c>
      <c r="J1026" s="9" t="s">
        <v>11474</v>
      </c>
      <c r="K1026" s="9" t="s">
        <v>12338</v>
      </c>
    </row>
    <row r="1027" spans="1:12" x14ac:dyDescent="0.25">
      <c r="A1027" s="34" t="e">
        <f>VLOOKUP(B1027,Referencias!E:I,5,FALSE)</f>
        <v>#N/A</v>
      </c>
      <c r="B1027" s="9" t="s">
        <v>12394</v>
      </c>
      <c r="C1027" s="9" t="e">
        <f>VLOOKUP(B1027,FLEXFLOW!A:D,4,FALSE)</f>
        <v>#N/A</v>
      </c>
      <c r="D1027" s="9" t="e">
        <f>VLOOKUP(B1027,FLEXFLOW!A:B,2,FALSE)</f>
        <v>#N/A</v>
      </c>
      <c r="E1027" s="9" t="e">
        <f>VLOOKUP(D1027,Referencias!K:L,2,0)</f>
        <v>#N/A</v>
      </c>
      <c r="F1027" s="9" t="e">
        <f>VLOOKUP(B1027,FLEXFLOW!A:J,7,FALSE)</f>
        <v>#N/A</v>
      </c>
      <c r="G1027" s="9" t="e">
        <f>VLOOKUP(F1027,Referencias!A:B,2,0)</f>
        <v>#N/A</v>
      </c>
      <c r="H1027" s="9" t="e">
        <f>VLOOKUP(B1027,FLEXFLOW!A:F,6,FALSE)</f>
        <v>#N/A</v>
      </c>
      <c r="I1027" s="9" t="s">
        <v>8086</v>
      </c>
      <c r="J1027" s="9" t="s">
        <v>12395</v>
      </c>
      <c r="K1027" s="9" t="s">
        <v>14027</v>
      </c>
    </row>
    <row r="1028" spans="1:12" x14ac:dyDescent="0.25">
      <c r="A1028" s="34">
        <f>VLOOKUP(B1028,Referencias!E:I,5,FALSE)</f>
        <v>94.969525462999997</v>
      </c>
      <c r="B1028" s="9" t="s">
        <v>10691</v>
      </c>
      <c r="C1028" s="9" t="str">
        <f>VLOOKUP(B1028,FLEXFLOW!A:D,4,FALSE)</f>
        <v>Processing</v>
      </c>
      <c r="D1028" s="9" t="str">
        <f>VLOOKUP(B1028,FLEXFLOW!A:B,2,FALSE)</f>
        <v>CIS-73-20562-01</v>
      </c>
      <c r="E1028" s="9" t="str">
        <f>VLOOKUP(D1028,Referencias!K:L,2,0)</f>
        <v>SPITFIRE CHURCHILL HBM</v>
      </c>
      <c r="F1028" s="9" t="str">
        <f>VLOOKUP(B1028,FLEXFLOW!A:J,7,FALSE)</f>
        <v>106113-SPITFIRE FRESH MARKET TO CRITICAL REPAIR</v>
      </c>
      <c r="G1028" s="9" t="str">
        <f>VLOOKUP(F1028,Referencias!A:B,2,0)</f>
        <v>Repair (critical)</v>
      </c>
      <c r="H1028" s="9">
        <f>VLOOKUP(B1028,FLEXFLOW!A:F,6,FALSE)</f>
        <v>46</v>
      </c>
      <c r="I1028" s="9" t="s">
        <v>8083</v>
      </c>
    </row>
    <row r="1029" spans="1:12" x14ac:dyDescent="0.25">
      <c r="A1029" s="34">
        <f>VLOOKUP(B1029,Referencias!E:I,5,FALSE)</f>
        <v>94.782152777999997</v>
      </c>
      <c r="B1029" s="9" t="s">
        <v>5305</v>
      </c>
      <c r="C1029" s="9" t="str">
        <f>VLOOKUP(B1029,FLEXFLOW!A:D,4,FALSE)</f>
        <v>Completed</v>
      </c>
      <c r="D1029" s="9" t="str">
        <f>VLOOKUP(B1029,FLEXFLOW!A:B,2,FALSE)</f>
        <v>CIS-73-20562-01</v>
      </c>
      <c r="E1029" s="9" t="str">
        <f>VLOOKUP(D1029,Referencias!K:L,2,0)</f>
        <v>SPITFIRE CHURCHILL HBM</v>
      </c>
      <c r="F1029" s="9" t="str">
        <f>VLOOKUP(B1029,FLEXFLOW!A:J,7,FALSE)</f>
        <v>444013 - SPITFIRE_BKND_CRITICAL_REPAIR_RWK_PASS</v>
      </c>
      <c r="G1029" s="9" t="str">
        <f>VLOOKUP(F1029,Referencias!A:B,2,0)</f>
        <v>Repair (Critical)</v>
      </c>
      <c r="H1029" s="9">
        <f>VLOOKUP(B1029,FLEXFLOW!A:F,6,FALSE)</f>
        <v>87</v>
      </c>
      <c r="I1029" s="9" t="s">
        <v>8086</v>
      </c>
      <c r="J1029" s="9" t="s">
        <v>11476</v>
      </c>
      <c r="K1029" s="9" t="s">
        <v>12338</v>
      </c>
    </row>
    <row r="1030" spans="1:12" x14ac:dyDescent="0.25">
      <c r="A1030" s="34">
        <f>VLOOKUP(B1030,Referencias!E:I,5,FALSE)</f>
        <v>95.269502314999997</v>
      </c>
      <c r="B1030" s="9" t="s">
        <v>10658</v>
      </c>
      <c r="C1030" s="9" t="str">
        <f>VLOOKUP(B1030,FLEXFLOW!A:D,4,FALSE)</f>
        <v>Processing</v>
      </c>
      <c r="D1030" s="9" t="str">
        <f>VLOOKUP(B1030,FLEXFLOW!A:B,2,FALSE)</f>
        <v>CIS-73-20447-04</v>
      </c>
      <c r="E1030" s="9" t="str">
        <f>VLOOKUP(D1030,Referencias!K:L,2,0)</f>
        <v>SPITFIRE MATILDA M64</v>
      </c>
      <c r="F1030" s="9" t="str">
        <f>VLOOKUP(B1030,FLEXFLOW!A:J,7,FALSE)</f>
        <v>444004 - SPITFIRE_BKND_DEBUG_OK_PASS</v>
      </c>
      <c r="G1030" s="9" t="str">
        <f>VLOOKUP(F1030,Referencias!A:B,2,0)</f>
        <v>Debug</v>
      </c>
      <c r="H1030" s="9">
        <f>VLOOKUP(B1030,FLEXFLOW!A:F,6,FALSE)</f>
        <v>2</v>
      </c>
      <c r="I1030" s="9" t="s">
        <v>8020</v>
      </c>
      <c r="J1030" s="9" t="s">
        <v>8020</v>
      </c>
      <c r="K1030" s="9" t="s">
        <v>11325</v>
      </c>
      <c r="L1030" s="9">
        <v>3</v>
      </c>
    </row>
    <row r="1031" spans="1:12" x14ac:dyDescent="0.25">
      <c r="A1031" s="34">
        <f>VLOOKUP(B1031,Referencias!E:I,5,FALSE)</f>
        <v>96.217129630000002</v>
      </c>
      <c r="B1031" s="9" t="s">
        <v>5244</v>
      </c>
      <c r="C1031" s="9" t="str">
        <f>VLOOKUP(B1031,FLEXFLOW!A:D,4,FALSE)</f>
        <v>Completed</v>
      </c>
      <c r="D1031" s="9" t="str">
        <f>VLOOKUP(B1031,FLEXFLOW!A:B,2,FALSE)</f>
        <v>CIS-73-20447-04</v>
      </c>
      <c r="E1031" s="9" t="str">
        <f>VLOOKUP(D1031,Referencias!K:L,2,0)</f>
        <v>SPITFIRE MATILDA M64</v>
      </c>
      <c r="F1031" s="9" t="str">
        <f>VLOOKUP(B1031,FLEXFLOW!A:J,7,FALSE)</f>
        <v>444026 - SPITFIRE_BKND_PreQA_INSPECTION_ToTest_PASS</v>
      </c>
      <c r="G1031" s="9">
        <f>VLOOKUP(F1031,Referencias!A:B,2,0)</f>
        <v>0</v>
      </c>
      <c r="H1031" s="9">
        <f>VLOOKUP(B1031,FLEXFLOW!A:F,6,FALSE)</f>
        <v>3</v>
      </c>
      <c r="I1031" s="9" t="s">
        <v>8020</v>
      </c>
      <c r="J1031" s="9" t="s">
        <v>8020</v>
      </c>
      <c r="K1031" s="9" t="s">
        <v>12424</v>
      </c>
      <c r="L1031" s="9">
        <v>1</v>
      </c>
    </row>
    <row r="1032" spans="1:12" x14ac:dyDescent="0.25">
      <c r="A1032" s="34" t="e">
        <f>VLOOKUP(B1032,Referencias!E:I,5,FALSE)</f>
        <v>#N/A</v>
      </c>
      <c r="B1032" s="9" t="s">
        <v>5264</v>
      </c>
      <c r="C1032" s="9" t="e">
        <f>VLOOKUP(B1032,FLEXFLOW!A:D,4,FALSE)</f>
        <v>#N/A</v>
      </c>
      <c r="D1032" s="9" t="e">
        <f>VLOOKUP(B1032,FLEXFLOW!A:B,2,FALSE)</f>
        <v>#N/A</v>
      </c>
      <c r="E1032" s="9" t="e">
        <f>VLOOKUP(D1032,Referencias!K:L,2,0)</f>
        <v>#N/A</v>
      </c>
      <c r="F1032" s="9" t="e">
        <f>VLOOKUP(B1032,FLEXFLOW!A:J,7,FALSE)</f>
        <v>#N/A</v>
      </c>
      <c r="G1032" s="9" t="e">
        <f>VLOOKUP(F1032,Referencias!A:B,2,0)</f>
        <v>#N/A</v>
      </c>
      <c r="H1032" s="9" t="e">
        <f>VLOOKUP(B1032,FLEXFLOW!A:F,6,FALSE)</f>
        <v>#N/A</v>
      </c>
      <c r="I1032" s="9" t="s">
        <v>8086</v>
      </c>
      <c r="J1032" s="9" t="s">
        <v>11473</v>
      </c>
      <c r="K1032" s="9" t="s">
        <v>12338</v>
      </c>
    </row>
    <row r="1033" spans="1:12" x14ac:dyDescent="0.25">
      <c r="A1033" s="34" t="e">
        <f>VLOOKUP(B1033,Referencias!E:I,5,FALSE)</f>
        <v>#N/A</v>
      </c>
      <c r="B1033" s="9" t="s">
        <v>8047</v>
      </c>
      <c r="C1033" s="9" t="e">
        <f>VLOOKUP(B1033,FLEXFLOW!A:D,4,FALSE)</f>
        <v>#N/A</v>
      </c>
      <c r="D1033" s="9" t="e">
        <f>VLOOKUP(B1033,FLEXFLOW!A:B,2,FALSE)</f>
        <v>#N/A</v>
      </c>
      <c r="E1033" s="9" t="e">
        <f>VLOOKUP(D1033,Referencias!K:L,2,0)</f>
        <v>#N/A</v>
      </c>
      <c r="F1033" s="9" t="e">
        <f>VLOOKUP(B1033,FLEXFLOW!A:J,7,FALSE)</f>
        <v>#N/A</v>
      </c>
      <c r="G1033" s="9" t="e">
        <f>VLOOKUP(F1033,Referencias!A:B,2,0)</f>
        <v>#N/A</v>
      </c>
      <c r="H1033" s="9" t="e">
        <f>VLOOKUP(B1033,FLEXFLOW!A:F,6,FALSE)</f>
        <v>#N/A</v>
      </c>
      <c r="I1033" s="9" t="s">
        <v>8020</v>
      </c>
      <c r="J1033" s="9" t="s">
        <v>8020</v>
      </c>
    </row>
    <row r="1034" spans="1:12" x14ac:dyDescent="0.25">
      <c r="A1034" s="34">
        <f>VLOOKUP(B1034,Referencias!E:I,5,FALSE)</f>
        <v>95.182291667000001</v>
      </c>
      <c r="B1034" s="9" t="s">
        <v>5279</v>
      </c>
      <c r="C1034" s="9" t="str">
        <f>VLOOKUP(B1034,FLEXFLOW!A:D,4,FALSE)</f>
        <v>Processing</v>
      </c>
      <c r="D1034" s="9" t="str">
        <f>VLOOKUP(B1034,FLEXFLOW!A:B,2,FALSE)</f>
        <v>CIS3-73-17637-12</v>
      </c>
      <c r="E1034" s="9" t="str">
        <f>VLOOKUP(D1034,Referencias!K:L,2,0)</f>
        <v>UCS PRESIDIO</v>
      </c>
      <c r="F1034" s="9" t="str">
        <f>VLOOKUP(B1034,FLEXFLOW!A:J,7,FALSE)</f>
        <v>2391-Aduana Pass to QA BGA IN</v>
      </c>
      <c r="G1034" s="9" t="str">
        <f>VLOOKUP(F1034,Referencias!A:B,2,0)</f>
        <v>Repair (Critical)</v>
      </c>
      <c r="H1034" s="9">
        <f>VLOOKUP(B1034,FLEXFLOW!A:F,6,FALSE)</f>
        <v>1</v>
      </c>
      <c r="I1034" s="36" t="s">
        <v>8020</v>
      </c>
      <c r="J1034" s="36" t="s">
        <v>8020</v>
      </c>
      <c r="K1034" s="9" t="s">
        <v>12543</v>
      </c>
      <c r="L1034" s="9">
        <v>1</v>
      </c>
    </row>
    <row r="1035" spans="1:12" x14ac:dyDescent="0.25">
      <c r="A1035" s="34">
        <f>VLOOKUP(B1035,Referencias!E:I,5,FALSE)</f>
        <v>94.384814814999999</v>
      </c>
      <c r="B1035" s="9" t="s">
        <v>11423</v>
      </c>
      <c r="C1035" s="9" t="str">
        <f>VLOOKUP(B1035,FLEXFLOW!A:D,4,FALSE)</f>
        <v>Processing</v>
      </c>
      <c r="D1035" s="9" t="str">
        <f>VLOOKUP(B1035,FLEXFLOW!A:B,2,FALSE)</f>
        <v>CIS3-73-17637-12</v>
      </c>
      <c r="E1035" s="9" t="str">
        <f>VLOOKUP(D1035,Referencias!K:L,2,0)</f>
        <v>UCS PRESIDIO</v>
      </c>
      <c r="F1035" s="9" t="str">
        <f>VLOOKUP(B1035,FLEXFLOW!A:J,7,FALSE)</f>
        <v>1659-5DX VALIDATION TO REPAIR OR DEBUG</v>
      </c>
      <c r="G1035" s="9" t="e">
        <f>VLOOKUP(F1035,Referencias!A:B,2,0)</f>
        <v>#N/A</v>
      </c>
      <c r="H1035" s="9">
        <f>VLOOKUP(B1035,FLEXFLOW!A:F,6,FALSE)</f>
        <v>10</v>
      </c>
      <c r="I1035" s="36" t="s">
        <v>8789</v>
      </c>
      <c r="J1035" s="36" t="s">
        <v>14094</v>
      </c>
    </row>
    <row r="1036" spans="1:12" x14ac:dyDescent="0.25">
      <c r="A1036" s="34">
        <f>VLOOKUP(B1036,Referencias!E:I,5,FALSE)</f>
        <v>92.253634258999995</v>
      </c>
      <c r="B1036" s="9" t="s">
        <v>5382</v>
      </c>
      <c r="C1036" s="9" t="str">
        <f>VLOOKUP(B1036,FLEXFLOW!A:D,4,FALSE)</f>
        <v>Processing</v>
      </c>
      <c r="D1036" s="9" t="str">
        <f>VLOOKUP(B1036,FLEXFLOW!A:B,2,FALSE)</f>
        <v>CIS3-73-17637-12</v>
      </c>
      <c r="E1036" s="9" t="str">
        <f>VLOOKUP(D1036,Referencias!K:L,2,0)</f>
        <v>UCS PRESIDIO</v>
      </c>
      <c r="F1036" s="9" t="str">
        <f>VLOOKUP(B1036,FLEXFLOW!A:J,7,FALSE)</f>
        <v>2391-Aduana Pass to QA BGA IN</v>
      </c>
      <c r="G1036" s="9" t="str">
        <f>VLOOKUP(F1036,Referencias!A:B,2,0)</f>
        <v>Repair (Critical)</v>
      </c>
      <c r="H1036" s="9">
        <f>VLOOKUP(B1036,FLEXFLOW!A:F,6,FALSE)</f>
        <v>1</v>
      </c>
      <c r="I1036" s="9" t="s">
        <v>8020</v>
      </c>
      <c r="J1036" s="9" t="s">
        <v>8020</v>
      </c>
    </row>
    <row r="1037" spans="1:12" x14ac:dyDescent="0.25">
      <c r="A1037" s="34" t="e">
        <f>VLOOKUP(B1037,Referencias!E:I,5,FALSE)</f>
        <v>#N/A</v>
      </c>
      <c r="B1037" s="9" t="s">
        <v>10664</v>
      </c>
      <c r="C1037" s="9" t="e">
        <f>VLOOKUP(B1037,FLEXFLOW!A:D,4,FALSE)</f>
        <v>#N/A</v>
      </c>
      <c r="D1037" s="9" t="e">
        <f>VLOOKUP(B1037,FLEXFLOW!A:B,2,FALSE)</f>
        <v>#N/A</v>
      </c>
      <c r="E1037" s="9" t="e">
        <f>VLOOKUP(D1037,Referencias!K:L,2,0)</f>
        <v>#N/A</v>
      </c>
      <c r="F1037" s="9" t="e">
        <f>VLOOKUP(B1037,FLEXFLOW!A:J,7,FALSE)</f>
        <v>#N/A</v>
      </c>
      <c r="G1037" s="9" t="e">
        <f>VLOOKUP(F1037,Referencias!A:B,2,0)</f>
        <v>#N/A</v>
      </c>
      <c r="H1037" s="9" t="e">
        <f>VLOOKUP(B1037,FLEXFLOW!A:F,6,FALSE)</f>
        <v>#N/A</v>
      </c>
      <c r="I1037" s="9" t="s">
        <v>8020</v>
      </c>
      <c r="J1037" s="9" t="s">
        <v>8020</v>
      </c>
    </row>
    <row r="1038" spans="1:12" x14ac:dyDescent="0.25">
      <c r="A1038" s="34">
        <f>VLOOKUP(B1038,Referencias!E:I,5,FALSE)</f>
        <v>92.663692130000001</v>
      </c>
      <c r="B1038" s="9" t="s">
        <v>5368</v>
      </c>
      <c r="C1038" s="9" t="str">
        <f>VLOOKUP(B1038,FLEXFLOW!A:D,4,FALSE)</f>
        <v>Processing</v>
      </c>
      <c r="D1038" s="9" t="str">
        <f>VLOOKUP(B1038,FLEXFLOW!A:B,2,FALSE)</f>
        <v>CIS-800-48880-07-SUBASSY</v>
      </c>
      <c r="E1038" s="9" t="str">
        <f>VLOOKUP(D1038,Referencias!K:L,2,0)</f>
        <v>INSBU TECATE</v>
      </c>
      <c r="F1038" s="9" t="str">
        <f>VLOOKUP(B1038,FLEXFLOW!A:J,7,FALSE)</f>
        <v>6520-INSBU-Bknd Inspection To PCBDL</v>
      </c>
      <c r="G1038" s="9" t="str">
        <f>VLOOKUP(F1038,Referencias!A:B,2,0)</f>
        <v>PCBDL</v>
      </c>
      <c r="H1038" s="9">
        <f>VLOOKUP(B1038,FLEXFLOW!A:F,6,FALSE)</f>
        <v>0</v>
      </c>
      <c r="I1038" s="9" t="s">
        <v>8020</v>
      </c>
      <c r="J1038" s="9" t="s">
        <v>8020</v>
      </c>
      <c r="K1038" s="51" t="s">
        <v>13989</v>
      </c>
      <c r="L1038" s="51">
        <v>2</v>
      </c>
    </row>
    <row r="1039" spans="1:12" x14ac:dyDescent="0.25">
      <c r="A1039" s="34">
        <f>VLOOKUP(B1039,Referencias!E:I,5,FALSE)</f>
        <v>94.525659722</v>
      </c>
      <c r="B1039" s="9" t="s">
        <v>8098</v>
      </c>
      <c r="C1039" s="9" t="str">
        <f>VLOOKUP(B1039,FLEXFLOW!A:D,4,FALSE)</f>
        <v>Processing</v>
      </c>
      <c r="D1039" s="9" t="str">
        <f>VLOOKUP(B1039,FLEXFLOW!A:B,2,FALSE)</f>
        <v>CIS-800-48880-07-SUBASSY</v>
      </c>
      <c r="E1039" s="9" t="str">
        <f>VLOOKUP(D1039,Referencias!K:L,2,0)</f>
        <v>INSBU TECATE</v>
      </c>
      <c r="F1039" s="9" t="str">
        <f>VLOOKUP(B1039,FLEXFLOW!A:J,7,FALSE)</f>
        <v>6520-INSBU-Bknd Inspection To PCBDL</v>
      </c>
      <c r="G1039" s="9" t="str">
        <f>VLOOKUP(F1039,Referencias!A:B,2,0)</f>
        <v>PCBDL</v>
      </c>
      <c r="H1039" s="9">
        <f>VLOOKUP(B1039,FLEXFLOW!A:F,6,FALSE)</f>
        <v>0</v>
      </c>
      <c r="I1039" s="9" t="s">
        <v>8020</v>
      </c>
      <c r="J1039" s="9" t="s">
        <v>8020</v>
      </c>
      <c r="K1039" s="51" t="s">
        <v>14054</v>
      </c>
      <c r="L1039" s="51">
        <v>2</v>
      </c>
    </row>
    <row r="1040" spans="1:12" x14ac:dyDescent="0.25">
      <c r="A1040" s="34">
        <f>VLOOKUP(B1040,Referencias!E:I,5,FALSE)</f>
        <v>95.771863425999996</v>
      </c>
      <c r="B1040" s="9" t="s">
        <v>5254</v>
      </c>
      <c r="C1040" s="9" t="str">
        <f>VLOOKUP(B1040,FLEXFLOW!A:D,4,FALSE)</f>
        <v>Processing</v>
      </c>
      <c r="D1040" s="9" t="str">
        <f>VLOOKUP(B1040,FLEXFLOW!A:B,2,FALSE)</f>
        <v>CIS-800-48880-07-SUBASSY</v>
      </c>
      <c r="E1040" s="9" t="str">
        <f>VLOOKUP(D1040,Referencias!K:L,2,0)</f>
        <v>INSBU TECATE</v>
      </c>
      <c r="F1040" s="9" t="str">
        <f>VLOOKUP(B1040,FLEXFLOW!A:J,7,FALSE)</f>
        <v>3159 DEBUG OUT TO BONE-PILE</v>
      </c>
      <c r="G1040" s="9" t="str">
        <f>VLOOKUP(F1040,Referencias!A:B,2,0)</f>
        <v>Repair (Critical)</v>
      </c>
      <c r="H1040" s="9">
        <f>VLOOKUP(B1040,FLEXFLOW!A:F,6,FALSE)</f>
        <v>13</v>
      </c>
      <c r="I1040" s="9" t="s">
        <v>8020</v>
      </c>
      <c r="J1040" s="9" t="s">
        <v>8020</v>
      </c>
      <c r="K1040" s="9" t="s">
        <v>12336</v>
      </c>
      <c r="L1040" s="9">
        <v>1</v>
      </c>
    </row>
    <row r="1041" spans="1:12" ht="15.75" x14ac:dyDescent="0.25">
      <c r="A1041" s="34">
        <f>VLOOKUP(B1041,Referencias!E:I,5,FALSE)</f>
        <v>90.089143519000004</v>
      </c>
      <c r="B1041" s="9" t="s">
        <v>5463</v>
      </c>
      <c r="C1041" s="9" t="str">
        <f>VLOOKUP(B1041,FLEXFLOW!A:D,4,FALSE)</f>
        <v>Processing</v>
      </c>
      <c r="D1041" s="9" t="str">
        <f>VLOOKUP(B1041,FLEXFLOW!A:B,2,FALSE)</f>
        <v>CIS-73-101979-02</v>
      </c>
      <c r="E1041" s="9" t="str">
        <f>VLOOKUP(D1041,Referencias!K:L,2,0)</f>
        <v>INSBU - HERMIT-D</v>
      </c>
      <c r="F1041" s="9" t="str">
        <f>VLOOKUP(B1041,FLEXFLOW!A:J,7,FALSE)</f>
        <v>8000087 Dx ICT To Critical Repair</v>
      </c>
      <c r="G1041" s="9" t="str">
        <f>VLOOKUP(F1041,Referencias!A:B,2,0)</f>
        <v>Repair (critical)</v>
      </c>
      <c r="H1041" s="9">
        <f>VLOOKUP(B1041,FLEXFLOW!A:F,6,FALSE)</f>
        <v>2</v>
      </c>
      <c r="I1041" s="36" t="s">
        <v>8025</v>
      </c>
      <c r="J1041" s="36" t="s">
        <v>11370</v>
      </c>
      <c r="K1041" s="46"/>
      <c r="L1041" s="46"/>
    </row>
    <row r="1042" spans="1:12" x14ac:dyDescent="0.25">
      <c r="A1042" s="34">
        <f>VLOOKUP(B1042,Referencias!E:I,5,FALSE)</f>
        <v>90.425891203999996</v>
      </c>
      <c r="B1042" s="9" t="s">
        <v>8251</v>
      </c>
      <c r="C1042" s="9" t="str">
        <f>VLOOKUP(B1042,FLEXFLOW!A:D,4,FALSE)</f>
        <v>Completed</v>
      </c>
      <c r="D1042" s="9" t="str">
        <f>VLOOKUP(B1042,FLEXFLOW!A:B,2,FALSE)</f>
        <v>CIS-73-101979-02</v>
      </c>
      <c r="E1042" s="9" t="str">
        <f>VLOOKUP(D1042,Referencias!K:L,2,0)</f>
        <v>INSBU - HERMIT-D</v>
      </c>
      <c r="F1042" s="9" t="str">
        <f>VLOOKUP(B1042,FLEXFLOW!A:J,7,FALSE)</f>
        <v>13616-INSBU-Supermarket To Supermarket OUT</v>
      </c>
      <c r="G1042" s="9" t="str">
        <f>VLOOKUP(F1042,Referencias!A:B,2,0)</f>
        <v>SMKT</v>
      </c>
      <c r="H1042" s="9">
        <f>VLOOKUP(B1042,FLEXFLOW!A:F,6,FALSE)</f>
        <v>7</v>
      </c>
      <c r="I1042" s="9" t="s">
        <v>8020</v>
      </c>
      <c r="J1042" s="9" t="s">
        <v>8020</v>
      </c>
      <c r="K1042" s="9" t="s">
        <v>11325</v>
      </c>
      <c r="L1042" s="9">
        <v>3</v>
      </c>
    </row>
    <row r="1043" spans="1:12" x14ac:dyDescent="0.25">
      <c r="A1043" s="34">
        <f>VLOOKUP(B1043,Referencias!E:I,5,FALSE)</f>
        <v>94.739374999999995</v>
      </c>
      <c r="B1043" s="9" t="s">
        <v>5307</v>
      </c>
      <c r="C1043" s="9" t="str">
        <f>VLOOKUP(B1043,FLEXFLOW!A:D,4,FALSE)</f>
        <v>Completed</v>
      </c>
      <c r="D1043" s="9" t="str">
        <f>VLOOKUP(B1043,FLEXFLOW!A:B,2,FALSE)</f>
        <v>CIS-73-101979-02</v>
      </c>
      <c r="E1043" s="9" t="str">
        <f>VLOOKUP(D1043,Referencias!K:L,2,0)</f>
        <v>INSBU - HERMIT-D</v>
      </c>
      <c r="F1043" s="9" t="str">
        <f>VLOOKUP(B1043,FLEXFLOW!A:J,7,FALSE)</f>
        <v>13616-INSBU-Supermarket To Supermarket OUT</v>
      </c>
      <c r="G1043" s="9" t="str">
        <f>VLOOKUP(F1043,Referencias!A:B,2,0)</f>
        <v>SMKT</v>
      </c>
      <c r="H1043" s="9">
        <f>VLOOKUP(B1043,FLEXFLOW!A:F,6,FALSE)</f>
        <v>8</v>
      </c>
      <c r="I1043" s="9" t="s">
        <v>8020</v>
      </c>
      <c r="J1043" s="9" t="s">
        <v>8020</v>
      </c>
      <c r="K1043" s="9" t="s">
        <v>11341</v>
      </c>
      <c r="L1043" s="9">
        <v>2</v>
      </c>
    </row>
    <row r="1044" spans="1:12" x14ac:dyDescent="0.25">
      <c r="A1044" s="34" t="e">
        <f>VLOOKUP(B1044,Referencias!E:I,5,FALSE)</f>
        <v>#N/A</v>
      </c>
      <c r="B1044" s="9" t="s">
        <v>5345</v>
      </c>
      <c r="C1044" s="9" t="e">
        <f>VLOOKUP(B1044,FLEXFLOW!A:D,4,FALSE)</f>
        <v>#N/A</v>
      </c>
      <c r="D1044" s="9" t="e">
        <f>VLOOKUP(B1044,FLEXFLOW!A:B,2,FALSE)</f>
        <v>#N/A</v>
      </c>
      <c r="E1044" s="9" t="e">
        <f>VLOOKUP(D1044,Referencias!K:L,2,0)</f>
        <v>#N/A</v>
      </c>
      <c r="F1044" s="9" t="e">
        <f>VLOOKUP(B1044,FLEXFLOW!A:J,7,FALSE)</f>
        <v>#N/A</v>
      </c>
      <c r="G1044" s="9" t="e">
        <f>VLOOKUP(F1044,Referencias!A:B,2,0)</f>
        <v>#N/A</v>
      </c>
      <c r="H1044" s="9" t="e">
        <f>VLOOKUP(B1044,FLEXFLOW!A:F,6,FALSE)</f>
        <v>#N/A</v>
      </c>
      <c r="I1044" s="9" t="s">
        <v>8086</v>
      </c>
      <c r="J1044" s="9" t="s">
        <v>11473</v>
      </c>
      <c r="K1044" s="9" t="s">
        <v>12338</v>
      </c>
    </row>
    <row r="1045" spans="1:12" x14ac:dyDescent="0.25">
      <c r="A1045" s="34" t="e">
        <f>VLOOKUP(B1045,Referencias!E:I,5,FALSE)</f>
        <v>#N/A</v>
      </c>
      <c r="B1045" s="9" t="s">
        <v>5335</v>
      </c>
      <c r="C1045" s="9" t="e">
        <f>VLOOKUP(B1045,FLEXFLOW!A:D,4,FALSE)</f>
        <v>#N/A</v>
      </c>
      <c r="D1045" s="9" t="e">
        <f>VLOOKUP(B1045,FLEXFLOW!A:B,2,FALSE)</f>
        <v>#N/A</v>
      </c>
      <c r="E1045" s="9" t="e">
        <f>VLOOKUP(D1045,Referencias!K:L,2,0)</f>
        <v>#N/A</v>
      </c>
      <c r="F1045" s="9" t="e">
        <f>VLOOKUP(B1045,FLEXFLOW!A:J,7,FALSE)</f>
        <v>#N/A</v>
      </c>
      <c r="G1045" s="9" t="e">
        <f>VLOOKUP(F1045,Referencias!A:B,2,0)</f>
        <v>#N/A</v>
      </c>
      <c r="H1045" s="9" t="e">
        <f>VLOOKUP(B1045,FLEXFLOW!A:F,6,FALSE)</f>
        <v>#N/A</v>
      </c>
      <c r="I1045" s="9" t="s">
        <v>8086</v>
      </c>
      <c r="J1045" s="9" t="s">
        <v>11482</v>
      </c>
      <c r="K1045" s="9" t="s">
        <v>12338</v>
      </c>
    </row>
    <row r="1046" spans="1:12" x14ac:dyDescent="0.25">
      <c r="A1046" s="34" t="e">
        <f>VLOOKUP(B1046,Referencias!E:I,5,FALSE)</f>
        <v>#N/A</v>
      </c>
      <c r="B1046" s="9" t="s">
        <v>8076</v>
      </c>
      <c r="C1046" s="9" t="e">
        <f>VLOOKUP(B1046,FLEXFLOW!A:D,4,FALSE)</f>
        <v>#N/A</v>
      </c>
      <c r="D1046" s="9" t="e">
        <f>VLOOKUP(B1046,FLEXFLOW!A:B,2,FALSE)</f>
        <v>#N/A</v>
      </c>
      <c r="E1046" s="9" t="e">
        <f>VLOOKUP(D1046,Referencias!K:L,2,0)</f>
        <v>#N/A</v>
      </c>
      <c r="F1046" s="9" t="e">
        <f>VLOOKUP(B1046,FLEXFLOW!A:J,7,FALSE)</f>
        <v>#N/A</v>
      </c>
      <c r="G1046" s="9" t="e">
        <f>VLOOKUP(F1046,Referencias!A:B,2,0)</f>
        <v>#N/A</v>
      </c>
      <c r="H1046" s="9" t="e">
        <f>VLOOKUP(B1046,FLEXFLOW!A:F,6,FALSE)</f>
        <v>#N/A</v>
      </c>
      <c r="I1046" s="9" t="s">
        <v>8086</v>
      </c>
      <c r="J1046" s="9" t="s">
        <v>11480</v>
      </c>
      <c r="K1046" s="9" t="s">
        <v>12338</v>
      </c>
    </row>
    <row r="1047" spans="1:12" x14ac:dyDescent="0.25">
      <c r="A1047" s="34">
        <f>VLOOKUP(B1047,Referencias!E:I,5,FALSE)</f>
        <v>95.149895833000002</v>
      </c>
      <c r="B1047" s="9" t="s">
        <v>5280</v>
      </c>
      <c r="C1047" s="9" t="str">
        <f>VLOOKUP(B1047,FLEXFLOW!A:D,4,FALSE)</f>
        <v>Processing</v>
      </c>
      <c r="D1047" s="9" t="str">
        <f>VLOOKUP(B1047,FLEXFLOW!A:B,2,FALSE)</f>
        <v>CIS-800-50403-05-SUBASSY</v>
      </c>
      <c r="E1047" s="9" t="str">
        <f>VLOOKUP(D1047,Referencias!K:L,2,0)</f>
        <v>INSBU SUPERFUZZ</v>
      </c>
      <c r="F1047" s="9" t="str">
        <f>VLOOKUP(B1047,FLEXFLOW!A:J,7,FALSE)</f>
        <v>6601-INSBU-PCBDL FAIL</v>
      </c>
      <c r="G1047" s="9" t="str">
        <f>VLOOKUP(F1047,Referencias!A:B,2,0)</f>
        <v>Debug FT</v>
      </c>
      <c r="H1047" s="9">
        <f>VLOOKUP(B1047,FLEXFLOW!A:F,6,FALSE)</f>
        <v>0</v>
      </c>
      <c r="I1047" s="9" t="s">
        <v>8020</v>
      </c>
      <c r="J1047" s="9" t="s">
        <v>8020</v>
      </c>
      <c r="K1047" s="9" t="s">
        <v>11424</v>
      </c>
      <c r="L1047" s="9">
        <v>3</v>
      </c>
    </row>
    <row r="1048" spans="1:12" x14ac:dyDescent="0.25">
      <c r="A1048" s="34">
        <f>VLOOKUP(B1048,Referencias!E:I,5,FALSE)</f>
        <v>95.257222221999996</v>
      </c>
      <c r="B1048" s="9" t="s">
        <v>5275</v>
      </c>
      <c r="C1048" s="9" t="str">
        <f>VLOOKUP(B1048,FLEXFLOW!A:D,4,FALSE)</f>
        <v>Processing</v>
      </c>
      <c r="D1048" s="9" t="str">
        <f>VLOOKUP(B1048,FLEXFLOW!A:B,2,FALSE)</f>
        <v>CIS-800-50403-05-SUBASSY</v>
      </c>
      <c r="E1048" s="9" t="str">
        <f>VLOOKUP(D1048,Referencias!K:L,2,0)</f>
        <v>INSBU SUPERFUZZ</v>
      </c>
      <c r="F1048" s="9" t="str">
        <f>VLOOKUP(B1048,FLEXFLOW!A:J,7,FALSE)</f>
        <v>3146 QA BGA IN PASS</v>
      </c>
      <c r="G1048" s="9" t="str">
        <f>VLOOKUP(F1048,Referencias!A:B,2,0)</f>
        <v>Repair (Critical)</v>
      </c>
      <c r="H1048" s="9">
        <f>VLOOKUP(B1048,FLEXFLOW!A:F,6,FALSE)</f>
        <v>2</v>
      </c>
      <c r="I1048" s="9" t="s">
        <v>8020</v>
      </c>
      <c r="J1048" s="9" t="s">
        <v>8020</v>
      </c>
      <c r="K1048" s="9" t="s">
        <v>12484</v>
      </c>
      <c r="L1048" s="9">
        <v>1</v>
      </c>
    </row>
    <row r="1049" spans="1:12" x14ac:dyDescent="0.25">
      <c r="A1049" s="34">
        <f>VLOOKUP(B1049,Referencias!E:I,5,FALSE)</f>
        <v>95.062453704000006</v>
      </c>
      <c r="B1049" s="9" t="s">
        <v>5286</v>
      </c>
      <c r="C1049" s="9" t="str">
        <f>VLOOKUP(B1049,FLEXFLOW!A:D,4,FALSE)</f>
        <v>Completed</v>
      </c>
      <c r="D1049" s="9" t="str">
        <f>VLOOKUP(B1049,FLEXFLOW!A:B,2,FALSE)</f>
        <v>CIS-800-50403-05-SUBASSY</v>
      </c>
      <c r="E1049" s="9" t="str">
        <f>VLOOKUP(D1049,Referencias!K:L,2,0)</f>
        <v>INSBU SUPERFUZZ</v>
      </c>
      <c r="F1049" s="9" t="str">
        <f>VLOOKUP(B1049,FLEXFLOW!A:J,7,FALSE)</f>
        <v>13616-INSBU-Supermarket To Supermarket OUT</v>
      </c>
      <c r="G1049" s="9" t="str">
        <f>VLOOKUP(F1049,Referencias!A:B,2,0)</f>
        <v>SMKT</v>
      </c>
      <c r="H1049" s="9">
        <f>VLOOKUP(B1049,FLEXFLOW!A:F,6,FALSE)</f>
        <v>1</v>
      </c>
      <c r="I1049" s="9" t="s">
        <v>8020</v>
      </c>
      <c r="J1049" s="9" t="s">
        <v>8020</v>
      </c>
      <c r="K1049" s="9" t="s">
        <v>14041</v>
      </c>
      <c r="L1049" s="9">
        <v>1</v>
      </c>
    </row>
    <row r="1050" spans="1:12" x14ac:dyDescent="0.25">
      <c r="A1050" s="34">
        <f>VLOOKUP(B1050,Referencias!E:I,5,FALSE)</f>
        <v>95.351122685000007</v>
      </c>
      <c r="B1050" s="9" t="s">
        <v>5272</v>
      </c>
      <c r="C1050" s="9" t="str">
        <f>VLOOKUP(B1050,FLEXFLOW!A:D,4,FALSE)</f>
        <v>Processing</v>
      </c>
      <c r="D1050" s="9" t="str">
        <f>VLOOKUP(B1050,FLEXFLOW!A:B,2,FALSE)</f>
        <v>CIS-800-50403-05-SUBASSY</v>
      </c>
      <c r="E1050" s="9" t="str">
        <f>VLOOKUP(D1050,Referencias!K:L,2,0)</f>
        <v>INSBU SUPERFUZZ</v>
      </c>
      <c r="F1050" s="9" t="str">
        <f>VLOOKUP(B1050,FLEXFLOW!A:J,7,FALSE)</f>
        <v>3147-INSBU-DEBUG-OUT-TO CRITICAS BKND</v>
      </c>
      <c r="G1050" s="9" t="e">
        <f>VLOOKUP(F1050,Referencias!A:B,2,0)</f>
        <v>#N/A</v>
      </c>
      <c r="H1050" s="9">
        <f>VLOOKUP(B1050,FLEXFLOW!A:F,6,FALSE)</f>
        <v>11</v>
      </c>
      <c r="I1050" s="9" t="s">
        <v>8025</v>
      </c>
      <c r="J1050" s="9" t="s">
        <v>11388</v>
      </c>
    </row>
    <row r="1051" spans="1:12" x14ac:dyDescent="0.25">
      <c r="A1051" s="34">
        <f>VLOOKUP(B1051,Referencias!E:I,5,FALSE)</f>
        <v>94.013090278000007</v>
      </c>
      <c r="B1051" s="9" t="s">
        <v>10553</v>
      </c>
      <c r="C1051" s="9" t="str">
        <f>VLOOKUP(B1051,FLEXFLOW!A:D,4,FALSE)</f>
        <v>Completed</v>
      </c>
      <c r="D1051" s="9" t="str">
        <f>VLOOKUP(B1051,FLEXFLOW!A:B,2,FALSE)</f>
        <v>CIS-800-50403-05-SUBASSY</v>
      </c>
      <c r="E1051" s="9" t="str">
        <f>VLOOKUP(D1051,Referencias!K:L,2,0)</f>
        <v>INSBU SUPERFUZZ</v>
      </c>
      <c r="F1051" s="9" t="str">
        <f>VLOOKUP(B1051,FLEXFLOW!A:J,7,FALSE)</f>
        <v>13616-INSBU-Supermarket To Supermarket OUT</v>
      </c>
      <c r="G1051" s="9" t="str">
        <f>VLOOKUP(F1051,Referencias!A:B,2,0)</f>
        <v>SMKT</v>
      </c>
      <c r="H1051" s="9">
        <f>VLOOKUP(B1051,FLEXFLOW!A:F,6,FALSE)</f>
        <v>0</v>
      </c>
      <c r="I1051" s="9" t="s">
        <v>8020</v>
      </c>
      <c r="J1051" s="9" t="s">
        <v>8020</v>
      </c>
      <c r="K1051" s="9" t="s">
        <v>12404</v>
      </c>
    </row>
    <row r="1052" spans="1:12" x14ac:dyDescent="0.25">
      <c r="A1052" s="34" t="e">
        <f>VLOOKUP(B1052,Referencias!E:I,5,FALSE)</f>
        <v>#N/A</v>
      </c>
      <c r="B1052" s="9" t="s">
        <v>12378</v>
      </c>
      <c r="C1052" s="9" t="e">
        <f>VLOOKUP(B1052,FLEXFLOW!A:D,4,FALSE)</f>
        <v>#N/A</v>
      </c>
      <c r="D1052" s="9" t="e">
        <f>VLOOKUP(B1052,FLEXFLOW!A:B,2,FALSE)</f>
        <v>#N/A</v>
      </c>
      <c r="E1052" s="9" t="e">
        <f>VLOOKUP(D1052,Referencias!K:L,2,0)</f>
        <v>#N/A</v>
      </c>
      <c r="F1052" s="9" t="e">
        <f>VLOOKUP(B1052,FLEXFLOW!A:J,7,FALSE)</f>
        <v>#N/A</v>
      </c>
      <c r="G1052" s="9" t="e">
        <f>VLOOKUP(F1052,Referencias!A:B,2,0)</f>
        <v>#N/A</v>
      </c>
      <c r="H1052" s="9" t="e">
        <f>VLOOKUP(B1052,FLEXFLOW!A:F,6,FALSE)</f>
        <v>#N/A</v>
      </c>
      <c r="I1052" s="9" t="s">
        <v>8086</v>
      </c>
      <c r="J1052" s="9" t="s">
        <v>12380</v>
      </c>
      <c r="K1052" s="9" t="s">
        <v>13995</v>
      </c>
    </row>
    <row r="1053" spans="1:12" x14ac:dyDescent="0.25">
      <c r="A1053" s="34" t="e">
        <f>VLOOKUP(B1053,Referencias!E:I,5,FALSE)</f>
        <v>#N/A</v>
      </c>
      <c r="B1053" s="9" t="s">
        <v>32</v>
      </c>
      <c r="C1053" s="9" t="e">
        <f>VLOOKUP(B1053,FLEXFLOW!A:D,4,FALSE)</f>
        <v>#N/A</v>
      </c>
      <c r="D1053" s="9" t="e">
        <f>VLOOKUP(B1053,FLEXFLOW!A:B,2,FALSE)</f>
        <v>#N/A</v>
      </c>
      <c r="E1053" s="9" t="e">
        <f>VLOOKUP(D1053,Referencias!K:L,2,0)</f>
        <v>#N/A</v>
      </c>
      <c r="F1053" s="9" t="e">
        <f>VLOOKUP(B1053,FLEXFLOW!A:J,7,FALSE)</f>
        <v>#N/A</v>
      </c>
      <c r="G1053" s="9" t="e">
        <f>VLOOKUP(F1053,Referencias!A:B,2,0)</f>
        <v>#N/A</v>
      </c>
      <c r="H1053" s="9" t="e">
        <f>VLOOKUP(B1053,FLEXFLOW!A:F,6,FALSE)</f>
        <v>#N/A</v>
      </c>
      <c r="I1053" s="9" t="s">
        <v>8020</v>
      </c>
      <c r="J1053" s="9" t="s">
        <v>8020</v>
      </c>
    </row>
    <row r="1054" spans="1:12" x14ac:dyDescent="0.25">
      <c r="A1054" s="34" t="e">
        <f>VLOOKUP(B1054,Referencias!E:I,5,FALSE)</f>
        <v>#N/A</v>
      </c>
      <c r="B1054" s="9" t="s">
        <v>8044</v>
      </c>
      <c r="C1054" s="9" t="e">
        <f>VLOOKUP(B1054,FLEXFLOW!A:D,4,FALSE)</f>
        <v>#N/A</v>
      </c>
      <c r="D1054" s="9" t="e">
        <f>VLOOKUP(B1054,FLEXFLOW!A:B,2,FALSE)</f>
        <v>#N/A</v>
      </c>
      <c r="E1054" s="9" t="e">
        <f>VLOOKUP(D1054,Referencias!K:L,2,0)</f>
        <v>#N/A</v>
      </c>
      <c r="F1054" s="9" t="e">
        <f>VLOOKUP(B1054,FLEXFLOW!A:J,7,FALSE)</f>
        <v>#N/A</v>
      </c>
      <c r="G1054" s="9" t="e">
        <f>VLOOKUP(F1054,Referencias!A:B,2,0)</f>
        <v>#N/A</v>
      </c>
      <c r="H1054" s="9" t="e">
        <f>VLOOKUP(B1054,FLEXFLOW!A:F,6,FALSE)</f>
        <v>#N/A</v>
      </c>
      <c r="I1054" s="9" t="s">
        <v>8020</v>
      </c>
      <c r="J1054" s="9" t="s">
        <v>8020</v>
      </c>
      <c r="K1054" s="9" t="s">
        <v>9904</v>
      </c>
      <c r="L1054" s="9">
        <v>1</v>
      </c>
    </row>
    <row r="1055" spans="1:12" x14ac:dyDescent="0.25">
      <c r="A1055" s="34">
        <f>VLOOKUP(B1055,Referencias!E:I,5,FALSE)</f>
        <v>32.541215278000003</v>
      </c>
      <c r="B1055" s="9" t="s">
        <v>9231</v>
      </c>
      <c r="C1055" s="9" t="str">
        <f>VLOOKUP(B1055,FLEXFLOW!A:D,4,FALSE)</f>
        <v>Processing</v>
      </c>
      <c r="D1055" s="9" t="str">
        <f>VLOOKUP(B1055,FLEXFLOW!A:B,2,FALSE)</f>
        <v>CIS-73-102931-02</v>
      </c>
      <c r="E1055" s="9" t="str">
        <f>VLOOKUP(D1055,Referencias!K:L,2,0)</f>
        <v>INSBU SUPERFUZZ-AC (VISHAY)</v>
      </c>
      <c r="F1055" s="9" t="str">
        <f>VLOOKUP(B1055,FLEXFLOW!A:J,7,FALSE)</f>
        <v>8000087 Dx ICT To Critical Repair</v>
      </c>
      <c r="G1055" s="9" t="str">
        <f>VLOOKUP(F1055,Referencias!A:B,2,0)</f>
        <v>Repair (critical)</v>
      </c>
      <c r="H1055" s="9">
        <f>VLOOKUP(B1055,FLEXFLOW!A:F,6,FALSE)</f>
        <v>1</v>
      </c>
      <c r="I1055" s="9" t="s">
        <v>8025</v>
      </c>
      <c r="J1055" s="9" t="s">
        <v>14078</v>
      </c>
      <c r="K1055" s="51"/>
      <c r="L1055" s="51"/>
    </row>
    <row r="1056" spans="1:12" x14ac:dyDescent="0.25">
      <c r="A1056" s="34" t="e">
        <f>VLOOKUP(B1056,Referencias!E:I,5,FALSE)</f>
        <v>#N/A</v>
      </c>
      <c r="B1056" s="9" t="s">
        <v>8078</v>
      </c>
      <c r="C1056" s="9" t="e">
        <f>VLOOKUP(B1056,FLEXFLOW!A:D,4,FALSE)</f>
        <v>#N/A</v>
      </c>
      <c r="D1056" s="9" t="e">
        <f>VLOOKUP(B1056,FLEXFLOW!A:B,2,FALSE)</f>
        <v>#N/A</v>
      </c>
      <c r="E1056" s="9" t="e">
        <f>VLOOKUP(D1056,Referencias!K:L,2,0)</f>
        <v>#N/A</v>
      </c>
      <c r="F1056" s="9" t="e">
        <f>VLOOKUP(B1056,FLEXFLOW!A:J,7,FALSE)</f>
        <v>#N/A</v>
      </c>
      <c r="G1056" s="9" t="e">
        <f>VLOOKUP(F1056,Referencias!A:B,2,0)</f>
        <v>#N/A</v>
      </c>
      <c r="H1056" s="9" t="e">
        <f>VLOOKUP(B1056,FLEXFLOW!A:F,6,FALSE)</f>
        <v>#N/A</v>
      </c>
      <c r="I1056" s="9" t="s">
        <v>8086</v>
      </c>
      <c r="J1056" s="9" t="s">
        <v>11481</v>
      </c>
      <c r="K1056" s="9" t="s">
        <v>12338</v>
      </c>
    </row>
    <row r="1057" spans="1:12" x14ac:dyDescent="0.25">
      <c r="A1057" s="34" t="e">
        <f>VLOOKUP(B1057,Referencias!E:I,5,FALSE)</f>
        <v>#N/A</v>
      </c>
      <c r="B1057" s="9" t="s">
        <v>12372</v>
      </c>
      <c r="C1057" s="9" t="e">
        <f>VLOOKUP(B1057,FLEXFLOW!A:D,4,FALSE)</f>
        <v>#N/A</v>
      </c>
      <c r="D1057" s="9" t="e">
        <f>VLOOKUP(B1057,FLEXFLOW!A:B,2,FALSE)</f>
        <v>#N/A</v>
      </c>
      <c r="E1057" s="9" t="e">
        <f>VLOOKUP(D1057,Referencias!K:L,2,0)</f>
        <v>#N/A</v>
      </c>
      <c r="F1057" s="9" t="e">
        <f>VLOOKUP(B1057,FLEXFLOW!A:J,7,FALSE)</f>
        <v>#N/A</v>
      </c>
      <c r="G1057" s="9" t="e">
        <f>VLOOKUP(F1057,Referencias!A:B,2,0)</f>
        <v>#N/A</v>
      </c>
      <c r="H1057" s="9" t="e">
        <f>VLOOKUP(B1057,FLEXFLOW!A:F,6,FALSE)</f>
        <v>#N/A</v>
      </c>
      <c r="I1057" s="9" t="s">
        <v>8086</v>
      </c>
      <c r="J1057" s="9" t="s">
        <v>12374</v>
      </c>
      <c r="K1057" s="9" t="s">
        <v>13995</v>
      </c>
    </row>
    <row r="1058" spans="1:12" x14ac:dyDescent="0.25">
      <c r="A1058" s="34" t="e">
        <f>VLOOKUP(B1058,Referencias!E:I,5,FALSE)</f>
        <v>#N/A</v>
      </c>
      <c r="B1058" s="9" t="s">
        <v>6652</v>
      </c>
      <c r="C1058" s="9" t="e">
        <f>VLOOKUP(B1058,FLEXFLOW!A:D,4,FALSE)</f>
        <v>#N/A</v>
      </c>
      <c r="D1058" s="9" t="e">
        <f>VLOOKUP(B1058,FLEXFLOW!A:B,2,FALSE)</f>
        <v>#N/A</v>
      </c>
      <c r="E1058" s="9" t="e">
        <f>VLOOKUP(D1058,Referencias!K:L,2,0)</f>
        <v>#N/A</v>
      </c>
      <c r="F1058" s="9" t="e">
        <f>VLOOKUP(B1058,FLEXFLOW!A:J,7,FALSE)</f>
        <v>#N/A</v>
      </c>
      <c r="G1058" s="9" t="e">
        <f>VLOOKUP(F1058,Referencias!A:B,2,0)</f>
        <v>#N/A</v>
      </c>
      <c r="H1058" s="9" t="e">
        <f>VLOOKUP(B1058,FLEXFLOW!A:F,6,FALSE)</f>
        <v>#N/A</v>
      </c>
      <c r="I1058" s="9" t="s">
        <v>8020</v>
      </c>
      <c r="J1058" s="9" t="s">
        <v>8020</v>
      </c>
    </row>
    <row r="1059" spans="1:12" x14ac:dyDescent="0.25">
      <c r="A1059" s="34">
        <f>VLOOKUP(B1059,Referencias!E:I,5,FALSE)</f>
        <v>94.947719907000007</v>
      </c>
      <c r="B1059" s="9" t="s">
        <v>10563</v>
      </c>
      <c r="C1059" s="9" t="str">
        <f>VLOOKUP(B1059,FLEXFLOW!A:D,4,FALSE)</f>
        <v>Processing</v>
      </c>
      <c r="D1059" s="9" t="str">
        <f>VLOOKUP(B1059,FLEXFLOW!A:B,2,FALSE)</f>
        <v>CIS-800-48880-07-SUBASSY</v>
      </c>
      <c r="E1059" s="9" t="str">
        <f>VLOOKUP(D1059,Referencias!K:L,2,0)</f>
        <v>INSBU TECATE</v>
      </c>
      <c r="F1059" s="9" t="str">
        <f>VLOOKUP(B1059,FLEXFLOW!A:J,7,FALSE)</f>
        <v>6576-INSBU-AOI-PEMTRON-MANUAL Fail</v>
      </c>
      <c r="G1059" s="9" t="str">
        <f>VLOOKUP(F1059,Referencias!A:B,2,0)</f>
        <v>Repair (Express)</v>
      </c>
      <c r="H1059" s="9">
        <f>VLOOKUP(B1059,FLEXFLOW!A:F,6,FALSE)</f>
        <v>0</v>
      </c>
      <c r="I1059" s="9" t="s">
        <v>8020</v>
      </c>
      <c r="J1059" s="9" t="s">
        <v>8020</v>
      </c>
      <c r="K1059" s="9" t="s">
        <v>12404</v>
      </c>
    </row>
    <row r="1060" spans="1:12" x14ac:dyDescent="0.25">
      <c r="A1060" s="34" t="e">
        <f>VLOOKUP(B1060,Referencias!E:I,5,FALSE)</f>
        <v>#N/A</v>
      </c>
      <c r="B1060" s="9" t="s">
        <v>5306</v>
      </c>
      <c r="C1060" s="9" t="e">
        <f>VLOOKUP(B1060,FLEXFLOW!A:D,4,FALSE)</f>
        <v>#N/A</v>
      </c>
      <c r="D1060" s="9" t="e">
        <f>VLOOKUP(B1060,FLEXFLOW!A:B,2,FALSE)</f>
        <v>#N/A</v>
      </c>
      <c r="E1060" s="9" t="e">
        <f>VLOOKUP(D1060,Referencias!K:L,2,0)</f>
        <v>#N/A</v>
      </c>
      <c r="F1060" s="9" t="e">
        <f>VLOOKUP(B1060,FLEXFLOW!A:J,7,FALSE)</f>
        <v>#N/A</v>
      </c>
      <c r="G1060" s="9" t="e">
        <f>VLOOKUP(F1060,Referencias!A:B,2,0)</f>
        <v>#N/A</v>
      </c>
      <c r="H1060" s="9" t="e">
        <f>VLOOKUP(B1060,FLEXFLOW!A:F,6,FALSE)</f>
        <v>#N/A</v>
      </c>
      <c r="I1060" s="9" t="s">
        <v>8020</v>
      </c>
      <c r="J1060" s="9" t="s">
        <v>8020</v>
      </c>
      <c r="K1060" s="9" t="s">
        <v>10605</v>
      </c>
      <c r="L1060" s="9">
        <v>2</v>
      </c>
    </row>
    <row r="1061" spans="1:12" x14ac:dyDescent="0.25">
      <c r="A1061" s="34">
        <f>VLOOKUP(B1061,Referencias!E:I,5,FALSE)</f>
        <v>93.955532407000007</v>
      </c>
      <c r="B1061" s="9" t="s">
        <v>5344</v>
      </c>
      <c r="C1061" s="9" t="str">
        <f>VLOOKUP(B1061,FLEXFLOW!A:D,4,FALSE)</f>
        <v>Processing</v>
      </c>
      <c r="D1061" s="9" t="str">
        <f>VLOOKUP(B1061,FLEXFLOW!A:B,2,FALSE)</f>
        <v>CIS-800-48880-07-SUBASSY</v>
      </c>
      <c r="E1061" s="9" t="str">
        <f>VLOOKUP(D1061,Referencias!K:L,2,0)</f>
        <v>INSBU TECATE</v>
      </c>
      <c r="F1061" s="9" t="str">
        <f>VLOOKUP(B1061,FLEXFLOW!A:J,7,FALSE)</f>
        <v>3159 DEBUG OUT TO BONE-PILE</v>
      </c>
      <c r="G1061" s="9" t="str">
        <f>VLOOKUP(F1061,Referencias!A:B,2,0)</f>
        <v>Repair (Critical)</v>
      </c>
      <c r="H1061" s="9">
        <f>VLOOKUP(B1061,FLEXFLOW!A:F,6,FALSE)</f>
        <v>1</v>
      </c>
      <c r="I1061" s="9" t="s">
        <v>14011</v>
      </c>
      <c r="J1061" s="9" t="s">
        <v>14070</v>
      </c>
    </row>
    <row r="1062" spans="1:12" x14ac:dyDescent="0.25">
      <c r="A1062" s="34" t="e">
        <f>VLOOKUP(B1062,Referencias!E:I,5,FALSE)</f>
        <v>#N/A</v>
      </c>
      <c r="B1062" s="9" t="s">
        <v>5318</v>
      </c>
      <c r="C1062" s="9" t="e">
        <f>VLOOKUP(B1062,FLEXFLOW!A:D,4,FALSE)</f>
        <v>#N/A</v>
      </c>
      <c r="D1062" s="9" t="e">
        <f>VLOOKUP(B1062,FLEXFLOW!A:B,2,FALSE)</f>
        <v>#N/A</v>
      </c>
      <c r="E1062" s="9" t="e">
        <f>VLOOKUP(D1062,Referencias!K:L,2,0)</f>
        <v>#N/A</v>
      </c>
      <c r="F1062" s="9" t="e">
        <f>VLOOKUP(B1062,FLEXFLOW!A:J,7,FALSE)</f>
        <v>#N/A</v>
      </c>
      <c r="G1062" s="9" t="e">
        <f>VLOOKUP(F1062,Referencias!A:B,2,0)</f>
        <v>#N/A</v>
      </c>
      <c r="H1062" s="9" t="e">
        <f>VLOOKUP(B1062,FLEXFLOW!A:F,6,FALSE)</f>
        <v>#N/A</v>
      </c>
      <c r="I1062" s="9" t="s">
        <v>8020</v>
      </c>
      <c r="J1062" s="9" t="s">
        <v>8020</v>
      </c>
      <c r="K1062" s="9" t="s">
        <v>10623</v>
      </c>
      <c r="L1062" s="9">
        <v>1</v>
      </c>
    </row>
    <row r="1063" spans="1:12" x14ac:dyDescent="0.25">
      <c r="A1063" s="34">
        <f>VLOOKUP(B1063,Referencias!E:I,5,FALSE)</f>
        <v>94.525405093000003</v>
      </c>
      <c r="B1063" s="9" t="s">
        <v>5316</v>
      </c>
      <c r="C1063" s="9" t="str">
        <f>VLOOKUP(B1063,FLEXFLOW!A:D,4,FALSE)</f>
        <v>Processing</v>
      </c>
      <c r="D1063" s="9" t="str">
        <f>VLOOKUP(B1063,FLEXFLOW!A:B,2,FALSE)</f>
        <v>CIS-800-48880-07-SUBASSY</v>
      </c>
      <c r="E1063" s="9" t="str">
        <f>VLOOKUP(D1063,Referencias!K:L,2,0)</f>
        <v>INSBU TECATE</v>
      </c>
      <c r="F1063" s="9" t="str">
        <f>VLOOKUP(B1063,FLEXFLOW!A:J,7,FALSE)</f>
        <v>6576-INSBU-AOI-PEMTRON-MANUAL Fail</v>
      </c>
      <c r="G1063" s="9" t="str">
        <f>VLOOKUP(F1063,Referencias!A:B,2,0)</f>
        <v>Repair (Express)</v>
      </c>
      <c r="H1063" s="9">
        <f>VLOOKUP(B1063,FLEXFLOW!A:F,6,FALSE)</f>
        <v>0</v>
      </c>
      <c r="I1063" s="9" t="s">
        <v>8020</v>
      </c>
      <c r="J1063" s="9" t="s">
        <v>8020</v>
      </c>
      <c r="K1063" s="51" t="s">
        <v>14054</v>
      </c>
      <c r="L1063" s="51">
        <v>2</v>
      </c>
    </row>
    <row r="1064" spans="1:12" x14ac:dyDescent="0.25">
      <c r="A1064" s="34" t="e">
        <f>VLOOKUP(B1064,Referencias!E:I,5,FALSE)</f>
        <v>#N/A</v>
      </c>
      <c r="B1064" s="9" t="s">
        <v>12355</v>
      </c>
      <c r="C1064" s="9" t="e">
        <f>VLOOKUP(B1064,FLEXFLOW!A:D,4,FALSE)</f>
        <v>#N/A</v>
      </c>
      <c r="D1064" s="9" t="e">
        <f>VLOOKUP(B1064,FLEXFLOW!A:B,2,FALSE)</f>
        <v>#N/A</v>
      </c>
      <c r="E1064" s="9" t="e">
        <f>VLOOKUP(D1064,Referencias!K:L,2,0)</f>
        <v>#N/A</v>
      </c>
      <c r="F1064" s="9" t="e">
        <f>VLOOKUP(B1064,FLEXFLOW!A:J,7,FALSE)</f>
        <v>#N/A</v>
      </c>
      <c r="G1064" s="9" t="e">
        <f>VLOOKUP(F1064,Referencias!A:B,2,0)</f>
        <v>#N/A</v>
      </c>
      <c r="H1064" s="9" t="e">
        <f>VLOOKUP(B1064,FLEXFLOW!A:F,6,FALSE)</f>
        <v>#N/A</v>
      </c>
      <c r="I1064" s="9" t="s">
        <v>8086</v>
      </c>
      <c r="J1064" s="9" t="s">
        <v>12357</v>
      </c>
      <c r="K1064" s="9" t="s">
        <v>13995</v>
      </c>
    </row>
    <row r="1065" spans="1:12" x14ac:dyDescent="0.25">
      <c r="A1065" s="34">
        <f>VLOOKUP(B1065,Referencias!E:I,5,FALSE)</f>
        <v>92.663842592999998</v>
      </c>
      <c r="B1065" s="9" t="s">
        <v>8035</v>
      </c>
      <c r="C1065" s="9" t="str">
        <f>VLOOKUP(B1065,FLEXFLOW!A:D,4,FALSE)</f>
        <v>Processing</v>
      </c>
      <c r="D1065" s="9" t="str">
        <f>VLOOKUP(B1065,FLEXFLOW!A:B,2,FALSE)</f>
        <v>CIS-800-50403-05-SUBASSY</v>
      </c>
      <c r="E1065" s="9" t="str">
        <f>VLOOKUP(D1065,Referencias!K:L,2,0)</f>
        <v>INSBU SUPERFUZZ</v>
      </c>
      <c r="F1065" s="9" t="str">
        <f>VLOOKUP(B1065,FLEXFLOW!A:J,7,FALSE)</f>
        <v>3146 QA BGA IN PASS</v>
      </c>
      <c r="G1065" s="9" t="str">
        <f>VLOOKUP(F1065,Referencias!A:B,2,0)</f>
        <v>Repair (Critical)</v>
      </c>
      <c r="H1065" s="9">
        <f>VLOOKUP(B1065,FLEXFLOW!A:F,6,FALSE)</f>
        <v>8</v>
      </c>
      <c r="I1065" s="9" t="s">
        <v>8020</v>
      </c>
      <c r="J1065" s="9" t="s">
        <v>8020</v>
      </c>
      <c r="K1065" s="9" t="s">
        <v>11325</v>
      </c>
      <c r="L1065" s="9">
        <v>3</v>
      </c>
    </row>
    <row r="1066" spans="1:12" x14ac:dyDescent="0.25">
      <c r="A1066" s="34">
        <f>VLOOKUP(B1066,Referencias!E:I,5,FALSE)</f>
        <v>29.204212963</v>
      </c>
      <c r="B1066" s="9" t="s">
        <v>12535</v>
      </c>
      <c r="C1066" s="9" t="str">
        <f>VLOOKUP(B1066,FLEXFLOW!A:D,4,FALSE)</f>
        <v>Completed</v>
      </c>
      <c r="D1066" s="9" t="str">
        <f>VLOOKUP(B1066,FLEXFLOW!A:B,2,FALSE)</f>
        <v>CIS-73-102931-02</v>
      </c>
      <c r="E1066" s="9" t="str">
        <f>VLOOKUP(D1066,Referencias!K:L,2,0)</f>
        <v>INSBU SUPERFUZZ-AC (VISHAY)</v>
      </c>
      <c r="F1066" s="9" t="str">
        <f>VLOOKUP(B1066,FLEXFLOW!A:J,7,FALSE)</f>
        <v>13616-INSBU-Supermarket To Supermarket OUT</v>
      </c>
      <c r="G1066" s="9" t="str">
        <f>VLOOKUP(F1066,Referencias!A:B,2,0)</f>
        <v>SMKT</v>
      </c>
      <c r="H1066" s="9">
        <f>VLOOKUP(B1066,FLEXFLOW!A:F,6,FALSE)</f>
        <v>1</v>
      </c>
      <c r="I1066" s="36" t="s">
        <v>8020</v>
      </c>
      <c r="J1066" s="36" t="s">
        <v>8020</v>
      </c>
      <c r="K1066" s="9" t="s">
        <v>12544</v>
      </c>
      <c r="L1066" s="9">
        <v>1</v>
      </c>
    </row>
    <row r="1067" spans="1:12" x14ac:dyDescent="0.25">
      <c r="A1067" s="34">
        <f>VLOOKUP(B1067,Referencias!E:I,5,FALSE)</f>
        <v>92.347152777999995</v>
      </c>
      <c r="B1067" s="9" t="s">
        <v>5380</v>
      </c>
      <c r="C1067" s="9" t="str">
        <f>VLOOKUP(B1067,FLEXFLOW!A:D,4,FALSE)</f>
        <v>Processing</v>
      </c>
      <c r="D1067" s="9" t="str">
        <f>VLOOKUP(B1067,FLEXFLOW!A:B,2,FALSE)</f>
        <v>CIS-73-102931-02</v>
      </c>
      <c r="E1067" s="9" t="str">
        <f>VLOOKUP(D1067,Referencias!K:L,2,0)</f>
        <v>INSBU SUPERFUZZ-AC (VISHAY)</v>
      </c>
      <c r="F1067" s="9" t="str">
        <f>VLOOKUP(B1067,FLEXFLOW!A:J,7,FALSE)</f>
        <v>8000087 Dx ICT To Critical Repair</v>
      </c>
      <c r="G1067" s="9" t="str">
        <f>VLOOKUP(F1067,Referencias!A:B,2,0)</f>
        <v>Repair (critical)</v>
      </c>
      <c r="H1067" s="9">
        <f>VLOOKUP(B1067,FLEXFLOW!A:F,6,FALSE)</f>
        <v>1</v>
      </c>
      <c r="I1067" s="9" t="s">
        <v>8025</v>
      </c>
      <c r="J1067" s="9" t="s">
        <v>14075</v>
      </c>
    </row>
    <row r="1068" spans="1:12" ht="15.75" x14ac:dyDescent="0.25">
      <c r="A1068" s="34">
        <f>VLOOKUP(B1068,Referencias!E:I,5,FALSE)</f>
        <v>40.945543981</v>
      </c>
      <c r="B1068" s="9" t="s">
        <v>9233</v>
      </c>
      <c r="C1068" s="9" t="str">
        <f>VLOOKUP(B1068,FLEXFLOW!A:D,4,FALSE)</f>
        <v>Processing</v>
      </c>
      <c r="D1068" s="9" t="str">
        <f>VLOOKUP(B1068,FLEXFLOW!A:B,2,FALSE)</f>
        <v>CIS-73-20447-04</v>
      </c>
      <c r="E1068" s="9" t="str">
        <f>VLOOKUP(D1068,Referencias!K:L,2,0)</f>
        <v>SPITFIRE MATILDA M64</v>
      </c>
      <c r="F1068" s="9" t="str">
        <f>VLOOKUP(B1068,FLEXFLOW!A:J,7,FALSE)</f>
        <v>106137-SPITFIRE DEBUG OUT PASS TO FRESH MARKET</v>
      </c>
      <c r="G1068" s="9" t="str">
        <f>VLOOKUP(F1068,Referencias!A:B,2,0)</f>
        <v>-</v>
      </c>
      <c r="H1068" s="9">
        <f>VLOOKUP(B1068,FLEXFLOW!A:F,6,FALSE)</f>
        <v>1</v>
      </c>
      <c r="I1068" s="36" t="s">
        <v>8020</v>
      </c>
      <c r="J1068" s="36" t="s">
        <v>8020</v>
      </c>
      <c r="K1068" s="46" t="s">
        <v>14047</v>
      </c>
      <c r="L1068" s="46">
        <v>1</v>
      </c>
    </row>
    <row r="1069" spans="1:12" x14ac:dyDescent="0.25">
      <c r="A1069" s="34" t="e">
        <f>VLOOKUP(B1069,Referencias!E:I,5,FALSE)</f>
        <v>#N/A</v>
      </c>
      <c r="B1069" s="9" t="s">
        <v>5422</v>
      </c>
      <c r="C1069" s="9" t="e">
        <f>VLOOKUP(B1069,FLEXFLOW!A:D,4,FALSE)</f>
        <v>#N/A</v>
      </c>
      <c r="D1069" s="9" t="e">
        <f>VLOOKUP(B1069,FLEXFLOW!A:B,2,FALSE)</f>
        <v>#N/A</v>
      </c>
      <c r="E1069" s="9" t="e">
        <f>VLOOKUP(D1069,Referencias!K:L,2,0)</f>
        <v>#N/A</v>
      </c>
      <c r="F1069" s="9" t="e">
        <f>VLOOKUP(B1069,FLEXFLOW!A:J,7,FALSE)</f>
        <v>#N/A</v>
      </c>
      <c r="G1069" s="9" t="e">
        <f>VLOOKUP(F1069,Referencias!A:B,2,0)</f>
        <v>#N/A</v>
      </c>
      <c r="H1069" s="9" t="e">
        <f>VLOOKUP(B1069,FLEXFLOW!A:F,6,FALSE)</f>
        <v>#N/A</v>
      </c>
      <c r="I1069" s="9" t="s">
        <v>8020</v>
      </c>
      <c r="J1069" s="9" t="s">
        <v>8020</v>
      </c>
      <c r="K1069" s="9" t="s">
        <v>11291</v>
      </c>
      <c r="L1069" s="9">
        <v>2</v>
      </c>
    </row>
    <row r="1070" spans="1:12" x14ac:dyDescent="0.25">
      <c r="A1070" s="34" t="e">
        <f>VLOOKUP(B1070,Referencias!E:I,5,FALSE)</f>
        <v>#N/A</v>
      </c>
      <c r="B1070" s="9" t="s">
        <v>8690</v>
      </c>
      <c r="C1070" s="9" t="e">
        <f>VLOOKUP(B1070,FLEXFLOW!A:D,4,FALSE)</f>
        <v>#N/A</v>
      </c>
      <c r="D1070" s="9" t="e">
        <f>VLOOKUP(B1070,FLEXFLOW!A:B,2,FALSE)</f>
        <v>#N/A</v>
      </c>
      <c r="E1070" s="9" t="e">
        <f>VLOOKUP(D1070,Referencias!K:L,2,0)</f>
        <v>#N/A</v>
      </c>
      <c r="F1070" s="9" t="e">
        <f>VLOOKUP(B1070,FLEXFLOW!A:J,7,FALSE)</f>
        <v>#N/A</v>
      </c>
      <c r="G1070" s="9" t="e">
        <f>VLOOKUP(F1070,Referencias!A:B,2,0)</f>
        <v>#N/A</v>
      </c>
      <c r="H1070" s="9" t="e">
        <f>VLOOKUP(B1070,FLEXFLOW!A:F,6,FALSE)</f>
        <v>#N/A</v>
      </c>
      <c r="I1070" s="9" t="s">
        <v>8020</v>
      </c>
      <c r="J1070" s="9" t="s">
        <v>8020</v>
      </c>
      <c r="K1070" s="9" t="s">
        <v>9977</v>
      </c>
      <c r="L1070" s="9">
        <v>1</v>
      </c>
    </row>
    <row r="1071" spans="1:12" x14ac:dyDescent="0.25">
      <c r="A1071" s="34">
        <f>VLOOKUP(B1071,Referencias!E:I,5,FALSE)</f>
        <v>92.927650463000006</v>
      </c>
      <c r="B1071" s="9" t="s">
        <v>5359</v>
      </c>
      <c r="C1071" s="9" t="str">
        <f>VLOOKUP(B1071,FLEXFLOW!A:D,4,FALSE)</f>
        <v>Completed</v>
      </c>
      <c r="D1071" s="9" t="str">
        <f>VLOOKUP(B1071,FLEXFLOW!A:B,2,FALSE)</f>
        <v>CIS-73-20447-04</v>
      </c>
      <c r="E1071" s="9" t="str">
        <f>VLOOKUP(D1071,Referencias!K:L,2,0)</f>
        <v>SPITFIRE MATILDA M64</v>
      </c>
      <c r="F1071" s="9" t="str">
        <f>VLOOKUP(B1071,FLEXFLOW!A:J,7,FALSE)</f>
        <v>444013 - SPITFIRE_BKND_CRITICAL_REPAIR_RWK_PASS</v>
      </c>
      <c r="G1071" s="9" t="str">
        <f>VLOOKUP(F1071,Referencias!A:B,2,0)</f>
        <v>Repair (Critical)</v>
      </c>
      <c r="H1071" s="9">
        <f>VLOOKUP(B1071,FLEXFLOW!A:F,6,FALSE)</f>
        <v>48</v>
      </c>
      <c r="I1071" s="9" t="s">
        <v>8086</v>
      </c>
      <c r="J1071" s="9" t="s">
        <v>11483</v>
      </c>
      <c r="K1071" s="9" t="s">
        <v>12338</v>
      </c>
    </row>
    <row r="1072" spans="1:12" x14ac:dyDescent="0.25">
      <c r="A1072" s="34" t="e">
        <f>VLOOKUP(B1072,Referencias!E:I,5,FALSE)</f>
        <v>#N/A</v>
      </c>
      <c r="B1072" s="9" t="s">
        <v>8448</v>
      </c>
      <c r="C1072" s="9" t="e">
        <f>VLOOKUP(B1072,FLEXFLOW!A:D,4,FALSE)</f>
        <v>#N/A</v>
      </c>
      <c r="D1072" s="9" t="e">
        <f>VLOOKUP(B1072,FLEXFLOW!A:B,2,FALSE)</f>
        <v>#N/A</v>
      </c>
      <c r="E1072" s="9" t="e">
        <f>VLOOKUP(D1072,Referencias!K:L,2,0)</f>
        <v>#N/A</v>
      </c>
      <c r="F1072" s="9" t="e">
        <f>VLOOKUP(B1072,FLEXFLOW!A:J,7,FALSE)</f>
        <v>#N/A</v>
      </c>
      <c r="G1072" s="9" t="e">
        <f>VLOOKUP(F1072,Referencias!A:B,2,0)</f>
        <v>#N/A</v>
      </c>
      <c r="H1072" s="9" t="e">
        <f>VLOOKUP(B1072,FLEXFLOW!A:F,6,FALSE)</f>
        <v>#N/A</v>
      </c>
      <c r="I1072" s="9" t="s">
        <v>8020</v>
      </c>
      <c r="J1072" s="9" t="s">
        <v>8020</v>
      </c>
      <c r="K1072" s="9" t="s">
        <v>11462</v>
      </c>
      <c r="L1072" s="9">
        <v>1</v>
      </c>
    </row>
    <row r="1073" spans="1:12" x14ac:dyDescent="0.25">
      <c r="A1073" s="34">
        <f>VLOOKUP(B1073,Referencias!E:I,5,FALSE)</f>
        <v>90.989050926000004</v>
      </c>
      <c r="B1073" s="9" t="s">
        <v>10819</v>
      </c>
      <c r="C1073" s="9" t="str">
        <f>VLOOKUP(B1073,FLEXFLOW!A:D,4,FALSE)</f>
        <v>Processing</v>
      </c>
      <c r="D1073" s="9" t="str">
        <f>VLOOKUP(B1073,FLEXFLOW!A:B,2,FALSE)</f>
        <v>CIS-73-20011-01</v>
      </c>
      <c r="E1073" s="9" t="str">
        <f>VLOOKUP(D1073,Referencias!K:L,2,0)</f>
        <v>INSBU NIGTH OWL</v>
      </c>
      <c r="F1073" s="9" t="str">
        <f>VLOOKUP(B1073,FLEXFLOW!A:J,7,FALSE)</f>
        <v>3147-INSBU-DEBUG-OUT-TO CRITICAS BKND</v>
      </c>
      <c r="G1073" s="9" t="e">
        <f>VLOOKUP(F1073,Referencias!A:B,2,0)</f>
        <v>#N/A</v>
      </c>
      <c r="H1073" s="9">
        <f>VLOOKUP(B1073,FLEXFLOW!A:F,6,FALSE)</f>
        <v>14</v>
      </c>
      <c r="I1073" s="9" t="s">
        <v>8025</v>
      </c>
      <c r="J1073" s="9" t="s">
        <v>11388</v>
      </c>
    </row>
    <row r="1074" spans="1:12" x14ac:dyDescent="0.25">
      <c r="A1074" s="34" t="e">
        <f>VLOOKUP(B1074,Referencias!E:I,5,FALSE)</f>
        <v>#N/A</v>
      </c>
      <c r="B1074" s="9" t="s">
        <v>12375</v>
      </c>
      <c r="C1074" s="9" t="e">
        <f>VLOOKUP(B1074,FLEXFLOW!A:D,4,FALSE)</f>
        <v>#N/A</v>
      </c>
      <c r="D1074" s="9" t="e">
        <f>VLOOKUP(B1074,FLEXFLOW!A:B,2,FALSE)</f>
        <v>#N/A</v>
      </c>
      <c r="E1074" s="9" t="e">
        <f>VLOOKUP(D1074,Referencias!K:L,2,0)</f>
        <v>#N/A</v>
      </c>
      <c r="F1074" s="9" t="e">
        <f>VLOOKUP(B1074,FLEXFLOW!A:J,7,FALSE)</f>
        <v>#N/A</v>
      </c>
      <c r="G1074" s="9" t="e">
        <f>VLOOKUP(F1074,Referencias!A:B,2,0)</f>
        <v>#N/A</v>
      </c>
      <c r="H1074" s="9" t="e">
        <f>VLOOKUP(B1074,FLEXFLOW!A:F,6,FALSE)</f>
        <v>#N/A</v>
      </c>
      <c r="I1074" s="9" t="s">
        <v>8086</v>
      </c>
      <c r="J1074" s="9" t="s">
        <v>12373</v>
      </c>
      <c r="K1074" s="9" t="s">
        <v>13995</v>
      </c>
    </row>
    <row r="1075" spans="1:12" x14ac:dyDescent="0.25">
      <c r="A1075" s="34" t="e">
        <f>VLOOKUP(B1075,Referencias!E:I,5,FALSE)</f>
        <v>#N/A</v>
      </c>
      <c r="B1075" s="9" t="s">
        <v>8256</v>
      </c>
      <c r="C1075" s="9" t="e">
        <f>VLOOKUP(B1075,FLEXFLOW!A:D,4,FALSE)</f>
        <v>#N/A</v>
      </c>
      <c r="D1075" s="9" t="e">
        <f>VLOOKUP(B1075,FLEXFLOW!A:B,2,FALSE)</f>
        <v>#N/A</v>
      </c>
      <c r="E1075" s="9" t="e">
        <f>VLOOKUP(D1075,Referencias!K:L,2,0)</f>
        <v>#N/A</v>
      </c>
      <c r="F1075" s="9" t="e">
        <f>VLOOKUP(B1075,FLEXFLOW!A:J,7,FALSE)</f>
        <v>#N/A</v>
      </c>
      <c r="G1075" s="9" t="e">
        <f>VLOOKUP(F1075,Referencias!A:B,2,0)</f>
        <v>#N/A</v>
      </c>
      <c r="H1075" s="9" t="e">
        <f>VLOOKUP(B1075,FLEXFLOW!A:F,6,FALSE)</f>
        <v>#N/A</v>
      </c>
      <c r="I1075" s="9" t="s">
        <v>8020</v>
      </c>
      <c r="J1075" s="9" t="s">
        <v>8020</v>
      </c>
      <c r="K1075" s="9" t="s">
        <v>11304</v>
      </c>
      <c r="L1075" s="9">
        <v>1</v>
      </c>
    </row>
    <row r="1076" spans="1:12" x14ac:dyDescent="0.25">
      <c r="A1076" s="34" t="e">
        <f>VLOOKUP(B1076,Referencias!E:I,5,FALSE)</f>
        <v>#N/A</v>
      </c>
      <c r="B1076" s="9" t="s">
        <v>5711</v>
      </c>
      <c r="C1076" s="9" t="e">
        <f>VLOOKUP(B1076,FLEXFLOW!A:D,4,FALSE)</f>
        <v>#N/A</v>
      </c>
      <c r="D1076" s="9" t="e">
        <f>VLOOKUP(B1076,FLEXFLOW!A:B,2,FALSE)</f>
        <v>#N/A</v>
      </c>
      <c r="E1076" s="9" t="e">
        <f>VLOOKUP(D1076,Referencias!K:L,2,0)</f>
        <v>#N/A</v>
      </c>
      <c r="F1076" s="9" t="e">
        <f>VLOOKUP(B1076,FLEXFLOW!A:J,7,FALSE)</f>
        <v>#N/A</v>
      </c>
      <c r="G1076" s="9" t="e">
        <f>VLOOKUP(F1076,Referencias!A:B,2,0)</f>
        <v>#N/A</v>
      </c>
      <c r="H1076" s="9" t="e">
        <f>VLOOKUP(B1076,FLEXFLOW!A:F,6,FALSE)</f>
        <v>#N/A</v>
      </c>
      <c r="I1076" s="9" t="s">
        <v>8020</v>
      </c>
      <c r="J1076" s="9" t="s">
        <v>8020</v>
      </c>
      <c r="K1076" s="9" t="s">
        <v>9885</v>
      </c>
      <c r="L1076" s="9">
        <v>2</v>
      </c>
    </row>
    <row r="1077" spans="1:12" x14ac:dyDescent="0.25">
      <c r="A1077" s="34" t="e">
        <f>VLOOKUP(B1077,Referencias!E:I,5,FALSE)</f>
        <v>#N/A</v>
      </c>
      <c r="B1077" s="9" t="s">
        <v>18</v>
      </c>
      <c r="C1077" s="9" t="str">
        <f>VLOOKUP(B1077,FLEXFLOW!A:D,4,FALSE)</f>
        <v>Completed</v>
      </c>
      <c r="D1077" s="9" t="str">
        <f>VLOOKUP(B1077,FLEXFLOW!A:B,2,FALSE)</f>
        <v>CIS-800-48880-07</v>
      </c>
      <c r="E1077" s="9" t="str">
        <f>VLOOKUP(D1077,Referencias!K:L,2,0)</f>
        <v>INSBU TECATE</v>
      </c>
      <c r="F1077" s="9" t="str">
        <f>VLOOKUP(B1077,FLEXFLOW!A:J,7,FALSE)</f>
        <v>6649-INSBU-Pack Validation Completed</v>
      </c>
      <c r="G1077" s="9" t="str">
        <f>VLOOKUP(F1077,Referencias!A:B,2,0)</f>
        <v>PACK</v>
      </c>
      <c r="H1077" s="9">
        <f>VLOOKUP(B1077,FLEXFLOW!A:F,6,FALSE)</f>
        <v>2</v>
      </c>
      <c r="I1077" s="36" t="s">
        <v>8020</v>
      </c>
      <c r="J1077" s="36" t="s">
        <v>8020</v>
      </c>
      <c r="K1077" s="9" t="s">
        <v>12423</v>
      </c>
      <c r="L1077" s="9">
        <v>1</v>
      </c>
    </row>
    <row r="1078" spans="1:12" x14ac:dyDescent="0.25">
      <c r="A1078" s="34" t="e">
        <f>VLOOKUP(B1078,Referencias!E:I,5,FALSE)</f>
        <v>#N/A</v>
      </c>
      <c r="B1078" s="9" t="s">
        <v>5818</v>
      </c>
      <c r="C1078" s="9" t="e">
        <f>VLOOKUP(B1078,FLEXFLOW!A:D,4,FALSE)</f>
        <v>#N/A</v>
      </c>
      <c r="D1078" s="9" t="e">
        <f>VLOOKUP(B1078,FLEXFLOW!A:B,2,FALSE)</f>
        <v>#N/A</v>
      </c>
      <c r="E1078" s="9" t="e">
        <f>VLOOKUP(D1078,Referencias!K:L,2,0)</f>
        <v>#N/A</v>
      </c>
      <c r="F1078" s="9" t="e">
        <f>VLOOKUP(B1078,FLEXFLOW!A:J,7,FALSE)</f>
        <v>#N/A</v>
      </c>
      <c r="G1078" s="9" t="e">
        <f>VLOOKUP(F1078,Referencias!A:B,2,0)</f>
        <v>#N/A</v>
      </c>
      <c r="H1078" s="9" t="e">
        <f>VLOOKUP(B1078,FLEXFLOW!A:F,6,FALSE)</f>
        <v>#N/A</v>
      </c>
      <c r="I1078" s="9" t="s">
        <v>8020</v>
      </c>
      <c r="J1078" s="9" t="s">
        <v>8020</v>
      </c>
      <c r="K1078" s="9" t="s">
        <v>12294</v>
      </c>
      <c r="L1078" s="9">
        <v>3</v>
      </c>
    </row>
    <row r="1079" spans="1:12" ht="15.75" x14ac:dyDescent="0.25">
      <c r="A1079" s="34">
        <f>VLOOKUP(B1079,Referencias!E:I,5,FALSE)</f>
        <v>89.567037037000006</v>
      </c>
      <c r="B1079" s="9" t="s">
        <v>5486</v>
      </c>
      <c r="C1079" s="9" t="str">
        <f>VLOOKUP(B1079,FLEXFLOW!A:D,4,FALSE)</f>
        <v>Processing</v>
      </c>
      <c r="D1079" s="9" t="str">
        <f>VLOOKUP(B1079,FLEXFLOW!A:B,2,FALSE)</f>
        <v>CIS-800-48880-07-SUBASSY</v>
      </c>
      <c r="E1079" s="9" t="str">
        <f>VLOOKUP(D1079,Referencias!K:L,2,0)</f>
        <v>INSBU TECATE</v>
      </c>
      <c r="F1079" s="9" t="str">
        <f>VLOOKUP(B1079,FLEXFLOW!A:J,7,FALSE)</f>
        <v>3159 DEBUG OUT TO BONE-PILE</v>
      </c>
      <c r="G1079" s="9" t="str">
        <f>VLOOKUP(F1079,Referencias!A:B,2,0)</f>
        <v>Repair (Critical)</v>
      </c>
      <c r="H1079" s="9">
        <f>VLOOKUP(B1079,FLEXFLOW!A:F,6,FALSE)</f>
        <v>1</v>
      </c>
      <c r="I1079" s="9" t="s">
        <v>14011</v>
      </c>
      <c r="J1079" s="9" t="s">
        <v>14072</v>
      </c>
      <c r="K1079" s="46"/>
      <c r="L1079" s="46"/>
    </row>
    <row r="1080" spans="1:12" x14ac:dyDescent="0.25">
      <c r="A1080" s="34" t="e">
        <f>VLOOKUP(B1080,Referencias!E:I,5,FALSE)</f>
        <v>#N/A</v>
      </c>
      <c r="B1080" s="9" t="s">
        <v>5532</v>
      </c>
      <c r="C1080" s="9" t="e">
        <f>VLOOKUP(B1080,FLEXFLOW!A:D,4,FALSE)</f>
        <v>#N/A</v>
      </c>
      <c r="D1080" s="9" t="e">
        <f>VLOOKUP(B1080,FLEXFLOW!A:B,2,FALSE)</f>
        <v>#N/A</v>
      </c>
      <c r="E1080" s="9" t="e">
        <f>VLOOKUP(D1080,Referencias!K:L,2,0)</f>
        <v>#N/A</v>
      </c>
      <c r="F1080" s="9" t="e">
        <f>VLOOKUP(B1080,FLEXFLOW!A:J,7,FALSE)</f>
        <v>#N/A</v>
      </c>
      <c r="G1080" s="9" t="e">
        <f>VLOOKUP(F1080,Referencias!A:B,2,0)</f>
        <v>#N/A</v>
      </c>
      <c r="H1080" s="9" t="e">
        <f>VLOOKUP(B1080,FLEXFLOW!A:F,6,FALSE)</f>
        <v>#N/A</v>
      </c>
      <c r="I1080" s="9" t="s">
        <v>8020</v>
      </c>
      <c r="J1080" s="9" t="s">
        <v>8020</v>
      </c>
      <c r="K1080" s="9" t="s">
        <v>10633</v>
      </c>
      <c r="L1080" s="9">
        <v>1</v>
      </c>
    </row>
    <row r="1081" spans="1:12" x14ac:dyDescent="0.25">
      <c r="A1081" s="34" t="e">
        <f>VLOOKUP(B1081,Referencias!E:I,5,FALSE)</f>
        <v>#N/A</v>
      </c>
      <c r="B1081" s="9" t="s">
        <v>5503</v>
      </c>
      <c r="C1081" s="9" t="e">
        <f>VLOOKUP(B1081,FLEXFLOW!A:D,4,FALSE)</f>
        <v>#N/A</v>
      </c>
      <c r="D1081" s="9" t="e">
        <f>VLOOKUP(B1081,FLEXFLOW!A:B,2,FALSE)</f>
        <v>#N/A</v>
      </c>
      <c r="E1081" s="9" t="e">
        <f>VLOOKUP(D1081,Referencias!K:L,2,0)</f>
        <v>#N/A</v>
      </c>
      <c r="F1081" s="9" t="e">
        <f>VLOOKUP(B1081,FLEXFLOW!A:J,7,FALSE)</f>
        <v>#N/A</v>
      </c>
      <c r="G1081" s="9" t="e">
        <f>VLOOKUP(F1081,Referencias!A:B,2,0)</f>
        <v>#N/A</v>
      </c>
      <c r="H1081" s="9" t="e">
        <f>VLOOKUP(B1081,FLEXFLOW!A:F,6,FALSE)</f>
        <v>#N/A</v>
      </c>
      <c r="I1081" s="9" t="s">
        <v>8020</v>
      </c>
      <c r="J1081" s="9" t="s">
        <v>8020</v>
      </c>
      <c r="K1081" s="9" t="s">
        <v>8821</v>
      </c>
      <c r="L1081" s="9">
        <v>1</v>
      </c>
    </row>
    <row r="1082" spans="1:12" x14ac:dyDescent="0.25">
      <c r="A1082" s="34">
        <f>VLOOKUP(B1082,Referencias!E:I,5,FALSE)</f>
        <v>81.263333333000006</v>
      </c>
      <c r="B1082" s="9" t="s">
        <v>5834</v>
      </c>
      <c r="C1082" s="9" t="str">
        <f>VLOOKUP(B1082,FLEXFLOW!A:D,4,FALSE)</f>
        <v>Processing</v>
      </c>
      <c r="D1082" s="9" t="str">
        <f>VLOOKUP(B1082,FLEXFLOW!A:B,2,FALSE)</f>
        <v>CIS-800-50403-05-SUBASSY</v>
      </c>
      <c r="E1082" s="9" t="str">
        <f>VLOOKUP(D1082,Referencias!K:L,2,0)</f>
        <v>INSBU SUPERFUZZ</v>
      </c>
      <c r="F1082" s="9" t="str">
        <f>VLOOKUP(B1082,FLEXFLOW!A:J,7,FALSE)</f>
        <v>8000160 INSBU QA INSP Rep to SUPERMARKET IN</v>
      </c>
      <c r="G1082" s="9" t="str">
        <f>VLOOKUP(F1082,Referencias!A:B,2,0)</f>
        <v>QA</v>
      </c>
      <c r="H1082" s="9">
        <f>VLOOKUP(B1082,FLEXFLOW!A:F,6,FALSE)</f>
        <v>2</v>
      </c>
      <c r="I1082" s="9" t="s">
        <v>8020</v>
      </c>
      <c r="J1082" s="9" t="s">
        <v>8020</v>
      </c>
      <c r="K1082" s="9" t="s">
        <v>11302</v>
      </c>
      <c r="L1082" s="9">
        <v>1</v>
      </c>
    </row>
    <row r="1083" spans="1:12" x14ac:dyDescent="0.25">
      <c r="A1083" s="34">
        <f>VLOOKUP(B1083,Referencias!E:I,5,FALSE)</f>
        <v>93.463541667000001</v>
      </c>
      <c r="B1083" s="9" t="s">
        <v>5346</v>
      </c>
      <c r="C1083" s="9" t="str">
        <f>VLOOKUP(B1083,FLEXFLOW!A:D,4,FALSE)</f>
        <v>Completed</v>
      </c>
      <c r="D1083" s="9" t="str">
        <f>VLOOKUP(B1083,FLEXFLOW!A:B,2,FALSE)</f>
        <v>CIS-800-50403-05-SUBASSY</v>
      </c>
      <c r="E1083" s="9" t="str">
        <f>VLOOKUP(D1083,Referencias!K:L,2,0)</f>
        <v>INSBU SUPERFUZZ</v>
      </c>
      <c r="F1083" s="9" t="str">
        <f>VLOOKUP(B1083,FLEXFLOW!A:J,7,FALSE)</f>
        <v>13616-INSBU-Supermarket To Supermarket OUT</v>
      </c>
      <c r="G1083" s="9" t="str">
        <f>VLOOKUP(F1083,Referencias!A:B,2,0)</f>
        <v>SMKT</v>
      </c>
      <c r="H1083" s="9">
        <f>VLOOKUP(B1083,FLEXFLOW!A:F,6,FALSE)</f>
        <v>9</v>
      </c>
      <c r="I1083" s="9" t="s">
        <v>8020</v>
      </c>
      <c r="J1083" s="9" t="s">
        <v>8020</v>
      </c>
    </row>
    <row r="1084" spans="1:12" x14ac:dyDescent="0.25">
      <c r="A1084" s="34" t="e">
        <f>VLOOKUP(B1084,Referencias!E:I,5,FALSE)</f>
        <v>#N/A</v>
      </c>
      <c r="B1084" s="9" t="s">
        <v>12359</v>
      </c>
      <c r="C1084" s="9" t="e">
        <f>VLOOKUP(B1084,FLEXFLOW!A:D,4,FALSE)</f>
        <v>#N/A</v>
      </c>
      <c r="D1084" s="9" t="e">
        <f>VLOOKUP(B1084,FLEXFLOW!A:B,2,FALSE)</f>
        <v>#N/A</v>
      </c>
      <c r="E1084" s="9" t="e">
        <f>VLOOKUP(D1084,Referencias!K:L,2,0)</f>
        <v>#N/A</v>
      </c>
      <c r="F1084" s="9" t="e">
        <f>VLOOKUP(B1084,FLEXFLOW!A:J,7,FALSE)</f>
        <v>#N/A</v>
      </c>
      <c r="G1084" s="9" t="e">
        <f>VLOOKUP(F1084,Referencias!A:B,2,0)</f>
        <v>#N/A</v>
      </c>
      <c r="H1084" s="9" t="e">
        <f>VLOOKUP(B1084,FLEXFLOW!A:F,6,FALSE)</f>
        <v>#N/A</v>
      </c>
      <c r="I1084" s="9" t="s">
        <v>8086</v>
      </c>
      <c r="J1084" s="9" t="s">
        <v>11450</v>
      </c>
      <c r="K1084" s="9" t="s">
        <v>13995</v>
      </c>
    </row>
    <row r="1085" spans="1:12" x14ac:dyDescent="0.25">
      <c r="A1085" s="34" t="e">
        <f>VLOOKUP(B1085,Referencias!E:I,5,FALSE)</f>
        <v>#N/A</v>
      </c>
      <c r="B1085" s="9" t="s">
        <v>5376</v>
      </c>
      <c r="C1085" s="9" t="e">
        <f>VLOOKUP(B1085,FLEXFLOW!A:D,4,FALSE)</f>
        <v>#N/A</v>
      </c>
      <c r="D1085" s="9" t="e">
        <f>VLOOKUP(B1085,FLEXFLOW!A:B,2,FALSE)</f>
        <v>#N/A</v>
      </c>
      <c r="E1085" s="9" t="e">
        <f>VLOOKUP(D1085,Referencias!K:L,2,0)</f>
        <v>#N/A</v>
      </c>
      <c r="F1085" s="9" t="e">
        <f>VLOOKUP(B1085,FLEXFLOW!A:J,7,FALSE)</f>
        <v>#N/A</v>
      </c>
      <c r="G1085" s="9" t="e">
        <f>VLOOKUP(F1085,Referencias!A:B,2,0)</f>
        <v>#N/A</v>
      </c>
      <c r="H1085" s="9" t="e">
        <f>VLOOKUP(B1085,FLEXFLOW!A:F,6,FALSE)</f>
        <v>#N/A</v>
      </c>
      <c r="I1085" s="9" t="s">
        <v>8086</v>
      </c>
      <c r="J1085" s="9" t="s">
        <v>11470</v>
      </c>
      <c r="K1085" s="9" t="s">
        <v>12338</v>
      </c>
    </row>
    <row r="1086" spans="1:12" x14ac:dyDescent="0.25">
      <c r="A1086" s="34">
        <f>VLOOKUP(B1086,Referencias!E:I,5,FALSE)</f>
        <v>89.869733796000006</v>
      </c>
      <c r="B1086" s="9" t="s">
        <v>10586</v>
      </c>
      <c r="C1086" s="9" t="str">
        <f>VLOOKUP(B1086,FLEXFLOW!A:D,4,FALSE)</f>
        <v>Completed</v>
      </c>
      <c r="D1086" s="9" t="str">
        <f>VLOOKUP(B1086,FLEXFLOW!A:B,2,FALSE)</f>
        <v>CIS-73-101979-02</v>
      </c>
      <c r="E1086" s="9" t="str">
        <f>VLOOKUP(D1086,Referencias!K:L,2,0)</f>
        <v>INSBU - HERMIT-D</v>
      </c>
      <c r="F1086" s="9" t="str">
        <f>VLOOKUP(B1086,FLEXFLOW!A:J,7,FALSE)</f>
        <v>13616-INSBU-Supermarket To Supermarket OUT</v>
      </c>
      <c r="G1086" s="9" t="str">
        <f>VLOOKUP(F1086,Referencias!A:B,2,0)</f>
        <v>SMKT</v>
      </c>
      <c r="H1086" s="9">
        <f>VLOOKUP(B1086,FLEXFLOW!A:F,6,FALSE)</f>
        <v>0</v>
      </c>
      <c r="I1086" s="9" t="s">
        <v>8020</v>
      </c>
      <c r="J1086" s="9" t="s">
        <v>8020</v>
      </c>
      <c r="K1086" s="9" t="s">
        <v>9904</v>
      </c>
      <c r="L1086" s="9">
        <v>1</v>
      </c>
    </row>
    <row r="1087" spans="1:12" x14ac:dyDescent="0.25">
      <c r="A1087" s="34" t="e">
        <f>VLOOKUP(B1087,Referencias!E:I,5,FALSE)</f>
        <v>#N/A</v>
      </c>
      <c r="B1087" s="9" t="s">
        <v>12392</v>
      </c>
      <c r="C1087" s="9" t="e">
        <f>VLOOKUP(B1087,FLEXFLOW!A:D,4,FALSE)</f>
        <v>#N/A</v>
      </c>
      <c r="D1087" s="9" t="e">
        <f>VLOOKUP(B1087,FLEXFLOW!A:B,2,FALSE)</f>
        <v>#N/A</v>
      </c>
      <c r="E1087" s="9" t="e">
        <f>VLOOKUP(D1087,Referencias!K:L,2,0)</f>
        <v>#N/A</v>
      </c>
      <c r="F1087" s="9" t="e">
        <f>VLOOKUP(B1087,FLEXFLOW!A:J,7,FALSE)</f>
        <v>#N/A</v>
      </c>
      <c r="G1087" s="9" t="e">
        <f>VLOOKUP(F1087,Referencias!A:B,2,0)</f>
        <v>#N/A</v>
      </c>
      <c r="H1087" s="9" t="e">
        <f>VLOOKUP(B1087,FLEXFLOW!A:F,6,FALSE)</f>
        <v>#N/A</v>
      </c>
      <c r="I1087" s="9" t="s">
        <v>8086</v>
      </c>
      <c r="J1087" s="9" t="s">
        <v>12393</v>
      </c>
      <c r="K1087" s="9" t="s">
        <v>14027</v>
      </c>
    </row>
    <row r="1088" spans="1:12" x14ac:dyDescent="0.25">
      <c r="A1088" s="34" t="e">
        <f>VLOOKUP(B1088,Referencias!E:I,5,FALSE)</f>
        <v>#N/A</v>
      </c>
      <c r="B1088" s="9" t="s">
        <v>12383</v>
      </c>
      <c r="C1088" s="9" t="e">
        <f>VLOOKUP(B1088,FLEXFLOW!A:D,4,FALSE)</f>
        <v>#N/A</v>
      </c>
      <c r="D1088" s="9" t="e">
        <f>VLOOKUP(B1088,FLEXFLOW!A:B,2,FALSE)</f>
        <v>#N/A</v>
      </c>
      <c r="E1088" s="9" t="e">
        <f>VLOOKUP(D1088,Referencias!K:L,2,0)</f>
        <v>#N/A</v>
      </c>
      <c r="F1088" s="9" t="e">
        <f>VLOOKUP(B1088,FLEXFLOW!A:J,7,FALSE)</f>
        <v>#N/A</v>
      </c>
      <c r="G1088" s="9" t="e">
        <f>VLOOKUP(F1088,Referencias!A:B,2,0)</f>
        <v>#N/A</v>
      </c>
      <c r="H1088" s="9" t="e">
        <f>VLOOKUP(B1088,FLEXFLOW!A:F,6,FALSE)</f>
        <v>#N/A</v>
      </c>
      <c r="I1088" s="9" t="s">
        <v>8086</v>
      </c>
      <c r="J1088" s="9" t="s">
        <v>12380</v>
      </c>
      <c r="K1088" s="9" t="s">
        <v>13995</v>
      </c>
    </row>
    <row r="1089" spans="1:12" x14ac:dyDescent="0.25">
      <c r="A1089" s="34">
        <f>VLOOKUP(B1089,Referencias!E:I,5,FALSE)</f>
        <v>92.832766203999995</v>
      </c>
      <c r="B1089" s="9" t="s">
        <v>5361</v>
      </c>
      <c r="C1089" s="9" t="str">
        <f>VLOOKUP(B1089,FLEXFLOW!A:D,4,FALSE)</f>
        <v>Processing</v>
      </c>
      <c r="D1089" s="9" t="str">
        <f>VLOOKUP(B1089,FLEXFLOW!A:B,2,FALSE)</f>
        <v>CIS-800-50403-05-SUBASSY</v>
      </c>
      <c r="E1089" s="9" t="str">
        <f>VLOOKUP(D1089,Referencias!K:L,2,0)</f>
        <v>INSBU SUPERFUZZ</v>
      </c>
      <c r="F1089" s="9" t="str">
        <f>VLOOKUP(B1089,FLEXFLOW!A:J,7,FALSE)</f>
        <v>3153 DEBUG VAL FAIL</v>
      </c>
      <c r="G1089" s="9" t="str">
        <f>VLOOKUP(F1089,Referencias!A:B,2,0)</f>
        <v>Repair</v>
      </c>
      <c r="H1089" s="9">
        <f>VLOOKUP(B1089,FLEXFLOW!A:F,6,FALSE)</f>
        <v>3</v>
      </c>
      <c r="I1089" s="9" t="s">
        <v>8025</v>
      </c>
      <c r="J1089" s="9" t="s">
        <v>12496</v>
      </c>
      <c r="K1089" s="49"/>
      <c r="L1089" s="49"/>
    </row>
    <row r="1090" spans="1:12" x14ac:dyDescent="0.25">
      <c r="A1090" s="34">
        <f>VLOOKUP(B1090,Referencias!E:I,5,FALSE)</f>
        <v>91.438206019000006</v>
      </c>
      <c r="B1090" s="9" t="s">
        <v>5407</v>
      </c>
      <c r="C1090" s="9" t="str">
        <f>VLOOKUP(B1090,FLEXFLOW!A:D,4,FALSE)</f>
        <v>Processing</v>
      </c>
      <c r="D1090" s="9" t="str">
        <f>VLOOKUP(B1090,FLEXFLOW!A:B,2,FALSE)</f>
        <v>CIS-73-20447-04</v>
      </c>
      <c r="E1090" s="9" t="str">
        <f>VLOOKUP(D1090,Referencias!K:L,2,0)</f>
        <v>SPITFIRE MATILDA M64</v>
      </c>
      <c r="F1090" s="9" t="str">
        <f>VLOOKUP(B1090,FLEXFLOW!A:J,7,FALSE)</f>
        <v>13887-PCB2C Fail</v>
      </c>
      <c r="G1090" s="9" t="str">
        <f>VLOOKUP(F1090,Referencias!A:B,2,0)</f>
        <v>Debug FT</v>
      </c>
      <c r="H1090" s="9">
        <f>VLOOKUP(B1090,FLEXFLOW!A:F,6,FALSE)</f>
        <v>0</v>
      </c>
      <c r="I1090" s="9" t="s">
        <v>8020</v>
      </c>
      <c r="J1090" s="9" t="s">
        <v>8020</v>
      </c>
      <c r="K1090" s="9" t="s">
        <v>11430</v>
      </c>
      <c r="L1090" s="9">
        <v>1</v>
      </c>
    </row>
    <row r="1091" spans="1:12" x14ac:dyDescent="0.25">
      <c r="A1091" s="34">
        <f>VLOOKUP(B1091,Referencias!E:I,5,FALSE)</f>
        <v>92.157442130000007</v>
      </c>
      <c r="B1091" s="9" t="s">
        <v>5384</v>
      </c>
      <c r="C1091" s="9" t="str">
        <f>VLOOKUP(B1091,FLEXFLOW!A:D,4,FALSE)</f>
        <v>Processing</v>
      </c>
      <c r="D1091" s="9" t="str">
        <f>VLOOKUP(B1091,FLEXFLOW!A:B,2,FALSE)</f>
        <v>CIS-800-48880-07-SUBASSY</v>
      </c>
      <c r="E1091" s="9" t="str">
        <f>VLOOKUP(D1091,Referencias!K:L,2,0)</f>
        <v>INSBU TECATE</v>
      </c>
      <c r="F1091" s="9" t="str">
        <f>VLOOKUP(B1091,FLEXFLOW!A:J,7,FALSE)</f>
        <v>5815- INSBU-DEBUG-IN Pass</v>
      </c>
      <c r="G1091" s="9" t="str">
        <f>VLOOKUP(F1091,Referencias!A:B,2,0)</f>
        <v>Debug FT</v>
      </c>
      <c r="H1091" s="9">
        <f>VLOOKUP(B1091,FLEXFLOW!A:F,6,FALSE)</f>
        <v>0</v>
      </c>
      <c r="I1091" s="9" t="s">
        <v>8020</v>
      </c>
      <c r="J1091" s="9" t="s">
        <v>8020</v>
      </c>
      <c r="K1091" s="9" t="s">
        <v>10589</v>
      </c>
      <c r="L1091" s="9">
        <v>3</v>
      </c>
    </row>
    <row r="1092" spans="1:12" x14ac:dyDescent="0.25">
      <c r="A1092" s="34" t="e">
        <f>VLOOKUP(B1092,Referencias!E:I,5,FALSE)</f>
        <v>#N/A</v>
      </c>
      <c r="B1092" s="9" t="s">
        <v>11455</v>
      </c>
      <c r="C1092" s="9" t="e">
        <f>VLOOKUP(B1092,FLEXFLOW!A:D,4,FALSE)</f>
        <v>#N/A</v>
      </c>
      <c r="D1092" s="9" t="e">
        <f>VLOOKUP(B1092,FLEXFLOW!A:B,2,FALSE)</f>
        <v>#N/A</v>
      </c>
      <c r="E1092" s="9" t="e">
        <f>VLOOKUP(D1092,Referencias!K:L,2,0)</f>
        <v>#N/A</v>
      </c>
      <c r="F1092" s="9" t="e">
        <f>VLOOKUP(B1092,FLEXFLOW!A:J,7,FALSE)</f>
        <v>#N/A</v>
      </c>
      <c r="G1092" s="9" t="e">
        <f>VLOOKUP(F1092,Referencias!A:B,2,0)</f>
        <v>#N/A</v>
      </c>
      <c r="H1092" s="9" t="e">
        <f>VLOOKUP(B1092,FLEXFLOW!A:F,6,FALSE)</f>
        <v>#N/A</v>
      </c>
      <c r="I1092" s="9" t="s">
        <v>8020</v>
      </c>
      <c r="J1092" s="9" t="s">
        <v>8020</v>
      </c>
      <c r="K1092" s="9" t="s">
        <v>10493</v>
      </c>
      <c r="L1092" s="9">
        <v>2</v>
      </c>
    </row>
    <row r="1093" spans="1:12" x14ac:dyDescent="0.25">
      <c r="A1093" s="34">
        <f>VLOOKUP(B1093,Referencias!E:I,5,FALSE)</f>
        <v>91.416111111000006</v>
      </c>
      <c r="B1093" s="9" t="s">
        <v>10593</v>
      </c>
      <c r="C1093" s="9" t="str">
        <f>VLOOKUP(B1093,FLEXFLOW!A:D,4,FALSE)</f>
        <v>Processing</v>
      </c>
      <c r="D1093" s="9" t="str">
        <f>VLOOKUP(B1093,FLEXFLOW!A:B,2,FALSE)</f>
        <v>CIS-800-48880-07-SUBASSY</v>
      </c>
      <c r="E1093" s="9" t="str">
        <f>VLOOKUP(D1093,Referencias!K:L,2,0)</f>
        <v>INSBU TECATE</v>
      </c>
      <c r="F1093" s="9" t="str">
        <f>VLOOKUP(B1093,FLEXFLOW!A:J,7,FALSE)</f>
        <v>3159 DEBUG OUT TO BONE-PILE</v>
      </c>
      <c r="G1093" s="9" t="str">
        <f>VLOOKUP(F1093,Referencias!A:B,2,0)</f>
        <v>Repair (Critical)</v>
      </c>
      <c r="H1093" s="9">
        <f>VLOOKUP(B1093,FLEXFLOW!A:F,6,FALSE)</f>
        <v>2</v>
      </c>
      <c r="I1093" s="36" t="s">
        <v>8025</v>
      </c>
      <c r="J1093" s="36" t="s">
        <v>12532</v>
      </c>
    </row>
    <row r="1094" spans="1:12" x14ac:dyDescent="0.25">
      <c r="A1094" s="34">
        <f>VLOOKUP(B1094,Referencias!E:I,5,FALSE)</f>
        <v>91.534270832999994</v>
      </c>
      <c r="B1094" s="9" t="s">
        <v>12416</v>
      </c>
      <c r="C1094" s="9" t="str">
        <f>VLOOKUP(B1094,FLEXFLOW!A:D,4,FALSE)</f>
        <v>Processing</v>
      </c>
      <c r="D1094" s="9" t="str">
        <f>VLOOKUP(B1094,FLEXFLOW!A:B,2,FALSE)</f>
        <v>CIS-800-48880-07-SUBASSY</v>
      </c>
      <c r="E1094" s="9" t="str">
        <f>VLOOKUP(D1094,Referencias!K:L,2,0)</f>
        <v>INSBU TECATE</v>
      </c>
      <c r="F1094" s="9" t="str">
        <f>VLOOKUP(B1094,FLEXFLOW!A:J,7,FALSE)</f>
        <v>13625-INSBU-Supermarket Pass To Inspetion Pemtrom</v>
      </c>
      <c r="G1094" s="9" t="str">
        <f>VLOOKUP(F1094,Referencias!A:B,2,0)</f>
        <v>ASSY</v>
      </c>
      <c r="H1094" s="9">
        <f>VLOOKUP(B1094,FLEXFLOW!A:F,6,FALSE)</f>
        <v>3</v>
      </c>
      <c r="I1094" s="36" t="s">
        <v>8020</v>
      </c>
      <c r="J1094" s="36" t="s">
        <v>8020</v>
      </c>
      <c r="K1094" s="9" t="s">
        <v>12423</v>
      </c>
      <c r="L1094" s="9">
        <v>1</v>
      </c>
    </row>
    <row r="1095" spans="1:12" x14ac:dyDescent="0.25">
      <c r="A1095" s="34">
        <f>VLOOKUP(B1095,Referencias!E:I,5,FALSE)</f>
        <v>92.099629629999995</v>
      </c>
      <c r="B1095" s="9" t="s">
        <v>5385</v>
      </c>
      <c r="C1095" s="9" t="str">
        <f>VLOOKUP(B1095,FLEXFLOW!A:D,4,FALSE)</f>
        <v>Processing</v>
      </c>
      <c r="D1095" s="9" t="str">
        <f>VLOOKUP(B1095,FLEXFLOW!A:B,2,FALSE)</f>
        <v>CIS-800-48880-07-SUBASSY</v>
      </c>
      <c r="E1095" s="9" t="str">
        <f>VLOOKUP(D1095,Referencias!K:L,2,0)</f>
        <v>INSBU TECATE</v>
      </c>
      <c r="F1095" s="9" t="str">
        <f>VLOOKUP(B1095,FLEXFLOW!A:J,7,FALSE)</f>
        <v>13625-INSBU-Supermarket Pass To Inspetion Pemtrom</v>
      </c>
      <c r="G1095" s="9" t="str">
        <f>VLOOKUP(F1095,Referencias!A:B,2,0)</f>
        <v>ASSY</v>
      </c>
      <c r="H1095" s="9">
        <f>VLOOKUP(B1095,FLEXFLOW!A:F,6,FALSE)</f>
        <v>1</v>
      </c>
      <c r="I1095" s="9" t="s">
        <v>8020</v>
      </c>
      <c r="J1095" s="9" t="s">
        <v>8020</v>
      </c>
      <c r="K1095" s="9" t="s">
        <v>14030</v>
      </c>
      <c r="L1095" s="9">
        <v>1</v>
      </c>
    </row>
    <row r="1096" spans="1:12" x14ac:dyDescent="0.25">
      <c r="A1096" s="34">
        <f>VLOOKUP(B1096,Referencias!E:I,5,FALSE)</f>
        <v>91.985069444000004</v>
      </c>
      <c r="B1096" s="9" t="s">
        <v>5387</v>
      </c>
      <c r="C1096" s="9" t="str">
        <f>VLOOKUP(B1096,FLEXFLOW!A:D,4,FALSE)</f>
        <v>Processing</v>
      </c>
      <c r="D1096" s="9" t="str">
        <f>VLOOKUP(B1096,FLEXFLOW!A:B,2,FALSE)</f>
        <v>CIS-800-48880-07-SUBASSY</v>
      </c>
      <c r="E1096" s="9" t="str">
        <f>VLOOKUP(D1096,Referencias!K:L,2,0)</f>
        <v>INSBU TECATE</v>
      </c>
      <c r="F1096" s="9" t="str">
        <f>VLOOKUP(B1096,FLEXFLOW!A:J,7,FALSE)</f>
        <v>3146 QA BGA IN PASS</v>
      </c>
      <c r="G1096" s="9" t="str">
        <f>VLOOKUP(F1096,Referencias!A:B,2,0)</f>
        <v>Repair (Critical)</v>
      </c>
      <c r="H1096" s="9">
        <f>VLOOKUP(B1096,FLEXFLOW!A:F,6,FALSE)</f>
        <v>18</v>
      </c>
      <c r="I1096" s="9" t="s">
        <v>8020</v>
      </c>
      <c r="J1096" s="9" t="s">
        <v>8020</v>
      </c>
    </row>
    <row r="1097" spans="1:12" x14ac:dyDescent="0.25">
      <c r="A1097" s="34">
        <f>VLOOKUP(B1097,Referencias!E:I,5,FALSE)</f>
        <v>91.716180555999998</v>
      </c>
      <c r="B1097" s="9" t="s">
        <v>5397</v>
      </c>
      <c r="C1097" s="9" t="str">
        <f>VLOOKUP(B1097,FLEXFLOW!A:D,4,FALSE)</f>
        <v>Processing</v>
      </c>
      <c r="D1097" s="9" t="str">
        <f>VLOOKUP(B1097,FLEXFLOW!A:B,2,FALSE)</f>
        <v>CIS-800-48880-07-SUBASSY</v>
      </c>
      <c r="E1097" s="9" t="str">
        <f>VLOOKUP(D1097,Referencias!K:L,2,0)</f>
        <v>INSBU TECATE</v>
      </c>
      <c r="F1097" s="9" t="str">
        <f>VLOOKUP(B1097,FLEXFLOW!A:J,7,FALSE)</f>
        <v>6520-INSBU-Bknd Inspection To PCBDL</v>
      </c>
      <c r="G1097" s="9" t="str">
        <f>VLOOKUP(F1097,Referencias!A:B,2,0)</f>
        <v>PCBDL</v>
      </c>
      <c r="H1097" s="9">
        <f>VLOOKUP(B1097,FLEXFLOW!A:F,6,FALSE)</f>
        <v>0</v>
      </c>
      <c r="I1097" s="9" t="s">
        <v>8020</v>
      </c>
      <c r="J1097" s="9" t="s">
        <v>8020</v>
      </c>
      <c r="K1097" s="9" t="s">
        <v>11442</v>
      </c>
      <c r="L1097" s="9">
        <v>2</v>
      </c>
    </row>
    <row r="1098" spans="1:12" x14ac:dyDescent="0.25">
      <c r="A1098" s="34">
        <f>VLOOKUP(B1098,Referencias!E:I,5,FALSE)</f>
        <v>89.731678240999997</v>
      </c>
      <c r="B1098" s="9" t="s">
        <v>10694</v>
      </c>
      <c r="C1098" s="9" t="str">
        <f>VLOOKUP(B1098,FLEXFLOW!A:D,4,FALSE)</f>
        <v>Processing</v>
      </c>
      <c r="D1098" s="9" t="str">
        <f>VLOOKUP(B1098,FLEXFLOW!A:B,2,FALSE)</f>
        <v>CIS-800-50403-05-SUBASSY</v>
      </c>
      <c r="E1098" s="9" t="str">
        <f>VLOOKUP(D1098,Referencias!K:L,2,0)</f>
        <v>INSBU SUPERFUZZ</v>
      </c>
      <c r="F1098" s="9" t="str">
        <f>VLOOKUP(B1098,FLEXFLOW!A:J,7,FALSE)</f>
        <v>3159 DEBUG OUT TO BONE-PILE</v>
      </c>
      <c r="G1098" s="9" t="str">
        <f>VLOOKUP(F1098,Referencias!A:B,2,0)</f>
        <v>Repair (Critical)</v>
      </c>
      <c r="H1098" s="9">
        <f>VLOOKUP(B1098,FLEXFLOW!A:F,6,FALSE)</f>
        <v>32</v>
      </c>
      <c r="I1098" s="9" t="s">
        <v>8083</v>
      </c>
    </row>
    <row r="1099" spans="1:12" x14ac:dyDescent="0.25">
      <c r="A1099" s="34" t="e">
        <f>VLOOKUP(B1099,Referencias!E:I,5,FALSE)</f>
        <v>#N/A</v>
      </c>
      <c r="B1099" s="9" t="s">
        <v>5720</v>
      </c>
      <c r="C1099" s="9" t="e">
        <f>VLOOKUP(B1099,FLEXFLOW!A:D,4,FALSE)</f>
        <v>#N/A</v>
      </c>
      <c r="D1099" s="9" t="e">
        <f>VLOOKUP(B1099,FLEXFLOW!A:B,2,FALSE)</f>
        <v>#N/A</v>
      </c>
      <c r="E1099" s="9" t="e">
        <f>VLOOKUP(D1099,Referencias!K:L,2,0)</f>
        <v>#N/A</v>
      </c>
      <c r="F1099" s="9" t="e">
        <f>VLOOKUP(B1099,FLEXFLOW!A:J,7,FALSE)</f>
        <v>#N/A</v>
      </c>
      <c r="G1099" s="9" t="e">
        <f>VLOOKUP(F1099,Referencias!A:B,2,0)</f>
        <v>#N/A</v>
      </c>
      <c r="H1099" s="9" t="e">
        <f>VLOOKUP(B1099,FLEXFLOW!A:F,6,FALSE)</f>
        <v>#N/A</v>
      </c>
      <c r="I1099" s="9" t="s">
        <v>8020</v>
      </c>
      <c r="J1099" s="9" t="s">
        <v>8020</v>
      </c>
      <c r="K1099" s="9" t="s">
        <v>11382</v>
      </c>
      <c r="L1099" s="9">
        <v>1</v>
      </c>
    </row>
    <row r="1100" spans="1:12" x14ac:dyDescent="0.25">
      <c r="A1100" s="34" t="e">
        <f>VLOOKUP(B1100,Referencias!E:I,5,FALSE)</f>
        <v>#N/A</v>
      </c>
      <c r="B1100" s="9" t="s">
        <v>5421</v>
      </c>
      <c r="C1100" s="9" t="e">
        <f>VLOOKUP(B1100,FLEXFLOW!A:D,4,FALSE)</f>
        <v>#N/A</v>
      </c>
      <c r="D1100" s="9" t="e">
        <f>VLOOKUP(B1100,FLEXFLOW!A:B,2,FALSE)</f>
        <v>#N/A</v>
      </c>
      <c r="E1100" s="9" t="e">
        <f>VLOOKUP(D1100,Referencias!K:L,2,0)</f>
        <v>#N/A</v>
      </c>
      <c r="F1100" s="9" t="e">
        <f>VLOOKUP(B1100,FLEXFLOW!A:J,7,FALSE)</f>
        <v>#N/A</v>
      </c>
      <c r="G1100" s="9" t="e">
        <f>VLOOKUP(F1100,Referencias!A:B,2,0)</f>
        <v>#N/A</v>
      </c>
      <c r="H1100" s="9" t="e">
        <f>VLOOKUP(B1100,FLEXFLOW!A:F,6,FALSE)</f>
        <v>#N/A</v>
      </c>
      <c r="I1100" s="9" t="s">
        <v>8020</v>
      </c>
      <c r="J1100" s="9" t="s">
        <v>8020</v>
      </c>
      <c r="K1100" s="9" t="s">
        <v>8807</v>
      </c>
      <c r="L1100" s="9">
        <v>3</v>
      </c>
    </row>
    <row r="1101" spans="1:12" x14ac:dyDescent="0.25">
      <c r="A1101" s="34" t="e">
        <f>VLOOKUP(B1101,Referencias!E:I,5,FALSE)</f>
        <v>#N/A</v>
      </c>
      <c r="B1101" s="9" t="s">
        <v>12390</v>
      </c>
      <c r="C1101" s="9" t="e">
        <f>VLOOKUP(B1101,FLEXFLOW!A:D,4,FALSE)</f>
        <v>#N/A</v>
      </c>
      <c r="D1101" s="9" t="e">
        <f>VLOOKUP(B1101,FLEXFLOW!A:B,2,FALSE)</f>
        <v>#N/A</v>
      </c>
      <c r="E1101" s="9" t="e">
        <f>VLOOKUP(D1101,Referencias!K:L,2,0)</f>
        <v>#N/A</v>
      </c>
      <c r="F1101" s="9" t="e">
        <f>VLOOKUP(B1101,FLEXFLOW!A:J,7,FALSE)</f>
        <v>#N/A</v>
      </c>
      <c r="G1101" s="9" t="e">
        <f>VLOOKUP(F1101,Referencias!A:B,2,0)</f>
        <v>#N/A</v>
      </c>
      <c r="H1101" s="9" t="e">
        <f>VLOOKUP(B1101,FLEXFLOW!A:F,6,FALSE)</f>
        <v>#N/A</v>
      </c>
      <c r="I1101" s="9" t="s">
        <v>8086</v>
      </c>
      <c r="J1101" s="9" t="s">
        <v>12391</v>
      </c>
      <c r="K1101" s="9" t="s">
        <v>14027</v>
      </c>
    </row>
    <row r="1102" spans="1:12" x14ac:dyDescent="0.25">
      <c r="A1102" s="34" t="e">
        <f>VLOOKUP(B1102,Referencias!E:I,5,FALSE)</f>
        <v>#N/A</v>
      </c>
      <c r="B1102" s="9" t="s">
        <v>5396</v>
      </c>
      <c r="C1102" s="9" t="e">
        <f>VLOOKUP(B1102,FLEXFLOW!A:D,4,FALSE)</f>
        <v>#N/A</v>
      </c>
      <c r="D1102" s="9" t="e">
        <f>VLOOKUP(B1102,FLEXFLOW!A:B,2,FALSE)</f>
        <v>#N/A</v>
      </c>
      <c r="E1102" s="9" t="e">
        <f>VLOOKUP(D1102,Referencias!K:L,2,0)</f>
        <v>#N/A</v>
      </c>
      <c r="F1102" s="9" t="e">
        <f>VLOOKUP(B1102,FLEXFLOW!A:J,7,FALSE)</f>
        <v>#N/A</v>
      </c>
      <c r="G1102" s="9" t="e">
        <f>VLOOKUP(F1102,Referencias!A:B,2,0)</f>
        <v>#N/A</v>
      </c>
      <c r="H1102" s="9" t="e">
        <f>VLOOKUP(B1102,FLEXFLOW!A:F,6,FALSE)</f>
        <v>#N/A</v>
      </c>
      <c r="I1102" s="9" t="s">
        <v>8086</v>
      </c>
      <c r="J1102" s="9" t="s">
        <v>11480</v>
      </c>
      <c r="K1102" s="9" t="s">
        <v>12338</v>
      </c>
    </row>
    <row r="1103" spans="1:12" x14ac:dyDescent="0.25">
      <c r="A1103" s="34">
        <f>VLOOKUP(B1103,Referencias!E:I,5,FALSE)</f>
        <v>91.446909722000001</v>
      </c>
      <c r="B1103" s="9" t="s">
        <v>5406</v>
      </c>
      <c r="C1103" s="9" t="str">
        <f>VLOOKUP(B1103,FLEXFLOW!A:D,4,FALSE)</f>
        <v>Completed</v>
      </c>
      <c r="D1103" s="9" t="str">
        <f>VLOOKUP(B1103,FLEXFLOW!A:B,2,FALSE)</f>
        <v>CIS-73-20447-04</v>
      </c>
      <c r="E1103" s="9" t="str">
        <f>VLOOKUP(D1103,Referencias!K:L,2,0)</f>
        <v>SPITFIRE MATILDA M64</v>
      </c>
      <c r="F1103" s="9" t="str">
        <f>VLOOKUP(B1103,FLEXFLOW!A:J,7,FALSE)</f>
        <v>444016 - SPITFIRE_BKND_CRITICAL_QA_INSPECTION_PASS</v>
      </c>
      <c r="G1103" s="9" t="str">
        <f>VLOOKUP(F1103,Referencias!A:B,2,0)</f>
        <v>QA</v>
      </c>
      <c r="H1103" s="9">
        <f>VLOOKUP(B1103,FLEXFLOW!A:F,6,FALSE)</f>
        <v>7</v>
      </c>
      <c r="I1103" s="9" t="s">
        <v>8020</v>
      </c>
      <c r="J1103" s="9" t="s">
        <v>8020</v>
      </c>
      <c r="K1103" s="9" t="s">
        <v>12424</v>
      </c>
      <c r="L1103" s="9">
        <v>1</v>
      </c>
    </row>
    <row r="1104" spans="1:12" x14ac:dyDescent="0.25">
      <c r="A1104" s="34">
        <f>VLOOKUP(B1104,Referencias!E:I,5,FALSE)</f>
        <v>47.975787037000003</v>
      </c>
      <c r="B1104" s="9" t="s">
        <v>9236</v>
      </c>
      <c r="C1104" s="9" t="str">
        <f>VLOOKUP(B1104,FLEXFLOW!A:D,4,FALSE)</f>
        <v>Completed</v>
      </c>
      <c r="D1104" s="9" t="str">
        <f>VLOOKUP(B1104,FLEXFLOW!A:B,2,FALSE)</f>
        <v>CIS-73-20011-01</v>
      </c>
      <c r="E1104" s="9" t="str">
        <f>VLOOKUP(D1104,Referencias!K:L,2,0)</f>
        <v>INSBU NIGTH OWL</v>
      </c>
      <c r="F1104" s="9" t="str">
        <f>VLOOKUP(B1104,FLEXFLOW!A:J,7,FALSE)</f>
        <v>8897-INSBU-BACKFLUSH BKND - PASS TO SUPERMARKET</v>
      </c>
      <c r="G1104" s="9" t="str">
        <f>VLOOKUP(F1104,Referencias!A:B,2,0)</f>
        <v>ICT PASS</v>
      </c>
      <c r="H1104" s="9">
        <f>VLOOKUP(B1104,FLEXFLOW!A:F,6,FALSE)</f>
        <v>0</v>
      </c>
      <c r="I1104" s="9" t="s">
        <v>8025</v>
      </c>
      <c r="J1104" s="9" t="s">
        <v>14050</v>
      </c>
    </row>
    <row r="1105" spans="1:12" x14ac:dyDescent="0.25">
      <c r="A1105" s="34" t="e">
        <f>VLOOKUP(B1105,Referencias!E:I,5,FALSE)</f>
        <v>#N/A</v>
      </c>
      <c r="B1105" s="9" t="s">
        <v>12456</v>
      </c>
      <c r="C1105" s="9" t="e">
        <f>VLOOKUP(B1105,FLEXFLOW!A:D,4,FALSE)</f>
        <v>#N/A</v>
      </c>
      <c r="D1105" s="9" t="e">
        <f>VLOOKUP(B1105,FLEXFLOW!A:B,2,FALSE)</f>
        <v>#N/A</v>
      </c>
      <c r="E1105" s="9" t="e">
        <f>VLOOKUP(D1105,Referencias!K:L,2,0)</f>
        <v>#N/A</v>
      </c>
      <c r="F1105" s="9" t="e">
        <f>VLOOKUP(B1105,FLEXFLOW!A:J,7,FALSE)</f>
        <v>#N/A</v>
      </c>
      <c r="G1105" s="9" t="e">
        <f>VLOOKUP(F1105,Referencias!A:B,2,0)</f>
        <v>#N/A</v>
      </c>
      <c r="H1105" s="9" t="e">
        <f>VLOOKUP(B1105,FLEXFLOW!A:F,6,FALSE)</f>
        <v>#N/A</v>
      </c>
      <c r="I1105" s="36" t="s">
        <v>8020</v>
      </c>
      <c r="J1105" s="36" t="s">
        <v>8020</v>
      </c>
      <c r="K1105" s="9" t="s">
        <v>12549</v>
      </c>
      <c r="L1105" s="9">
        <v>1</v>
      </c>
    </row>
    <row r="1106" spans="1:12" x14ac:dyDescent="0.25">
      <c r="A1106" s="34">
        <f>VLOOKUP(B1106,Referencias!E:I,5,FALSE)</f>
        <v>42.495081018999997</v>
      </c>
      <c r="B1106" s="9" t="s">
        <v>9237</v>
      </c>
      <c r="C1106" s="9" t="str">
        <f>VLOOKUP(B1106,FLEXFLOW!A:D,4,FALSE)</f>
        <v>Processing</v>
      </c>
      <c r="D1106" s="9" t="str">
        <f>VLOOKUP(B1106,FLEXFLOW!A:B,2,FALSE)</f>
        <v>CIS-73-20011-01</v>
      </c>
      <c r="E1106" s="9" t="str">
        <f>VLOOKUP(D1106,Referencias!K:L,2,0)</f>
        <v>INSBU NIGTH OWL</v>
      </c>
      <c r="F1106" s="9" t="str">
        <f>VLOOKUP(B1106,FLEXFLOW!A:J,7,FALSE)</f>
        <v>5905- INSBU- HAPPY TO UNHAPPY Ok</v>
      </c>
      <c r="G1106" s="9" t="str">
        <f>VLOOKUP(F1106,Referencias!A:B,2,0)</f>
        <v>Repair (Critical)</v>
      </c>
      <c r="H1106" s="9">
        <f>VLOOKUP(B1106,FLEXFLOW!A:F,6,FALSE)</f>
        <v>9</v>
      </c>
      <c r="I1106" s="9" t="s">
        <v>8020</v>
      </c>
      <c r="J1106" s="9" t="s">
        <v>8020</v>
      </c>
      <c r="K1106" s="9" t="s">
        <v>12421</v>
      </c>
      <c r="L1106" s="9">
        <v>1</v>
      </c>
    </row>
    <row r="1107" spans="1:12" x14ac:dyDescent="0.25">
      <c r="A1107" s="34">
        <f>VLOOKUP(B1107,Referencias!E:I,5,FALSE)</f>
        <v>41.868414352000002</v>
      </c>
      <c r="B1107" s="9" t="s">
        <v>9238</v>
      </c>
      <c r="C1107" s="9" t="str">
        <f>VLOOKUP(B1107,FLEXFLOW!A:D,4,FALSE)</f>
        <v>Processing</v>
      </c>
      <c r="D1107" s="9" t="str">
        <f>VLOOKUP(B1107,FLEXFLOW!A:B,2,FALSE)</f>
        <v>CIS-73-20011-01</v>
      </c>
      <c r="E1107" s="9" t="str">
        <f>VLOOKUP(D1107,Referencias!K:L,2,0)</f>
        <v>INSBU NIGTH OWL</v>
      </c>
      <c r="F1107" s="9" t="str">
        <f>VLOOKUP(B1107,FLEXFLOW!A:J,7,FALSE)</f>
        <v>8000082 D.ICT To REPAIR TRACCEABILITY</v>
      </c>
      <c r="G1107" s="9" t="str">
        <f>VLOOKUP(F1107,Referencias!A:B,2,0)</f>
        <v>Repair (Express)</v>
      </c>
      <c r="H1107" s="9">
        <f>VLOOKUP(B1107,FLEXFLOW!A:F,6,FALSE)</f>
        <v>0</v>
      </c>
      <c r="I1107" s="9" t="s">
        <v>8020</v>
      </c>
      <c r="J1107" s="9" t="s">
        <v>8020</v>
      </c>
      <c r="K1107" s="9" t="s">
        <v>14007</v>
      </c>
      <c r="L1107" s="9">
        <v>3</v>
      </c>
    </row>
    <row r="1108" spans="1:12" x14ac:dyDescent="0.25">
      <c r="A1108" s="34" t="e">
        <f>VLOOKUP(B1108,Referencias!E:I,5,FALSE)</f>
        <v>#N/A</v>
      </c>
      <c r="B1108" s="9" t="s">
        <v>5417</v>
      </c>
      <c r="C1108" s="9" t="e">
        <f>VLOOKUP(B1108,FLEXFLOW!A:D,4,FALSE)</f>
        <v>#N/A</v>
      </c>
      <c r="D1108" s="9" t="e">
        <f>VLOOKUP(B1108,FLEXFLOW!A:B,2,FALSE)</f>
        <v>#N/A</v>
      </c>
      <c r="E1108" s="9" t="e">
        <f>VLOOKUP(D1108,Referencias!K:L,2,0)</f>
        <v>#N/A</v>
      </c>
      <c r="F1108" s="9" t="e">
        <f>VLOOKUP(B1108,FLEXFLOW!A:J,7,FALSE)</f>
        <v>#N/A</v>
      </c>
      <c r="G1108" s="9" t="e">
        <f>VLOOKUP(F1108,Referencias!A:B,2,0)</f>
        <v>#N/A</v>
      </c>
      <c r="H1108" s="9" t="e">
        <f>VLOOKUP(B1108,FLEXFLOW!A:F,6,FALSE)</f>
        <v>#N/A</v>
      </c>
      <c r="I1108" s="9" t="s">
        <v>8020</v>
      </c>
      <c r="J1108" s="9" t="s">
        <v>8020</v>
      </c>
      <c r="K1108" s="9" t="s">
        <v>10546</v>
      </c>
      <c r="L1108" s="9">
        <v>1</v>
      </c>
    </row>
    <row r="1109" spans="1:12" x14ac:dyDescent="0.25">
      <c r="A1109" s="34">
        <f>VLOOKUP(B1109,Referencias!E:I,5,FALSE)</f>
        <v>42.687175926000002</v>
      </c>
      <c r="B1109" s="9" t="s">
        <v>9239</v>
      </c>
      <c r="C1109" s="9" t="str">
        <f>VLOOKUP(B1109,FLEXFLOW!A:D,4,FALSE)</f>
        <v>Processing</v>
      </c>
      <c r="D1109" s="9" t="str">
        <f>VLOOKUP(B1109,FLEXFLOW!A:B,2,FALSE)</f>
        <v>CIS-73-18985-05</v>
      </c>
      <c r="E1109" s="9" t="str">
        <f>VLOOKUP(D1109,Referencias!K:L,2,0)</f>
        <v>INSBU PINEDROP-SL</v>
      </c>
      <c r="F1109" s="9" t="str">
        <f>VLOOKUP(B1109,FLEXFLOW!A:J,7,FALSE)</f>
        <v>5835-INS DEBUG OUT-TO REPAIR</v>
      </c>
      <c r="G1109" s="9" t="e">
        <f>VLOOKUP(F1109,Referencias!A:B,2,0)</f>
        <v>#N/A</v>
      </c>
      <c r="H1109" s="9">
        <f>VLOOKUP(B1109,FLEXFLOW!A:F,6,FALSE)</f>
        <v>9</v>
      </c>
      <c r="I1109" s="9" t="s">
        <v>8020</v>
      </c>
      <c r="J1109" s="9" t="s">
        <v>8020</v>
      </c>
      <c r="K1109" s="9" t="s">
        <v>11308</v>
      </c>
      <c r="L1109" s="9">
        <v>2</v>
      </c>
    </row>
    <row r="1110" spans="1:12" x14ac:dyDescent="0.25">
      <c r="A1110" s="34" t="e">
        <f>VLOOKUP(B1110,Referencias!E:I,5,FALSE)</f>
        <v>#N/A</v>
      </c>
      <c r="B1110" s="9" t="s">
        <v>8051</v>
      </c>
      <c r="C1110" s="9" t="e">
        <f>VLOOKUP(B1110,FLEXFLOW!A:D,4,FALSE)</f>
        <v>#N/A</v>
      </c>
      <c r="D1110" s="9" t="e">
        <f>VLOOKUP(B1110,FLEXFLOW!A:B,2,FALSE)</f>
        <v>#N/A</v>
      </c>
      <c r="E1110" s="9" t="e">
        <f>VLOOKUP(D1110,Referencias!K:L,2,0)</f>
        <v>#N/A</v>
      </c>
      <c r="F1110" s="9" t="e">
        <f>VLOOKUP(B1110,FLEXFLOW!A:J,7,FALSE)</f>
        <v>#N/A</v>
      </c>
      <c r="G1110" s="9" t="e">
        <f>VLOOKUP(F1110,Referencias!A:B,2,0)</f>
        <v>#N/A</v>
      </c>
      <c r="H1110" s="9" t="e">
        <f>VLOOKUP(B1110,FLEXFLOW!A:F,6,FALSE)</f>
        <v>#N/A</v>
      </c>
      <c r="I1110" s="9" t="s">
        <v>8020</v>
      </c>
      <c r="J1110" s="9" t="s">
        <v>8020</v>
      </c>
      <c r="K1110" s="9" t="s">
        <v>11364</v>
      </c>
      <c r="L1110" s="9">
        <v>2</v>
      </c>
    </row>
    <row r="1111" spans="1:12" x14ac:dyDescent="0.25">
      <c r="A1111" s="34" t="e">
        <f>VLOOKUP(B1111,Referencias!E:I,5,FALSE)</f>
        <v>#N/A</v>
      </c>
      <c r="B1111" s="9" t="s">
        <v>6198</v>
      </c>
      <c r="C1111" s="9" t="e">
        <f>VLOOKUP(B1111,FLEXFLOW!A:D,4,FALSE)</f>
        <v>#N/A</v>
      </c>
      <c r="D1111" s="9" t="e">
        <f>VLOOKUP(B1111,FLEXFLOW!A:B,2,FALSE)</f>
        <v>#N/A</v>
      </c>
      <c r="E1111" s="9" t="e">
        <f>VLOOKUP(D1111,Referencias!K:L,2,0)</f>
        <v>#N/A</v>
      </c>
      <c r="F1111" s="9" t="e">
        <f>VLOOKUP(B1111,FLEXFLOW!A:J,7,FALSE)</f>
        <v>#N/A</v>
      </c>
      <c r="G1111" s="9" t="e">
        <f>VLOOKUP(F1111,Referencias!A:B,2,0)</f>
        <v>#N/A</v>
      </c>
      <c r="H1111" s="9" t="e">
        <f>VLOOKUP(B1111,FLEXFLOW!A:F,6,FALSE)</f>
        <v>#N/A</v>
      </c>
      <c r="I1111" s="9" t="s">
        <v>8020</v>
      </c>
      <c r="J1111" s="9" t="s">
        <v>8020</v>
      </c>
      <c r="K1111" s="9" t="s">
        <v>9904</v>
      </c>
      <c r="L1111" s="9">
        <v>1</v>
      </c>
    </row>
    <row r="1112" spans="1:12" x14ac:dyDescent="0.25">
      <c r="A1112" s="34" t="e">
        <f>VLOOKUP(B1112,Referencias!E:I,5,FALSE)</f>
        <v>#N/A</v>
      </c>
      <c r="B1112" s="9" t="s">
        <v>5927</v>
      </c>
      <c r="C1112" s="9" t="e">
        <f>VLOOKUP(B1112,FLEXFLOW!A:D,4,FALSE)</f>
        <v>#N/A</v>
      </c>
      <c r="D1112" s="9" t="e">
        <f>VLOOKUP(B1112,FLEXFLOW!A:B,2,FALSE)</f>
        <v>#N/A</v>
      </c>
      <c r="E1112" s="9" t="e">
        <f>VLOOKUP(D1112,Referencias!K:L,2,0)</f>
        <v>#N/A</v>
      </c>
      <c r="F1112" s="9" t="e">
        <f>VLOOKUP(B1112,FLEXFLOW!A:J,7,FALSE)</f>
        <v>#N/A</v>
      </c>
      <c r="G1112" s="9" t="e">
        <f>VLOOKUP(F1112,Referencias!A:B,2,0)</f>
        <v>#N/A</v>
      </c>
      <c r="H1112" s="9" t="e">
        <f>VLOOKUP(B1112,FLEXFLOW!A:F,6,FALSE)</f>
        <v>#N/A</v>
      </c>
      <c r="I1112" s="9" t="s">
        <v>8020</v>
      </c>
      <c r="J1112" s="9" t="s">
        <v>8020</v>
      </c>
      <c r="K1112" s="9" t="s">
        <v>9979</v>
      </c>
      <c r="L1112" s="9">
        <v>1</v>
      </c>
    </row>
    <row r="1113" spans="1:12" x14ac:dyDescent="0.25">
      <c r="A1113" s="34" t="e">
        <f>VLOOKUP(B1113,Referencias!E:I,5,FALSE)</f>
        <v>#N/A</v>
      </c>
      <c r="B1113" s="9" t="s">
        <v>8095</v>
      </c>
      <c r="C1113" s="9" t="e">
        <f>VLOOKUP(B1113,FLEXFLOW!A:D,4,FALSE)</f>
        <v>#N/A</v>
      </c>
      <c r="D1113" s="9" t="e">
        <f>VLOOKUP(B1113,FLEXFLOW!A:B,2,FALSE)</f>
        <v>#N/A</v>
      </c>
      <c r="E1113" s="9" t="e">
        <f>VLOOKUP(D1113,Referencias!K:L,2,0)</f>
        <v>#N/A</v>
      </c>
      <c r="F1113" s="9" t="e">
        <f>VLOOKUP(B1113,FLEXFLOW!A:J,7,FALSE)</f>
        <v>#N/A</v>
      </c>
      <c r="G1113" s="9" t="e">
        <f>VLOOKUP(F1113,Referencias!A:B,2,0)</f>
        <v>#N/A</v>
      </c>
      <c r="H1113" s="9" t="e">
        <f>VLOOKUP(B1113,FLEXFLOW!A:F,6,FALSE)</f>
        <v>#N/A</v>
      </c>
      <c r="I1113" s="9" t="s">
        <v>8020</v>
      </c>
      <c r="J1113" s="9" t="s">
        <v>8020</v>
      </c>
      <c r="K1113" s="9" t="s">
        <v>10570</v>
      </c>
      <c r="L1113" s="9">
        <v>1</v>
      </c>
    </row>
    <row r="1114" spans="1:12" x14ac:dyDescent="0.25">
      <c r="A1114" s="34">
        <f>VLOOKUP(B1114,Referencias!E:I,5,FALSE)</f>
        <v>88.731909721999997</v>
      </c>
      <c r="B1114" s="9" t="s">
        <v>5528</v>
      </c>
      <c r="C1114" s="9" t="str">
        <f>VLOOKUP(B1114,FLEXFLOW!A:D,4,FALSE)</f>
        <v>Processing</v>
      </c>
      <c r="D1114" s="9" t="str">
        <f>VLOOKUP(B1114,FLEXFLOW!A:B,2,FALSE)</f>
        <v>CIS-800-50403-05-SUBASSY</v>
      </c>
      <c r="E1114" s="9" t="str">
        <f>VLOOKUP(D1114,Referencias!K:L,2,0)</f>
        <v>INSBU SUPERFUZZ</v>
      </c>
      <c r="F1114" s="9" t="str">
        <f>VLOOKUP(B1114,FLEXFLOW!A:J,7,FALSE)</f>
        <v>3146 QA BGA IN PASS</v>
      </c>
      <c r="G1114" s="9" t="str">
        <f>VLOOKUP(F1114,Referencias!A:B,2,0)</f>
        <v>Repair (Critical)</v>
      </c>
      <c r="H1114" s="9">
        <f>VLOOKUP(B1114,FLEXFLOW!A:F,6,FALSE)</f>
        <v>7</v>
      </c>
      <c r="I1114" s="9" t="s">
        <v>8020</v>
      </c>
      <c r="J1114" s="9" t="s">
        <v>8020</v>
      </c>
    </row>
    <row r="1115" spans="1:12" x14ac:dyDescent="0.25">
      <c r="A1115" s="34" t="e">
        <f>VLOOKUP(B1115,Referencias!E:I,5,FALSE)</f>
        <v>#N/A</v>
      </c>
      <c r="B1115" s="9" t="s">
        <v>5504</v>
      </c>
      <c r="C1115" s="9" t="e">
        <f>VLOOKUP(B1115,FLEXFLOW!A:D,4,FALSE)</f>
        <v>#N/A</v>
      </c>
      <c r="D1115" s="9" t="e">
        <f>VLOOKUP(B1115,FLEXFLOW!A:B,2,FALSE)</f>
        <v>#N/A</v>
      </c>
      <c r="E1115" s="9" t="e">
        <f>VLOOKUP(D1115,Referencias!K:L,2,0)</f>
        <v>#N/A</v>
      </c>
      <c r="F1115" s="9" t="e">
        <f>VLOOKUP(B1115,FLEXFLOW!A:J,7,FALSE)</f>
        <v>#N/A</v>
      </c>
      <c r="G1115" s="9" t="e">
        <f>VLOOKUP(F1115,Referencias!A:B,2,0)</f>
        <v>#N/A</v>
      </c>
      <c r="H1115" s="9" t="e">
        <f>VLOOKUP(B1115,FLEXFLOW!A:F,6,FALSE)</f>
        <v>#N/A</v>
      </c>
      <c r="I1115" s="9" t="s">
        <v>8020</v>
      </c>
      <c r="J1115" s="9" t="s">
        <v>8020</v>
      </c>
      <c r="K1115" s="9" t="s">
        <v>8085</v>
      </c>
      <c r="L1115" s="9">
        <v>1</v>
      </c>
    </row>
    <row r="1116" spans="1:12" x14ac:dyDescent="0.25">
      <c r="A1116" s="34" t="e">
        <f>VLOOKUP(B1116,Referencias!E:I,5,FALSE)</f>
        <v>#N/A</v>
      </c>
      <c r="B1116" s="9" t="s">
        <v>5395</v>
      </c>
      <c r="C1116" s="9" t="e">
        <f>VLOOKUP(B1116,FLEXFLOW!A:D,4,FALSE)</f>
        <v>#N/A</v>
      </c>
      <c r="D1116" s="9" t="e">
        <f>VLOOKUP(B1116,FLEXFLOW!A:B,2,FALSE)</f>
        <v>#N/A</v>
      </c>
      <c r="E1116" s="9" t="e">
        <f>VLOOKUP(D1116,Referencias!K:L,2,0)</f>
        <v>#N/A</v>
      </c>
      <c r="F1116" s="9" t="e">
        <f>VLOOKUP(B1116,FLEXFLOW!A:J,7,FALSE)</f>
        <v>#N/A</v>
      </c>
      <c r="G1116" s="9" t="e">
        <f>VLOOKUP(F1116,Referencias!A:B,2,0)</f>
        <v>#N/A</v>
      </c>
      <c r="H1116" s="9" t="e">
        <f>VLOOKUP(B1116,FLEXFLOW!A:F,6,FALSE)</f>
        <v>#N/A</v>
      </c>
      <c r="I1116" s="9" t="s">
        <v>8020</v>
      </c>
      <c r="J1116" s="9" t="s">
        <v>8020</v>
      </c>
      <c r="K1116" s="9" t="s">
        <v>10577</v>
      </c>
      <c r="L1116" s="9">
        <v>2</v>
      </c>
    </row>
    <row r="1117" spans="1:12" x14ac:dyDescent="0.25">
      <c r="A1117" s="34">
        <f>VLOOKUP(B1117,Referencias!E:I,5,FALSE)</f>
        <v>82.254479167</v>
      </c>
      <c r="B1117" s="9" t="s">
        <v>5781</v>
      </c>
      <c r="C1117" s="9" t="str">
        <f>VLOOKUP(B1117,FLEXFLOW!A:D,4,FALSE)</f>
        <v>Processing</v>
      </c>
      <c r="D1117" s="9" t="str">
        <f>VLOOKUP(B1117,FLEXFLOW!A:B,2,FALSE)</f>
        <v>CIS-800-48880-07-SUBASSY</v>
      </c>
      <c r="E1117" s="9" t="str">
        <f>VLOOKUP(D1117,Referencias!K:L,2,0)</f>
        <v>INSBU TECATE</v>
      </c>
      <c r="F1117" s="9" t="str">
        <f>VLOOKUP(B1117,FLEXFLOW!A:J,7,FALSE)</f>
        <v>3147-INSBU-DEBUG-OUT-TO CRITICAS BKND</v>
      </c>
      <c r="G1117" s="9" t="e">
        <f>VLOOKUP(F1117,Referencias!A:B,2,0)</f>
        <v>#N/A</v>
      </c>
      <c r="H1117" s="9">
        <f>VLOOKUP(B1117,FLEXFLOW!A:F,6,FALSE)</f>
        <v>1</v>
      </c>
      <c r="I1117" s="9" t="s">
        <v>8020</v>
      </c>
      <c r="J1117" s="9" t="s">
        <v>8020</v>
      </c>
      <c r="K1117" s="9" t="s">
        <v>12420</v>
      </c>
      <c r="L1117" s="9">
        <v>1</v>
      </c>
    </row>
    <row r="1118" spans="1:12" x14ac:dyDescent="0.25">
      <c r="A1118" s="34" t="e">
        <f>VLOOKUP(B1118,Referencias!E:I,5,FALSE)</f>
        <v>#N/A</v>
      </c>
      <c r="B1118" s="9" t="s">
        <v>5474</v>
      </c>
      <c r="C1118" s="9" t="e">
        <f>VLOOKUP(B1118,FLEXFLOW!A:D,4,FALSE)</f>
        <v>#N/A</v>
      </c>
      <c r="D1118" s="9" t="e">
        <f>VLOOKUP(B1118,FLEXFLOW!A:B,2,FALSE)</f>
        <v>#N/A</v>
      </c>
      <c r="E1118" s="9" t="e">
        <f>VLOOKUP(D1118,Referencias!K:L,2,0)</f>
        <v>#N/A</v>
      </c>
      <c r="F1118" s="9" t="e">
        <f>VLOOKUP(B1118,FLEXFLOW!A:J,7,FALSE)</f>
        <v>#N/A</v>
      </c>
      <c r="G1118" s="9" t="e">
        <f>VLOOKUP(F1118,Referencias!A:B,2,0)</f>
        <v>#N/A</v>
      </c>
      <c r="H1118" s="9" t="e">
        <f>VLOOKUP(B1118,FLEXFLOW!A:F,6,FALSE)</f>
        <v>#N/A</v>
      </c>
      <c r="I1118" s="9" t="s">
        <v>8020</v>
      </c>
      <c r="J1118" s="9" t="s">
        <v>8020</v>
      </c>
      <c r="K1118" s="9" t="s">
        <v>10550</v>
      </c>
      <c r="L1118" s="9">
        <v>2</v>
      </c>
    </row>
    <row r="1119" spans="1:12" x14ac:dyDescent="0.25">
      <c r="A1119" s="34" t="e">
        <f>VLOOKUP(B1119,Referencias!E:I,5,FALSE)</f>
        <v>#N/A</v>
      </c>
      <c r="B1119" s="9" t="s">
        <v>8065</v>
      </c>
      <c r="C1119" s="9" t="e">
        <f>VLOOKUP(B1119,FLEXFLOW!A:D,4,FALSE)</f>
        <v>#N/A</v>
      </c>
      <c r="D1119" s="9" t="e">
        <f>VLOOKUP(B1119,FLEXFLOW!A:B,2,FALSE)</f>
        <v>#N/A</v>
      </c>
      <c r="E1119" s="9" t="e">
        <f>VLOOKUP(D1119,Referencias!K:L,2,0)</f>
        <v>#N/A</v>
      </c>
      <c r="F1119" s="9" t="e">
        <f>VLOOKUP(B1119,FLEXFLOW!A:J,7,FALSE)</f>
        <v>#N/A</v>
      </c>
      <c r="G1119" s="9" t="e">
        <f>VLOOKUP(F1119,Referencias!A:B,2,0)</f>
        <v>#N/A</v>
      </c>
      <c r="H1119" s="9" t="e">
        <f>VLOOKUP(B1119,FLEXFLOW!A:F,6,FALSE)</f>
        <v>#N/A</v>
      </c>
      <c r="I1119" s="9" t="s">
        <v>8020</v>
      </c>
      <c r="J1119" s="9" t="s">
        <v>8020</v>
      </c>
      <c r="K1119" s="9" t="s">
        <v>10550</v>
      </c>
      <c r="L1119" s="9">
        <v>2</v>
      </c>
    </row>
    <row r="1120" spans="1:12" x14ac:dyDescent="0.25">
      <c r="A1120" s="34">
        <f>VLOOKUP(B1120,Referencias!E:I,5,FALSE)</f>
        <v>89.117708332999996</v>
      </c>
      <c r="B1120" s="9" t="s">
        <v>5497</v>
      </c>
      <c r="C1120" s="9" t="str">
        <f>VLOOKUP(B1120,FLEXFLOW!A:D,4,FALSE)</f>
        <v>Processing</v>
      </c>
      <c r="D1120" s="9" t="str">
        <f>VLOOKUP(B1120,FLEXFLOW!A:B,2,FALSE)</f>
        <v>CIS-800-48880-07-SUBASSY</v>
      </c>
      <c r="E1120" s="9" t="str">
        <f>VLOOKUP(D1120,Referencias!K:L,2,0)</f>
        <v>INSBU TECATE</v>
      </c>
      <c r="F1120" s="9" t="str">
        <f>VLOOKUP(B1120,FLEXFLOW!A:J,7,FALSE)</f>
        <v>6576-INSBU-AOI-PEMTRON-MANUAL Fail</v>
      </c>
      <c r="G1120" s="9" t="str">
        <f>VLOOKUP(F1120,Referencias!A:B,2,0)</f>
        <v>Repair (Express)</v>
      </c>
      <c r="H1120" s="9">
        <f>VLOOKUP(B1120,FLEXFLOW!A:F,6,FALSE)</f>
        <v>3</v>
      </c>
      <c r="I1120" s="9" t="s">
        <v>8020</v>
      </c>
      <c r="J1120" s="9" t="s">
        <v>8020</v>
      </c>
      <c r="K1120" s="9" t="s">
        <v>11291</v>
      </c>
      <c r="L1120" s="9">
        <v>2</v>
      </c>
    </row>
    <row r="1121" spans="1:12" x14ac:dyDescent="0.25">
      <c r="A1121" s="34">
        <f>VLOOKUP(B1121,Referencias!E:I,5,FALSE)</f>
        <v>90.370196758999995</v>
      </c>
      <c r="B1121" s="9" t="s">
        <v>5447</v>
      </c>
      <c r="C1121" s="9" t="str">
        <f>VLOOKUP(B1121,FLEXFLOW!A:D,4,FALSE)</f>
        <v>Processing</v>
      </c>
      <c r="D1121" s="9" t="str">
        <f>VLOOKUP(B1121,FLEXFLOW!A:B,2,FALSE)</f>
        <v>CIS-800-48880-07-SUBASSY</v>
      </c>
      <c r="E1121" s="9" t="str">
        <f>VLOOKUP(D1121,Referencias!K:L,2,0)</f>
        <v>INSBU TECATE</v>
      </c>
      <c r="F1121" s="9" t="str">
        <f>VLOOKUP(B1121,FLEXFLOW!A:J,7,FALSE)</f>
        <v>6582-INSBU-ASSY PASS to Battery Test</v>
      </c>
      <c r="G1121" s="9" t="str">
        <f>VLOOKUP(F1121,Referencias!A:B,2,0)</f>
        <v>ASSY</v>
      </c>
      <c r="H1121" s="9">
        <f>VLOOKUP(B1121,FLEXFLOW!A:F,6,FALSE)</f>
        <v>1</v>
      </c>
      <c r="I1121" s="9" t="s">
        <v>8020</v>
      </c>
      <c r="J1121" s="9" t="s">
        <v>8020</v>
      </c>
      <c r="K1121" s="9" t="s">
        <v>12404</v>
      </c>
    </row>
    <row r="1122" spans="1:12" x14ac:dyDescent="0.25">
      <c r="A1122" s="34" t="e">
        <f>VLOOKUP(B1122,Referencias!E:I,5,FALSE)</f>
        <v>#N/A</v>
      </c>
      <c r="B1122" s="9" t="s">
        <v>5904</v>
      </c>
      <c r="C1122" s="9" t="e">
        <f>VLOOKUP(B1122,FLEXFLOW!A:D,4,FALSE)</f>
        <v>#N/A</v>
      </c>
      <c r="D1122" s="9" t="e">
        <f>VLOOKUP(B1122,FLEXFLOW!A:B,2,FALSE)</f>
        <v>#N/A</v>
      </c>
      <c r="E1122" s="9" t="e">
        <f>VLOOKUP(D1122,Referencias!K:L,2,0)</f>
        <v>#N/A</v>
      </c>
      <c r="F1122" s="9" t="e">
        <f>VLOOKUP(B1122,FLEXFLOW!A:J,7,FALSE)</f>
        <v>#N/A</v>
      </c>
      <c r="G1122" s="9" t="e">
        <f>VLOOKUP(F1122,Referencias!A:B,2,0)</f>
        <v>#N/A</v>
      </c>
      <c r="H1122" s="9" t="e">
        <f>VLOOKUP(B1122,FLEXFLOW!A:F,6,FALSE)</f>
        <v>#N/A</v>
      </c>
      <c r="I1122" s="9" t="s">
        <v>8020</v>
      </c>
      <c r="J1122" s="9" t="s">
        <v>8020</v>
      </c>
      <c r="K1122" s="9" t="s">
        <v>11299</v>
      </c>
      <c r="L1122" s="9">
        <v>3</v>
      </c>
    </row>
    <row r="1123" spans="1:12" x14ac:dyDescent="0.25">
      <c r="A1123" s="34" t="e">
        <f>VLOOKUP(B1123,Referencias!E:I,5,FALSE)</f>
        <v>#N/A</v>
      </c>
      <c r="B1123" s="9" t="s">
        <v>5434</v>
      </c>
      <c r="C1123" s="9" t="e">
        <f>VLOOKUP(B1123,FLEXFLOW!A:D,4,FALSE)</f>
        <v>#N/A</v>
      </c>
      <c r="D1123" s="9" t="e">
        <f>VLOOKUP(B1123,FLEXFLOW!A:B,2,FALSE)</f>
        <v>#N/A</v>
      </c>
      <c r="E1123" s="9" t="e">
        <f>VLOOKUP(D1123,Referencias!K:L,2,0)</f>
        <v>#N/A</v>
      </c>
      <c r="F1123" s="9" t="e">
        <f>VLOOKUP(B1123,FLEXFLOW!A:J,7,FALSE)</f>
        <v>#N/A</v>
      </c>
      <c r="G1123" s="9" t="e">
        <f>VLOOKUP(F1123,Referencias!A:B,2,0)</f>
        <v>#N/A</v>
      </c>
      <c r="H1123" s="9" t="e">
        <f>VLOOKUP(B1123,FLEXFLOW!A:F,6,FALSE)</f>
        <v>#N/A</v>
      </c>
      <c r="I1123" s="9" t="s">
        <v>8020</v>
      </c>
      <c r="J1123" s="9" t="s">
        <v>8020</v>
      </c>
      <c r="K1123" s="9" t="s">
        <v>8092</v>
      </c>
      <c r="L1123" s="9">
        <v>2</v>
      </c>
    </row>
    <row r="1124" spans="1:12" ht="15.75" x14ac:dyDescent="0.25">
      <c r="A1124" s="34">
        <f>VLOOKUP(B1124,Referencias!E:I,5,FALSE)</f>
        <v>90.754039352000007</v>
      </c>
      <c r="B1124" s="9" t="s">
        <v>5430</v>
      </c>
      <c r="C1124" s="9" t="str">
        <f>VLOOKUP(B1124,FLEXFLOW!A:D,4,FALSE)</f>
        <v>Processing</v>
      </c>
      <c r="D1124" s="9" t="str">
        <f>VLOOKUP(B1124,FLEXFLOW!A:B,2,FALSE)</f>
        <v>CIS-800-48880-07-SUBASSY</v>
      </c>
      <c r="E1124" s="9" t="str">
        <f>VLOOKUP(D1124,Referencias!K:L,2,0)</f>
        <v>INSBU TECATE</v>
      </c>
      <c r="F1124" s="9" t="str">
        <f>VLOOKUP(B1124,FLEXFLOW!A:J,7,FALSE)</f>
        <v>220002 Gral Inc to Assign Repair</v>
      </c>
      <c r="G1124" s="9" t="str">
        <f>VLOOKUP(F1124,Referencias!A:B,2,0)</f>
        <v>Repair (Critical)</v>
      </c>
      <c r="H1124" s="9">
        <f>VLOOKUP(B1124,FLEXFLOW!A:F,6,FALSE)</f>
        <v>1</v>
      </c>
      <c r="I1124" s="36" t="s">
        <v>8020</v>
      </c>
      <c r="J1124" s="36" t="s">
        <v>8020</v>
      </c>
      <c r="K1124" s="46" t="s">
        <v>12520</v>
      </c>
      <c r="L1124" s="46"/>
    </row>
    <row r="1125" spans="1:12" x14ac:dyDescent="0.25">
      <c r="A1125" s="34">
        <f>VLOOKUP(B1125,Referencias!E:I,5,FALSE)</f>
        <v>90.721747684999997</v>
      </c>
      <c r="B1125" s="9" t="s">
        <v>5437</v>
      </c>
      <c r="C1125" s="9" t="str">
        <f>VLOOKUP(B1125,FLEXFLOW!A:D,4,FALSE)</f>
        <v>Processing</v>
      </c>
      <c r="D1125" s="9" t="str">
        <f>VLOOKUP(B1125,FLEXFLOW!A:B,2,FALSE)</f>
        <v>CIS-800-48880-07-SUBASSY</v>
      </c>
      <c r="E1125" s="9" t="str">
        <f>VLOOKUP(D1125,Referencias!K:L,2,0)</f>
        <v>INSBU TECATE</v>
      </c>
      <c r="F1125" s="9" t="str">
        <f>VLOOKUP(B1125,FLEXFLOW!A:J,7,FALSE)</f>
        <v>3159 DEBUG OUT TO BONE-PILE</v>
      </c>
      <c r="G1125" s="9" t="str">
        <f>VLOOKUP(F1125,Referencias!A:B,2,0)</f>
        <v>Repair (Critical)</v>
      </c>
      <c r="H1125" s="9">
        <f>VLOOKUP(B1125,FLEXFLOW!A:F,6,FALSE)</f>
        <v>0</v>
      </c>
      <c r="I1125" s="36" t="s">
        <v>8020</v>
      </c>
      <c r="J1125" s="36" t="s">
        <v>8020</v>
      </c>
      <c r="K1125" s="9" t="s">
        <v>12483</v>
      </c>
      <c r="L1125" s="9">
        <v>3</v>
      </c>
    </row>
    <row r="1126" spans="1:12" x14ac:dyDescent="0.25">
      <c r="A1126" s="34" t="e">
        <f>VLOOKUP(B1126,Referencias!E:I,5,FALSE)</f>
        <v>#N/A</v>
      </c>
      <c r="B1126" s="9" t="s">
        <v>5441</v>
      </c>
      <c r="C1126" s="9" t="e">
        <f>VLOOKUP(B1126,FLEXFLOW!A:D,4,FALSE)</f>
        <v>#N/A</v>
      </c>
      <c r="D1126" s="9" t="e">
        <f>VLOOKUP(B1126,FLEXFLOW!A:B,2,FALSE)</f>
        <v>#N/A</v>
      </c>
      <c r="E1126" s="9" t="e">
        <f>VLOOKUP(D1126,Referencias!K:L,2,0)</f>
        <v>#N/A</v>
      </c>
      <c r="F1126" s="9" t="e">
        <f>VLOOKUP(B1126,FLEXFLOW!A:J,7,FALSE)</f>
        <v>#N/A</v>
      </c>
      <c r="G1126" s="9" t="e">
        <f>VLOOKUP(F1126,Referencias!A:B,2,0)</f>
        <v>#N/A</v>
      </c>
      <c r="H1126" s="9" t="e">
        <f>VLOOKUP(B1126,FLEXFLOW!A:F,6,FALSE)</f>
        <v>#N/A</v>
      </c>
      <c r="I1126" s="9" t="s">
        <v>8020</v>
      </c>
      <c r="J1126" s="9" t="s">
        <v>8020</v>
      </c>
      <c r="K1126" s="9" t="s">
        <v>9974</v>
      </c>
      <c r="L1126" s="9">
        <v>3</v>
      </c>
    </row>
    <row r="1127" spans="1:12" x14ac:dyDescent="0.25">
      <c r="A1127" s="34">
        <f>VLOOKUP(B1127,Referencias!E:I,5,FALSE)</f>
        <v>89.804097221999996</v>
      </c>
      <c r="B1127" s="9" t="s">
        <v>10672</v>
      </c>
      <c r="C1127" s="9" t="str">
        <f>VLOOKUP(B1127,FLEXFLOW!A:D,4,FALSE)</f>
        <v>Processing</v>
      </c>
      <c r="D1127" s="9" t="str">
        <f>VLOOKUP(B1127,FLEXFLOW!A:B,2,FALSE)</f>
        <v>CIS-800-48880-07-SUBASSY</v>
      </c>
      <c r="E1127" s="9" t="str">
        <f>VLOOKUP(D1127,Referencias!K:L,2,0)</f>
        <v>INSBU TECATE</v>
      </c>
      <c r="F1127" s="9" t="str">
        <f>VLOOKUP(B1127,FLEXFLOW!A:J,7,FALSE)</f>
        <v>3159 DEBUG OUT TO BONE-PILE</v>
      </c>
      <c r="G1127" s="9" t="str">
        <f>VLOOKUP(F1127,Referencias!A:B,2,0)</f>
        <v>Repair (Critical)</v>
      </c>
      <c r="H1127" s="9">
        <f>VLOOKUP(B1127,FLEXFLOW!A:F,6,FALSE)</f>
        <v>0</v>
      </c>
      <c r="I1127" s="9" t="s">
        <v>8020</v>
      </c>
      <c r="J1127" s="9" t="s">
        <v>8020</v>
      </c>
      <c r="K1127" s="9" t="s">
        <v>12314</v>
      </c>
      <c r="L1127" s="9">
        <v>2</v>
      </c>
    </row>
    <row r="1128" spans="1:12" x14ac:dyDescent="0.25">
      <c r="A1128" s="34">
        <f>VLOOKUP(B1128,Referencias!E:I,5,FALSE)</f>
        <v>53.365208332999998</v>
      </c>
      <c r="B1128" s="9" t="s">
        <v>8590</v>
      </c>
      <c r="C1128" s="9" t="str">
        <f>VLOOKUP(B1128,FLEXFLOW!A:D,4,FALSE)</f>
        <v>Processing</v>
      </c>
      <c r="D1128" s="9" t="str">
        <f>VLOOKUP(B1128,FLEXFLOW!A:B,2,FALSE)</f>
        <v>CIS3-73-17637-12</v>
      </c>
      <c r="E1128" s="9" t="str">
        <f>VLOOKUP(D1128,Referencias!K:L,2,0)</f>
        <v>UCS PRESIDIO</v>
      </c>
      <c r="F1128" s="9" t="str">
        <f>VLOOKUP(B1128,FLEXFLOW!A:J,7,FALSE)</f>
        <v>2391-Aduana Pass to QA BGA IN</v>
      </c>
      <c r="G1128" s="9" t="str">
        <f>VLOOKUP(F1128,Referencias!A:B,2,0)</f>
        <v>Repair (Critical)</v>
      </c>
      <c r="H1128" s="9">
        <f>VLOOKUP(B1128,FLEXFLOW!A:F,6,FALSE)</f>
        <v>7</v>
      </c>
      <c r="I1128" s="9" t="s">
        <v>8020</v>
      </c>
      <c r="J1128" s="9" t="s">
        <v>8020</v>
      </c>
      <c r="K1128" s="9" t="s">
        <v>10724</v>
      </c>
      <c r="L1128" s="9">
        <v>1</v>
      </c>
    </row>
    <row r="1129" spans="1:12" x14ac:dyDescent="0.25">
      <c r="A1129" s="34">
        <f>VLOOKUP(B1129,Referencias!E:I,5,FALSE)</f>
        <v>87.870127315000005</v>
      </c>
      <c r="B1129" s="9" t="s">
        <v>12538</v>
      </c>
      <c r="C1129" s="9" t="str">
        <f>VLOOKUP(B1129,FLEXFLOW!A:D,4,FALSE)</f>
        <v>Processing</v>
      </c>
      <c r="D1129" s="9" t="str">
        <f>VLOOKUP(B1129,FLEXFLOW!A:B,2,FALSE)</f>
        <v>CIS3-73-17637-12</v>
      </c>
      <c r="E1129" s="9" t="str">
        <f>VLOOKUP(D1129,Referencias!K:L,2,0)</f>
        <v>UCS PRESIDIO</v>
      </c>
      <c r="F1129" s="9" t="str">
        <f>VLOOKUP(B1129,FLEXFLOW!A:J,7,FALSE)</f>
        <v>1657-5DX TO FAILURE VALIDATION</v>
      </c>
      <c r="G1129" s="9">
        <f>VLOOKUP(F1129,Referencias!A:B,2,0)</f>
        <v>0</v>
      </c>
      <c r="H1129" s="9">
        <f>VLOOKUP(B1129,FLEXFLOW!A:F,6,FALSE)</f>
        <v>9</v>
      </c>
      <c r="I1129" s="9" t="s">
        <v>12530</v>
      </c>
      <c r="J1129" s="36" t="s">
        <v>12545</v>
      </c>
    </row>
    <row r="1130" spans="1:12" ht="15.75" x14ac:dyDescent="0.25">
      <c r="A1130" s="34">
        <f>VLOOKUP(B1130,Referencias!E:I,5,FALSE)</f>
        <v>87.640717593000005</v>
      </c>
      <c r="B1130" s="9" t="s">
        <v>5577</v>
      </c>
      <c r="C1130" s="9" t="str">
        <f>VLOOKUP(B1130,FLEXFLOW!A:D,4,FALSE)</f>
        <v>Processing</v>
      </c>
      <c r="D1130" s="9" t="str">
        <f>VLOOKUP(B1130,FLEXFLOW!A:B,2,FALSE)</f>
        <v>CIS3-73-17637-12</v>
      </c>
      <c r="E1130" s="9" t="str">
        <f>VLOOKUP(D1130,Referencias!K:L,2,0)</f>
        <v>UCS PRESIDIO</v>
      </c>
      <c r="F1130" s="9" t="str">
        <f>VLOOKUP(B1130,FLEXFLOW!A:J,7,FALSE)</f>
        <v>2413-Incoming to Assig repair</v>
      </c>
      <c r="G1130" s="9" t="str">
        <f>VLOOKUP(F1130,Referencias!A:B,2,0)</f>
        <v>Repair (Critical)</v>
      </c>
      <c r="H1130" s="9">
        <f>VLOOKUP(B1130,FLEXFLOW!A:F,6,FALSE)</f>
        <v>3</v>
      </c>
      <c r="I1130" s="9" t="s">
        <v>8020</v>
      </c>
      <c r="J1130" s="9" t="s">
        <v>8020</v>
      </c>
      <c r="K1130" s="42" t="s">
        <v>12293</v>
      </c>
      <c r="L1130" s="42">
        <v>3</v>
      </c>
    </row>
    <row r="1131" spans="1:12" x14ac:dyDescent="0.25">
      <c r="A1131" s="34">
        <f>VLOOKUP(B1131,Referencias!E:I,5,FALSE)</f>
        <v>91.022094906999996</v>
      </c>
      <c r="B1131" s="9" t="s">
        <v>5419</v>
      </c>
      <c r="C1131" s="9" t="str">
        <f>VLOOKUP(B1131,FLEXFLOW!A:D,4,FALSE)</f>
        <v>Processing</v>
      </c>
      <c r="D1131" s="9" t="str">
        <f>VLOOKUP(B1131,FLEXFLOW!A:B,2,FALSE)</f>
        <v>CIS-800-50403-05-SUBASSY</v>
      </c>
      <c r="E1131" s="9" t="str">
        <f>VLOOKUP(D1131,Referencias!K:L,2,0)</f>
        <v>INSBU SUPERFUZZ</v>
      </c>
      <c r="F1131" s="9" t="str">
        <f>VLOOKUP(B1131,FLEXFLOW!A:J,7,FALSE)</f>
        <v>3147-INSBU-DEBUG-OUT-TO CRITICAS BKND</v>
      </c>
      <c r="G1131" s="9" t="e">
        <f>VLOOKUP(F1131,Referencias!A:B,2,0)</f>
        <v>#N/A</v>
      </c>
      <c r="H1131" s="9">
        <f>VLOOKUP(B1131,FLEXFLOW!A:F,6,FALSE)</f>
        <v>2</v>
      </c>
      <c r="I1131" s="9" t="s">
        <v>8025</v>
      </c>
      <c r="J1131" s="9" t="s">
        <v>11386</v>
      </c>
    </row>
    <row r="1132" spans="1:12" x14ac:dyDescent="0.25">
      <c r="A1132" s="34">
        <f>VLOOKUP(B1132,Referencias!E:I,5,FALSE)</f>
        <v>91.364328704000002</v>
      </c>
      <c r="B1132" s="9" t="s">
        <v>5411</v>
      </c>
      <c r="C1132" s="9" t="str">
        <f>VLOOKUP(B1132,FLEXFLOW!A:D,4,FALSE)</f>
        <v>Processing</v>
      </c>
      <c r="D1132" s="9" t="str">
        <f>VLOOKUP(B1132,FLEXFLOW!A:B,2,FALSE)</f>
        <v>CIS-800-50403-05-SUBASSY</v>
      </c>
      <c r="E1132" s="9" t="str">
        <f>VLOOKUP(D1132,Referencias!K:L,2,0)</f>
        <v>INSBU SUPERFUZZ</v>
      </c>
      <c r="F1132" s="9" t="str">
        <f>VLOOKUP(B1132,FLEXFLOW!A:J,7,FALSE)</f>
        <v>13625-INSBU-Supermarket Pass To Inspetion Pemtrom</v>
      </c>
      <c r="G1132" s="9" t="str">
        <f>VLOOKUP(F1132,Referencias!A:B,2,0)</f>
        <v>ASSY</v>
      </c>
      <c r="H1132" s="9">
        <f>VLOOKUP(B1132,FLEXFLOW!A:F,6,FALSE)</f>
        <v>20</v>
      </c>
      <c r="I1132" s="9" t="s">
        <v>8020</v>
      </c>
      <c r="J1132" s="9" t="s">
        <v>8020</v>
      </c>
      <c r="K1132" s="9" t="s">
        <v>11425</v>
      </c>
      <c r="L1132" s="9">
        <v>1</v>
      </c>
    </row>
    <row r="1133" spans="1:12" x14ac:dyDescent="0.25">
      <c r="A1133" s="34" t="e">
        <f>VLOOKUP(B1133,Referencias!E:I,5,FALSE)</f>
        <v>#N/A</v>
      </c>
      <c r="B1133" s="9" t="s">
        <v>5398</v>
      </c>
      <c r="C1133" s="9" t="e">
        <f>VLOOKUP(B1133,FLEXFLOW!A:D,4,FALSE)</f>
        <v>#N/A</v>
      </c>
      <c r="D1133" s="9" t="e">
        <f>VLOOKUP(B1133,FLEXFLOW!A:B,2,FALSE)</f>
        <v>#N/A</v>
      </c>
      <c r="E1133" s="9" t="e">
        <f>VLOOKUP(D1133,Referencias!K:L,2,0)</f>
        <v>#N/A</v>
      </c>
      <c r="F1133" s="9" t="e">
        <f>VLOOKUP(B1133,FLEXFLOW!A:J,7,FALSE)</f>
        <v>#N/A</v>
      </c>
      <c r="G1133" s="9" t="e">
        <f>VLOOKUP(F1133,Referencias!A:B,2,0)</f>
        <v>#N/A</v>
      </c>
      <c r="H1133" s="9" t="e">
        <f>VLOOKUP(B1133,FLEXFLOW!A:F,6,FALSE)</f>
        <v>#N/A</v>
      </c>
      <c r="I1133" s="9" t="s">
        <v>8020</v>
      </c>
      <c r="J1133" s="9" t="s">
        <v>8020</v>
      </c>
      <c r="K1133" s="9" t="s">
        <v>11405</v>
      </c>
      <c r="L1133" s="9">
        <v>2</v>
      </c>
    </row>
    <row r="1134" spans="1:12" x14ac:dyDescent="0.25">
      <c r="A1134" s="34" t="e">
        <f>VLOOKUP(B1134,Referencias!E:I,5,FALSE)</f>
        <v>#N/A</v>
      </c>
      <c r="B1134" s="9" t="s">
        <v>8030</v>
      </c>
      <c r="C1134" s="9" t="e">
        <f>VLOOKUP(B1134,FLEXFLOW!A:D,4,FALSE)</f>
        <v>#N/A</v>
      </c>
      <c r="D1134" s="9" t="e">
        <f>VLOOKUP(B1134,FLEXFLOW!A:B,2,FALSE)</f>
        <v>#N/A</v>
      </c>
      <c r="E1134" s="9" t="e">
        <f>VLOOKUP(D1134,Referencias!K:L,2,0)</f>
        <v>#N/A</v>
      </c>
      <c r="F1134" s="9" t="e">
        <f>VLOOKUP(B1134,FLEXFLOW!A:J,7,FALSE)</f>
        <v>#N/A</v>
      </c>
      <c r="G1134" s="9" t="e">
        <f>VLOOKUP(F1134,Referencias!A:B,2,0)</f>
        <v>#N/A</v>
      </c>
      <c r="H1134" s="9" t="e">
        <f>VLOOKUP(B1134,FLEXFLOW!A:F,6,FALSE)</f>
        <v>#N/A</v>
      </c>
      <c r="I1134" s="9" t="s">
        <v>8020</v>
      </c>
      <c r="J1134" s="9" t="s">
        <v>8020</v>
      </c>
      <c r="K1134" s="9" t="s">
        <v>8085</v>
      </c>
      <c r="L1134" s="9">
        <v>1</v>
      </c>
    </row>
    <row r="1135" spans="1:12" x14ac:dyDescent="0.25">
      <c r="A1135" s="34">
        <f>VLOOKUP(B1135,Referencias!E:I,5,FALSE)</f>
        <v>68.431018519000006</v>
      </c>
      <c r="B1135" s="9" t="s">
        <v>11321</v>
      </c>
      <c r="C1135" s="9" t="str">
        <f>VLOOKUP(B1135,FLEXFLOW!A:D,4,FALSE)</f>
        <v>Processing</v>
      </c>
      <c r="D1135" s="9" t="str">
        <f>VLOOKUP(B1135,FLEXFLOW!A:B,2,FALSE)</f>
        <v>CIS-73-18985-05</v>
      </c>
      <c r="E1135" s="9" t="str">
        <f>VLOOKUP(D1135,Referencias!K:L,2,0)</f>
        <v>INSBU PINEDROP-SL</v>
      </c>
      <c r="F1135" s="9" t="str">
        <f>VLOOKUP(B1135,FLEXFLOW!A:J,7,FALSE)</f>
        <v>6562-INSBU-INSPECTION-PRE-ASSY Fail</v>
      </c>
      <c r="G1135" s="9" t="str">
        <f>VLOOKUP(F1135,Referencias!A:B,2,0)</f>
        <v>Repair (Express)</v>
      </c>
      <c r="H1135" s="9">
        <f>VLOOKUP(B1135,FLEXFLOW!A:F,6,FALSE)</f>
        <v>0</v>
      </c>
      <c r="I1135" s="9" t="s">
        <v>8020</v>
      </c>
      <c r="J1135" s="9" t="s">
        <v>8020</v>
      </c>
      <c r="K1135" s="9" t="s">
        <v>9979</v>
      </c>
      <c r="L1135" s="9">
        <v>1</v>
      </c>
    </row>
    <row r="1136" spans="1:12" x14ac:dyDescent="0.25">
      <c r="A1136" s="34" t="e">
        <f>VLOOKUP(B1136,Referencias!E:I,5,FALSE)</f>
        <v>#N/A</v>
      </c>
      <c r="B1136" s="9" t="s">
        <v>6381</v>
      </c>
      <c r="C1136" s="9" t="e">
        <f>VLOOKUP(B1136,FLEXFLOW!A:D,4,FALSE)</f>
        <v>#N/A</v>
      </c>
      <c r="D1136" s="9" t="e">
        <f>VLOOKUP(B1136,FLEXFLOW!A:B,2,FALSE)</f>
        <v>#N/A</v>
      </c>
      <c r="E1136" s="9" t="e">
        <f>VLOOKUP(D1136,Referencias!K:L,2,0)</f>
        <v>#N/A</v>
      </c>
      <c r="F1136" s="9" t="e">
        <f>VLOOKUP(B1136,FLEXFLOW!A:J,7,FALSE)</f>
        <v>#N/A</v>
      </c>
      <c r="G1136" s="9" t="e">
        <f>VLOOKUP(F1136,Referencias!A:B,2,0)</f>
        <v>#N/A</v>
      </c>
      <c r="H1136" s="9" t="e">
        <f>VLOOKUP(B1136,FLEXFLOW!A:F,6,FALSE)</f>
        <v>#N/A</v>
      </c>
      <c r="I1136" s="9" t="s">
        <v>8020</v>
      </c>
      <c r="J1136" s="9" t="s">
        <v>8020</v>
      </c>
      <c r="K1136" s="9" t="s">
        <v>8088</v>
      </c>
      <c r="L1136" s="9">
        <v>1</v>
      </c>
    </row>
    <row r="1137" spans="1:12" x14ac:dyDescent="0.25">
      <c r="A1137" s="34" t="e">
        <f>VLOOKUP(B1137,Referencias!E:I,5,FALSE)</f>
        <v>#N/A</v>
      </c>
      <c r="B1137" s="9" t="s">
        <v>6650</v>
      </c>
      <c r="C1137" s="9" t="e">
        <f>VLOOKUP(B1137,FLEXFLOW!A:D,4,FALSE)</f>
        <v>#N/A</v>
      </c>
      <c r="D1137" s="9" t="e">
        <f>VLOOKUP(B1137,FLEXFLOW!A:B,2,FALSE)</f>
        <v>#N/A</v>
      </c>
      <c r="E1137" s="9" t="e">
        <f>VLOOKUP(D1137,Referencias!K:L,2,0)</f>
        <v>#N/A</v>
      </c>
      <c r="F1137" s="9" t="e">
        <f>VLOOKUP(B1137,FLEXFLOW!A:J,7,FALSE)</f>
        <v>#N/A</v>
      </c>
      <c r="G1137" s="9" t="e">
        <f>VLOOKUP(F1137,Referencias!A:B,2,0)</f>
        <v>#N/A</v>
      </c>
      <c r="H1137" s="9" t="e">
        <f>VLOOKUP(B1137,FLEXFLOW!A:F,6,FALSE)</f>
        <v>#N/A</v>
      </c>
      <c r="I1137" s="9" t="s">
        <v>8020</v>
      </c>
      <c r="J1137" s="9" t="s">
        <v>8020</v>
      </c>
      <c r="K1137" s="9" t="s">
        <v>8821</v>
      </c>
      <c r="L1137" s="9">
        <v>1</v>
      </c>
    </row>
    <row r="1138" spans="1:12" x14ac:dyDescent="0.25">
      <c r="A1138" s="34" t="e">
        <f>VLOOKUP(B1138,Referencias!E:I,5,FALSE)</f>
        <v>#N/A</v>
      </c>
      <c r="B1138" s="9" t="s">
        <v>6278</v>
      </c>
      <c r="C1138" s="9" t="e">
        <f>VLOOKUP(B1138,FLEXFLOW!A:D,4,FALSE)</f>
        <v>#N/A</v>
      </c>
      <c r="D1138" s="9" t="e">
        <f>VLOOKUP(B1138,FLEXFLOW!A:B,2,FALSE)</f>
        <v>#N/A</v>
      </c>
      <c r="E1138" s="9" t="e">
        <f>VLOOKUP(D1138,Referencias!K:L,2,0)</f>
        <v>#N/A</v>
      </c>
      <c r="F1138" s="9" t="e">
        <f>VLOOKUP(B1138,FLEXFLOW!A:J,7,FALSE)</f>
        <v>#N/A</v>
      </c>
      <c r="G1138" s="9" t="e">
        <f>VLOOKUP(F1138,Referencias!A:B,2,0)</f>
        <v>#N/A</v>
      </c>
      <c r="H1138" s="9" t="e">
        <f>VLOOKUP(B1138,FLEXFLOW!A:F,6,FALSE)</f>
        <v>#N/A</v>
      </c>
      <c r="I1138" s="9" t="s">
        <v>8020</v>
      </c>
      <c r="J1138" s="9" t="s">
        <v>8020</v>
      </c>
      <c r="K1138" s="9" t="s">
        <v>10569</v>
      </c>
      <c r="L1138" s="9">
        <v>1</v>
      </c>
    </row>
    <row r="1139" spans="1:12" x14ac:dyDescent="0.25">
      <c r="A1139" s="34">
        <f>VLOOKUP(B1139,Referencias!E:I,5,FALSE)</f>
        <v>90.283692130000006</v>
      </c>
      <c r="B1139" s="9" t="s">
        <v>5453</v>
      </c>
      <c r="C1139" s="9" t="str">
        <f>VLOOKUP(B1139,FLEXFLOW!A:D,4,FALSE)</f>
        <v>Processing</v>
      </c>
      <c r="D1139" s="9" t="str">
        <f>VLOOKUP(B1139,FLEXFLOW!A:B,2,FALSE)</f>
        <v>CIS-73-18985-05</v>
      </c>
      <c r="E1139" s="9" t="str">
        <f>VLOOKUP(D1139,Referencias!K:L,2,0)</f>
        <v>INSBU PINEDROP-SL</v>
      </c>
      <c r="F1139" s="9" t="str">
        <f>VLOOKUP(B1139,FLEXFLOW!A:J,7,FALSE)</f>
        <v>8862-INSBU-XRAY FAIL</v>
      </c>
      <c r="G1139" s="9" t="str">
        <f>VLOOKUP(F1139,Referencias!A:B,2,0)</f>
        <v>Repair</v>
      </c>
      <c r="H1139" s="9">
        <f>VLOOKUP(B1139,FLEXFLOW!A:F,6,FALSE)</f>
        <v>7</v>
      </c>
      <c r="I1139" s="36" t="s">
        <v>8020</v>
      </c>
      <c r="J1139" s="36" t="s">
        <v>8020</v>
      </c>
      <c r="K1139" s="9" t="s">
        <v>12336</v>
      </c>
      <c r="L1139" s="9">
        <v>1</v>
      </c>
    </row>
    <row r="1140" spans="1:12" x14ac:dyDescent="0.25">
      <c r="A1140" s="34" t="e">
        <f>VLOOKUP(B1140,Referencias!E:I,5,FALSE)</f>
        <v>#N/A</v>
      </c>
      <c r="B1140" s="9" t="s">
        <v>5501</v>
      </c>
      <c r="C1140" s="9" t="e">
        <f>VLOOKUP(B1140,FLEXFLOW!A:D,4,FALSE)</f>
        <v>#N/A</v>
      </c>
      <c r="D1140" s="9" t="e">
        <f>VLOOKUP(B1140,FLEXFLOW!A:B,2,FALSE)</f>
        <v>#N/A</v>
      </c>
      <c r="E1140" s="9" t="e">
        <f>VLOOKUP(D1140,Referencias!K:L,2,0)</f>
        <v>#N/A</v>
      </c>
      <c r="F1140" s="9" t="e">
        <f>VLOOKUP(B1140,FLEXFLOW!A:J,7,FALSE)</f>
        <v>#N/A</v>
      </c>
      <c r="G1140" s="9" t="e">
        <f>VLOOKUP(F1140,Referencias!A:B,2,0)</f>
        <v>#N/A</v>
      </c>
      <c r="H1140" s="9" t="e">
        <f>VLOOKUP(B1140,FLEXFLOW!A:F,6,FALSE)</f>
        <v>#N/A</v>
      </c>
      <c r="I1140" s="9" t="s">
        <v>8086</v>
      </c>
      <c r="J1140" s="9" t="s">
        <v>11473</v>
      </c>
      <c r="K1140" s="9" t="s">
        <v>12338</v>
      </c>
    </row>
    <row r="1141" spans="1:12" x14ac:dyDescent="0.25">
      <c r="A1141" s="34">
        <f>VLOOKUP(B1141,Referencias!E:I,5,FALSE)</f>
        <v>89.960208332999997</v>
      </c>
      <c r="B1141" s="9" t="s">
        <v>5472</v>
      </c>
      <c r="C1141" s="9" t="str">
        <f>VLOOKUP(B1141,FLEXFLOW!A:D,4,FALSE)</f>
        <v>Completed</v>
      </c>
      <c r="D1141" s="9" t="str">
        <f>VLOOKUP(B1141,FLEXFLOW!A:B,2,FALSE)</f>
        <v>CIS-73-20447-04</v>
      </c>
      <c r="E1141" s="9" t="str">
        <f>VLOOKUP(D1141,Referencias!K:L,2,0)</f>
        <v>SPITFIRE MATILDA M64</v>
      </c>
      <c r="F1141" s="9" t="str">
        <f>VLOOKUP(B1141,FLEXFLOW!A:J,7,FALSE)</f>
        <v>444014- SPITFIRE_BKND_CRITICAL_REPAIR_OUT_PASS</v>
      </c>
      <c r="G1141" s="9" t="str">
        <f>VLOOKUP(F1141,Referencias!A:B,2,0)</f>
        <v>QA</v>
      </c>
      <c r="H1141" s="9">
        <f>VLOOKUP(B1141,FLEXFLOW!A:F,6,FALSE)</f>
        <v>48</v>
      </c>
      <c r="I1141" s="9" t="s">
        <v>8020</v>
      </c>
      <c r="J1141" s="9" t="s">
        <v>8020</v>
      </c>
      <c r="K1141" s="9" t="s">
        <v>10603</v>
      </c>
      <c r="L1141" s="9">
        <v>1</v>
      </c>
    </row>
    <row r="1142" spans="1:12" x14ac:dyDescent="0.25">
      <c r="A1142" s="34" t="e">
        <f>VLOOKUP(B1142,Referencias!E:I,5,FALSE)</f>
        <v>#N/A</v>
      </c>
      <c r="B1142" s="9" t="s">
        <v>10631</v>
      </c>
      <c r="C1142" s="9" t="e">
        <f>VLOOKUP(B1142,FLEXFLOW!A:D,4,FALSE)</f>
        <v>#N/A</v>
      </c>
      <c r="D1142" s="9" t="e">
        <f>VLOOKUP(B1142,FLEXFLOW!A:B,2,FALSE)</f>
        <v>#N/A</v>
      </c>
      <c r="E1142" s="9" t="e">
        <f>VLOOKUP(D1142,Referencias!K:L,2,0)</f>
        <v>#N/A</v>
      </c>
      <c r="F1142" s="9" t="e">
        <f>VLOOKUP(B1142,FLEXFLOW!A:J,7,FALSE)</f>
        <v>#N/A</v>
      </c>
      <c r="G1142" s="9" t="e">
        <f>VLOOKUP(F1142,Referencias!A:B,2,0)</f>
        <v>#N/A</v>
      </c>
      <c r="H1142" s="9" t="e">
        <f>VLOOKUP(B1142,FLEXFLOW!A:F,6,FALSE)</f>
        <v>#N/A</v>
      </c>
      <c r="I1142" s="9" t="s">
        <v>8020</v>
      </c>
      <c r="J1142" s="9" t="s">
        <v>8020</v>
      </c>
      <c r="K1142" s="9" t="s">
        <v>9979</v>
      </c>
      <c r="L1142" s="9">
        <v>1</v>
      </c>
    </row>
    <row r="1143" spans="1:12" x14ac:dyDescent="0.25">
      <c r="A1143" s="34" t="e">
        <f>VLOOKUP(B1143,Referencias!E:I,5,FALSE)</f>
        <v>#N/A</v>
      </c>
      <c r="B1143" s="9" t="s">
        <v>5432</v>
      </c>
      <c r="C1143" s="9" t="e">
        <f>VLOOKUP(B1143,FLEXFLOW!A:D,4,FALSE)</f>
        <v>#N/A</v>
      </c>
      <c r="D1143" s="9" t="e">
        <f>VLOOKUP(B1143,FLEXFLOW!A:B,2,FALSE)</f>
        <v>#N/A</v>
      </c>
      <c r="E1143" s="9" t="e">
        <f>VLOOKUP(D1143,Referencias!K:L,2,0)</f>
        <v>#N/A</v>
      </c>
      <c r="F1143" s="9" t="e">
        <f>VLOOKUP(B1143,FLEXFLOW!A:J,7,FALSE)</f>
        <v>#N/A</v>
      </c>
      <c r="G1143" s="9" t="e">
        <f>VLOOKUP(F1143,Referencias!A:B,2,0)</f>
        <v>#N/A</v>
      </c>
      <c r="H1143" s="9" t="e">
        <f>VLOOKUP(B1143,FLEXFLOW!A:F,6,FALSE)</f>
        <v>#N/A</v>
      </c>
      <c r="I1143" s="9" t="s">
        <v>8020</v>
      </c>
      <c r="J1143" s="9" t="s">
        <v>8020</v>
      </c>
      <c r="K1143" s="9" t="s">
        <v>10632</v>
      </c>
    </row>
    <row r="1144" spans="1:12" x14ac:dyDescent="0.25">
      <c r="A1144" s="34" t="e">
        <f>VLOOKUP(B1144,Referencias!E:I,5,FALSE)</f>
        <v>#N/A</v>
      </c>
      <c r="B1144" s="9" t="s">
        <v>5464</v>
      </c>
      <c r="C1144" s="9" t="e">
        <f>VLOOKUP(B1144,FLEXFLOW!A:D,4,FALSE)</f>
        <v>#N/A</v>
      </c>
      <c r="D1144" s="9" t="e">
        <f>VLOOKUP(B1144,FLEXFLOW!A:B,2,FALSE)</f>
        <v>#N/A</v>
      </c>
      <c r="E1144" s="9" t="e">
        <f>VLOOKUP(D1144,Referencias!K:L,2,0)</f>
        <v>#N/A</v>
      </c>
      <c r="F1144" s="9" t="e">
        <f>VLOOKUP(B1144,FLEXFLOW!A:J,7,FALSE)</f>
        <v>#N/A</v>
      </c>
      <c r="G1144" s="9" t="e">
        <f>VLOOKUP(F1144,Referencias!A:B,2,0)</f>
        <v>#N/A</v>
      </c>
      <c r="H1144" s="9" t="e">
        <f>VLOOKUP(B1144,FLEXFLOW!A:F,6,FALSE)</f>
        <v>#N/A</v>
      </c>
      <c r="I1144" s="9" t="s">
        <v>8020</v>
      </c>
      <c r="J1144" s="9" t="s">
        <v>8020</v>
      </c>
      <c r="K1144" s="9" t="s">
        <v>9977</v>
      </c>
      <c r="L1144" s="9">
        <v>1</v>
      </c>
    </row>
    <row r="1145" spans="1:12" x14ac:dyDescent="0.25">
      <c r="A1145" s="34">
        <f>VLOOKUP(B1145,Referencias!E:I,5,FALSE)</f>
        <v>85.470798611000006</v>
      </c>
      <c r="B1145" s="9" t="s">
        <v>5654</v>
      </c>
      <c r="C1145" s="9" t="str">
        <f>VLOOKUP(B1145,FLEXFLOW!A:D,4,FALSE)</f>
        <v>Processing</v>
      </c>
      <c r="D1145" s="9" t="str">
        <f>VLOOKUP(B1145,FLEXFLOW!A:B,2,FALSE)</f>
        <v>CIS3-800-50509-02</v>
      </c>
      <c r="E1145" s="9" t="str">
        <f>VLOOKUP(D1145,Referencias!K:L,2,0)</f>
        <v>UCS HALF BLADE</v>
      </c>
      <c r="F1145" s="9" t="str">
        <f>VLOOKUP(B1145,FLEXFLOW!A:J,7,FALSE)</f>
        <v>747-Fresh Market to Criticas</v>
      </c>
      <c r="G1145" s="9" t="str">
        <f>VLOOKUP(F1145,Referencias!A:B,2,0)</f>
        <v>Repair (critical)</v>
      </c>
      <c r="H1145" s="9">
        <f>VLOOKUP(B1145,FLEXFLOW!A:F,6,FALSE)</f>
        <v>9</v>
      </c>
      <c r="I1145" s="9" t="s">
        <v>8020</v>
      </c>
      <c r="J1145" s="9" t="s">
        <v>8020</v>
      </c>
      <c r="K1145" s="9" t="s">
        <v>12303</v>
      </c>
      <c r="L1145" s="9">
        <v>1</v>
      </c>
    </row>
    <row r="1146" spans="1:12" x14ac:dyDescent="0.25">
      <c r="A1146" s="34" t="e">
        <f>VLOOKUP(B1146,Referencias!E:I,5,FALSE)</f>
        <v>#N/A</v>
      </c>
      <c r="B1146" s="9" t="s">
        <v>5640</v>
      </c>
      <c r="C1146" s="9" t="e">
        <f>VLOOKUP(B1146,FLEXFLOW!A:D,4,FALSE)</f>
        <v>#N/A</v>
      </c>
      <c r="D1146" s="9" t="e">
        <f>VLOOKUP(B1146,FLEXFLOW!A:B,2,FALSE)</f>
        <v>#N/A</v>
      </c>
      <c r="E1146" s="9" t="e">
        <f>VLOOKUP(D1146,Referencias!K:L,2,0)</f>
        <v>#N/A</v>
      </c>
      <c r="F1146" s="9" t="e">
        <f>VLOOKUP(B1146,FLEXFLOW!A:J,7,FALSE)</f>
        <v>#N/A</v>
      </c>
      <c r="G1146" s="9" t="e">
        <f>VLOOKUP(F1146,Referencias!A:B,2,0)</f>
        <v>#N/A</v>
      </c>
      <c r="H1146" s="9" t="e">
        <f>VLOOKUP(B1146,FLEXFLOW!A:F,6,FALSE)</f>
        <v>#N/A</v>
      </c>
      <c r="I1146" s="9" t="s">
        <v>8020</v>
      </c>
      <c r="J1146" s="9" t="s">
        <v>8020</v>
      </c>
      <c r="K1146" s="9" t="s">
        <v>10516</v>
      </c>
    </row>
    <row r="1147" spans="1:12" x14ac:dyDescent="0.25">
      <c r="A1147" s="34" t="e">
        <f>VLOOKUP(B1147,Referencias!E:I,5,FALSE)</f>
        <v>#N/A</v>
      </c>
      <c r="B1147" s="9" t="s">
        <v>5653</v>
      </c>
      <c r="C1147" s="9" t="e">
        <f>VLOOKUP(B1147,FLEXFLOW!A:D,4,FALSE)</f>
        <v>#N/A</v>
      </c>
      <c r="D1147" s="9" t="e">
        <f>VLOOKUP(B1147,FLEXFLOW!A:B,2,FALSE)</f>
        <v>#N/A</v>
      </c>
      <c r="E1147" s="9" t="e">
        <f>VLOOKUP(D1147,Referencias!K:L,2,0)</f>
        <v>#N/A</v>
      </c>
      <c r="F1147" s="9" t="e">
        <f>VLOOKUP(B1147,FLEXFLOW!A:J,7,FALSE)</f>
        <v>#N/A</v>
      </c>
      <c r="G1147" s="9" t="e">
        <f>VLOOKUP(F1147,Referencias!A:B,2,0)</f>
        <v>#N/A</v>
      </c>
      <c r="H1147" s="9" t="e">
        <f>VLOOKUP(B1147,FLEXFLOW!A:F,6,FALSE)</f>
        <v>#N/A</v>
      </c>
      <c r="I1147" s="9" t="s">
        <v>8020</v>
      </c>
      <c r="J1147" s="9" t="s">
        <v>8020</v>
      </c>
      <c r="K1147" s="9" t="s">
        <v>8106</v>
      </c>
      <c r="L1147" s="9">
        <v>1</v>
      </c>
    </row>
    <row r="1148" spans="1:12" x14ac:dyDescent="0.25">
      <c r="A1148" s="34" t="e">
        <f>VLOOKUP(B1148,Referencias!E:I,5,FALSE)</f>
        <v>#N/A</v>
      </c>
      <c r="B1148" s="9" t="s">
        <v>5647</v>
      </c>
      <c r="C1148" s="9" t="e">
        <f>VLOOKUP(B1148,FLEXFLOW!A:D,4,FALSE)</f>
        <v>#N/A</v>
      </c>
      <c r="D1148" s="9" t="e">
        <f>VLOOKUP(B1148,FLEXFLOW!A:B,2,FALSE)</f>
        <v>#N/A</v>
      </c>
      <c r="E1148" s="9" t="e">
        <f>VLOOKUP(D1148,Referencias!K:L,2,0)</f>
        <v>#N/A</v>
      </c>
      <c r="F1148" s="9" t="e">
        <f>VLOOKUP(B1148,FLEXFLOW!A:J,7,FALSE)</f>
        <v>#N/A</v>
      </c>
      <c r="G1148" s="9" t="e">
        <f>VLOOKUP(F1148,Referencias!A:B,2,0)</f>
        <v>#N/A</v>
      </c>
      <c r="H1148" s="9" t="e">
        <f>VLOOKUP(B1148,FLEXFLOW!A:F,6,FALSE)</f>
        <v>#N/A</v>
      </c>
      <c r="I1148" s="9" t="s">
        <v>8020</v>
      </c>
      <c r="J1148" s="9" t="s">
        <v>8020</v>
      </c>
      <c r="K1148" s="9" t="s">
        <v>8106</v>
      </c>
      <c r="L1148" s="9">
        <v>1</v>
      </c>
    </row>
    <row r="1149" spans="1:12" x14ac:dyDescent="0.25">
      <c r="A1149" s="34">
        <f>VLOOKUP(B1149,Referencias!E:I,5,FALSE)</f>
        <v>90.731423610999997</v>
      </c>
      <c r="B1149" s="9" t="s">
        <v>5436</v>
      </c>
      <c r="C1149" s="9" t="str">
        <f>VLOOKUP(B1149,FLEXFLOW!A:D,4,FALSE)</f>
        <v>Processing</v>
      </c>
      <c r="D1149" s="9" t="str">
        <f>VLOOKUP(B1149,FLEXFLOW!A:B,2,FALSE)</f>
        <v>CIS-800-50403-05-SUBASSY</v>
      </c>
      <c r="E1149" s="9" t="str">
        <f>VLOOKUP(D1149,Referencias!K:L,2,0)</f>
        <v>INSBU SUPERFUZZ</v>
      </c>
      <c r="F1149" s="9" t="str">
        <f>VLOOKUP(B1149,FLEXFLOW!A:J,7,FALSE)</f>
        <v>3153 DEBUG VAL FAIL</v>
      </c>
      <c r="G1149" s="9" t="str">
        <f>VLOOKUP(F1149,Referencias!A:B,2,0)</f>
        <v>Repair</v>
      </c>
      <c r="H1149" s="9">
        <f>VLOOKUP(B1149,FLEXFLOW!A:F,6,FALSE)</f>
        <v>10</v>
      </c>
      <c r="I1149" s="9" t="s">
        <v>8020</v>
      </c>
      <c r="J1149" s="9" t="s">
        <v>8020</v>
      </c>
      <c r="K1149" s="9" t="s">
        <v>12484</v>
      </c>
      <c r="L1149" s="9">
        <v>1</v>
      </c>
    </row>
    <row r="1150" spans="1:12" x14ac:dyDescent="0.25">
      <c r="A1150" s="34" t="e">
        <f>VLOOKUP(B1150,Referencias!E:I,5,FALSE)</f>
        <v>#N/A</v>
      </c>
      <c r="B1150" s="9" t="s">
        <v>5431</v>
      </c>
      <c r="C1150" s="9" t="e">
        <f>VLOOKUP(B1150,FLEXFLOW!A:D,4,FALSE)</f>
        <v>#N/A</v>
      </c>
      <c r="D1150" s="9" t="e">
        <f>VLOOKUP(B1150,FLEXFLOW!A:B,2,FALSE)</f>
        <v>#N/A</v>
      </c>
      <c r="E1150" s="9" t="e">
        <f>VLOOKUP(D1150,Referencias!K:L,2,0)</f>
        <v>#N/A</v>
      </c>
      <c r="F1150" s="9" t="e">
        <f>VLOOKUP(B1150,FLEXFLOW!A:J,7,FALSE)</f>
        <v>#N/A</v>
      </c>
      <c r="G1150" s="9" t="e">
        <f>VLOOKUP(F1150,Referencias!A:B,2,0)</f>
        <v>#N/A</v>
      </c>
      <c r="H1150" s="9" t="e">
        <f>VLOOKUP(B1150,FLEXFLOW!A:F,6,FALSE)</f>
        <v>#N/A</v>
      </c>
      <c r="I1150" s="9" t="s">
        <v>8020</v>
      </c>
      <c r="J1150" s="9" t="s">
        <v>8020</v>
      </c>
      <c r="K1150" s="9" t="s">
        <v>8790</v>
      </c>
      <c r="L1150" s="9">
        <v>2</v>
      </c>
    </row>
    <row r="1151" spans="1:12" x14ac:dyDescent="0.25">
      <c r="A1151" s="34" t="e">
        <f>VLOOKUP(B1151,Referencias!E:I,5,FALSE)</f>
        <v>#N/A</v>
      </c>
      <c r="B1151" s="9" t="s">
        <v>12399</v>
      </c>
      <c r="C1151" s="9" t="e">
        <f>VLOOKUP(B1151,FLEXFLOW!A:D,4,FALSE)</f>
        <v>#N/A</v>
      </c>
      <c r="D1151" s="9" t="e">
        <f>VLOOKUP(B1151,FLEXFLOW!A:B,2,FALSE)</f>
        <v>#N/A</v>
      </c>
      <c r="E1151" s="9" t="e">
        <f>VLOOKUP(D1151,Referencias!K:L,2,0)</f>
        <v>#N/A</v>
      </c>
      <c r="F1151" s="9" t="e">
        <f>VLOOKUP(B1151,FLEXFLOW!A:J,7,FALSE)</f>
        <v>#N/A</v>
      </c>
      <c r="G1151" s="9" t="e">
        <f>VLOOKUP(F1151,Referencias!A:B,2,0)</f>
        <v>#N/A</v>
      </c>
      <c r="H1151" s="9" t="e">
        <f>VLOOKUP(B1151,FLEXFLOW!A:F,6,FALSE)</f>
        <v>#N/A</v>
      </c>
      <c r="I1151" s="9" t="s">
        <v>11452</v>
      </c>
      <c r="J1151" s="36" t="s">
        <v>14024</v>
      </c>
      <c r="K1151" s="9" t="s">
        <v>14027</v>
      </c>
    </row>
    <row r="1152" spans="1:12" x14ac:dyDescent="0.25">
      <c r="A1152" s="34">
        <f>VLOOKUP(B1152,Referencias!E:I,5,FALSE)</f>
        <v>90.023796296</v>
      </c>
      <c r="B1152" s="9" t="s">
        <v>20</v>
      </c>
      <c r="C1152" s="9" t="str">
        <f>VLOOKUP(B1152,FLEXFLOW!A:D,4,FALSE)</f>
        <v>Processing</v>
      </c>
      <c r="D1152" s="9" t="str">
        <f>VLOOKUP(B1152,FLEXFLOW!A:B,2,FALSE)</f>
        <v>CIS-800-48880-07-SUBASSY</v>
      </c>
      <c r="E1152" s="9" t="str">
        <f>VLOOKUP(D1152,Referencias!K:L,2,0)</f>
        <v>INSBU TECATE</v>
      </c>
      <c r="F1152" s="9" t="str">
        <f>VLOOKUP(B1152,FLEXFLOW!A:J,7,FALSE)</f>
        <v>3146 QA BGA IN PASS</v>
      </c>
      <c r="G1152" s="9" t="str">
        <f>VLOOKUP(F1152,Referencias!A:B,2,0)</f>
        <v>Repair (Critical)</v>
      </c>
      <c r="H1152" s="9">
        <f>VLOOKUP(B1152,FLEXFLOW!A:F,6,FALSE)</f>
        <v>4</v>
      </c>
      <c r="I1152" s="9" t="s">
        <v>8020</v>
      </c>
      <c r="J1152" s="9" t="s">
        <v>8020</v>
      </c>
      <c r="K1152" s="9" t="s">
        <v>9922</v>
      </c>
      <c r="L1152" s="9">
        <v>1</v>
      </c>
    </row>
    <row r="1153" spans="1:12" x14ac:dyDescent="0.25">
      <c r="A1153" s="34" t="e">
        <f>VLOOKUP(B1153,Referencias!E:I,5,FALSE)</f>
        <v>#N/A</v>
      </c>
      <c r="B1153" s="9" t="s">
        <v>5487</v>
      </c>
      <c r="C1153" s="9" t="e">
        <f>VLOOKUP(B1153,FLEXFLOW!A:D,4,FALSE)</f>
        <v>#N/A</v>
      </c>
      <c r="D1153" s="9" t="e">
        <f>VLOOKUP(B1153,FLEXFLOW!A:B,2,FALSE)</f>
        <v>#N/A</v>
      </c>
      <c r="E1153" s="9" t="e">
        <f>VLOOKUP(D1153,Referencias!K:L,2,0)</f>
        <v>#N/A</v>
      </c>
      <c r="F1153" s="9" t="e">
        <f>VLOOKUP(B1153,FLEXFLOW!A:J,7,FALSE)</f>
        <v>#N/A</v>
      </c>
      <c r="G1153" s="9" t="e">
        <f>VLOOKUP(F1153,Referencias!A:B,2,0)</f>
        <v>#N/A</v>
      </c>
      <c r="H1153" s="9" t="e">
        <f>VLOOKUP(B1153,FLEXFLOW!A:F,6,FALSE)</f>
        <v>#N/A</v>
      </c>
      <c r="I1153" s="9" t="s">
        <v>8020</v>
      </c>
      <c r="J1153" s="9" t="s">
        <v>8020</v>
      </c>
      <c r="K1153" s="9" t="s">
        <v>11291</v>
      </c>
      <c r="L1153" s="9">
        <v>2</v>
      </c>
    </row>
    <row r="1154" spans="1:12" x14ac:dyDescent="0.25">
      <c r="A1154" s="34">
        <f>VLOOKUP(B1154,Referencias!E:I,5,FALSE)</f>
        <v>89.618344906999994</v>
      </c>
      <c r="B1154" s="9" t="s">
        <v>5485</v>
      </c>
      <c r="C1154" s="9" t="str">
        <f>VLOOKUP(B1154,FLEXFLOW!A:D,4,FALSE)</f>
        <v>Processing</v>
      </c>
      <c r="D1154" s="9" t="str">
        <f>VLOOKUP(B1154,FLEXFLOW!A:B,2,FALSE)</f>
        <v>CIS-800-48880-07-SUBASSY</v>
      </c>
      <c r="E1154" s="9" t="str">
        <f>VLOOKUP(D1154,Referencias!K:L,2,0)</f>
        <v>INSBU TECATE</v>
      </c>
      <c r="F1154" s="9" t="str">
        <f>VLOOKUP(B1154,FLEXFLOW!A:J,7,FALSE)</f>
        <v>5815- INSBU-DEBUG-IN Pass</v>
      </c>
      <c r="G1154" s="9" t="str">
        <f>VLOOKUP(F1154,Referencias!A:B,2,0)</f>
        <v>Debug FT</v>
      </c>
      <c r="H1154" s="9">
        <f>VLOOKUP(B1154,FLEXFLOW!A:F,6,FALSE)</f>
        <v>1</v>
      </c>
      <c r="I1154" s="36" t="s">
        <v>8020</v>
      </c>
      <c r="J1154" s="36" t="s">
        <v>8020</v>
      </c>
      <c r="K1154" s="9" t="s">
        <v>12549</v>
      </c>
      <c r="L1154" s="9">
        <v>1</v>
      </c>
    </row>
    <row r="1155" spans="1:12" x14ac:dyDescent="0.25">
      <c r="A1155" s="34">
        <f>VLOOKUP(B1155,Referencias!E:I,5,FALSE)</f>
        <v>88.959988425999995</v>
      </c>
      <c r="B1155" s="9" t="s">
        <v>5509</v>
      </c>
      <c r="C1155" s="9" t="str">
        <f>VLOOKUP(B1155,FLEXFLOW!A:D,4,FALSE)</f>
        <v>Processing</v>
      </c>
      <c r="D1155" s="9" t="str">
        <f>VLOOKUP(B1155,FLEXFLOW!A:B,2,FALSE)</f>
        <v>CIS-800-48880-07-SUBASSY</v>
      </c>
      <c r="E1155" s="9" t="str">
        <f>VLOOKUP(D1155,Referencias!K:L,2,0)</f>
        <v>INSBU TECATE</v>
      </c>
      <c r="F1155" s="9" t="str">
        <f>VLOOKUP(B1155,FLEXFLOW!A:J,7,FALSE)</f>
        <v>7005-AOI PEMTRON TO ASSY DAUGHTER</v>
      </c>
      <c r="G1155" s="9" t="e">
        <f>VLOOKUP(F1155,Referencias!A:B,2,0)</f>
        <v>#N/A</v>
      </c>
      <c r="H1155" s="9">
        <f>VLOOKUP(B1155,FLEXFLOW!A:F,6,FALSE)</f>
        <v>2</v>
      </c>
      <c r="I1155" s="9" t="s">
        <v>8020</v>
      </c>
      <c r="J1155" s="9" t="s">
        <v>8020</v>
      </c>
      <c r="K1155" s="9" t="s">
        <v>8106</v>
      </c>
      <c r="L1155" s="9">
        <v>1</v>
      </c>
    </row>
    <row r="1156" spans="1:12" x14ac:dyDescent="0.25">
      <c r="A1156" s="34" t="e">
        <f>VLOOKUP(B1156,Referencias!E:I,5,FALSE)</f>
        <v>#N/A</v>
      </c>
      <c r="B1156" s="9" t="s">
        <v>5589</v>
      </c>
      <c r="C1156" s="9" t="e">
        <f>VLOOKUP(B1156,FLEXFLOW!A:D,4,FALSE)</f>
        <v>#N/A</v>
      </c>
      <c r="D1156" s="9" t="e">
        <f>VLOOKUP(B1156,FLEXFLOW!A:B,2,FALSE)</f>
        <v>#N/A</v>
      </c>
      <c r="E1156" s="9" t="e">
        <f>VLOOKUP(D1156,Referencias!K:L,2,0)</f>
        <v>#N/A</v>
      </c>
      <c r="F1156" s="9" t="e">
        <f>VLOOKUP(B1156,FLEXFLOW!A:J,7,FALSE)</f>
        <v>#N/A</v>
      </c>
      <c r="G1156" s="9" t="e">
        <f>VLOOKUP(F1156,Referencias!A:B,2,0)</f>
        <v>#N/A</v>
      </c>
      <c r="H1156" s="9" t="e">
        <f>VLOOKUP(B1156,FLEXFLOW!A:F,6,FALSE)</f>
        <v>#N/A</v>
      </c>
      <c r="I1156" s="9" t="s">
        <v>8020</v>
      </c>
      <c r="J1156" s="9" t="s">
        <v>8020</v>
      </c>
      <c r="K1156" s="9" t="s">
        <v>10601</v>
      </c>
      <c r="L1156" s="9">
        <v>1</v>
      </c>
    </row>
    <row r="1157" spans="1:12" x14ac:dyDescent="0.25">
      <c r="A1157" s="34">
        <f>VLOOKUP(B1157,Referencias!E:I,5,FALSE)</f>
        <v>89.830682870000004</v>
      </c>
      <c r="B1157" s="9" t="s">
        <v>5479</v>
      </c>
      <c r="C1157" s="9" t="str">
        <f>VLOOKUP(B1157,FLEXFLOW!A:D,4,FALSE)</f>
        <v>Processing</v>
      </c>
      <c r="D1157" s="9" t="str">
        <f>VLOOKUP(B1157,FLEXFLOW!A:B,2,FALSE)</f>
        <v>CIS-800-48880-07-SUBASSY</v>
      </c>
      <c r="E1157" s="9" t="str">
        <f>VLOOKUP(D1157,Referencias!K:L,2,0)</f>
        <v>INSBU TECATE</v>
      </c>
      <c r="F1157" s="9" t="str">
        <f>VLOOKUP(B1157,FLEXFLOW!A:J,7,FALSE)</f>
        <v>8000150 INSBU FRESH MARKET To RepTrace</v>
      </c>
      <c r="G1157" s="9" t="str">
        <f>VLOOKUP(F1157,Referencias!A:B,2,0)</f>
        <v>Repair (Express)</v>
      </c>
      <c r="H1157" s="9">
        <f>VLOOKUP(B1157,FLEXFLOW!A:F,6,FALSE)</f>
        <v>20</v>
      </c>
      <c r="I1157" s="9" t="s">
        <v>8020</v>
      </c>
      <c r="J1157" s="9" t="s">
        <v>8020</v>
      </c>
      <c r="K1157" s="9" t="s">
        <v>11444</v>
      </c>
      <c r="L1157" s="9">
        <v>2</v>
      </c>
    </row>
    <row r="1158" spans="1:12" x14ac:dyDescent="0.25">
      <c r="A1158" s="34">
        <f>VLOOKUP(B1158,Referencias!E:I,5,FALSE)</f>
        <v>87.128634258999995</v>
      </c>
      <c r="B1158" s="9" t="s">
        <v>5600</v>
      </c>
      <c r="C1158" s="9" t="str">
        <f>VLOOKUP(B1158,FLEXFLOW!A:D,4,FALSE)</f>
        <v>Completed</v>
      </c>
      <c r="D1158" s="9" t="str">
        <f>VLOOKUP(B1158,FLEXFLOW!A:B,2,FALSE)</f>
        <v>CIS-800-50403-05-SUBASSY</v>
      </c>
      <c r="E1158" s="9" t="str">
        <f>VLOOKUP(D1158,Referencias!K:L,2,0)</f>
        <v>INSBU SUPERFUZZ</v>
      </c>
      <c r="F1158" s="9" t="str">
        <f>VLOOKUP(B1158,FLEXFLOW!A:J,7,FALSE)</f>
        <v>13616-INSBU-Supermarket To Supermarket OUT</v>
      </c>
      <c r="G1158" s="9" t="str">
        <f>VLOOKUP(F1158,Referencias!A:B,2,0)</f>
        <v>SMKT</v>
      </c>
      <c r="H1158" s="9">
        <f>VLOOKUP(B1158,FLEXFLOW!A:F,6,FALSE)</f>
        <v>2</v>
      </c>
      <c r="I1158" s="36" t="s">
        <v>8020</v>
      </c>
      <c r="J1158" s="36" t="s">
        <v>8020</v>
      </c>
      <c r="K1158" s="9" t="s">
        <v>12549</v>
      </c>
      <c r="L1158" s="9">
        <v>1</v>
      </c>
    </row>
    <row r="1159" spans="1:12" x14ac:dyDescent="0.25">
      <c r="A1159" s="34">
        <f>VLOOKUP(B1159,Referencias!E:I,5,FALSE)</f>
        <v>87.599965277999999</v>
      </c>
      <c r="B1159" s="9" t="s">
        <v>5578</v>
      </c>
      <c r="C1159" s="9" t="str">
        <f>VLOOKUP(B1159,FLEXFLOW!A:D,4,FALSE)</f>
        <v>Processing</v>
      </c>
      <c r="D1159" s="9" t="str">
        <f>VLOOKUP(B1159,FLEXFLOW!A:B,2,FALSE)</f>
        <v>CIS-800-50403-05-SUBASSY</v>
      </c>
      <c r="E1159" s="9" t="str">
        <f>VLOOKUP(D1159,Referencias!K:L,2,0)</f>
        <v>INSBU SUPERFUZZ</v>
      </c>
      <c r="F1159" s="9" t="str">
        <f>VLOOKUP(B1159,FLEXFLOW!A:J,7,FALSE)</f>
        <v>5834 DEBUG FT PASS TO DEBUG OUT</v>
      </c>
      <c r="G1159" s="9" t="str">
        <f>VLOOKUP(F1159,Referencias!A:B,2,0)</f>
        <v>Debug FT</v>
      </c>
      <c r="H1159" s="9">
        <f>VLOOKUP(B1159,FLEXFLOW!A:F,6,FALSE)</f>
        <v>9</v>
      </c>
      <c r="I1159" s="9" t="s">
        <v>8020</v>
      </c>
      <c r="J1159" s="9" t="s">
        <v>8020</v>
      </c>
      <c r="K1159" s="9" t="s">
        <v>10551</v>
      </c>
      <c r="L1159" s="9">
        <v>3</v>
      </c>
    </row>
    <row r="1160" spans="1:12" x14ac:dyDescent="0.25">
      <c r="A1160" s="34" t="e">
        <f>VLOOKUP(B1160,Referencias!E:I,5,FALSE)</f>
        <v>#N/A</v>
      </c>
      <c r="B1160" s="9" t="s">
        <v>6258</v>
      </c>
      <c r="C1160" s="9" t="e">
        <f>VLOOKUP(B1160,FLEXFLOW!A:D,4,FALSE)</f>
        <v>#N/A</v>
      </c>
      <c r="D1160" s="9" t="e">
        <f>VLOOKUP(B1160,FLEXFLOW!A:B,2,FALSE)</f>
        <v>#N/A</v>
      </c>
      <c r="E1160" s="9" t="e">
        <f>VLOOKUP(D1160,Referencias!K:L,2,0)</f>
        <v>#N/A</v>
      </c>
      <c r="F1160" s="9" t="e">
        <f>VLOOKUP(B1160,FLEXFLOW!A:J,7,FALSE)</f>
        <v>#N/A</v>
      </c>
      <c r="G1160" s="9" t="e">
        <f>VLOOKUP(F1160,Referencias!A:B,2,0)</f>
        <v>#N/A</v>
      </c>
      <c r="H1160" s="9" t="e">
        <f>VLOOKUP(B1160,FLEXFLOW!A:F,6,FALSE)</f>
        <v>#N/A</v>
      </c>
      <c r="I1160" s="9" t="s">
        <v>8020</v>
      </c>
      <c r="J1160" s="9" t="s">
        <v>8020</v>
      </c>
      <c r="K1160" s="9" t="s">
        <v>11325</v>
      </c>
      <c r="L1160" s="9">
        <v>3</v>
      </c>
    </row>
    <row r="1161" spans="1:12" x14ac:dyDescent="0.25">
      <c r="A1161" s="34">
        <f>VLOOKUP(B1161,Referencias!E:I,5,FALSE)</f>
        <v>67.973611110999997</v>
      </c>
      <c r="B1161" s="9" t="s">
        <v>6431</v>
      </c>
      <c r="C1161" s="9" t="str">
        <f>VLOOKUP(B1161,FLEXFLOW!A:D,4,FALSE)</f>
        <v>Completed</v>
      </c>
      <c r="D1161" s="9" t="str">
        <f>VLOOKUP(B1161,FLEXFLOW!A:B,2,FALSE)</f>
        <v>CIS-73-18985-05</v>
      </c>
      <c r="E1161" s="9" t="str">
        <f>VLOOKUP(D1161,Referencias!K:L,2,0)</f>
        <v>INSBU PINEDROP-SL</v>
      </c>
      <c r="F1161" s="9" t="str">
        <f>VLOOKUP(B1161,FLEXFLOW!A:J,7,FALSE)</f>
        <v>6506-INSBU-Assy Daughter OK</v>
      </c>
      <c r="G1161" s="9" t="str">
        <f>VLOOKUP(F1161,Referencias!A:B,2,0)</f>
        <v>ASSY COMPLETED</v>
      </c>
      <c r="H1161" s="9">
        <f>VLOOKUP(B1161,FLEXFLOW!A:F,6,FALSE)</f>
        <v>30</v>
      </c>
      <c r="I1161" s="9" t="s">
        <v>8020</v>
      </c>
      <c r="J1161" s="9" t="s">
        <v>8020</v>
      </c>
      <c r="K1161" s="9" t="s">
        <v>8795</v>
      </c>
      <c r="L1161" s="9">
        <v>1</v>
      </c>
    </row>
    <row r="1162" spans="1:12" x14ac:dyDescent="0.25">
      <c r="A1162" s="34" t="e">
        <f>VLOOKUP(B1162,Referencias!E:I,5,FALSE)</f>
        <v>#N/A</v>
      </c>
      <c r="B1162" s="9" t="s">
        <v>6205</v>
      </c>
      <c r="C1162" s="9" t="e">
        <f>VLOOKUP(B1162,FLEXFLOW!A:D,4,FALSE)</f>
        <v>#N/A</v>
      </c>
      <c r="D1162" s="9" t="e">
        <f>VLOOKUP(B1162,FLEXFLOW!A:B,2,FALSE)</f>
        <v>#N/A</v>
      </c>
      <c r="E1162" s="9" t="e">
        <f>VLOOKUP(D1162,Referencias!K:L,2,0)</f>
        <v>#N/A</v>
      </c>
      <c r="F1162" s="9" t="e">
        <f>VLOOKUP(B1162,FLEXFLOW!A:J,7,FALSE)</f>
        <v>#N/A</v>
      </c>
      <c r="G1162" s="9" t="e">
        <f>VLOOKUP(F1162,Referencias!A:B,2,0)</f>
        <v>#N/A</v>
      </c>
      <c r="H1162" s="9" t="e">
        <f>VLOOKUP(B1162,FLEXFLOW!A:F,6,FALSE)</f>
        <v>#N/A</v>
      </c>
      <c r="I1162" s="9" t="s">
        <v>8020</v>
      </c>
      <c r="J1162" s="9" t="s">
        <v>8020</v>
      </c>
      <c r="K1162" s="9" t="s">
        <v>9962</v>
      </c>
      <c r="L1162" s="9">
        <v>2</v>
      </c>
    </row>
    <row r="1163" spans="1:12" x14ac:dyDescent="0.25">
      <c r="A1163" s="34" t="e">
        <f>VLOOKUP(B1163,Referencias!E:I,5,FALSE)</f>
        <v>#N/A</v>
      </c>
      <c r="B1163" s="9" t="s">
        <v>6283</v>
      </c>
      <c r="C1163" s="9" t="e">
        <f>VLOOKUP(B1163,FLEXFLOW!A:D,4,FALSE)</f>
        <v>#N/A</v>
      </c>
      <c r="D1163" s="9" t="e">
        <f>VLOOKUP(B1163,FLEXFLOW!A:B,2,FALSE)</f>
        <v>#N/A</v>
      </c>
      <c r="E1163" s="9" t="e">
        <f>VLOOKUP(D1163,Referencias!K:L,2,0)</f>
        <v>#N/A</v>
      </c>
      <c r="F1163" s="9" t="e">
        <f>VLOOKUP(B1163,FLEXFLOW!A:J,7,FALSE)</f>
        <v>#N/A</v>
      </c>
      <c r="G1163" s="9" t="e">
        <f>VLOOKUP(F1163,Referencias!A:B,2,0)</f>
        <v>#N/A</v>
      </c>
      <c r="H1163" s="9" t="e">
        <f>VLOOKUP(B1163,FLEXFLOW!A:F,6,FALSE)</f>
        <v>#N/A</v>
      </c>
      <c r="I1163" s="9" t="s">
        <v>8020</v>
      </c>
      <c r="J1163" s="9" t="s">
        <v>8020</v>
      </c>
      <c r="K1163" s="9" t="s">
        <v>9922</v>
      </c>
      <c r="L1163" s="9">
        <v>1</v>
      </c>
    </row>
    <row r="1164" spans="1:12" x14ac:dyDescent="0.25">
      <c r="A1164" s="34" t="e">
        <f>VLOOKUP(B1164,Referencias!E:I,5,FALSE)</f>
        <v>#N/A</v>
      </c>
      <c r="B1164" s="9" t="s">
        <v>8327</v>
      </c>
      <c r="C1164" s="9" t="e">
        <f>VLOOKUP(B1164,FLEXFLOW!A:D,4,FALSE)</f>
        <v>#N/A</v>
      </c>
      <c r="D1164" s="9" t="e">
        <f>VLOOKUP(B1164,FLEXFLOW!A:B,2,FALSE)</f>
        <v>#N/A</v>
      </c>
      <c r="E1164" s="9" t="e">
        <f>VLOOKUP(D1164,Referencias!K:L,2,0)</f>
        <v>#N/A</v>
      </c>
      <c r="F1164" s="9" t="e">
        <f>VLOOKUP(B1164,FLEXFLOW!A:J,7,FALSE)</f>
        <v>#N/A</v>
      </c>
      <c r="G1164" s="9" t="e">
        <f>VLOOKUP(F1164,Referencias!A:B,2,0)</f>
        <v>#N/A</v>
      </c>
      <c r="H1164" s="9" t="e">
        <f>VLOOKUP(B1164,FLEXFLOW!A:F,6,FALSE)</f>
        <v>#N/A</v>
      </c>
      <c r="I1164" s="9" t="s">
        <v>8020</v>
      </c>
      <c r="J1164" s="9" t="s">
        <v>8020</v>
      </c>
      <c r="K1164" s="9" t="s">
        <v>9930</v>
      </c>
      <c r="L1164" s="9">
        <v>1</v>
      </c>
    </row>
    <row r="1165" spans="1:12" x14ac:dyDescent="0.25">
      <c r="A1165" s="34" t="e">
        <f>VLOOKUP(B1165,Referencias!E:I,5,FALSE)</f>
        <v>#N/A</v>
      </c>
      <c r="B1165" s="9" t="s">
        <v>5542</v>
      </c>
      <c r="C1165" s="9" t="e">
        <f>VLOOKUP(B1165,FLEXFLOW!A:D,4,FALSE)</f>
        <v>#N/A</v>
      </c>
      <c r="D1165" s="9" t="e">
        <f>VLOOKUP(B1165,FLEXFLOW!A:B,2,FALSE)</f>
        <v>#N/A</v>
      </c>
      <c r="E1165" s="9" t="e">
        <f>VLOOKUP(D1165,Referencias!K:L,2,0)</f>
        <v>#N/A</v>
      </c>
      <c r="F1165" s="9" t="e">
        <f>VLOOKUP(B1165,FLEXFLOW!A:J,7,FALSE)</f>
        <v>#N/A</v>
      </c>
      <c r="G1165" s="9" t="e">
        <f>VLOOKUP(F1165,Referencias!A:B,2,0)</f>
        <v>#N/A</v>
      </c>
      <c r="H1165" s="9" t="e">
        <f>VLOOKUP(B1165,FLEXFLOW!A:F,6,FALSE)</f>
        <v>#N/A</v>
      </c>
      <c r="I1165" s="9" t="s">
        <v>8020</v>
      </c>
      <c r="J1165" s="9" t="s">
        <v>8020</v>
      </c>
      <c r="K1165" s="9" t="s">
        <v>11458</v>
      </c>
      <c r="L1165" s="9">
        <v>3</v>
      </c>
    </row>
    <row r="1166" spans="1:12" x14ac:dyDescent="0.25">
      <c r="A1166" s="34" t="e">
        <f>VLOOKUP(B1166,Referencias!E:I,5,FALSE)</f>
        <v>#N/A</v>
      </c>
      <c r="B1166" s="9" t="s">
        <v>6735</v>
      </c>
      <c r="C1166" s="9" t="e">
        <f>VLOOKUP(B1166,FLEXFLOW!A:D,4,FALSE)</f>
        <v>#N/A</v>
      </c>
      <c r="D1166" s="9" t="e">
        <f>VLOOKUP(B1166,FLEXFLOW!A:B,2,FALSE)</f>
        <v>#N/A</v>
      </c>
      <c r="E1166" s="9" t="e">
        <f>VLOOKUP(D1166,Referencias!K:L,2,0)</f>
        <v>#N/A</v>
      </c>
      <c r="F1166" s="9" t="e">
        <f>VLOOKUP(B1166,FLEXFLOW!A:J,7,FALSE)</f>
        <v>#N/A</v>
      </c>
      <c r="G1166" s="9" t="e">
        <f>VLOOKUP(F1166,Referencias!A:B,2,0)</f>
        <v>#N/A</v>
      </c>
      <c r="H1166" s="9" t="e">
        <f>VLOOKUP(B1166,FLEXFLOW!A:F,6,FALSE)</f>
        <v>#N/A</v>
      </c>
      <c r="I1166" s="9" t="s">
        <v>8020</v>
      </c>
      <c r="J1166" s="9" t="s">
        <v>8020</v>
      </c>
      <c r="K1166" s="9" t="s">
        <v>11325</v>
      </c>
      <c r="L1166" s="9">
        <v>3</v>
      </c>
    </row>
    <row r="1167" spans="1:12" x14ac:dyDescent="0.25">
      <c r="A1167" s="34">
        <f>VLOOKUP(B1167,Referencias!E:I,5,FALSE)</f>
        <v>63.032407407000001</v>
      </c>
      <c r="B1167" s="9" t="s">
        <v>10065</v>
      </c>
      <c r="C1167" s="9" t="str">
        <f>VLOOKUP(B1167,FLEXFLOW!A:D,4,FALSE)</f>
        <v>Completed</v>
      </c>
      <c r="D1167" s="9" t="str">
        <f>VLOOKUP(B1167,FLEXFLOW!A:B,2,FALSE)</f>
        <v>CIS-73-18985-05</v>
      </c>
      <c r="E1167" s="9" t="str">
        <f>VLOOKUP(D1167,Referencias!K:L,2,0)</f>
        <v>INSBU PINEDROP-SL</v>
      </c>
      <c r="F1167" s="9" t="str">
        <f>VLOOKUP(B1167,FLEXFLOW!A:J,7,FALSE)</f>
        <v>13616-INSBU-Supermarket To Supermarket OUT</v>
      </c>
      <c r="G1167" s="9" t="str">
        <f>VLOOKUP(F1167,Referencias!A:B,2,0)</f>
        <v>SMKT</v>
      </c>
      <c r="H1167" s="9">
        <f>VLOOKUP(B1167,FLEXFLOW!A:F,6,FALSE)</f>
        <v>3</v>
      </c>
      <c r="I1167" s="9" t="s">
        <v>8020</v>
      </c>
      <c r="J1167" s="9" t="s">
        <v>8020</v>
      </c>
      <c r="K1167" s="9" t="s">
        <v>11425</v>
      </c>
      <c r="L1167" s="9">
        <v>1</v>
      </c>
    </row>
    <row r="1168" spans="1:12" x14ac:dyDescent="0.25">
      <c r="A1168" s="34" t="e">
        <f>VLOOKUP(B1168,Referencias!E:I,5,FALSE)</f>
        <v>#N/A</v>
      </c>
      <c r="B1168" s="9" t="s">
        <v>8371</v>
      </c>
      <c r="C1168" s="9" t="e">
        <f>VLOOKUP(B1168,FLEXFLOW!A:D,4,FALSE)</f>
        <v>#N/A</v>
      </c>
      <c r="D1168" s="9" t="e">
        <f>VLOOKUP(B1168,FLEXFLOW!A:B,2,FALSE)</f>
        <v>#N/A</v>
      </c>
      <c r="E1168" s="9" t="e">
        <f>VLOOKUP(D1168,Referencias!K:L,2,0)</f>
        <v>#N/A</v>
      </c>
      <c r="F1168" s="9" t="e">
        <f>VLOOKUP(B1168,FLEXFLOW!A:J,7,FALSE)</f>
        <v>#N/A</v>
      </c>
      <c r="G1168" s="9" t="e">
        <f>VLOOKUP(F1168,Referencias!A:B,2,0)</f>
        <v>#N/A</v>
      </c>
      <c r="H1168" s="9" t="e">
        <f>VLOOKUP(B1168,FLEXFLOW!A:F,6,FALSE)</f>
        <v>#N/A</v>
      </c>
      <c r="I1168" s="9" t="s">
        <v>8020</v>
      </c>
      <c r="J1168" s="9" t="s">
        <v>8020</v>
      </c>
      <c r="K1168" s="9" t="s">
        <v>10569</v>
      </c>
      <c r="L1168" s="9">
        <v>1</v>
      </c>
    </row>
    <row r="1169" spans="1:12" x14ac:dyDescent="0.25">
      <c r="A1169" s="34">
        <f>VLOOKUP(B1169,Referencias!E:I,5,FALSE)</f>
        <v>90.130312500000002</v>
      </c>
      <c r="B1169" s="9" t="s">
        <v>5461</v>
      </c>
      <c r="C1169" s="9" t="str">
        <f>VLOOKUP(B1169,FLEXFLOW!A:D,4,FALSE)</f>
        <v>Completed</v>
      </c>
      <c r="D1169" s="9" t="str">
        <f>VLOOKUP(B1169,FLEXFLOW!A:B,2,FALSE)</f>
        <v>CIS-73-18985-05</v>
      </c>
      <c r="E1169" s="9" t="str">
        <f>VLOOKUP(D1169,Referencias!K:L,2,0)</f>
        <v>INSBU PINEDROP-SL</v>
      </c>
      <c r="F1169" s="9" t="str">
        <f>VLOOKUP(B1169,FLEXFLOW!A:J,7,FALSE)</f>
        <v>13616-INSBU-Supermarket To Supermarket OUT</v>
      </c>
      <c r="G1169" s="9" t="str">
        <f>VLOOKUP(F1169,Referencias!A:B,2,0)</f>
        <v>SMKT</v>
      </c>
      <c r="H1169" s="9">
        <f>VLOOKUP(B1169,FLEXFLOW!A:F,6,FALSE)</f>
        <v>1</v>
      </c>
      <c r="I1169" s="9" t="s">
        <v>8020</v>
      </c>
      <c r="J1169" s="9" t="s">
        <v>8020</v>
      </c>
      <c r="K1169" s="51" t="s">
        <v>14054</v>
      </c>
      <c r="L1169" s="51">
        <v>2</v>
      </c>
    </row>
    <row r="1170" spans="1:12" x14ac:dyDescent="0.25">
      <c r="A1170" s="34">
        <f>VLOOKUP(B1170,Referencias!E:I,5,FALSE)</f>
        <v>85.360034721999995</v>
      </c>
      <c r="B1170" s="9" t="s">
        <v>5656</v>
      </c>
      <c r="C1170" s="9" t="str">
        <f>VLOOKUP(B1170,FLEXFLOW!A:D,4,FALSE)</f>
        <v>Processing</v>
      </c>
      <c r="D1170" s="9" t="str">
        <f>VLOOKUP(B1170,FLEXFLOW!A:B,2,FALSE)</f>
        <v>CIS-73-101979-02</v>
      </c>
      <c r="E1170" s="9" t="str">
        <f>VLOOKUP(D1170,Referencias!K:L,2,0)</f>
        <v>INSBU - HERMIT-D</v>
      </c>
      <c r="F1170" s="9" t="str">
        <f>VLOOKUP(B1170,FLEXFLOW!A:J,7,FALSE)</f>
        <v>5835-INS DEBUG OUT-TO REPAIR</v>
      </c>
      <c r="G1170" s="9" t="e">
        <f>VLOOKUP(F1170,Referencias!A:B,2,0)</f>
        <v>#N/A</v>
      </c>
      <c r="H1170" s="9">
        <f>VLOOKUP(B1170,FLEXFLOW!A:F,6,FALSE)</f>
        <v>23</v>
      </c>
      <c r="I1170" s="9" t="s">
        <v>8020</v>
      </c>
      <c r="J1170" s="9" t="s">
        <v>8020</v>
      </c>
      <c r="K1170" s="9" t="s">
        <v>10516</v>
      </c>
    </row>
    <row r="1171" spans="1:12" x14ac:dyDescent="0.25">
      <c r="A1171" s="34">
        <f>VLOOKUP(B1171,Referencias!E:I,5,FALSE)</f>
        <v>81.562407406999995</v>
      </c>
      <c r="B1171" s="9" t="s">
        <v>5812</v>
      </c>
      <c r="C1171" s="9" t="str">
        <f>VLOOKUP(B1171,FLEXFLOW!A:D,4,FALSE)</f>
        <v>Processing</v>
      </c>
      <c r="D1171" s="9" t="str">
        <f>VLOOKUP(B1171,FLEXFLOW!A:B,2,FALSE)</f>
        <v>CIS-73-16123-03</v>
      </c>
      <c r="E1171" s="9" t="str">
        <f>VLOOKUP(D1171,Referencias!K:L,2,0)</f>
        <v>INSBU PROMETHIUM-U</v>
      </c>
      <c r="F1171" s="9" t="str">
        <f>VLOOKUP(B1171,FLEXFLOW!A:J,7,FALSE)</f>
        <v>5913- INSBU-DAGE-VALIDATION Pass</v>
      </c>
      <c r="G1171" s="9" t="str">
        <f>VLOOKUP(F1171,Referencias!A:B,2,0)</f>
        <v>QA</v>
      </c>
      <c r="H1171" s="9">
        <f>VLOOKUP(B1171,FLEXFLOW!A:F,6,FALSE)</f>
        <v>10</v>
      </c>
      <c r="I1171" s="9" t="s">
        <v>8025</v>
      </c>
      <c r="J1171" s="9" t="s">
        <v>11385</v>
      </c>
    </row>
    <row r="1172" spans="1:12" x14ac:dyDescent="0.25">
      <c r="A1172" s="34">
        <f>VLOOKUP(B1172,Referencias!E:I,5,FALSE)</f>
        <v>73.588113426000007</v>
      </c>
      <c r="B1172" s="9" t="s">
        <v>6167</v>
      </c>
      <c r="C1172" s="9" t="str">
        <f>VLOOKUP(B1172,FLEXFLOW!A:D,4,FALSE)</f>
        <v>Processing</v>
      </c>
      <c r="D1172" s="9" t="str">
        <f>VLOOKUP(B1172,FLEXFLOW!A:B,2,FALSE)</f>
        <v>CIS-73-16123-03</v>
      </c>
      <c r="E1172" s="9" t="str">
        <f>VLOOKUP(D1172,Referencias!K:L,2,0)</f>
        <v>INSBU PROMETHIUM-U</v>
      </c>
      <c r="F1172" s="9" t="str">
        <f>VLOOKUP(B1172,FLEXFLOW!A:J,7,FALSE)</f>
        <v>8000027- INSBU-FRESHMARKET Goto CRITICAS</v>
      </c>
      <c r="G1172" s="9" t="str">
        <f>VLOOKUP(F1172,Referencias!A:B,2,0)</f>
        <v>Repair (critical)</v>
      </c>
      <c r="H1172" s="9">
        <f>VLOOKUP(B1172,FLEXFLOW!A:F,6,FALSE)</f>
        <v>11</v>
      </c>
      <c r="I1172" s="9" t="s">
        <v>8020</v>
      </c>
      <c r="J1172" s="9" t="s">
        <v>8020</v>
      </c>
      <c r="K1172" s="9" t="s">
        <v>12484</v>
      </c>
      <c r="L1172" s="9">
        <v>1</v>
      </c>
    </row>
    <row r="1173" spans="1:12" x14ac:dyDescent="0.25">
      <c r="A1173" s="34">
        <f>VLOOKUP(B1173,Referencias!E:I,5,FALSE)</f>
        <v>81.597361110999998</v>
      </c>
      <c r="B1173" s="9" t="s">
        <v>5808</v>
      </c>
      <c r="C1173" s="9" t="str">
        <f>VLOOKUP(B1173,FLEXFLOW!A:D,4,FALSE)</f>
        <v>Processing</v>
      </c>
      <c r="D1173" s="9" t="str">
        <f>VLOOKUP(B1173,FLEXFLOW!A:B,2,FALSE)</f>
        <v>CIS-73-16123-03</v>
      </c>
      <c r="E1173" s="9" t="str">
        <f>VLOOKUP(D1173,Referencias!K:L,2,0)</f>
        <v>INSBU PROMETHIUM-U</v>
      </c>
      <c r="F1173" s="9" t="str">
        <f>VLOOKUP(B1173,FLEXFLOW!A:J,7,FALSE)</f>
        <v>3159 DEBUG OUT TO BONE-PILE</v>
      </c>
      <c r="G1173" s="9" t="str">
        <f>VLOOKUP(F1173,Referencias!A:B,2,0)</f>
        <v>Repair (Critical)</v>
      </c>
      <c r="H1173" s="9">
        <f>VLOOKUP(B1173,FLEXFLOW!A:F,6,FALSE)</f>
        <v>15</v>
      </c>
      <c r="I1173" s="9" t="s">
        <v>8020</v>
      </c>
      <c r="J1173" s="9" t="s">
        <v>8020</v>
      </c>
      <c r="K1173" s="9" t="s">
        <v>12484</v>
      </c>
      <c r="L1173" s="9">
        <v>1</v>
      </c>
    </row>
    <row r="1174" spans="1:12" x14ac:dyDescent="0.25">
      <c r="A1174" s="34">
        <f>VLOOKUP(B1174,Referencias!E:I,5,FALSE)</f>
        <v>46.219340277999997</v>
      </c>
      <c r="B1174" s="9" t="s">
        <v>9252</v>
      </c>
      <c r="C1174" s="9" t="str">
        <f>VLOOKUP(B1174,FLEXFLOW!A:D,4,FALSE)</f>
        <v>Processing</v>
      </c>
      <c r="D1174" s="9" t="str">
        <f>VLOOKUP(B1174,FLEXFLOW!A:B,2,FALSE)</f>
        <v>CIS-73-16123-03</v>
      </c>
      <c r="E1174" s="9" t="str">
        <f>VLOOKUP(D1174,Referencias!K:L,2,0)</f>
        <v>INSBU PROMETHIUM-U</v>
      </c>
      <c r="F1174" s="9" t="str">
        <f>VLOOKUP(B1174,FLEXFLOW!A:J,7,FALSE)</f>
        <v>13621-INSBU-Supermarket To PTH JOIN</v>
      </c>
      <c r="G1174" s="9" t="str">
        <f>VLOOKUP(F1174,Referencias!A:B,2,0)</f>
        <v>ASSY</v>
      </c>
      <c r="H1174" s="9">
        <f>VLOOKUP(B1174,FLEXFLOW!A:F,6,FALSE)</f>
        <v>21</v>
      </c>
      <c r="I1174" s="9" t="s">
        <v>8025</v>
      </c>
      <c r="J1174" s="9" t="s">
        <v>10704</v>
      </c>
    </row>
    <row r="1175" spans="1:12" x14ac:dyDescent="0.25">
      <c r="A1175" s="34">
        <f>VLOOKUP(B1175,Referencias!E:I,5,FALSE)</f>
        <v>48.058680555999999</v>
      </c>
      <c r="B1175" s="9" t="s">
        <v>9253</v>
      </c>
      <c r="C1175" s="9" t="str">
        <f>VLOOKUP(B1175,FLEXFLOW!A:D,4,FALSE)</f>
        <v>Processing</v>
      </c>
      <c r="D1175" s="9" t="str">
        <f>VLOOKUP(B1175,FLEXFLOW!A:B,2,FALSE)</f>
        <v>CIS-73-16123-03</v>
      </c>
      <c r="E1175" s="9" t="str">
        <f>VLOOKUP(D1175,Referencias!K:L,2,0)</f>
        <v>INSBU PROMETHIUM-U</v>
      </c>
      <c r="F1175" s="9" t="str">
        <f>VLOOKUP(B1175,FLEXFLOW!A:J,7,FALSE)</f>
        <v>3147-INSBU-DEBUG-OUT-TO CRITICAS BKND</v>
      </c>
      <c r="G1175" s="9" t="e">
        <f>VLOOKUP(F1175,Referencias!A:B,2,0)</f>
        <v>#N/A</v>
      </c>
      <c r="H1175" s="9">
        <f>VLOOKUP(B1175,FLEXFLOW!A:F,6,FALSE)</f>
        <v>43</v>
      </c>
      <c r="I1175" s="9" t="s">
        <v>8025</v>
      </c>
      <c r="J1175" s="9" t="s">
        <v>10704</v>
      </c>
    </row>
    <row r="1176" spans="1:12" x14ac:dyDescent="0.25">
      <c r="A1176" s="34">
        <f>VLOOKUP(B1176,Referencias!E:I,5,FALSE)</f>
        <v>73.651828703999996</v>
      </c>
      <c r="B1176" s="9" t="s">
        <v>6157</v>
      </c>
      <c r="C1176" s="9" t="str">
        <f>VLOOKUP(B1176,FLEXFLOW!A:D,4,FALSE)</f>
        <v>Processing</v>
      </c>
      <c r="D1176" s="9" t="str">
        <f>VLOOKUP(B1176,FLEXFLOW!A:B,2,FALSE)</f>
        <v>CIS-73-16123-03</v>
      </c>
      <c r="E1176" s="9" t="str">
        <f>VLOOKUP(D1176,Referencias!K:L,2,0)</f>
        <v>INSBU PROMETHIUM-U</v>
      </c>
      <c r="F1176" s="9" t="str">
        <f>VLOOKUP(B1176,FLEXFLOW!A:J,7,FALSE)</f>
        <v>3159 DEBUG OUT TO BONE-PILE</v>
      </c>
      <c r="G1176" s="9" t="str">
        <f>VLOOKUP(F1176,Referencias!A:B,2,0)</f>
        <v>Repair (Critical)</v>
      </c>
      <c r="H1176" s="9">
        <f>VLOOKUP(B1176,FLEXFLOW!A:F,6,FALSE)</f>
        <v>24</v>
      </c>
      <c r="I1176" s="9" t="s">
        <v>8020</v>
      </c>
      <c r="J1176" s="9" t="s">
        <v>8020</v>
      </c>
      <c r="K1176" s="9" t="s">
        <v>12484</v>
      </c>
      <c r="L1176" s="9">
        <v>1</v>
      </c>
    </row>
    <row r="1177" spans="1:12" x14ac:dyDescent="0.25">
      <c r="A1177" s="34">
        <f>VLOOKUP(B1177,Referencias!E:I,5,FALSE)</f>
        <v>88.046597222000003</v>
      </c>
      <c r="B1177" s="9" t="s">
        <v>5556</v>
      </c>
      <c r="C1177" s="9" t="str">
        <f>VLOOKUP(B1177,FLEXFLOW!A:D,4,FALSE)</f>
        <v>Processing</v>
      </c>
      <c r="D1177" s="9" t="str">
        <f>VLOOKUP(B1177,FLEXFLOW!A:B,2,FALSE)</f>
        <v>CIS-73-16123-03</v>
      </c>
      <c r="E1177" s="9" t="str">
        <f>VLOOKUP(D1177,Referencias!K:L,2,0)</f>
        <v>INSBU PROMETHIUM-U</v>
      </c>
      <c r="F1177" s="9" t="str">
        <f>VLOOKUP(B1177,FLEXFLOW!A:J,7,FALSE)</f>
        <v>58341 Deassy PASS go to Debug FT</v>
      </c>
      <c r="G1177" s="9" t="str">
        <f>VLOOKUP(F1177,Referencias!A:B,2,0)</f>
        <v>Debug FT</v>
      </c>
      <c r="H1177" s="9">
        <f>VLOOKUP(B1177,FLEXFLOW!A:F,6,FALSE)</f>
        <v>8</v>
      </c>
      <c r="I1177" s="9" t="s">
        <v>8789</v>
      </c>
      <c r="J1177" s="9" t="s">
        <v>12555</v>
      </c>
    </row>
    <row r="1178" spans="1:12" x14ac:dyDescent="0.25">
      <c r="A1178" s="34">
        <f>VLOOKUP(B1178,Referencias!E:I,5,FALSE)</f>
        <v>38.181747684999998</v>
      </c>
      <c r="B1178" s="9" t="s">
        <v>9254</v>
      </c>
      <c r="C1178" s="9" t="str">
        <f>VLOOKUP(B1178,FLEXFLOW!A:D,4,FALSE)</f>
        <v>Processing</v>
      </c>
      <c r="D1178" s="9" t="str">
        <f>VLOOKUP(B1178,FLEXFLOW!A:B,2,FALSE)</f>
        <v>CIS-73-16123-03</v>
      </c>
      <c r="E1178" s="9" t="str">
        <f>VLOOKUP(D1178,Referencias!K:L,2,0)</f>
        <v>INSBU PROMETHIUM-U</v>
      </c>
      <c r="F1178" s="9" t="str">
        <f>VLOOKUP(B1178,FLEXFLOW!A:J,7,FALSE)</f>
        <v>8000087 Dx ICT To Critical Repair</v>
      </c>
      <c r="G1178" s="9" t="str">
        <f>VLOOKUP(F1178,Referencias!A:B,2,0)</f>
        <v>Repair (critical)</v>
      </c>
      <c r="H1178" s="9">
        <f>VLOOKUP(B1178,FLEXFLOW!A:F,6,FALSE)</f>
        <v>2</v>
      </c>
      <c r="I1178" s="9" t="s">
        <v>8025</v>
      </c>
      <c r="J1178" s="9" t="s">
        <v>14049</v>
      </c>
    </row>
    <row r="1179" spans="1:12" x14ac:dyDescent="0.25">
      <c r="A1179" s="34" t="e">
        <f>VLOOKUP(B1179,Referencias!E:I,5,FALSE)</f>
        <v>#N/A</v>
      </c>
      <c r="B1179" s="9" t="s">
        <v>10594</v>
      </c>
      <c r="C1179" s="9" t="e">
        <f>VLOOKUP(B1179,FLEXFLOW!A:D,4,FALSE)</f>
        <v>#N/A</v>
      </c>
      <c r="D1179" s="9" t="e">
        <f>VLOOKUP(B1179,FLEXFLOW!A:B,2,FALSE)</f>
        <v>#N/A</v>
      </c>
      <c r="E1179" s="9" t="e">
        <f>VLOOKUP(D1179,Referencias!K:L,2,0)</f>
        <v>#N/A</v>
      </c>
      <c r="F1179" s="9" t="e">
        <f>VLOOKUP(B1179,FLEXFLOW!A:J,7,FALSE)</f>
        <v>#N/A</v>
      </c>
      <c r="G1179" s="9" t="e">
        <f>VLOOKUP(F1179,Referencias!A:B,2,0)</f>
        <v>#N/A</v>
      </c>
      <c r="H1179" s="9" t="e">
        <f>VLOOKUP(B1179,FLEXFLOW!A:F,6,FALSE)</f>
        <v>#N/A</v>
      </c>
      <c r="I1179" s="9" t="s">
        <v>8020</v>
      </c>
      <c r="J1179" s="9" t="s">
        <v>8020</v>
      </c>
      <c r="K1179" s="9" t="s">
        <v>11442</v>
      </c>
      <c r="L1179" s="9">
        <v>2</v>
      </c>
    </row>
    <row r="1180" spans="1:12" x14ac:dyDescent="0.25">
      <c r="A1180" s="34">
        <f>VLOOKUP(B1180,Referencias!E:I,5,FALSE)</f>
        <v>82.986481480999998</v>
      </c>
      <c r="B1180" s="9" t="s">
        <v>5740</v>
      </c>
      <c r="C1180" s="9" t="str">
        <f>VLOOKUP(B1180,FLEXFLOW!A:D,4,FALSE)</f>
        <v>Processing</v>
      </c>
      <c r="D1180" s="9" t="str">
        <f>VLOOKUP(B1180,FLEXFLOW!A:B,2,FALSE)</f>
        <v>CIS-73-19882-06</v>
      </c>
      <c r="E1180" s="9" t="str">
        <f>VLOOKUP(D1180,Referencias!K:L,2,0)</f>
        <v>SPITFIRE CPU</v>
      </c>
      <c r="F1180" s="9" t="str">
        <f>VLOOKUP(B1180,FLEXFLOW!A:J,7,FALSE)</f>
        <v>106120-SPITFIRE FRESH MARKET PASS TO CRITICAL REPAIR</v>
      </c>
      <c r="G1180" s="9" t="str">
        <f>VLOOKUP(F1180,Referencias!A:B,2,0)</f>
        <v>Repair (critical)</v>
      </c>
      <c r="H1180" s="9">
        <f>VLOOKUP(B1180,FLEXFLOW!A:F,6,FALSE)</f>
        <v>9</v>
      </c>
      <c r="I1180" s="9" t="s">
        <v>8020</v>
      </c>
      <c r="J1180" s="9" t="s">
        <v>8020</v>
      </c>
      <c r="K1180" s="9" t="s">
        <v>11291</v>
      </c>
      <c r="L1180" s="9">
        <v>2</v>
      </c>
    </row>
    <row r="1181" spans="1:12" x14ac:dyDescent="0.25">
      <c r="A1181" s="34" t="e">
        <f>VLOOKUP(B1181,Referencias!E:I,5,FALSE)</f>
        <v>#N/A</v>
      </c>
      <c r="B1181" s="9" t="s">
        <v>5723</v>
      </c>
      <c r="C1181" s="9" t="e">
        <f>VLOOKUP(B1181,FLEXFLOW!A:D,4,FALSE)</f>
        <v>#N/A</v>
      </c>
      <c r="D1181" s="9" t="e">
        <f>VLOOKUP(B1181,FLEXFLOW!A:B,2,FALSE)</f>
        <v>#N/A</v>
      </c>
      <c r="E1181" s="9" t="e">
        <f>VLOOKUP(D1181,Referencias!K:L,2,0)</f>
        <v>#N/A</v>
      </c>
      <c r="F1181" s="9" t="e">
        <f>VLOOKUP(B1181,FLEXFLOW!A:J,7,FALSE)</f>
        <v>#N/A</v>
      </c>
      <c r="G1181" s="9" t="e">
        <f>VLOOKUP(F1181,Referencias!A:B,2,0)</f>
        <v>#N/A</v>
      </c>
      <c r="H1181" s="9" t="e">
        <f>VLOOKUP(B1181,FLEXFLOW!A:F,6,FALSE)</f>
        <v>#N/A</v>
      </c>
      <c r="I1181" s="9" t="s">
        <v>8020</v>
      </c>
      <c r="J1181" s="9" t="s">
        <v>8020</v>
      </c>
      <c r="K1181" s="9" t="s">
        <v>10622</v>
      </c>
      <c r="L1181" s="9">
        <v>1</v>
      </c>
    </row>
    <row r="1182" spans="1:12" x14ac:dyDescent="0.25">
      <c r="A1182" s="34" t="e">
        <f>VLOOKUP(B1182,Referencias!E:I,5,FALSE)</f>
        <v>#N/A</v>
      </c>
      <c r="B1182" s="9" t="s">
        <v>11317</v>
      </c>
      <c r="C1182" s="9" t="e">
        <f>VLOOKUP(B1182,FLEXFLOW!A:D,4,FALSE)</f>
        <v>#N/A</v>
      </c>
      <c r="D1182" s="9" t="e">
        <f>VLOOKUP(B1182,FLEXFLOW!A:B,2,FALSE)</f>
        <v>#N/A</v>
      </c>
      <c r="E1182" s="9" t="e">
        <f>VLOOKUP(D1182,Referencias!K:L,2,0)</f>
        <v>#N/A</v>
      </c>
      <c r="F1182" s="9" t="e">
        <f>VLOOKUP(B1182,FLEXFLOW!A:J,7,FALSE)</f>
        <v>#N/A</v>
      </c>
      <c r="G1182" s="9" t="e">
        <f>VLOOKUP(F1182,Referencias!A:B,2,0)</f>
        <v>#N/A</v>
      </c>
      <c r="H1182" s="9" t="e">
        <f>VLOOKUP(B1182,FLEXFLOW!A:F,6,FALSE)</f>
        <v>#N/A</v>
      </c>
      <c r="I1182" s="9" t="s">
        <v>8020</v>
      </c>
      <c r="J1182" s="9" t="s">
        <v>8020</v>
      </c>
      <c r="K1182" s="9" t="s">
        <v>8790</v>
      </c>
      <c r="L1182" s="9">
        <v>2</v>
      </c>
    </row>
    <row r="1183" spans="1:12" x14ac:dyDescent="0.25">
      <c r="A1183" s="34" t="e">
        <f>VLOOKUP(B1183,Referencias!E:I,5,FALSE)</f>
        <v>#N/A</v>
      </c>
      <c r="B1183" s="9" t="s">
        <v>5837</v>
      </c>
      <c r="C1183" s="9" t="e">
        <f>VLOOKUP(B1183,FLEXFLOW!A:D,4,FALSE)</f>
        <v>#N/A</v>
      </c>
      <c r="D1183" s="9" t="e">
        <f>VLOOKUP(B1183,FLEXFLOW!A:B,2,FALSE)</f>
        <v>#N/A</v>
      </c>
      <c r="E1183" s="9" t="e">
        <f>VLOOKUP(D1183,Referencias!K:L,2,0)</f>
        <v>#N/A</v>
      </c>
      <c r="F1183" s="9" t="e">
        <f>VLOOKUP(B1183,FLEXFLOW!A:J,7,FALSE)</f>
        <v>#N/A</v>
      </c>
      <c r="G1183" s="9" t="e">
        <f>VLOOKUP(F1183,Referencias!A:B,2,0)</f>
        <v>#N/A</v>
      </c>
      <c r="H1183" s="9" t="e">
        <f>VLOOKUP(B1183,FLEXFLOW!A:F,6,FALSE)</f>
        <v>#N/A</v>
      </c>
      <c r="I1183" s="9" t="s">
        <v>8020</v>
      </c>
      <c r="J1183" s="9" t="s">
        <v>8020</v>
      </c>
      <c r="K1183" s="9" t="s">
        <v>11464</v>
      </c>
      <c r="L1183" s="9">
        <v>1</v>
      </c>
    </row>
    <row r="1184" spans="1:12" x14ac:dyDescent="0.25">
      <c r="A1184" s="34" t="e">
        <f>VLOOKUP(B1184,Referencias!E:I,5,FALSE)</f>
        <v>#N/A</v>
      </c>
      <c r="B1184" s="9" t="s">
        <v>8618</v>
      </c>
      <c r="C1184" s="9" t="e">
        <f>VLOOKUP(B1184,FLEXFLOW!A:D,4,FALSE)</f>
        <v>#N/A</v>
      </c>
      <c r="D1184" s="9" t="e">
        <f>VLOOKUP(B1184,FLEXFLOW!A:B,2,FALSE)</f>
        <v>#N/A</v>
      </c>
      <c r="E1184" s="9" t="e">
        <f>VLOOKUP(D1184,Referencias!K:L,2,0)</f>
        <v>#N/A</v>
      </c>
      <c r="F1184" s="9" t="e">
        <f>VLOOKUP(B1184,FLEXFLOW!A:J,7,FALSE)</f>
        <v>#N/A</v>
      </c>
      <c r="G1184" s="9" t="e">
        <f>VLOOKUP(F1184,Referencias!A:B,2,0)</f>
        <v>#N/A</v>
      </c>
      <c r="H1184" s="9" t="e">
        <f>VLOOKUP(B1184,FLEXFLOW!A:F,6,FALSE)</f>
        <v>#N/A</v>
      </c>
      <c r="I1184" s="9" t="s">
        <v>8020</v>
      </c>
      <c r="J1184" s="9" t="s">
        <v>8020</v>
      </c>
      <c r="K1184" s="9" t="s">
        <v>10551</v>
      </c>
      <c r="L1184" s="9">
        <v>3</v>
      </c>
    </row>
    <row r="1185" spans="1:12" x14ac:dyDescent="0.25">
      <c r="A1185" s="34" t="e">
        <f>VLOOKUP(B1185,Referencias!E:I,5,FALSE)</f>
        <v>#N/A</v>
      </c>
      <c r="B1185" s="9" t="s">
        <v>6379</v>
      </c>
      <c r="C1185" s="9" t="e">
        <f>VLOOKUP(B1185,FLEXFLOW!A:D,4,FALSE)</f>
        <v>#N/A</v>
      </c>
      <c r="D1185" s="9" t="e">
        <f>VLOOKUP(B1185,FLEXFLOW!A:B,2,FALSE)</f>
        <v>#N/A</v>
      </c>
      <c r="E1185" s="9" t="e">
        <f>VLOOKUP(D1185,Referencias!K:L,2,0)</f>
        <v>#N/A</v>
      </c>
      <c r="F1185" s="9" t="e">
        <f>VLOOKUP(B1185,FLEXFLOW!A:J,7,FALSE)</f>
        <v>#N/A</v>
      </c>
      <c r="G1185" s="9" t="e">
        <f>VLOOKUP(F1185,Referencias!A:B,2,0)</f>
        <v>#N/A</v>
      </c>
      <c r="H1185" s="9" t="e">
        <f>VLOOKUP(B1185,FLEXFLOW!A:F,6,FALSE)</f>
        <v>#N/A</v>
      </c>
      <c r="I1185" s="9" t="s">
        <v>8020</v>
      </c>
      <c r="J1185" s="9" t="s">
        <v>8020</v>
      </c>
      <c r="K1185" s="9" t="s">
        <v>11465</v>
      </c>
      <c r="L1185" s="9">
        <v>1</v>
      </c>
    </row>
    <row r="1186" spans="1:12" x14ac:dyDescent="0.25">
      <c r="A1186" s="34" t="e">
        <f>VLOOKUP(B1186,Referencias!E:I,5,FALSE)</f>
        <v>#N/A</v>
      </c>
      <c r="B1186" s="9" t="s">
        <v>5511</v>
      </c>
      <c r="C1186" s="9" t="e">
        <f>VLOOKUP(B1186,FLEXFLOW!A:D,4,FALSE)</f>
        <v>#N/A</v>
      </c>
      <c r="D1186" s="9" t="e">
        <f>VLOOKUP(B1186,FLEXFLOW!A:B,2,FALSE)</f>
        <v>#N/A</v>
      </c>
      <c r="E1186" s="9" t="e">
        <f>VLOOKUP(D1186,Referencias!K:L,2,0)</f>
        <v>#N/A</v>
      </c>
      <c r="F1186" s="9" t="e">
        <f>VLOOKUP(B1186,FLEXFLOW!A:J,7,FALSE)</f>
        <v>#N/A</v>
      </c>
      <c r="G1186" s="9" t="e">
        <f>VLOOKUP(F1186,Referencias!A:B,2,0)</f>
        <v>#N/A</v>
      </c>
      <c r="H1186" s="9" t="e">
        <f>VLOOKUP(B1186,FLEXFLOW!A:F,6,FALSE)</f>
        <v>#N/A</v>
      </c>
      <c r="I1186" s="9" t="s">
        <v>8020</v>
      </c>
      <c r="J1186" s="9" t="s">
        <v>8020</v>
      </c>
      <c r="K1186" s="9" t="s">
        <v>11462</v>
      </c>
      <c r="L1186" s="9">
        <v>1</v>
      </c>
    </row>
    <row r="1187" spans="1:12" x14ac:dyDescent="0.25">
      <c r="A1187" s="34" t="e">
        <f>VLOOKUP(B1187,Referencias!E:I,5,FALSE)</f>
        <v>#N/A</v>
      </c>
      <c r="B1187" s="9" t="s">
        <v>8075</v>
      </c>
      <c r="C1187" s="9" t="e">
        <f>VLOOKUP(B1187,FLEXFLOW!A:D,4,FALSE)</f>
        <v>#N/A</v>
      </c>
      <c r="D1187" s="9" t="e">
        <f>VLOOKUP(B1187,FLEXFLOW!A:B,2,FALSE)</f>
        <v>#N/A</v>
      </c>
      <c r="E1187" s="9" t="e">
        <f>VLOOKUP(D1187,Referencias!K:L,2,0)</f>
        <v>#N/A</v>
      </c>
      <c r="F1187" s="9" t="e">
        <f>VLOOKUP(B1187,FLEXFLOW!A:J,7,FALSE)</f>
        <v>#N/A</v>
      </c>
      <c r="G1187" s="9" t="e">
        <f>VLOOKUP(F1187,Referencias!A:B,2,0)</f>
        <v>#N/A</v>
      </c>
      <c r="H1187" s="9" t="e">
        <f>VLOOKUP(B1187,FLEXFLOW!A:F,6,FALSE)</f>
        <v>#N/A</v>
      </c>
      <c r="I1187" s="9" t="s">
        <v>8086</v>
      </c>
      <c r="J1187" s="9" t="s">
        <v>11478</v>
      </c>
      <c r="K1187" s="9" t="s">
        <v>12338</v>
      </c>
    </row>
    <row r="1188" spans="1:12" x14ac:dyDescent="0.25">
      <c r="A1188" s="34" t="e">
        <f>VLOOKUP(B1188,Referencias!E:I,5,FALSE)</f>
        <v>#N/A</v>
      </c>
      <c r="B1188" s="9" t="s">
        <v>12402</v>
      </c>
      <c r="C1188" s="9" t="e">
        <f>VLOOKUP(B1188,FLEXFLOW!A:D,4,FALSE)</f>
        <v>#N/A</v>
      </c>
      <c r="D1188" s="9" t="e">
        <f>VLOOKUP(B1188,FLEXFLOW!A:B,2,FALSE)</f>
        <v>#N/A</v>
      </c>
      <c r="E1188" s="9" t="e">
        <f>VLOOKUP(D1188,Referencias!K:L,2,0)</f>
        <v>#N/A</v>
      </c>
      <c r="F1188" s="9" t="e">
        <f>VLOOKUP(B1188,FLEXFLOW!A:J,7,FALSE)</f>
        <v>#N/A</v>
      </c>
      <c r="G1188" s="9" t="e">
        <f>VLOOKUP(F1188,Referencias!A:B,2,0)</f>
        <v>#N/A</v>
      </c>
      <c r="H1188" s="9" t="e">
        <f>VLOOKUP(B1188,FLEXFLOW!A:F,6,FALSE)</f>
        <v>#N/A</v>
      </c>
      <c r="I1188" s="9" t="s">
        <v>8086</v>
      </c>
      <c r="J1188" s="36" t="s">
        <v>14025</v>
      </c>
      <c r="K1188" s="9" t="s">
        <v>14027</v>
      </c>
    </row>
    <row r="1189" spans="1:12" x14ac:dyDescent="0.25">
      <c r="A1189" s="34" t="e">
        <f>VLOOKUP(B1189,Referencias!E:I,5,FALSE)</f>
        <v>#N/A</v>
      </c>
      <c r="B1189" s="9" t="s">
        <v>5543</v>
      </c>
      <c r="C1189" s="9" t="e">
        <f>VLOOKUP(B1189,FLEXFLOW!A:D,4,FALSE)</f>
        <v>#N/A</v>
      </c>
      <c r="D1189" s="9" t="e">
        <f>VLOOKUP(B1189,FLEXFLOW!A:B,2,FALSE)</f>
        <v>#N/A</v>
      </c>
      <c r="E1189" s="9" t="e">
        <f>VLOOKUP(D1189,Referencias!K:L,2,0)</f>
        <v>#N/A</v>
      </c>
      <c r="F1189" s="9" t="e">
        <f>VLOOKUP(B1189,FLEXFLOW!A:J,7,FALSE)</f>
        <v>#N/A</v>
      </c>
      <c r="G1189" s="9" t="e">
        <f>VLOOKUP(F1189,Referencias!A:B,2,0)</f>
        <v>#N/A</v>
      </c>
      <c r="H1189" s="9" t="e">
        <f>VLOOKUP(B1189,FLEXFLOW!A:F,6,FALSE)</f>
        <v>#N/A</v>
      </c>
      <c r="I1189" s="9" t="s">
        <v>8020</v>
      </c>
      <c r="J1189" s="9" t="s">
        <v>8020</v>
      </c>
    </row>
    <row r="1190" spans="1:12" x14ac:dyDescent="0.25">
      <c r="A1190" s="34" t="e">
        <f>VLOOKUP(B1190,Referencias!E:I,5,FALSE)</f>
        <v>#N/A</v>
      </c>
      <c r="B1190" s="9" t="s">
        <v>5539</v>
      </c>
      <c r="C1190" s="9" t="e">
        <f>VLOOKUP(B1190,FLEXFLOW!A:D,4,FALSE)</f>
        <v>#N/A</v>
      </c>
      <c r="D1190" s="9" t="e">
        <f>VLOOKUP(B1190,FLEXFLOW!A:B,2,FALSE)</f>
        <v>#N/A</v>
      </c>
      <c r="E1190" s="9" t="e">
        <f>VLOOKUP(D1190,Referencias!K:L,2,0)</f>
        <v>#N/A</v>
      </c>
      <c r="F1190" s="9" t="e">
        <f>VLOOKUP(B1190,FLEXFLOW!A:J,7,FALSE)</f>
        <v>#N/A</v>
      </c>
      <c r="G1190" s="9" t="e">
        <f>VLOOKUP(F1190,Referencias!A:B,2,0)</f>
        <v>#N/A</v>
      </c>
      <c r="H1190" s="9" t="e">
        <f>VLOOKUP(B1190,FLEXFLOW!A:F,6,FALSE)</f>
        <v>#N/A</v>
      </c>
      <c r="I1190" s="9" t="s">
        <v>8020</v>
      </c>
      <c r="J1190" s="9" t="s">
        <v>8020</v>
      </c>
    </row>
    <row r="1191" spans="1:12" x14ac:dyDescent="0.25">
      <c r="A1191" s="34" t="e">
        <f>VLOOKUP(B1191,Referencias!E:I,5,FALSE)</f>
        <v>#N/A</v>
      </c>
      <c r="B1191" s="9" t="s">
        <v>5585</v>
      </c>
      <c r="C1191" s="9" t="e">
        <f>VLOOKUP(B1191,FLEXFLOW!A:D,4,FALSE)</f>
        <v>#N/A</v>
      </c>
      <c r="D1191" s="9" t="e">
        <f>VLOOKUP(B1191,FLEXFLOW!A:B,2,FALSE)</f>
        <v>#N/A</v>
      </c>
      <c r="E1191" s="9" t="e">
        <f>VLOOKUP(D1191,Referencias!K:L,2,0)</f>
        <v>#N/A</v>
      </c>
      <c r="F1191" s="9" t="e">
        <f>VLOOKUP(B1191,FLEXFLOW!A:J,7,FALSE)</f>
        <v>#N/A</v>
      </c>
      <c r="G1191" s="9" t="e">
        <f>VLOOKUP(F1191,Referencias!A:B,2,0)</f>
        <v>#N/A</v>
      </c>
      <c r="H1191" s="9" t="e">
        <f>VLOOKUP(B1191,FLEXFLOW!A:F,6,FALSE)</f>
        <v>#N/A</v>
      </c>
      <c r="I1191" s="9" t="s">
        <v>8020</v>
      </c>
      <c r="J1191" s="9" t="s">
        <v>8020</v>
      </c>
      <c r="K1191" s="9" t="s">
        <v>11289</v>
      </c>
      <c r="L1191" s="9">
        <v>2</v>
      </c>
    </row>
    <row r="1192" spans="1:12" x14ac:dyDescent="0.25">
      <c r="A1192" s="34" t="e">
        <f>VLOOKUP(B1192,Referencias!E:I,5,FALSE)</f>
        <v>#N/A</v>
      </c>
      <c r="B1192" s="9" t="s">
        <v>8073</v>
      </c>
      <c r="C1192" s="9" t="e">
        <f>VLOOKUP(B1192,FLEXFLOW!A:D,4,FALSE)</f>
        <v>#N/A</v>
      </c>
      <c r="D1192" s="9" t="e">
        <f>VLOOKUP(B1192,FLEXFLOW!A:B,2,FALSE)</f>
        <v>#N/A</v>
      </c>
      <c r="E1192" s="9" t="e">
        <f>VLOOKUP(D1192,Referencias!K:L,2,0)</f>
        <v>#N/A</v>
      </c>
      <c r="F1192" s="9" t="e">
        <f>VLOOKUP(B1192,FLEXFLOW!A:J,7,FALSE)</f>
        <v>#N/A</v>
      </c>
      <c r="G1192" s="9" t="e">
        <f>VLOOKUP(F1192,Referencias!A:B,2,0)</f>
        <v>#N/A</v>
      </c>
      <c r="H1192" s="9" t="e">
        <f>VLOOKUP(B1192,FLEXFLOW!A:F,6,FALSE)</f>
        <v>#N/A</v>
      </c>
      <c r="I1192" s="9" t="s">
        <v>8086</v>
      </c>
      <c r="J1192" s="9" t="s">
        <v>11478</v>
      </c>
      <c r="K1192" s="9" t="s">
        <v>12338</v>
      </c>
    </row>
    <row r="1193" spans="1:12" x14ac:dyDescent="0.25">
      <c r="A1193" s="34">
        <f>VLOOKUP(B1193,Referencias!E:I,5,FALSE)</f>
        <v>75.779652777999999</v>
      </c>
      <c r="B1193" s="9" t="s">
        <v>5998</v>
      </c>
      <c r="C1193" s="9" t="str">
        <f>VLOOKUP(B1193,FLEXFLOW!A:D,4,FALSE)</f>
        <v>Completed</v>
      </c>
      <c r="D1193" s="9" t="str">
        <f>VLOOKUP(B1193,FLEXFLOW!A:B,2,FALSE)</f>
        <v>CIS-73-20447-04</v>
      </c>
      <c r="E1193" s="9" t="str">
        <f>VLOOKUP(D1193,Referencias!K:L,2,0)</f>
        <v>SPITFIRE MATILDA M64</v>
      </c>
      <c r="F1193" s="9" t="str">
        <f>VLOOKUP(B1193,FLEXFLOW!A:J,7,FALSE)</f>
        <v>444016 - SPITFIRE_BKND_CRITICAL_QA_INSPECTION_PASS</v>
      </c>
      <c r="G1193" s="9" t="str">
        <f>VLOOKUP(F1193,Referencias!A:B,2,0)</f>
        <v>QA</v>
      </c>
      <c r="H1193" s="9">
        <f>VLOOKUP(B1193,FLEXFLOW!A:F,6,FALSE)</f>
        <v>15</v>
      </c>
      <c r="I1193" s="9" t="s">
        <v>8025</v>
      </c>
      <c r="J1193" s="9" t="s">
        <v>11367</v>
      </c>
    </row>
    <row r="1194" spans="1:12" x14ac:dyDescent="0.25">
      <c r="A1194" s="34" t="e">
        <f>VLOOKUP(B1194,Referencias!E:I,5,FALSE)</f>
        <v>#N/A</v>
      </c>
      <c r="B1194" s="9" t="s">
        <v>8077</v>
      </c>
      <c r="C1194" s="9" t="e">
        <f>VLOOKUP(B1194,FLEXFLOW!A:D,4,FALSE)</f>
        <v>#N/A</v>
      </c>
      <c r="D1194" s="9" t="e">
        <f>VLOOKUP(B1194,FLEXFLOW!A:B,2,FALSE)</f>
        <v>#N/A</v>
      </c>
      <c r="E1194" s="9" t="e">
        <f>VLOOKUP(D1194,Referencias!K:L,2,0)</f>
        <v>#N/A</v>
      </c>
      <c r="F1194" s="9" t="e">
        <f>VLOOKUP(B1194,FLEXFLOW!A:J,7,FALSE)</f>
        <v>#N/A</v>
      </c>
      <c r="G1194" s="9" t="e">
        <f>VLOOKUP(F1194,Referencias!A:B,2,0)</f>
        <v>#N/A</v>
      </c>
      <c r="H1194" s="9" t="e">
        <f>VLOOKUP(B1194,FLEXFLOW!A:F,6,FALSE)</f>
        <v>#N/A</v>
      </c>
      <c r="I1194" s="9" t="s">
        <v>8086</v>
      </c>
      <c r="J1194" s="9" t="s">
        <v>11480</v>
      </c>
      <c r="K1194" s="9" t="s">
        <v>12338</v>
      </c>
    </row>
    <row r="1195" spans="1:12" x14ac:dyDescent="0.25">
      <c r="A1195" s="34" t="e">
        <f>VLOOKUP(B1195,Referencias!E:I,5,FALSE)</f>
        <v>#N/A</v>
      </c>
      <c r="B1195" s="9" t="s">
        <v>8074</v>
      </c>
      <c r="C1195" s="9" t="e">
        <f>VLOOKUP(B1195,FLEXFLOW!A:D,4,FALSE)</f>
        <v>#N/A</v>
      </c>
      <c r="D1195" s="9" t="e">
        <f>VLOOKUP(B1195,FLEXFLOW!A:B,2,FALSE)</f>
        <v>#N/A</v>
      </c>
      <c r="E1195" s="9" t="e">
        <f>VLOOKUP(D1195,Referencias!K:L,2,0)</f>
        <v>#N/A</v>
      </c>
      <c r="F1195" s="9" t="e">
        <f>VLOOKUP(B1195,FLEXFLOW!A:J,7,FALSE)</f>
        <v>#N/A</v>
      </c>
      <c r="G1195" s="9" t="e">
        <f>VLOOKUP(F1195,Referencias!A:B,2,0)</f>
        <v>#N/A</v>
      </c>
      <c r="H1195" s="9" t="e">
        <f>VLOOKUP(B1195,FLEXFLOW!A:F,6,FALSE)</f>
        <v>#N/A</v>
      </c>
      <c r="I1195" s="9" t="s">
        <v>8086</v>
      </c>
      <c r="J1195" s="9" t="s">
        <v>11478</v>
      </c>
      <c r="K1195" s="9" t="s">
        <v>12338</v>
      </c>
    </row>
    <row r="1196" spans="1:12" x14ac:dyDescent="0.25">
      <c r="A1196" s="34">
        <f>VLOOKUP(B1196,Referencias!E:I,5,FALSE)</f>
        <v>86.916597221999993</v>
      </c>
      <c r="B1196" s="9" t="s">
        <v>5610</v>
      </c>
      <c r="C1196" s="9" t="str">
        <f>VLOOKUP(B1196,FLEXFLOW!A:D,4,FALSE)</f>
        <v>Processing</v>
      </c>
      <c r="D1196" s="9" t="str">
        <f>VLOOKUP(B1196,FLEXFLOW!A:B,2,FALSE)</f>
        <v>CIS-73-101979-02</v>
      </c>
      <c r="E1196" s="9" t="str">
        <f>VLOOKUP(D1196,Referencias!K:L,2,0)</f>
        <v>INSBU - HERMIT-D</v>
      </c>
      <c r="F1196" s="9" t="str">
        <f>VLOOKUP(B1196,FLEXFLOW!A:J,7,FALSE)</f>
        <v>3147-INSBU-DEBUG-OUT-TO CRITICAS BKND</v>
      </c>
      <c r="G1196" s="9" t="e">
        <f>VLOOKUP(F1196,Referencias!A:B,2,0)</f>
        <v>#N/A</v>
      </c>
      <c r="H1196" s="9">
        <f>VLOOKUP(B1196,FLEXFLOW!A:F,6,FALSE)</f>
        <v>11</v>
      </c>
      <c r="I1196" s="9" t="s">
        <v>8025</v>
      </c>
      <c r="J1196" s="9" t="s">
        <v>12422</v>
      </c>
    </row>
    <row r="1197" spans="1:12" x14ac:dyDescent="0.25">
      <c r="A1197" s="34">
        <f>VLOOKUP(B1197,Referencias!E:I,5,FALSE)</f>
        <v>86.167905093000002</v>
      </c>
      <c r="B1197" s="9" t="s">
        <v>10575</v>
      </c>
      <c r="C1197" s="9" t="str">
        <f>VLOOKUP(B1197,FLEXFLOW!A:D,4,FALSE)</f>
        <v>Completed</v>
      </c>
      <c r="D1197" s="9" t="str">
        <f>VLOOKUP(B1197,FLEXFLOW!A:B,2,FALSE)</f>
        <v>CIS-73-101979-02</v>
      </c>
      <c r="E1197" s="9" t="str">
        <f>VLOOKUP(D1197,Referencias!K:L,2,0)</f>
        <v>INSBU - HERMIT-D</v>
      </c>
      <c r="F1197" s="9" t="str">
        <f>VLOOKUP(B1197,FLEXFLOW!A:J,7,FALSE)</f>
        <v>13616-INSBU-Supermarket To Supermarket OUT</v>
      </c>
      <c r="G1197" s="9" t="str">
        <f>VLOOKUP(F1197,Referencias!A:B,2,0)</f>
        <v>SMKT</v>
      </c>
      <c r="H1197" s="9">
        <f>VLOOKUP(B1197,FLEXFLOW!A:F,6,FALSE)</f>
        <v>1</v>
      </c>
      <c r="I1197" s="9" t="s">
        <v>8020</v>
      </c>
      <c r="J1197" s="9" t="s">
        <v>8020</v>
      </c>
      <c r="K1197" s="9" t="s">
        <v>11425</v>
      </c>
      <c r="L1197" s="9">
        <v>1</v>
      </c>
    </row>
    <row r="1198" spans="1:12" x14ac:dyDescent="0.25">
      <c r="A1198" s="34">
        <f>VLOOKUP(B1198,Referencias!E:I,5,FALSE)</f>
        <v>81.159456019000004</v>
      </c>
      <c r="B1198" s="9" t="s">
        <v>5839</v>
      </c>
      <c r="C1198" s="9" t="str">
        <f>VLOOKUP(B1198,FLEXFLOW!A:D,4,FALSE)</f>
        <v>Completed</v>
      </c>
      <c r="D1198" s="9" t="str">
        <f>VLOOKUP(B1198,FLEXFLOW!A:B,2,FALSE)</f>
        <v>CIS-73-101979-02</v>
      </c>
      <c r="E1198" s="9" t="str">
        <f>VLOOKUP(D1198,Referencias!K:L,2,0)</f>
        <v>INSBU - HERMIT-D</v>
      </c>
      <c r="F1198" s="9" t="str">
        <f>VLOOKUP(B1198,FLEXFLOW!A:J,7,FALSE)</f>
        <v>Assembly-Daughter Val OK</v>
      </c>
      <c r="G1198" s="9" t="e">
        <f>VLOOKUP(F1198,Referencias!A:B,2,0)</f>
        <v>#N/A</v>
      </c>
      <c r="H1198" s="9">
        <f>VLOOKUP(B1198,FLEXFLOW!A:F,6,FALSE)</f>
        <v>2</v>
      </c>
      <c r="I1198" s="9" t="s">
        <v>8020</v>
      </c>
      <c r="J1198" s="9" t="s">
        <v>8020</v>
      </c>
      <c r="K1198" s="9" t="s">
        <v>11389</v>
      </c>
      <c r="L1198" s="9">
        <v>1</v>
      </c>
    </row>
    <row r="1199" spans="1:12" x14ac:dyDescent="0.25">
      <c r="A1199" s="34" t="e">
        <f>VLOOKUP(B1199,Referencias!E:I,5,FALSE)</f>
        <v>#N/A</v>
      </c>
      <c r="B1199" s="9" t="s">
        <v>5599</v>
      </c>
      <c r="C1199" s="9" t="e">
        <f>VLOOKUP(B1199,FLEXFLOW!A:D,4,FALSE)</f>
        <v>#N/A</v>
      </c>
      <c r="D1199" s="9" t="e">
        <f>VLOOKUP(B1199,FLEXFLOW!A:B,2,FALSE)</f>
        <v>#N/A</v>
      </c>
      <c r="E1199" s="9" t="e">
        <f>VLOOKUP(D1199,Referencias!K:L,2,0)</f>
        <v>#N/A</v>
      </c>
      <c r="F1199" s="9" t="e">
        <f>VLOOKUP(B1199,FLEXFLOW!A:J,7,FALSE)</f>
        <v>#N/A</v>
      </c>
      <c r="G1199" s="9" t="e">
        <f>VLOOKUP(F1199,Referencias!A:B,2,0)</f>
        <v>#N/A</v>
      </c>
      <c r="H1199" s="9" t="e">
        <f>VLOOKUP(B1199,FLEXFLOW!A:F,6,FALSE)</f>
        <v>#N/A</v>
      </c>
      <c r="I1199" s="9" t="s">
        <v>8020</v>
      </c>
      <c r="J1199" s="9" t="s">
        <v>8020</v>
      </c>
    </row>
    <row r="1200" spans="1:12" x14ac:dyDescent="0.25">
      <c r="A1200" s="34">
        <f>VLOOKUP(B1200,Referencias!E:I,5,FALSE)</f>
        <v>88.211909722000001</v>
      </c>
      <c r="B1200" s="9" t="s">
        <v>5550</v>
      </c>
      <c r="C1200" s="9" t="str">
        <f>VLOOKUP(B1200,FLEXFLOW!A:D,4,FALSE)</f>
        <v>Processing</v>
      </c>
      <c r="D1200" s="9" t="str">
        <f>VLOOKUP(B1200,FLEXFLOW!A:B,2,FALSE)</f>
        <v>CIS-800-50541-01-SUBASSY</v>
      </c>
      <c r="E1200" s="9" t="str">
        <f>VLOOKUP(D1200,Referencias!K:L,2,0)</f>
        <v>INSBU SUMPIN PRIMARY</v>
      </c>
      <c r="F1200" s="9" t="str">
        <f>VLOOKUP(B1200,FLEXFLOW!A:J,7,FALSE)</f>
        <v>3147-INSBU-DEBUG-OUT-TO CRITICAS BKND</v>
      </c>
      <c r="G1200" s="9" t="e">
        <f>VLOOKUP(F1200,Referencias!A:B,2,0)</f>
        <v>#N/A</v>
      </c>
      <c r="H1200" s="9">
        <f>VLOOKUP(B1200,FLEXFLOW!A:F,6,FALSE)</f>
        <v>11</v>
      </c>
      <c r="I1200" s="9" t="s">
        <v>8025</v>
      </c>
      <c r="J1200" s="9" t="s">
        <v>11368</v>
      </c>
    </row>
    <row r="1201" spans="1:12" x14ac:dyDescent="0.25">
      <c r="A1201" s="34">
        <f>VLOOKUP(B1201,Referencias!E:I,5,FALSE)</f>
        <v>83.520833332999999</v>
      </c>
      <c r="B1201" s="9" t="s">
        <v>5713</v>
      </c>
      <c r="C1201" s="9" t="str">
        <f>VLOOKUP(B1201,FLEXFLOW!A:D,4,FALSE)</f>
        <v>Processing</v>
      </c>
      <c r="D1201" s="9" t="str">
        <f>VLOOKUP(B1201,FLEXFLOW!A:B,2,FALSE)</f>
        <v>CIS-800-50541-01-SUBASSY</v>
      </c>
      <c r="E1201" s="9" t="str">
        <f>VLOOKUP(D1201,Referencias!K:L,2,0)</f>
        <v>INSBU SUMPIN PRIMARY</v>
      </c>
      <c r="F1201" s="9" t="str">
        <f>VLOOKUP(B1201,FLEXFLOW!A:J,7,FALSE)</f>
        <v>9293-QA Validation PASS to SUPERMARKET IN</v>
      </c>
      <c r="G1201" s="9" t="str">
        <f>VLOOKUP(F1201,Referencias!A:B,2,0)</f>
        <v>QA</v>
      </c>
      <c r="H1201" s="9">
        <f>VLOOKUP(B1201,FLEXFLOW!A:F,6,FALSE)</f>
        <v>15</v>
      </c>
      <c r="I1201" s="9" t="s">
        <v>8020</v>
      </c>
      <c r="J1201" s="9" t="s">
        <v>8020</v>
      </c>
      <c r="K1201" s="9" t="s">
        <v>10722</v>
      </c>
      <c r="L1201" s="9">
        <v>1</v>
      </c>
    </row>
    <row r="1202" spans="1:12" x14ac:dyDescent="0.25">
      <c r="A1202" s="34">
        <f>VLOOKUP(B1202,Referencias!E:I,5,FALSE)</f>
        <v>87.479571758999995</v>
      </c>
      <c r="B1202" s="9" t="s">
        <v>5584</v>
      </c>
      <c r="C1202" s="9" t="str">
        <f>VLOOKUP(B1202,FLEXFLOW!A:D,4,FALSE)</f>
        <v>Completed</v>
      </c>
      <c r="D1202" s="9" t="str">
        <f>VLOOKUP(B1202,FLEXFLOW!A:B,2,FALSE)</f>
        <v>CIS-800-50541-01-SUBASSY</v>
      </c>
      <c r="E1202" s="9" t="str">
        <f>VLOOKUP(D1202,Referencias!K:L,2,0)</f>
        <v>INSBU SUMPIN PRIMARY</v>
      </c>
      <c r="F1202" s="9" t="str">
        <f>VLOOKUP(B1202,FLEXFLOW!A:J,7,FALSE)</f>
        <v>13616-INSBU-Supermarket To Supermarket OUT</v>
      </c>
      <c r="G1202" s="9" t="str">
        <f>VLOOKUP(F1202,Referencias!A:B,2,0)</f>
        <v>SMKT</v>
      </c>
      <c r="H1202" s="9">
        <f>VLOOKUP(B1202,FLEXFLOW!A:F,6,FALSE)</f>
        <v>3</v>
      </c>
      <c r="I1202" s="9" t="s">
        <v>8020</v>
      </c>
      <c r="J1202" s="9" t="s">
        <v>8020</v>
      </c>
      <c r="K1202" s="9" t="s">
        <v>11328</v>
      </c>
      <c r="L1202" s="9">
        <v>1</v>
      </c>
    </row>
    <row r="1203" spans="1:12" x14ac:dyDescent="0.25">
      <c r="A1203" s="34" t="e">
        <f>VLOOKUP(B1203,Referencias!E:I,5,FALSE)</f>
        <v>#N/A</v>
      </c>
      <c r="B1203" s="9" t="s">
        <v>6032</v>
      </c>
      <c r="C1203" s="9" t="e">
        <f>VLOOKUP(B1203,FLEXFLOW!A:D,4,FALSE)</f>
        <v>#N/A</v>
      </c>
      <c r="D1203" s="9" t="e">
        <f>VLOOKUP(B1203,FLEXFLOW!A:B,2,FALSE)</f>
        <v>#N/A</v>
      </c>
      <c r="E1203" s="9" t="e">
        <f>VLOOKUP(D1203,Referencias!K:L,2,0)</f>
        <v>#N/A</v>
      </c>
      <c r="F1203" s="9" t="e">
        <f>VLOOKUP(B1203,FLEXFLOW!A:J,7,FALSE)</f>
        <v>#N/A</v>
      </c>
      <c r="G1203" s="9" t="e">
        <f>VLOOKUP(F1203,Referencias!A:B,2,0)</f>
        <v>#N/A</v>
      </c>
      <c r="H1203" s="9" t="e">
        <f>VLOOKUP(B1203,FLEXFLOW!A:F,6,FALSE)</f>
        <v>#N/A</v>
      </c>
      <c r="I1203" s="9" t="s">
        <v>8086</v>
      </c>
      <c r="J1203" s="9" t="s">
        <v>11477</v>
      </c>
      <c r="K1203" s="9" t="s">
        <v>12338</v>
      </c>
    </row>
    <row r="1204" spans="1:12" x14ac:dyDescent="0.25">
      <c r="A1204" s="34" t="e">
        <f>VLOOKUP(B1204,Referencias!E:I,5,FALSE)</f>
        <v>#N/A</v>
      </c>
      <c r="B1204" s="9" t="s">
        <v>8277</v>
      </c>
      <c r="C1204" s="9" t="e">
        <f>VLOOKUP(B1204,FLEXFLOW!A:D,4,FALSE)</f>
        <v>#N/A</v>
      </c>
      <c r="D1204" s="9" t="e">
        <f>VLOOKUP(B1204,FLEXFLOW!A:B,2,FALSE)</f>
        <v>#N/A</v>
      </c>
      <c r="E1204" s="9" t="e">
        <f>VLOOKUP(D1204,Referencias!K:L,2,0)</f>
        <v>#N/A</v>
      </c>
      <c r="F1204" s="9" t="e">
        <f>VLOOKUP(B1204,FLEXFLOW!A:J,7,FALSE)</f>
        <v>#N/A</v>
      </c>
      <c r="G1204" s="9" t="e">
        <f>VLOOKUP(F1204,Referencias!A:B,2,0)</f>
        <v>#N/A</v>
      </c>
      <c r="H1204" s="9" t="e">
        <f>VLOOKUP(B1204,FLEXFLOW!A:F,6,FALSE)</f>
        <v>#N/A</v>
      </c>
      <c r="I1204" s="9" t="s">
        <v>8020</v>
      </c>
      <c r="J1204" s="9" t="s">
        <v>8020</v>
      </c>
      <c r="K1204" s="9" t="s">
        <v>8087</v>
      </c>
      <c r="L1204" s="9">
        <v>1</v>
      </c>
    </row>
    <row r="1205" spans="1:12" x14ac:dyDescent="0.25">
      <c r="A1205" s="34">
        <f>VLOOKUP(B1205,Referencias!E:I,5,FALSE)</f>
        <v>82.241817130000001</v>
      </c>
      <c r="B1205" s="9" t="s">
        <v>5782</v>
      </c>
      <c r="C1205" s="9" t="str">
        <f>VLOOKUP(B1205,FLEXFLOW!A:D,4,FALSE)</f>
        <v>Processing</v>
      </c>
      <c r="D1205" s="9" t="str">
        <f>VLOOKUP(B1205,FLEXFLOW!A:B,2,FALSE)</f>
        <v>CIS-73-20010-01</v>
      </c>
      <c r="E1205" s="9" t="str">
        <f>VLOOKUP(D1205,Referencias!K:L,2,0)</f>
        <v>INSBU HEFE</v>
      </c>
      <c r="F1205" s="9" t="str">
        <f>VLOOKUP(B1205,FLEXFLOW!A:J,7,FALSE)</f>
        <v>3159 DEBUG OUT TO BONE-PILE</v>
      </c>
      <c r="G1205" s="9" t="str">
        <f>VLOOKUP(F1205,Referencias!A:B,2,0)</f>
        <v>Repair (Critical)</v>
      </c>
      <c r="H1205" s="9">
        <f>VLOOKUP(B1205,FLEXFLOW!A:F,6,FALSE)</f>
        <v>1</v>
      </c>
      <c r="I1205" s="9" t="s">
        <v>8020</v>
      </c>
      <c r="J1205" s="9" t="s">
        <v>8020</v>
      </c>
    </row>
    <row r="1206" spans="1:12" x14ac:dyDescent="0.25">
      <c r="A1206" s="34">
        <f>VLOOKUP(B1206,Referencias!E:I,5,FALSE)</f>
        <v>75.387581018999995</v>
      </c>
      <c r="B1206" s="9" t="s">
        <v>6029</v>
      </c>
      <c r="C1206" s="9" t="str">
        <f>VLOOKUP(B1206,FLEXFLOW!A:D,4,FALSE)</f>
        <v>Completed</v>
      </c>
      <c r="D1206" s="9" t="str">
        <f>VLOOKUP(B1206,FLEXFLOW!A:B,2,FALSE)</f>
        <v>CIS-73-20447-04</v>
      </c>
      <c r="E1206" s="9" t="str">
        <f>VLOOKUP(D1206,Referencias!K:L,2,0)</f>
        <v>SPITFIRE MATILDA M64</v>
      </c>
      <c r="F1206" s="9" t="str">
        <f>VLOOKUP(B1206,FLEXFLOW!A:J,7,FALSE)</f>
        <v>444014- SPITFIRE_BKND_CRITICAL_REPAIR_OUT_PASS</v>
      </c>
      <c r="G1206" s="9" t="str">
        <f>VLOOKUP(F1206,Referencias!A:B,2,0)</f>
        <v>QA</v>
      </c>
      <c r="H1206" s="9">
        <f>VLOOKUP(B1206,FLEXFLOW!A:F,6,FALSE)</f>
        <v>48</v>
      </c>
      <c r="I1206" s="9" t="s">
        <v>8025</v>
      </c>
      <c r="J1206" s="9" t="s">
        <v>10629</v>
      </c>
    </row>
    <row r="1207" spans="1:12" x14ac:dyDescent="0.25">
      <c r="A1207" s="34">
        <f>VLOOKUP(B1207,Referencias!E:I,5,FALSE)</f>
        <v>81.992662037000002</v>
      </c>
      <c r="B1207" s="9" t="s">
        <v>5793</v>
      </c>
      <c r="C1207" s="9" t="str">
        <f>VLOOKUP(B1207,FLEXFLOW!A:D,4,FALSE)</f>
        <v>Completed</v>
      </c>
      <c r="D1207" s="9" t="str">
        <f>VLOOKUP(B1207,FLEXFLOW!A:B,2,FALSE)</f>
        <v>CIS-73-20447-04</v>
      </c>
      <c r="E1207" s="9" t="str">
        <f>VLOOKUP(D1207,Referencias!K:L,2,0)</f>
        <v>SPITFIRE MATILDA M64</v>
      </c>
      <c r="F1207" s="9" t="str">
        <f>VLOOKUP(B1207,FLEXFLOW!A:J,7,FALSE)</f>
        <v>444016 - SPITFIRE_BKND_CRITICAL_QA_INSPECTION_PASS</v>
      </c>
      <c r="G1207" s="9" t="str">
        <f>VLOOKUP(F1207,Referencias!A:B,2,0)</f>
        <v>QA</v>
      </c>
      <c r="H1207" s="9">
        <f>VLOOKUP(B1207,FLEXFLOW!A:F,6,FALSE)</f>
        <v>50</v>
      </c>
      <c r="I1207" s="9" t="s">
        <v>8025</v>
      </c>
      <c r="J1207" s="9" t="s">
        <v>10629</v>
      </c>
    </row>
    <row r="1208" spans="1:12" x14ac:dyDescent="0.25">
      <c r="A1208" s="34">
        <f>VLOOKUP(B1208,Referencias!E:I,5,FALSE)</f>
        <v>76.478692129999999</v>
      </c>
      <c r="B1208" s="9" t="s">
        <v>5957</v>
      </c>
      <c r="C1208" s="9" t="str">
        <f>VLOOKUP(B1208,FLEXFLOW!A:D,4,FALSE)</f>
        <v>Completed</v>
      </c>
      <c r="D1208" s="9" t="str">
        <f>VLOOKUP(B1208,FLEXFLOW!A:B,2,FALSE)</f>
        <v>CIS-800-50541-01-SUBASSY</v>
      </c>
      <c r="E1208" s="9" t="str">
        <f>VLOOKUP(D1208,Referencias!K:L,2,0)</f>
        <v>INSBU SUMPIN PRIMARY</v>
      </c>
      <c r="F1208" s="9" t="str">
        <f>VLOOKUP(B1208,FLEXFLOW!A:J,7,FALSE)</f>
        <v>13616-INSBU-Supermarket To Supermarket OUT</v>
      </c>
      <c r="G1208" s="9" t="str">
        <f>VLOOKUP(F1208,Referencias!A:B,2,0)</f>
        <v>SMKT</v>
      </c>
      <c r="H1208" s="9">
        <f>VLOOKUP(B1208,FLEXFLOW!A:F,6,FALSE)</f>
        <v>7</v>
      </c>
      <c r="I1208" s="9" t="s">
        <v>8020</v>
      </c>
      <c r="J1208" s="9" t="s">
        <v>8020</v>
      </c>
      <c r="K1208" s="9" t="s">
        <v>10618</v>
      </c>
      <c r="L1208" s="9">
        <v>1</v>
      </c>
    </row>
    <row r="1209" spans="1:12" x14ac:dyDescent="0.25">
      <c r="A1209" s="34">
        <f>VLOOKUP(B1209,Referencias!E:I,5,FALSE)</f>
        <v>87.650717592999996</v>
      </c>
      <c r="B1209" s="9" t="s">
        <v>5576</v>
      </c>
      <c r="C1209" s="9" t="str">
        <f>VLOOKUP(B1209,FLEXFLOW!A:D,4,FALSE)</f>
        <v>Completed</v>
      </c>
      <c r="D1209" s="9" t="str">
        <f>VLOOKUP(B1209,FLEXFLOW!A:B,2,FALSE)</f>
        <v>CIS-800-50541-01-SUBASSY</v>
      </c>
      <c r="E1209" s="9" t="str">
        <f>VLOOKUP(D1209,Referencias!K:L,2,0)</f>
        <v>INSBU SUMPIN PRIMARY</v>
      </c>
      <c r="F1209" s="9" t="str">
        <f>VLOOKUP(B1209,FLEXFLOW!A:J,7,FALSE)</f>
        <v>13616-INSBU-Supermarket To Supermarket OUT</v>
      </c>
      <c r="G1209" s="9" t="str">
        <f>VLOOKUP(F1209,Referencias!A:B,2,0)</f>
        <v>SMKT</v>
      </c>
      <c r="H1209" s="9">
        <f>VLOOKUP(B1209,FLEXFLOW!A:F,6,FALSE)</f>
        <v>7</v>
      </c>
      <c r="I1209" s="9" t="s">
        <v>8020</v>
      </c>
      <c r="J1209" s="9" t="s">
        <v>8020</v>
      </c>
      <c r="K1209" s="9" t="s">
        <v>12314</v>
      </c>
      <c r="L1209" s="9">
        <v>2</v>
      </c>
    </row>
    <row r="1210" spans="1:12" x14ac:dyDescent="0.25">
      <c r="A1210" s="34">
        <f>VLOOKUP(B1210,Referencias!E:I,5,FALSE)</f>
        <v>75.443715277999999</v>
      </c>
      <c r="B1210" s="9" t="s">
        <v>10699</v>
      </c>
      <c r="C1210" s="9" t="str">
        <f>VLOOKUP(B1210,FLEXFLOW!A:D,4,FALSE)</f>
        <v>Processing</v>
      </c>
      <c r="D1210" s="9" t="str">
        <f>VLOOKUP(B1210,FLEXFLOW!A:B,2,FALSE)</f>
        <v>CIS-800-50541-01-SUBASSY</v>
      </c>
      <c r="E1210" s="9" t="str">
        <f>VLOOKUP(D1210,Referencias!K:L,2,0)</f>
        <v>INSBU SUMPIN PRIMARY</v>
      </c>
      <c r="F1210" s="9" t="str">
        <f>VLOOKUP(B1210,FLEXFLOW!A:J,7,FALSE)</f>
        <v>9291-Fail to Repair PCN/Linea/REWORK IN</v>
      </c>
      <c r="G1210" s="9" t="str">
        <f>VLOOKUP(F1210,Referencias!A:B,2,0)</f>
        <v>Repair</v>
      </c>
      <c r="H1210" s="9">
        <f>VLOOKUP(B1210,FLEXFLOW!A:F,6,FALSE)</f>
        <v>21</v>
      </c>
      <c r="I1210" s="9" t="s">
        <v>8083</v>
      </c>
    </row>
    <row r="1211" spans="1:12" x14ac:dyDescent="0.25">
      <c r="A1211" s="34">
        <f>VLOOKUP(B1211,Referencias!E:I,5,FALSE)</f>
        <v>85.682835647999994</v>
      </c>
      <c r="B1211" s="9" t="s">
        <v>5637</v>
      </c>
      <c r="C1211" s="9" t="str">
        <f>VLOOKUP(B1211,FLEXFLOW!A:D,4,FALSE)</f>
        <v>Processing</v>
      </c>
      <c r="D1211" s="9" t="str">
        <f>VLOOKUP(B1211,FLEXFLOW!A:B,2,FALSE)</f>
        <v>CIS-800-50541-01-SUBASSY</v>
      </c>
      <c r="E1211" s="9" t="str">
        <f>VLOOKUP(D1211,Referencias!K:L,2,0)</f>
        <v>INSBU SUMPIN PRIMARY</v>
      </c>
      <c r="F1211" s="9" t="str">
        <f>VLOOKUP(B1211,FLEXFLOW!A:J,7,FALSE)</f>
        <v>3153 DEBUG VAL FAIL</v>
      </c>
      <c r="G1211" s="9" t="str">
        <f>VLOOKUP(F1211,Referencias!A:B,2,0)</f>
        <v>Repair</v>
      </c>
      <c r="H1211" s="9">
        <f>VLOOKUP(B1211,FLEXFLOW!A:F,6,FALSE)</f>
        <v>3</v>
      </c>
      <c r="I1211" s="9" t="s">
        <v>8025</v>
      </c>
      <c r="J1211" s="9" t="s">
        <v>12496</v>
      </c>
      <c r="K1211" s="49"/>
      <c r="L1211" s="49"/>
    </row>
    <row r="1212" spans="1:12" x14ac:dyDescent="0.25">
      <c r="A1212" s="34">
        <f>VLOOKUP(B1212,Referencias!E:I,5,FALSE)</f>
        <v>84.308865741000005</v>
      </c>
      <c r="B1212" s="9" t="s">
        <v>12466</v>
      </c>
      <c r="C1212" s="9" t="str">
        <f>VLOOKUP(B1212,FLEXFLOW!A:D,4,FALSE)</f>
        <v>Processing</v>
      </c>
      <c r="D1212" s="9" t="str">
        <f>VLOOKUP(B1212,FLEXFLOW!A:B,2,FALSE)</f>
        <v>CIS-800-50541-01-SUBASSY</v>
      </c>
      <c r="E1212" s="9" t="str">
        <f>VLOOKUP(D1212,Referencias!K:L,2,0)</f>
        <v>INSBU SUMPIN PRIMARY</v>
      </c>
      <c r="F1212" s="9" t="str">
        <f>VLOOKUP(B1212,FLEXFLOW!A:J,7,FALSE)</f>
        <v>8000087 Dx ICT To Critical Repair</v>
      </c>
      <c r="G1212" s="9" t="str">
        <f>VLOOKUP(F1212,Referencias!A:B,2,0)</f>
        <v>Repair (critical)</v>
      </c>
      <c r="H1212" s="9">
        <f>VLOOKUP(B1212,FLEXFLOW!A:F,6,FALSE)</f>
        <v>3</v>
      </c>
      <c r="I1212" s="36" t="s">
        <v>12530</v>
      </c>
      <c r="J1212" s="36" t="s">
        <v>12534</v>
      </c>
    </row>
    <row r="1213" spans="1:12" x14ac:dyDescent="0.25">
      <c r="A1213" s="34" t="e">
        <f>VLOOKUP(B1213,Referencias!E:I,5,FALSE)</f>
        <v>#N/A</v>
      </c>
      <c r="B1213" s="9" t="s">
        <v>8042</v>
      </c>
      <c r="C1213" s="9" t="e">
        <f>VLOOKUP(B1213,FLEXFLOW!A:D,4,FALSE)</f>
        <v>#N/A</v>
      </c>
      <c r="D1213" s="9" t="e">
        <f>VLOOKUP(B1213,FLEXFLOW!A:B,2,FALSE)</f>
        <v>#N/A</v>
      </c>
      <c r="E1213" s="9" t="e">
        <f>VLOOKUP(D1213,Referencias!K:L,2,0)</f>
        <v>#N/A</v>
      </c>
      <c r="F1213" s="9" t="e">
        <f>VLOOKUP(B1213,FLEXFLOW!A:J,7,FALSE)</f>
        <v>#N/A</v>
      </c>
      <c r="G1213" s="9" t="e">
        <f>VLOOKUP(F1213,Referencias!A:B,2,0)</f>
        <v>#N/A</v>
      </c>
      <c r="H1213" s="9" t="e">
        <f>VLOOKUP(B1213,FLEXFLOW!A:F,6,FALSE)</f>
        <v>#N/A</v>
      </c>
      <c r="I1213" s="9" t="s">
        <v>8020</v>
      </c>
      <c r="J1213" s="9" t="s">
        <v>8020</v>
      </c>
      <c r="K1213" s="9" t="s">
        <v>9930</v>
      </c>
      <c r="L1213" s="9">
        <v>1</v>
      </c>
    </row>
    <row r="1214" spans="1:12" x14ac:dyDescent="0.25">
      <c r="A1214" s="34">
        <f>VLOOKUP(B1214,Referencias!E:I,5,FALSE)</f>
        <v>87.535393518999996</v>
      </c>
      <c r="B1214" s="9" t="s">
        <v>5583</v>
      </c>
      <c r="C1214" s="9" t="str">
        <f>VLOOKUP(B1214,FLEXFLOW!A:D,4,FALSE)</f>
        <v>Processing</v>
      </c>
      <c r="D1214" s="9" t="str">
        <f>VLOOKUP(B1214,FLEXFLOW!A:B,2,FALSE)</f>
        <v>CIS-73-102931-02</v>
      </c>
      <c r="E1214" s="9" t="str">
        <f>VLOOKUP(D1214,Referencias!K:L,2,0)</f>
        <v>INSBU SUPERFUZZ-AC (VISHAY)</v>
      </c>
      <c r="F1214" s="9" t="str">
        <f>VLOOKUP(B1214,FLEXFLOW!A:J,7,FALSE)</f>
        <v>8867-INSBU-ICT FAIL</v>
      </c>
      <c r="G1214" s="9" t="str">
        <f>VLOOKUP(F1214,Referencias!A:B,2,0)</f>
        <v>Debug ICT</v>
      </c>
      <c r="H1214" s="9">
        <f>VLOOKUP(B1214,FLEXFLOW!A:F,6,FALSE)</f>
        <v>0</v>
      </c>
      <c r="I1214" s="36" t="s">
        <v>8020</v>
      </c>
      <c r="J1214" s="36" t="s">
        <v>8020</v>
      </c>
      <c r="K1214" s="9" t="s">
        <v>14006</v>
      </c>
      <c r="L1214" s="9">
        <v>3</v>
      </c>
    </row>
    <row r="1215" spans="1:12" x14ac:dyDescent="0.25">
      <c r="A1215" s="34">
        <f>VLOOKUP(B1215,Referencias!E:I,5,FALSE)</f>
        <v>75.839826388999995</v>
      </c>
      <c r="B1215" s="9" t="s">
        <v>10660</v>
      </c>
      <c r="C1215" s="9" t="str">
        <f>VLOOKUP(B1215,FLEXFLOW!A:D,4,FALSE)</f>
        <v>Processing</v>
      </c>
      <c r="D1215" s="9" t="str">
        <f>VLOOKUP(B1215,FLEXFLOW!A:B,2,FALSE)</f>
        <v>CIS-800-50403-05-SUBASSY</v>
      </c>
      <c r="E1215" s="9" t="str">
        <f>VLOOKUP(D1215,Referencias!K:L,2,0)</f>
        <v>INSBU SUPERFUZZ</v>
      </c>
      <c r="F1215" s="9" t="str">
        <f>VLOOKUP(B1215,FLEXFLOW!A:J,7,FALSE)</f>
        <v>3146 QA BGA IN PASS</v>
      </c>
      <c r="G1215" s="9" t="str">
        <f>VLOOKUP(F1215,Referencias!A:B,2,0)</f>
        <v>Repair (Critical)</v>
      </c>
      <c r="H1215" s="9">
        <f>VLOOKUP(B1215,FLEXFLOW!A:F,6,FALSE)</f>
        <v>7</v>
      </c>
      <c r="I1215" s="9" t="s">
        <v>8020</v>
      </c>
      <c r="J1215" s="9" t="s">
        <v>8020</v>
      </c>
    </row>
    <row r="1216" spans="1:12" x14ac:dyDescent="0.25">
      <c r="A1216" s="34">
        <f>VLOOKUP(B1216,Referencias!E:I,5,FALSE)</f>
        <v>85.952395832999997</v>
      </c>
      <c r="B1216" s="9" t="s">
        <v>5629</v>
      </c>
      <c r="C1216" s="9" t="str">
        <f>VLOOKUP(B1216,FLEXFLOW!A:D,4,FALSE)</f>
        <v>Completed</v>
      </c>
      <c r="D1216" s="9" t="str">
        <f>VLOOKUP(B1216,FLEXFLOW!A:B,2,FALSE)</f>
        <v>CIS-800-50403-05-SUBASSY</v>
      </c>
      <c r="E1216" s="9" t="str">
        <f>VLOOKUP(D1216,Referencias!K:L,2,0)</f>
        <v>INSBU SUPERFUZZ</v>
      </c>
      <c r="F1216" s="9" t="str">
        <f>VLOOKUP(B1216,FLEXFLOW!A:J,7,FALSE)</f>
        <v>13616-INSBU-Supermarket To Supermarket OUT</v>
      </c>
      <c r="G1216" s="9" t="str">
        <f>VLOOKUP(F1216,Referencias!A:B,2,0)</f>
        <v>SMKT</v>
      </c>
      <c r="H1216" s="9">
        <f>VLOOKUP(B1216,FLEXFLOW!A:F,6,FALSE)</f>
        <v>2</v>
      </c>
      <c r="I1216" s="36" t="s">
        <v>8020</v>
      </c>
      <c r="J1216" s="36" t="s">
        <v>8020</v>
      </c>
      <c r="K1216" s="9" t="s">
        <v>12549</v>
      </c>
      <c r="L1216" s="9">
        <v>1</v>
      </c>
    </row>
    <row r="1217" spans="1:12" x14ac:dyDescent="0.25">
      <c r="A1217" s="34">
        <f>VLOOKUP(B1217,Referencias!E:I,5,FALSE)</f>
        <v>86.165891204000005</v>
      </c>
      <c r="B1217" s="9" t="s">
        <v>8271</v>
      </c>
      <c r="C1217" s="9" t="str">
        <f>VLOOKUP(B1217,FLEXFLOW!A:D,4,FALSE)</f>
        <v>Processing</v>
      </c>
      <c r="D1217" s="9" t="str">
        <f>VLOOKUP(B1217,FLEXFLOW!A:B,2,FALSE)</f>
        <v>CIS-800-50403-05-SUBASSY</v>
      </c>
      <c r="E1217" s="9" t="str">
        <f>VLOOKUP(D1217,Referencias!K:L,2,0)</f>
        <v>INSBU SUPERFUZZ</v>
      </c>
      <c r="F1217" s="9" t="str">
        <f>VLOOKUP(B1217,FLEXFLOW!A:J,7,FALSE)</f>
        <v>3159 DEBUG OUT TO BONE-PILE</v>
      </c>
      <c r="G1217" s="9" t="str">
        <f>VLOOKUP(F1217,Referencias!A:B,2,0)</f>
        <v>Repair (Critical)</v>
      </c>
      <c r="H1217" s="9">
        <f>VLOOKUP(B1217,FLEXFLOW!A:F,6,FALSE)</f>
        <v>1</v>
      </c>
      <c r="I1217" s="36" t="s">
        <v>8025</v>
      </c>
      <c r="J1217" s="36" t="s">
        <v>12509</v>
      </c>
    </row>
    <row r="1218" spans="1:12" x14ac:dyDescent="0.25">
      <c r="A1218" s="34">
        <f>VLOOKUP(B1218,Referencias!E:I,5,FALSE)</f>
        <v>85.106597222000005</v>
      </c>
      <c r="B1218" s="9" t="s">
        <v>5660</v>
      </c>
      <c r="C1218" s="9" t="str">
        <f>VLOOKUP(B1218,FLEXFLOW!A:D,4,FALSE)</f>
        <v>Completed</v>
      </c>
      <c r="D1218" s="9" t="str">
        <f>VLOOKUP(B1218,FLEXFLOW!A:B,2,FALSE)</f>
        <v>CIS-800-50403-05-SUBASSY</v>
      </c>
      <c r="E1218" s="9" t="str">
        <f>VLOOKUP(D1218,Referencias!K:L,2,0)</f>
        <v>INSBU SUPERFUZZ</v>
      </c>
      <c r="F1218" s="9" t="str">
        <f>VLOOKUP(B1218,FLEXFLOW!A:J,7,FALSE)</f>
        <v>13616-INSBU-Supermarket To Supermarket OUT</v>
      </c>
      <c r="G1218" s="9" t="str">
        <f>VLOOKUP(F1218,Referencias!A:B,2,0)</f>
        <v>SMKT</v>
      </c>
      <c r="H1218" s="9">
        <f>VLOOKUP(B1218,FLEXFLOW!A:F,6,FALSE)</f>
        <v>4</v>
      </c>
      <c r="I1218" s="9" t="s">
        <v>8020</v>
      </c>
      <c r="J1218" s="9" t="s">
        <v>8020</v>
      </c>
      <c r="K1218" s="9" t="s">
        <v>12420</v>
      </c>
      <c r="L1218" s="9">
        <v>1</v>
      </c>
    </row>
    <row r="1219" spans="1:12" x14ac:dyDescent="0.25">
      <c r="A1219" s="34">
        <f>VLOOKUP(B1219,Referencias!E:I,5,FALSE)</f>
        <v>80.795405092999999</v>
      </c>
      <c r="B1219" s="9" t="s">
        <v>5854</v>
      </c>
      <c r="C1219" s="9" t="str">
        <f>VLOOKUP(B1219,FLEXFLOW!A:D,4,FALSE)</f>
        <v>Processing</v>
      </c>
      <c r="D1219" s="9" t="str">
        <f>VLOOKUP(B1219,FLEXFLOW!A:B,2,FALSE)</f>
        <v>CIS-800-45793-04_SUBASSY</v>
      </c>
      <c r="E1219" s="9" t="str">
        <f>VLOOKUP(D1219,Referencias!K:L,2,0)</f>
        <v>CRBU PANINI LINKWOOD</v>
      </c>
      <c r="F1219" s="9" t="str">
        <f>VLOOKUP(B1219,FLEXFLOW!A:J,7,FALSE)</f>
        <v>3396-CRBU-ASSY Scorpius</v>
      </c>
      <c r="G1219" s="9" t="str">
        <f>VLOOKUP(F1219,Referencias!A:B,2,0)</f>
        <v>ASSY</v>
      </c>
      <c r="H1219" s="9">
        <f>VLOOKUP(B1219,FLEXFLOW!A:F,6,FALSE)</f>
        <v>67</v>
      </c>
      <c r="I1219" s="9" t="s">
        <v>8020</v>
      </c>
      <c r="J1219" s="9" t="s">
        <v>8020</v>
      </c>
      <c r="K1219" s="9" t="s">
        <v>10516</v>
      </c>
    </row>
    <row r="1220" spans="1:12" x14ac:dyDescent="0.25">
      <c r="A1220" s="34" t="e">
        <f>VLOOKUP(B1220,Referencias!E:I,5,FALSE)</f>
        <v>#N/A</v>
      </c>
      <c r="B1220" s="9" t="s">
        <v>12371</v>
      </c>
      <c r="C1220" s="9" t="e">
        <f>VLOOKUP(B1220,FLEXFLOW!A:D,4,FALSE)</f>
        <v>#N/A</v>
      </c>
      <c r="D1220" s="9" t="e">
        <f>VLOOKUP(B1220,FLEXFLOW!A:B,2,FALSE)</f>
        <v>#N/A</v>
      </c>
      <c r="E1220" s="9" t="e">
        <f>VLOOKUP(D1220,Referencias!K:L,2,0)</f>
        <v>#N/A</v>
      </c>
      <c r="F1220" s="9" t="e">
        <f>VLOOKUP(B1220,FLEXFLOW!A:J,7,FALSE)</f>
        <v>#N/A</v>
      </c>
      <c r="G1220" s="9" t="e">
        <f>VLOOKUP(F1220,Referencias!A:B,2,0)</f>
        <v>#N/A</v>
      </c>
      <c r="H1220" s="9" t="e">
        <f>VLOOKUP(B1220,FLEXFLOW!A:F,6,FALSE)</f>
        <v>#N/A</v>
      </c>
      <c r="I1220" s="9" t="s">
        <v>8086</v>
      </c>
      <c r="J1220" s="9" t="s">
        <v>12373</v>
      </c>
      <c r="K1220" s="9" t="s">
        <v>13995</v>
      </c>
    </row>
    <row r="1221" spans="1:12" x14ac:dyDescent="0.25">
      <c r="A1221" s="34" t="e">
        <f>VLOOKUP(B1221,Referencias!E:I,5,FALSE)</f>
        <v>#N/A</v>
      </c>
      <c r="B1221" s="9" t="s">
        <v>5646</v>
      </c>
      <c r="C1221" s="9" t="e">
        <f>VLOOKUP(B1221,FLEXFLOW!A:D,4,FALSE)</f>
        <v>#N/A</v>
      </c>
      <c r="D1221" s="9" t="e">
        <f>VLOOKUP(B1221,FLEXFLOW!A:B,2,FALSE)</f>
        <v>#N/A</v>
      </c>
      <c r="E1221" s="9" t="e">
        <f>VLOOKUP(D1221,Referencias!K:L,2,0)</f>
        <v>#N/A</v>
      </c>
      <c r="F1221" s="9" t="e">
        <f>VLOOKUP(B1221,FLEXFLOW!A:J,7,FALSE)</f>
        <v>#N/A</v>
      </c>
      <c r="G1221" s="9" t="e">
        <f>VLOOKUP(F1221,Referencias!A:B,2,0)</f>
        <v>#N/A</v>
      </c>
      <c r="H1221" s="9" t="e">
        <f>VLOOKUP(B1221,FLEXFLOW!A:F,6,FALSE)</f>
        <v>#N/A</v>
      </c>
      <c r="I1221" s="9" t="s">
        <v>8020</v>
      </c>
      <c r="J1221" s="9" t="s">
        <v>8020</v>
      </c>
      <c r="K1221" s="9" t="s">
        <v>11300</v>
      </c>
      <c r="L1221" s="9">
        <v>1</v>
      </c>
    </row>
    <row r="1222" spans="1:12" x14ac:dyDescent="0.25">
      <c r="A1222" s="34">
        <f>VLOOKUP(B1222,Referencias!E:I,5,FALSE)</f>
        <v>63.404386574</v>
      </c>
      <c r="B1222" s="9" t="s">
        <v>10615</v>
      </c>
      <c r="C1222" s="9" t="str">
        <f>VLOOKUP(B1222,FLEXFLOW!A:D,4,FALSE)</f>
        <v>Processing</v>
      </c>
      <c r="D1222" s="9" t="str">
        <f>VLOOKUP(B1222,FLEXFLOW!A:B,2,FALSE)</f>
        <v>CIS3-73-101932-01</v>
      </c>
      <c r="E1222" s="9" t="str">
        <f>VLOOKUP(D1222,Referencias!K:L,2,0)</f>
        <v>UCS WASCO VENICE</v>
      </c>
      <c r="F1222" s="9" t="str">
        <f>VLOOKUP(B1222,FLEXFLOW!A:J,7,FALSE)</f>
        <v>2454-QA Val Pass to ICT</v>
      </c>
      <c r="G1222" s="9" t="str">
        <f>VLOOKUP(F1222,Referencias!A:B,2,0)</f>
        <v>To ICT</v>
      </c>
      <c r="H1222" s="9">
        <f>VLOOKUP(B1222,FLEXFLOW!A:F,6,FALSE)</f>
        <v>8</v>
      </c>
      <c r="I1222" s="9" t="s">
        <v>8020</v>
      </c>
      <c r="J1222" s="9" t="s">
        <v>8020</v>
      </c>
      <c r="K1222" s="9" t="s">
        <v>8102</v>
      </c>
      <c r="L1222" s="9">
        <v>1</v>
      </c>
    </row>
    <row r="1223" spans="1:12" x14ac:dyDescent="0.25">
      <c r="A1223" s="34" t="e">
        <f>VLOOKUP(B1223,Referencias!E:I,5,FALSE)</f>
        <v>#N/A</v>
      </c>
      <c r="B1223" s="9" t="s">
        <v>5840</v>
      </c>
      <c r="C1223" s="9" t="e">
        <f>VLOOKUP(B1223,FLEXFLOW!A:D,4,FALSE)</f>
        <v>#N/A</v>
      </c>
      <c r="D1223" s="9" t="e">
        <f>VLOOKUP(B1223,FLEXFLOW!A:B,2,FALSE)</f>
        <v>#N/A</v>
      </c>
      <c r="E1223" s="9" t="e">
        <f>VLOOKUP(D1223,Referencias!K:L,2,0)</f>
        <v>#N/A</v>
      </c>
      <c r="F1223" s="9" t="e">
        <f>VLOOKUP(B1223,FLEXFLOW!A:J,7,FALSE)</f>
        <v>#N/A</v>
      </c>
      <c r="G1223" s="9" t="e">
        <f>VLOOKUP(F1223,Referencias!A:B,2,0)</f>
        <v>#N/A</v>
      </c>
      <c r="H1223" s="9" t="e">
        <f>VLOOKUP(B1223,FLEXFLOW!A:F,6,FALSE)</f>
        <v>#N/A</v>
      </c>
      <c r="I1223" s="9" t="s">
        <v>8020</v>
      </c>
      <c r="J1223" s="9" t="s">
        <v>8020</v>
      </c>
      <c r="K1223" s="9" t="s">
        <v>8069</v>
      </c>
      <c r="L1223" s="9">
        <v>3</v>
      </c>
    </row>
    <row r="1224" spans="1:12" x14ac:dyDescent="0.25">
      <c r="A1224" s="34">
        <f>VLOOKUP(B1224,Referencias!E:I,5,FALSE)</f>
        <v>82.521365740999997</v>
      </c>
      <c r="B1224" s="9" t="s">
        <v>5770</v>
      </c>
      <c r="C1224" s="9" t="str">
        <f>VLOOKUP(B1224,FLEXFLOW!A:D,4,FALSE)</f>
        <v>Completed</v>
      </c>
      <c r="D1224" s="9" t="str">
        <f>VLOOKUP(B1224,FLEXFLOW!A:B,2,FALSE)</f>
        <v>CIS-73-20447-04</v>
      </c>
      <c r="E1224" s="9" t="str">
        <f>VLOOKUP(D1224,Referencias!K:L,2,0)</f>
        <v>SPITFIRE MATILDA M64</v>
      </c>
      <c r="F1224" s="9" t="str">
        <f>VLOOKUP(B1224,FLEXFLOW!A:J,7,FALSE)</f>
        <v>444004 - SPITFIRE_BKND_DEBUG_OK_PASS</v>
      </c>
      <c r="G1224" s="9" t="str">
        <f>VLOOKUP(F1224,Referencias!A:B,2,0)</f>
        <v>Debug</v>
      </c>
      <c r="H1224" s="9">
        <f>VLOOKUP(B1224,FLEXFLOW!A:F,6,FALSE)</f>
        <v>79</v>
      </c>
      <c r="I1224" s="9" t="s">
        <v>8025</v>
      </c>
      <c r="J1224" s="9" t="s">
        <v>11412</v>
      </c>
    </row>
    <row r="1225" spans="1:12" x14ac:dyDescent="0.25">
      <c r="A1225" s="34" t="e">
        <f>VLOOKUP(B1225,Referencias!E:I,5,FALSE)</f>
        <v>#N/A</v>
      </c>
      <c r="B1225" s="9" t="s">
        <v>5657</v>
      </c>
      <c r="C1225" s="9" t="e">
        <f>VLOOKUP(B1225,FLEXFLOW!A:D,4,FALSE)</f>
        <v>#N/A</v>
      </c>
      <c r="D1225" s="9" t="e">
        <f>VLOOKUP(B1225,FLEXFLOW!A:B,2,FALSE)</f>
        <v>#N/A</v>
      </c>
      <c r="E1225" s="9" t="e">
        <f>VLOOKUP(D1225,Referencias!K:L,2,0)</f>
        <v>#N/A</v>
      </c>
      <c r="F1225" s="9" t="e">
        <f>VLOOKUP(B1225,FLEXFLOW!A:J,7,FALSE)</f>
        <v>#N/A</v>
      </c>
      <c r="G1225" s="9" t="e">
        <f>VLOOKUP(F1225,Referencias!A:B,2,0)</f>
        <v>#N/A</v>
      </c>
      <c r="H1225" s="9" t="e">
        <f>VLOOKUP(B1225,FLEXFLOW!A:F,6,FALSE)</f>
        <v>#N/A</v>
      </c>
      <c r="I1225" s="9" t="s">
        <v>8020</v>
      </c>
      <c r="J1225" s="9" t="s">
        <v>8020</v>
      </c>
      <c r="K1225" s="9" t="s">
        <v>9905</v>
      </c>
      <c r="L1225" s="9">
        <v>2</v>
      </c>
    </row>
    <row r="1226" spans="1:12" x14ac:dyDescent="0.25">
      <c r="A1226" s="34" t="e">
        <f>VLOOKUP(B1226,Referencias!E:I,5,FALSE)</f>
        <v>#N/A</v>
      </c>
      <c r="B1226" s="9" t="s">
        <v>5804</v>
      </c>
      <c r="C1226" s="9" t="e">
        <f>VLOOKUP(B1226,FLEXFLOW!A:D,4,FALSE)</f>
        <v>#N/A</v>
      </c>
      <c r="D1226" s="9" t="e">
        <f>VLOOKUP(B1226,FLEXFLOW!A:B,2,FALSE)</f>
        <v>#N/A</v>
      </c>
      <c r="E1226" s="9" t="e">
        <f>VLOOKUP(D1226,Referencias!K:L,2,0)</f>
        <v>#N/A</v>
      </c>
      <c r="F1226" s="9" t="e">
        <f>VLOOKUP(B1226,FLEXFLOW!A:J,7,FALSE)</f>
        <v>#N/A</v>
      </c>
      <c r="G1226" s="9" t="e">
        <f>VLOOKUP(F1226,Referencias!A:B,2,0)</f>
        <v>#N/A</v>
      </c>
      <c r="H1226" s="9" t="e">
        <f>VLOOKUP(B1226,FLEXFLOW!A:F,6,FALSE)</f>
        <v>#N/A</v>
      </c>
      <c r="I1226" s="9" t="s">
        <v>8086</v>
      </c>
      <c r="J1226" s="9" t="s">
        <v>11481</v>
      </c>
      <c r="K1226" s="9" t="s">
        <v>12338</v>
      </c>
    </row>
    <row r="1227" spans="1:12" x14ac:dyDescent="0.25">
      <c r="A1227" s="34">
        <f>VLOOKUP(B1227,Referencias!E:I,5,FALSE)</f>
        <v>84.515150462999998</v>
      </c>
      <c r="B1227" s="9" t="s">
        <v>10070</v>
      </c>
      <c r="C1227" s="9" t="str">
        <f>VLOOKUP(B1227,FLEXFLOW!A:D,4,FALSE)</f>
        <v>Processing</v>
      </c>
      <c r="D1227" s="9" t="str">
        <f>VLOOKUP(B1227,FLEXFLOW!A:B,2,FALSE)</f>
        <v>CIS-73-101979-02</v>
      </c>
      <c r="E1227" s="9" t="str">
        <f>VLOOKUP(D1227,Referencias!K:L,2,0)</f>
        <v>INSBU - HERMIT-D</v>
      </c>
      <c r="F1227" s="9" t="str">
        <f>VLOOKUP(B1227,FLEXFLOW!A:J,7,FALSE)</f>
        <v>3146 QA BGA IN PASS</v>
      </c>
      <c r="G1227" s="9" t="str">
        <f>VLOOKUP(F1227,Referencias!A:B,2,0)</f>
        <v>Repair (Critical)</v>
      </c>
      <c r="H1227" s="9">
        <f>VLOOKUP(B1227,FLEXFLOW!A:F,6,FALSE)</f>
        <v>11</v>
      </c>
      <c r="I1227" s="9" t="s">
        <v>8020</v>
      </c>
      <c r="J1227" s="9" t="s">
        <v>8020</v>
      </c>
    </row>
    <row r="1228" spans="1:12" x14ac:dyDescent="0.25">
      <c r="A1228" s="34" t="e">
        <f>VLOOKUP(B1228,Referencias!E:I,5,FALSE)</f>
        <v>#N/A</v>
      </c>
      <c r="B1228" s="9" t="s">
        <v>10835</v>
      </c>
      <c r="C1228" s="9" t="e">
        <f>VLOOKUP(B1228,FLEXFLOW!A:D,4,FALSE)</f>
        <v>#N/A</v>
      </c>
      <c r="D1228" s="9" t="e">
        <f>VLOOKUP(B1228,FLEXFLOW!A:B,2,FALSE)</f>
        <v>#N/A</v>
      </c>
      <c r="E1228" s="9" t="e">
        <f>VLOOKUP(D1228,Referencias!K:L,2,0)</f>
        <v>#N/A</v>
      </c>
      <c r="F1228" s="9" t="e">
        <f>VLOOKUP(B1228,FLEXFLOW!A:J,7,FALSE)</f>
        <v>#N/A</v>
      </c>
      <c r="G1228" s="9" t="e">
        <f>VLOOKUP(F1228,Referencias!A:B,2,0)</f>
        <v>#N/A</v>
      </c>
      <c r="H1228" s="9" t="e">
        <f>VLOOKUP(B1228,FLEXFLOW!A:F,6,FALSE)</f>
        <v>#N/A</v>
      </c>
      <c r="I1228" s="9" t="s">
        <v>8020</v>
      </c>
      <c r="J1228" s="9" t="s">
        <v>8020</v>
      </c>
      <c r="K1228" s="9" t="s">
        <v>12409</v>
      </c>
      <c r="L1228" s="9">
        <v>3</v>
      </c>
    </row>
    <row r="1229" spans="1:12" x14ac:dyDescent="0.25">
      <c r="A1229" s="34">
        <f>VLOOKUP(B1229,Referencias!E:I,5,FALSE)</f>
        <v>85.020347221999998</v>
      </c>
      <c r="B1229" s="9" t="s">
        <v>5668</v>
      </c>
      <c r="C1229" s="9" t="str">
        <f>VLOOKUP(B1229,FLEXFLOW!A:D,4,FALSE)</f>
        <v>Processing</v>
      </c>
      <c r="D1229" s="9" t="str">
        <f>VLOOKUP(B1229,FLEXFLOW!A:B,2,FALSE)</f>
        <v>CIS-800-48880-07-SUBASSY</v>
      </c>
      <c r="E1229" s="9" t="str">
        <f>VLOOKUP(D1229,Referencias!K:L,2,0)</f>
        <v>INSBU TECATE</v>
      </c>
      <c r="F1229" s="9" t="str">
        <f>VLOOKUP(B1229,FLEXFLOW!A:J,7,FALSE)</f>
        <v>7005-AOI PEMTRON TO ASSY DAUGHTER</v>
      </c>
      <c r="G1229" s="9" t="e">
        <f>VLOOKUP(F1229,Referencias!A:B,2,0)</f>
        <v>#N/A</v>
      </c>
      <c r="H1229" s="9">
        <f>VLOOKUP(B1229,FLEXFLOW!A:F,6,FALSE)</f>
        <v>0</v>
      </c>
      <c r="I1229" s="9" t="s">
        <v>8020</v>
      </c>
      <c r="J1229" s="9" t="s">
        <v>8020</v>
      </c>
      <c r="K1229" s="9" t="s">
        <v>8793</v>
      </c>
      <c r="L1229" s="9">
        <v>3</v>
      </c>
    </row>
    <row r="1230" spans="1:12" x14ac:dyDescent="0.25">
      <c r="A1230" s="34" t="e">
        <f>VLOOKUP(B1230,Referencias!E:I,5,FALSE)</f>
        <v>#N/A</v>
      </c>
      <c r="B1230" s="9" t="s">
        <v>5778</v>
      </c>
      <c r="C1230" s="9" t="e">
        <f>VLOOKUP(B1230,FLEXFLOW!A:D,4,FALSE)</f>
        <v>#N/A</v>
      </c>
      <c r="D1230" s="9" t="e">
        <f>VLOOKUP(B1230,FLEXFLOW!A:B,2,FALSE)</f>
        <v>#N/A</v>
      </c>
      <c r="E1230" s="9" t="e">
        <f>VLOOKUP(D1230,Referencias!K:L,2,0)</f>
        <v>#N/A</v>
      </c>
      <c r="F1230" s="9" t="e">
        <f>VLOOKUP(B1230,FLEXFLOW!A:J,7,FALSE)</f>
        <v>#N/A</v>
      </c>
      <c r="G1230" s="9" t="e">
        <f>VLOOKUP(F1230,Referencias!A:B,2,0)</f>
        <v>#N/A</v>
      </c>
      <c r="H1230" s="9" t="e">
        <f>VLOOKUP(B1230,FLEXFLOW!A:F,6,FALSE)</f>
        <v>#N/A</v>
      </c>
      <c r="I1230" s="9" t="s">
        <v>8020</v>
      </c>
      <c r="J1230" s="9" t="s">
        <v>8020</v>
      </c>
      <c r="K1230" s="9" t="s">
        <v>10601</v>
      </c>
      <c r="L1230" s="9">
        <v>1</v>
      </c>
    </row>
    <row r="1231" spans="1:12" x14ac:dyDescent="0.25">
      <c r="A1231" s="34">
        <f>VLOOKUP(B1231,Referencias!E:I,5,FALSE)</f>
        <v>83.507789352000003</v>
      </c>
      <c r="B1231" s="9" t="s">
        <v>5715</v>
      </c>
      <c r="C1231" s="9" t="str">
        <f>VLOOKUP(B1231,FLEXFLOW!A:D,4,FALSE)</f>
        <v>Processing</v>
      </c>
      <c r="D1231" s="9" t="str">
        <f>VLOOKUP(B1231,FLEXFLOW!A:B,2,FALSE)</f>
        <v>CIS-800-48880-07-SUBASSY</v>
      </c>
      <c r="E1231" s="9" t="str">
        <f>VLOOKUP(D1231,Referencias!K:L,2,0)</f>
        <v>INSBU TECATE</v>
      </c>
      <c r="F1231" s="9" t="str">
        <f>VLOOKUP(B1231,FLEXFLOW!A:J,7,FALSE)</f>
        <v>3146 QA BGA IN PASS</v>
      </c>
      <c r="G1231" s="9" t="str">
        <f>VLOOKUP(F1231,Referencias!A:B,2,0)</f>
        <v>Repair (Critical)</v>
      </c>
      <c r="H1231" s="9">
        <f>VLOOKUP(B1231,FLEXFLOW!A:F,6,FALSE)</f>
        <v>2</v>
      </c>
      <c r="I1231" s="9" t="s">
        <v>8020</v>
      </c>
      <c r="J1231" s="9" t="s">
        <v>8020</v>
      </c>
      <c r="K1231" s="9" t="s">
        <v>10569</v>
      </c>
      <c r="L1231" s="9">
        <v>1</v>
      </c>
    </row>
    <row r="1232" spans="1:12" x14ac:dyDescent="0.25">
      <c r="A1232" s="34" t="e">
        <f>VLOOKUP(B1232,Referencias!E:I,5,FALSE)</f>
        <v>#N/A</v>
      </c>
      <c r="B1232" s="9" t="s">
        <v>5706</v>
      </c>
      <c r="C1232" s="9" t="e">
        <f>VLOOKUP(B1232,FLEXFLOW!A:D,4,FALSE)</f>
        <v>#N/A</v>
      </c>
      <c r="D1232" s="9" t="e">
        <f>VLOOKUP(B1232,FLEXFLOW!A:B,2,FALSE)</f>
        <v>#N/A</v>
      </c>
      <c r="E1232" s="9" t="e">
        <f>VLOOKUP(D1232,Referencias!K:L,2,0)</f>
        <v>#N/A</v>
      </c>
      <c r="F1232" s="9" t="e">
        <f>VLOOKUP(B1232,FLEXFLOW!A:J,7,FALSE)</f>
        <v>#N/A</v>
      </c>
      <c r="G1232" s="9" t="e">
        <f>VLOOKUP(F1232,Referencias!A:B,2,0)</f>
        <v>#N/A</v>
      </c>
      <c r="H1232" s="9" t="e">
        <f>VLOOKUP(B1232,FLEXFLOW!A:F,6,FALSE)</f>
        <v>#N/A</v>
      </c>
      <c r="I1232" s="9" t="s">
        <v>8020</v>
      </c>
      <c r="J1232" s="9" t="s">
        <v>8020</v>
      </c>
      <c r="K1232" s="9" t="s">
        <v>9979</v>
      </c>
      <c r="L1232" s="9">
        <v>1</v>
      </c>
    </row>
    <row r="1233" spans="1:12" x14ac:dyDescent="0.25">
      <c r="A1233" s="34">
        <f>VLOOKUP(B1233,Referencias!E:I,5,FALSE)</f>
        <v>84.698692129999998</v>
      </c>
      <c r="B1233" s="9" t="s">
        <v>5685</v>
      </c>
      <c r="C1233" s="9" t="str">
        <f>VLOOKUP(B1233,FLEXFLOW!A:D,4,FALSE)</f>
        <v>Processing</v>
      </c>
      <c r="D1233" s="9" t="str">
        <f>VLOOKUP(B1233,FLEXFLOW!A:B,2,FALSE)</f>
        <v>CIS-800-48880-07-SUBASSY</v>
      </c>
      <c r="E1233" s="9" t="str">
        <f>VLOOKUP(D1233,Referencias!K:L,2,0)</f>
        <v>INSBU TECATE</v>
      </c>
      <c r="F1233" s="9" t="str">
        <f>VLOOKUP(B1233,FLEXFLOW!A:J,7,FALSE)</f>
        <v>3146 QA BGA IN PASS</v>
      </c>
      <c r="G1233" s="9" t="str">
        <f>VLOOKUP(F1233,Referencias!A:B,2,0)</f>
        <v>Repair (Critical)</v>
      </c>
      <c r="H1233" s="9">
        <f>VLOOKUP(B1233,FLEXFLOW!A:F,6,FALSE)</f>
        <v>2</v>
      </c>
      <c r="I1233" s="9" t="s">
        <v>8020</v>
      </c>
      <c r="J1233" s="9" t="s">
        <v>8020</v>
      </c>
      <c r="K1233" s="9" t="s">
        <v>12420</v>
      </c>
      <c r="L1233" s="9">
        <v>1</v>
      </c>
    </row>
    <row r="1234" spans="1:12" x14ac:dyDescent="0.25">
      <c r="A1234" s="34">
        <f>VLOOKUP(B1234,Referencias!E:I,5,FALSE)</f>
        <v>83.512812499999995</v>
      </c>
      <c r="B1234" s="9" t="s">
        <v>5714</v>
      </c>
      <c r="C1234" s="9" t="str">
        <f>VLOOKUP(B1234,FLEXFLOW!A:D,4,FALSE)</f>
        <v>Processing</v>
      </c>
      <c r="D1234" s="9" t="str">
        <f>VLOOKUP(B1234,FLEXFLOW!A:B,2,FALSE)</f>
        <v>CIS-800-50403-05-SUBASSY</v>
      </c>
      <c r="E1234" s="9" t="str">
        <f>VLOOKUP(D1234,Referencias!K:L,2,0)</f>
        <v>INSBU SUPERFUZZ</v>
      </c>
      <c r="F1234" s="9" t="str">
        <f>VLOOKUP(B1234,FLEXFLOW!A:J,7,FALSE)</f>
        <v>3146 QA BGA IN PASS</v>
      </c>
      <c r="G1234" s="9" t="str">
        <f>VLOOKUP(F1234,Referencias!A:B,2,0)</f>
        <v>Repair (Critical)</v>
      </c>
      <c r="H1234" s="9">
        <f>VLOOKUP(B1234,FLEXFLOW!A:F,6,FALSE)</f>
        <v>8</v>
      </c>
      <c r="I1234" s="9" t="s">
        <v>8020</v>
      </c>
      <c r="J1234" s="9" t="s">
        <v>8020</v>
      </c>
      <c r="K1234" s="9" t="s">
        <v>11355</v>
      </c>
      <c r="L1234" s="9">
        <v>1</v>
      </c>
    </row>
    <row r="1235" spans="1:12" x14ac:dyDescent="0.25">
      <c r="A1235" s="34" t="e">
        <f>VLOOKUP(B1235,Referencias!E:I,5,FALSE)</f>
        <v>#N/A</v>
      </c>
      <c r="B1235" s="9" t="s">
        <v>5958</v>
      </c>
      <c r="C1235" s="9" t="e">
        <f>VLOOKUP(B1235,FLEXFLOW!A:D,4,FALSE)</f>
        <v>#N/A</v>
      </c>
      <c r="D1235" s="9" t="e">
        <f>VLOOKUP(B1235,FLEXFLOW!A:B,2,FALSE)</f>
        <v>#N/A</v>
      </c>
      <c r="E1235" s="9" t="e">
        <f>VLOOKUP(D1235,Referencias!K:L,2,0)</f>
        <v>#N/A</v>
      </c>
      <c r="F1235" s="9" t="e">
        <f>VLOOKUP(B1235,FLEXFLOW!A:J,7,FALSE)</f>
        <v>#N/A</v>
      </c>
      <c r="G1235" s="9" t="e">
        <f>VLOOKUP(F1235,Referencias!A:B,2,0)</f>
        <v>#N/A</v>
      </c>
      <c r="H1235" s="9" t="e">
        <f>VLOOKUP(B1235,FLEXFLOW!A:F,6,FALSE)</f>
        <v>#N/A</v>
      </c>
      <c r="I1235" s="9" t="s">
        <v>8020</v>
      </c>
      <c r="J1235" s="9" t="s">
        <v>8020</v>
      </c>
      <c r="K1235" s="9" t="s">
        <v>8088</v>
      </c>
      <c r="L1235" s="9">
        <v>1</v>
      </c>
    </row>
    <row r="1236" spans="1:12" x14ac:dyDescent="0.25">
      <c r="A1236" s="34" t="e">
        <f>VLOOKUP(B1236,Referencias!E:I,5,FALSE)</f>
        <v>#N/A</v>
      </c>
      <c r="B1236" s="9" t="s">
        <v>5922</v>
      </c>
      <c r="C1236" s="9" t="e">
        <f>VLOOKUP(B1236,FLEXFLOW!A:D,4,FALSE)</f>
        <v>#N/A</v>
      </c>
      <c r="D1236" s="9" t="e">
        <f>VLOOKUP(B1236,FLEXFLOW!A:B,2,FALSE)</f>
        <v>#N/A</v>
      </c>
      <c r="E1236" s="9" t="e">
        <f>VLOOKUP(D1236,Referencias!K:L,2,0)</f>
        <v>#N/A</v>
      </c>
      <c r="F1236" s="9" t="e">
        <f>VLOOKUP(B1236,FLEXFLOW!A:J,7,FALSE)</f>
        <v>#N/A</v>
      </c>
      <c r="G1236" s="9" t="e">
        <f>VLOOKUP(F1236,Referencias!A:B,2,0)</f>
        <v>#N/A</v>
      </c>
      <c r="H1236" s="9" t="e">
        <f>VLOOKUP(B1236,FLEXFLOW!A:F,6,FALSE)</f>
        <v>#N/A</v>
      </c>
      <c r="I1236" s="9" t="s">
        <v>8020</v>
      </c>
      <c r="J1236" s="9" t="s">
        <v>8020</v>
      </c>
      <c r="K1236" s="9" t="s">
        <v>10544</v>
      </c>
      <c r="L1236" s="9">
        <v>1</v>
      </c>
    </row>
    <row r="1237" spans="1:12" x14ac:dyDescent="0.25">
      <c r="A1237" s="34">
        <f>VLOOKUP(B1237,Referencias!E:I,5,FALSE)</f>
        <v>83.215821758999994</v>
      </c>
      <c r="B1237" s="9" t="s">
        <v>5727</v>
      </c>
      <c r="C1237" s="9" t="str">
        <f>VLOOKUP(B1237,FLEXFLOW!A:D,4,FALSE)</f>
        <v>Completed</v>
      </c>
      <c r="D1237" s="9" t="str">
        <f>VLOOKUP(B1237,FLEXFLOW!A:B,2,FALSE)</f>
        <v>CIS-800-48880-07</v>
      </c>
      <c r="E1237" s="9" t="str">
        <f>VLOOKUP(D1237,Referencias!K:L,2,0)</f>
        <v>INSBU TECATE</v>
      </c>
      <c r="F1237" s="9" t="str">
        <f>VLOOKUP(B1237,FLEXFLOW!A:J,7,FALSE)</f>
        <v>6645-INSBU-PACK Completed To Pack Validation</v>
      </c>
      <c r="G1237" s="9" t="str">
        <f>VLOOKUP(F1237,Referencias!A:B,2,0)</f>
        <v>Areas Finales</v>
      </c>
      <c r="H1237" s="9">
        <f>VLOOKUP(B1237,FLEXFLOW!A:F,6,FALSE)</f>
        <v>0</v>
      </c>
      <c r="I1237" s="9" t="s">
        <v>8020</v>
      </c>
      <c r="J1237" s="9" t="s">
        <v>8020</v>
      </c>
      <c r="K1237" s="9" t="s">
        <v>11463</v>
      </c>
      <c r="L1237" s="9">
        <v>1</v>
      </c>
    </row>
    <row r="1238" spans="1:12" x14ac:dyDescent="0.25">
      <c r="A1238" s="34" t="e">
        <f>VLOOKUP(B1238,Referencias!E:I,5,FALSE)</f>
        <v>#N/A</v>
      </c>
      <c r="B1238" s="9" t="s">
        <v>6078</v>
      </c>
      <c r="C1238" s="9" t="e">
        <f>VLOOKUP(B1238,FLEXFLOW!A:D,4,FALSE)</f>
        <v>#N/A</v>
      </c>
      <c r="D1238" s="9" t="e">
        <f>VLOOKUP(B1238,FLEXFLOW!A:B,2,FALSE)</f>
        <v>#N/A</v>
      </c>
      <c r="E1238" s="9" t="e">
        <f>VLOOKUP(D1238,Referencias!K:L,2,0)</f>
        <v>#N/A</v>
      </c>
      <c r="F1238" s="9" t="e">
        <f>VLOOKUP(B1238,FLEXFLOW!A:J,7,FALSE)</f>
        <v>#N/A</v>
      </c>
      <c r="G1238" s="9" t="e">
        <f>VLOOKUP(F1238,Referencias!A:B,2,0)</f>
        <v>#N/A</v>
      </c>
      <c r="H1238" s="9" t="e">
        <f>VLOOKUP(B1238,FLEXFLOW!A:F,6,FALSE)</f>
        <v>#N/A</v>
      </c>
      <c r="I1238" s="9" t="s">
        <v>8020</v>
      </c>
      <c r="J1238" s="9" t="s">
        <v>8020</v>
      </c>
      <c r="K1238" s="9" t="s">
        <v>9979</v>
      </c>
      <c r="L1238" s="9">
        <v>1</v>
      </c>
    </row>
    <row r="1239" spans="1:12" x14ac:dyDescent="0.25">
      <c r="A1239" s="34" t="e">
        <f>VLOOKUP(B1239,Referencias!E:I,5,FALSE)</f>
        <v>#N/A</v>
      </c>
      <c r="B1239" s="9" t="s">
        <v>6244</v>
      </c>
      <c r="C1239" s="9" t="e">
        <f>VLOOKUP(B1239,FLEXFLOW!A:D,4,FALSE)</f>
        <v>#N/A</v>
      </c>
      <c r="D1239" s="9" t="e">
        <f>VLOOKUP(B1239,FLEXFLOW!A:B,2,FALSE)</f>
        <v>#N/A</v>
      </c>
      <c r="E1239" s="9" t="e">
        <f>VLOOKUP(D1239,Referencias!K:L,2,0)</f>
        <v>#N/A</v>
      </c>
      <c r="F1239" s="9" t="e">
        <f>VLOOKUP(B1239,FLEXFLOW!A:J,7,FALSE)</f>
        <v>#N/A</v>
      </c>
      <c r="G1239" s="9" t="e">
        <f>VLOOKUP(F1239,Referencias!A:B,2,0)</f>
        <v>#N/A</v>
      </c>
      <c r="H1239" s="9" t="e">
        <f>VLOOKUP(B1239,FLEXFLOW!A:F,6,FALSE)</f>
        <v>#N/A</v>
      </c>
      <c r="I1239" s="9" t="s">
        <v>8020</v>
      </c>
      <c r="J1239" s="9" t="s">
        <v>8020</v>
      </c>
      <c r="K1239" s="9" t="s">
        <v>9980</v>
      </c>
      <c r="L1239" s="9">
        <v>1</v>
      </c>
    </row>
    <row r="1240" spans="1:12" x14ac:dyDescent="0.25">
      <c r="A1240" s="34">
        <f>VLOOKUP(B1240,Referencias!E:I,5,FALSE)</f>
        <v>81.720185185000005</v>
      </c>
      <c r="B1240" s="9" t="s">
        <v>5801</v>
      </c>
      <c r="C1240" s="9" t="str">
        <f>VLOOKUP(B1240,FLEXFLOW!A:D,4,FALSE)</f>
        <v>Processing</v>
      </c>
      <c r="D1240" s="9" t="str">
        <f>VLOOKUP(B1240,FLEXFLOW!A:B,2,FALSE)</f>
        <v>CIS-800-48880-07-SUBASSY</v>
      </c>
      <c r="E1240" s="9" t="str">
        <f>VLOOKUP(D1240,Referencias!K:L,2,0)</f>
        <v>INSBU TECATE</v>
      </c>
      <c r="F1240" s="9" t="str">
        <f>VLOOKUP(B1240,FLEXFLOW!A:J,7,FALSE)</f>
        <v>5908- INSBU-INCOMING Pass</v>
      </c>
      <c r="G1240" s="9" t="str">
        <f>VLOOKUP(F1240,Referencias!A:B,2,0)</f>
        <v>Repair (Critical)</v>
      </c>
      <c r="H1240" s="9">
        <f>VLOOKUP(B1240,FLEXFLOW!A:F,6,FALSE)</f>
        <v>3</v>
      </c>
      <c r="I1240" s="9" t="s">
        <v>8020</v>
      </c>
      <c r="J1240" s="9" t="s">
        <v>8020</v>
      </c>
    </row>
    <row r="1241" spans="1:12" x14ac:dyDescent="0.25">
      <c r="A1241" s="34" t="e">
        <f>VLOOKUP(B1241,Referencias!E:I,5,FALSE)</f>
        <v>#N/A</v>
      </c>
      <c r="B1241" s="9" t="s">
        <v>5768</v>
      </c>
      <c r="C1241" s="9" t="e">
        <f>VLOOKUP(B1241,FLEXFLOW!A:D,4,FALSE)</f>
        <v>#N/A</v>
      </c>
      <c r="D1241" s="9" t="e">
        <f>VLOOKUP(B1241,FLEXFLOW!A:B,2,FALSE)</f>
        <v>#N/A</v>
      </c>
      <c r="E1241" s="9" t="e">
        <f>VLOOKUP(D1241,Referencias!K:L,2,0)</f>
        <v>#N/A</v>
      </c>
      <c r="F1241" s="9" t="e">
        <f>VLOOKUP(B1241,FLEXFLOW!A:J,7,FALSE)</f>
        <v>#N/A</v>
      </c>
      <c r="G1241" s="9" t="e">
        <f>VLOOKUP(F1241,Referencias!A:B,2,0)</f>
        <v>#N/A</v>
      </c>
      <c r="H1241" s="9" t="e">
        <f>VLOOKUP(B1241,FLEXFLOW!A:F,6,FALSE)</f>
        <v>#N/A</v>
      </c>
      <c r="I1241" s="9" t="s">
        <v>8020</v>
      </c>
      <c r="J1241" s="9" t="s">
        <v>8020</v>
      </c>
      <c r="K1241" s="9" t="s">
        <v>10492</v>
      </c>
      <c r="L1241" s="9">
        <v>2</v>
      </c>
    </row>
    <row r="1242" spans="1:12" x14ac:dyDescent="0.25">
      <c r="A1242" s="34" t="e">
        <f>VLOOKUP(B1242,Referencias!E:I,5,FALSE)</f>
        <v>#N/A</v>
      </c>
      <c r="B1242" s="9" t="s">
        <v>5876</v>
      </c>
      <c r="C1242" s="9" t="e">
        <f>VLOOKUP(B1242,FLEXFLOW!A:D,4,FALSE)</f>
        <v>#N/A</v>
      </c>
      <c r="D1242" s="9" t="e">
        <f>VLOOKUP(B1242,FLEXFLOW!A:B,2,FALSE)</f>
        <v>#N/A</v>
      </c>
      <c r="E1242" s="9" t="e">
        <f>VLOOKUP(D1242,Referencias!K:L,2,0)</f>
        <v>#N/A</v>
      </c>
      <c r="F1242" s="9" t="e">
        <f>VLOOKUP(B1242,FLEXFLOW!A:J,7,FALSE)</f>
        <v>#N/A</v>
      </c>
      <c r="G1242" s="9" t="e">
        <f>VLOOKUP(F1242,Referencias!A:B,2,0)</f>
        <v>#N/A</v>
      </c>
      <c r="H1242" s="9" t="e">
        <f>VLOOKUP(B1242,FLEXFLOW!A:F,6,FALSE)</f>
        <v>#N/A</v>
      </c>
      <c r="I1242" s="9" t="s">
        <v>8020</v>
      </c>
      <c r="J1242" s="9" t="s">
        <v>8020</v>
      </c>
      <c r="K1242" s="9" t="s">
        <v>11332</v>
      </c>
      <c r="L1242" s="9">
        <v>3</v>
      </c>
    </row>
    <row r="1243" spans="1:12" x14ac:dyDescent="0.25">
      <c r="A1243" s="34">
        <f>VLOOKUP(B1243,Referencias!E:I,5,FALSE)</f>
        <v>83.695555556000002</v>
      </c>
      <c r="B1243" s="9" t="s">
        <v>5710</v>
      </c>
      <c r="C1243" s="9" t="str">
        <f>VLOOKUP(B1243,FLEXFLOW!A:D,4,FALSE)</f>
        <v>Processing</v>
      </c>
      <c r="D1243" s="9" t="str">
        <f>VLOOKUP(B1243,FLEXFLOW!A:B,2,FALSE)</f>
        <v>CIS-800-48880-07-SUBASSY</v>
      </c>
      <c r="E1243" s="9" t="str">
        <f>VLOOKUP(D1243,Referencias!K:L,2,0)</f>
        <v>INSBU TECATE</v>
      </c>
      <c r="F1243" s="9" t="str">
        <f>VLOOKUP(B1243,FLEXFLOW!A:J,7,FALSE)</f>
        <v>11616-INSBU-EXPRESS REPAIR PASS</v>
      </c>
      <c r="G1243" s="9" t="e">
        <f>VLOOKUP(F1243,Referencias!A:B,2,0)</f>
        <v>#N/A</v>
      </c>
      <c r="H1243" s="9">
        <f>VLOOKUP(B1243,FLEXFLOW!A:F,6,FALSE)</f>
        <v>0</v>
      </c>
      <c r="I1243" s="9" t="s">
        <v>8020</v>
      </c>
      <c r="J1243" s="9" t="s">
        <v>8020</v>
      </c>
      <c r="K1243" s="9" t="s">
        <v>11325</v>
      </c>
      <c r="L1243" s="9">
        <v>3</v>
      </c>
    </row>
    <row r="1244" spans="1:12" x14ac:dyDescent="0.25">
      <c r="A1244" s="34" t="e">
        <f>VLOOKUP(B1244,Referencias!E:I,5,FALSE)</f>
        <v>#N/A</v>
      </c>
      <c r="B1244" s="9" t="s">
        <v>5797</v>
      </c>
      <c r="C1244" s="9" t="str">
        <f>VLOOKUP(B1244,FLEXFLOW!A:D,4,FALSE)</f>
        <v>Processing</v>
      </c>
      <c r="D1244" s="9" t="str">
        <f>VLOOKUP(B1244,FLEXFLOW!A:B,2,FALSE)</f>
        <v>CIS-800-48880-07-SUBASSY</v>
      </c>
      <c r="E1244" s="9" t="str">
        <f>VLOOKUP(D1244,Referencias!K:L,2,0)</f>
        <v>INSBU TECATE</v>
      </c>
      <c r="F1244" s="9" t="str">
        <f>VLOOKUP(B1244,FLEXFLOW!A:J,7,FALSE)</f>
        <v>5815- INSBU-DEBUG-IN Pass</v>
      </c>
      <c r="G1244" s="9" t="str">
        <f>VLOOKUP(F1244,Referencias!A:B,2,0)</f>
        <v>Debug FT</v>
      </c>
      <c r="H1244" s="9">
        <f>VLOOKUP(B1244,FLEXFLOW!A:F,6,FALSE)</f>
        <v>0</v>
      </c>
      <c r="I1244" s="36" t="s">
        <v>8020</v>
      </c>
      <c r="J1244" s="36" t="s">
        <v>8020</v>
      </c>
      <c r="K1244" s="9" t="s">
        <v>12423</v>
      </c>
      <c r="L1244" s="9">
        <v>1</v>
      </c>
    </row>
    <row r="1245" spans="1:12" x14ac:dyDescent="0.25">
      <c r="A1245" s="34">
        <f>VLOOKUP(B1245,Referencias!E:I,5,FALSE)</f>
        <v>77.760196758999996</v>
      </c>
      <c r="B1245" s="9" t="s">
        <v>12515</v>
      </c>
      <c r="C1245" s="9" t="str">
        <f>VLOOKUP(B1245,FLEXFLOW!A:D,4,FALSE)</f>
        <v>Processing</v>
      </c>
      <c r="D1245" s="9" t="str">
        <f>VLOOKUP(B1245,FLEXFLOW!A:B,2,FALSE)</f>
        <v>CIS-800-48880-07-SUBASSY</v>
      </c>
      <c r="E1245" s="9" t="str">
        <f>VLOOKUP(D1245,Referencias!K:L,2,0)</f>
        <v>INSBU TECATE</v>
      </c>
      <c r="F1245" s="9" t="str">
        <f>VLOOKUP(B1245,FLEXFLOW!A:J,7,FALSE)</f>
        <v>8000022- INSBU-FRESHMARKET Pass TO REP IN</v>
      </c>
      <c r="G1245" s="9" t="str">
        <f>VLOOKUP(F1245,Referencias!A:B,2,0)</f>
        <v>Repair (Express)</v>
      </c>
      <c r="H1245" s="9">
        <f>VLOOKUP(B1245,FLEXFLOW!A:F,6,FALSE)</f>
        <v>1</v>
      </c>
      <c r="I1245" s="9" t="s">
        <v>8020</v>
      </c>
      <c r="J1245" s="9" t="s">
        <v>8020</v>
      </c>
      <c r="K1245" s="9" t="s">
        <v>14029</v>
      </c>
      <c r="L1245" s="9">
        <v>1</v>
      </c>
    </row>
    <row r="1246" spans="1:12" x14ac:dyDescent="0.25">
      <c r="A1246" s="34">
        <f>VLOOKUP(B1246,Referencias!E:I,5,FALSE)</f>
        <v>81.108784721999996</v>
      </c>
      <c r="B1246" s="9" t="s">
        <v>5845</v>
      </c>
      <c r="C1246" s="9" t="str">
        <f>VLOOKUP(B1246,FLEXFLOW!A:D,4,FALSE)</f>
        <v>Processing</v>
      </c>
      <c r="D1246" s="9" t="str">
        <f>VLOOKUP(B1246,FLEXFLOW!A:B,2,FALSE)</f>
        <v>CIS-800-48880-07-SUBASSY</v>
      </c>
      <c r="E1246" s="9" t="str">
        <f>VLOOKUP(D1246,Referencias!K:L,2,0)</f>
        <v>INSBU TECATE</v>
      </c>
      <c r="F1246" s="9" t="str">
        <f>VLOOKUP(B1246,FLEXFLOW!A:J,7,FALSE)</f>
        <v>6576-INSBU-AOI-PEMTRON-MANUAL Fail</v>
      </c>
      <c r="G1246" s="9" t="str">
        <f>VLOOKUP(F1246,Referencias!A:B,2,0)</f>
        <v>Repair (Express)</v>
      </c>
      <c r="H1246" s="9">
        <f>VLOOKUP(B1246,FLEXFLOW!A:F,6,FALSE)</f>
        <v>1</v>
      </c>
      <c r="I1246" s="36" t="s">
        <v>8025</v>
      </c>
      <c r="J1246" s="36" t="s">
        <v>11411</v>
      </c>
    </row>
    <row r="1247" spans="1:12" x14ac:dyDescent="0.25">
      <c r="A1247" s="34">
        <f>VLOOKUP(B1247,Referencias!E:I,5,FALSE)</f>
        <v>84.319293981000001</v>
      </c>
      <c r="B1247" s="9" t="s">
        <v>13997</v>
      </c>
      <c r="C1247" s="9" t="str">
        <f>VLOOKUP(B1247,FLEXFLOW!A:D,4,FALSE)</f>
        <v>Processing</v>
      </c>
      <c r="D1247" s="9" t="str">
        <f>VLOOKUP(B1247,FLEXFLOW!A:B,2,FALSE)</f>
        <v>CIS-800-48880-07-SUBASSY</v>
      </c>
      <c r="E1247" s="9" t="str">
        <f>VLOOKUP(D1247,Referencias!K:L,2,0)</f>
        <v>INSBU TECATE</v>
      </c>
      <c r="F1247" s="9" t="str">
        <f>VLOOKUP(B1247,FLEXFLOW!A:J,7,FALSE)</f>
        <v>3157 DEBUG OUT TO 5DX</v>
      </c>
      <c r="G1247" s="9" t="str">
        <f>VLOOKUP(F1247,Referencias!A:B,2,0)</f>
        <v>To 5DX</v>
      </c>
      <c r="H1247" s="9">
        <f>VLOOKUP(B1247,FLEXFLOW!A:F,6,FALSE)</f>
        <v>1</v>
      </c>
      <c r="I1247" s="36" t="s">
        <v>8020</v>
      </c>
      <c r="J1247" s="36" t="s">
        <v>8020</v>
      </c>
      <c r="K1247" s="51" t="s">
        <v>14053</v>
      </c>
      <c r="L1247" s="51">
        <v>2</v>
      </c>
    </row>
    <row r="1248" spans="1:12" x14ac:dyDescent="0.25">
      <c r="A1248" s="34">
        <f>VLOOKUP(B1248,Referencias!E:I,5,FALSE)</f>
        <v>83.994108796000006</v>
      </c>
      <c r="B1248" s="9" t="s">
        <v>5702</v>
      </c>
      <c r="C1248" s="9" t="str">
        <f>VLOOKUP(B1248,FLEXFLOW!A:D,4,FALSE)</f>
        <v>Completed</v>
      </c>
      <c r="D1248" s="9" t="str">
        <f>VLOOKUP(B1248,FLEXFLOW!A:B,2,FALSE)</f>
        <v>CIS-800-48880-07-SUBASSY</v>
      </c>
      <c r="E1248" s="9" t="str">
        <f>VLOOKUP(D1248,Referencias!K:L,2,0)</f>
        <v>INSBU TECATE</v>
      </c>
      <c r="F1248" s="9" t="str">
        <f>VLOOKUP(B1248,FLEXFLOW!A:J,7,FALSE)</f>
        <v>9291-Fail to Repair PCN/Linea/REWORK IN</v>
      </c>
      <c r="G1248" s="9" t="str">
        <f>VLOOKUP(F1248,Referencias!A:B,2,0)</f>
        <v>Repair</v>
      </c>
      <c r="H1248" s="9">
        <f>VLOOKUP(B1248,FLEXFLOW!A:F,6,FALSE)</f>
        <v>4</v>
      </c>
      <c r="I1248" s="9" t="s">
        <v>14011</v>
      </c>
      <c r="J1248" s="9" t="s">
        <v>14073</v>
      </c>
    </row>
    <row r="1249" spans="1:12" x14ac:dyDescent="0.25">
      <c r="A1249" s="34" t="e">
        <f>VLOOKUP(B1249,Referencias!E:I,5,FALSE)</f>
        <v>#N/A</v>
      </c>
      <c r="B1249" s="9" t="s">
        <v>5658</v>
      </c>
      <c r="C1249" s="9" t="e">
        <f>VLOOKUP(B1249,FLEXFLOW!A:D,4,FALSE)</f>
        <v>#N/A</v>
      </c>
      <c r="D1249" s="9" t="e">
        <f>VLOOKUP(B1249,FLEXFLOW!A:B,2,FALSE)</f>
        <v>#N/A</v>
      </c>
      <c r="E1249" s="9" t="e">
        <f>VLOOKUP(D1249,Referencias!K:L,2,0)</f>
        <v>#N/A</v>
      </c>
      <c r="F1249" s="9" t="e">
        <f>VLOOKUP(B1249,FLEXFLOW!A:J,7,FALSE)</f>
        <v>#N/A</v>
      </c>
      <c r="G1249" s="9" t="e">
        <f>VLOOKUP(F1249,Referencias!A:B,2,0)</f>
        <v>#N/A</v>
      </c>
      <c r="H1249" s="9" t="e">
        <f>VLOOKUP(B1249,FLEXFLOW!A:F,6,FALSE)</f>
        <v>#N/A</v>
      </c>
      <c r="I1249" s="9" t="s">
        <v>8086</v>
      </c>
      <c r="J1249" s="9" t="s">
        <v>11472</v>
      </c>
      <c r="K1249" s="9" t="s">
        <v>12338</v>
      </c>
    </row>
    <row r="1250" spans="1:12" x14ac:dyDescent="0.25">
      <c r="A1250" s="34" t="e">
        <f>VLOOKUP(B1250,Referencias!E:I,5,FALSE)</f>
        <v>#N/A</v>
      </c>
      <c r="B1250" s="9" t="s">
        <v>5666</v>
      </c>
      <c r="C1250" s="9" t="e">
        <f>VLOOKUP(B1250,FLEXFLOW!A:D,4,FALSE)</f>
        <v>#N/A</v>
      </c>
      <c r="D1250" s="9" t="e">
        <f>VLOOKUP(B1250,FLEXFLOW!A:B,2,FALSE)</f>
        <v>#N/A</v>
      </c>
      <c r="E1250" s="9" t="e">
        <f>VLOOKUP(D1250,Referencias!K:L,2,0)</f>
        <v>#N/A</v>
      </c>
      <c r="F1250" s="9" t="e">
        <f>VLOOKUP(B1250,FLEXFLOW!A:J,7,FALSE)</f>
        <v>#N/A</v>
      </c>
      <c r="G1250" s="9" t="e">
        <f>VLOOKUP(F1250,Referencias!A:B,2,0)</f>
        <v>#N/A</v>
      </c>
      <c r="H1250" s="9" t="e">
        <f>VLOOKUP(B1250,FLEXFLOW!A:F,6,FALSE)</f>
        <v>#N/A</v>
      </c>
      <c r="I1250" s="9" t="s">
        <v>8086</v>
      </c>
      <c r="J1250" s="9" t="s">
        <v>11479</v>
      </c>
      <c r="K1250" s="9" t="s">
        <v>12338</v>
      </c>
    </row>
    <row r="1251" spans="1:12" x14ac:dyDescent="0.25">
      <c r="A1251" s="34" t="e">
        <f>VLOOKUP(B1251,Referencias!E:I,5,FALSE)</f>
        <v>#N/A</v>
      </c>
      <c r="B1251" s="9" t="s">
        <v>5667</v>
      </c>
      <c r="C1251" s="9" t="e">
        <f>VLOOKUP(B1251,FLEXFLOW!A:D,4,FALSE)</f>
        <v>#N/A</v>
      </c>
      <c r="D1251" s="9" t="e">
        <f>VLOOKUP(B1251,FLEXFLOW!A:B,2,FALSE)</f>
        <v>#N/A</v>
      </c>
      <c r="E1251" s="9" t="e">
        <f>VLOOKUP(D1251,Referencias!K:L,2,0)</f>
        <v>#N/A</v>
      </c>
      <c r="F1251" s="9" t="e">
        <f>VLOOKUP(B1251,FLEXFLOW!A:J,7,FALSE)</f>
        <v>#N/A</v>
      </c>
      <c r="G1251" s="9" t="e">
        <f>VLOOKUP(F1251,Referencias!A:B,2,0)</f>
        <v>#N/A</v>
      </c>
      <c r="H1251" s="9" t="e">
        <f>VLOOKUP(B1251,FLEXFLOW!A:F,6,FALSE)</f>
        <v>#N/A</v>
      </c>
      <c r="I1251" s="9" t="s">
        <v>8086</v>
      </c>
      <c r="J1251" s="9" t="s">
        <v>11479</v>
      </c>
      <c r="K1251" s="9" t="s">
        <v>12338</v>
      </c>
    </row>
    <row r="1252" spans="1:12" x14ac:dyDescent="0.25">
      <c r="A1252" s="34" t="e">
        <f>VLOOKUP(B1252,Referencias!E:I,5,FALSE)</f>
        <v>#N/A</v>
      </c>
      <c r="B1252" s="9" t="s">
        <v>5708</v>
      </c>
      <c r="C1252" s="9" t="e">
        <f>VLOOKUP(B1252,FLEXFLOW!A:D,4,FALSE)</f>
        <v>#N/A</v>
      </c>
      <c r="D1252" s="9" t="e">
        <f>VLOOKUP(B1252,FLEXFLOW!A:B,2,FALSE)</f>
        <v>#N/A</v>
      </c>
      <c r="E1252" s="9" t="e">
        <f>VLOOKUP(D1252,Referencias!K:L,2,0)</f>
        <v>#N/A</v>
      </c>
      <c r="F1252" s="9" t="e">
        <f>VLOOKUP(B1252,FLEXFLOW!A:J,7,FALSE)</f>
        <v>#N/A</v>
      </c>
      <c r="G1252" s="9" t="e">
        <f>VLOOKUP(F1252,Referencias!A:B,2,0)</f>
        <v>#N/A</v>
      </c>
      <c r="H1252" s="9" t="e">
        <f>VLOOKUP(B1252,FLEXFLOW!A:F,6,FALSE)</f>
        <v>#N/A</v>
      </c>
      <c r="I1252" s="9" t="s">
        <v>8020</v>
      </c>
      <c r="J1252" s="9" t="s">
        <v>8020</v>
      </c>
    </row>
    <row r="1253" spans="1:12" x14ac:dyDescent="0.25">
      <c r="A1253" s="34">
        <f>VLOOKUP(B1253,Referencias!E:I,5,FALSE)</f>
        <v>83.180868055999994</v>
      </c>
      <c r="B1253" s="9" t="s">
        <v>5734</v>
      </c>
      <c r="C1253" s="9" t="str">
        <f>VLOOKUP(B1253,FLEXFLOW!A:D,4,FALSE)</f>
        <v>Processing</v>
      </c>
      <c r="D1253" s="9" t="str">
        <f>VLOOKUP(B1253,FLEXFLOW!A:B,2,FALSE)</f>
        <v>CIS-800-50403-05-SUBASSY</v>
      </c>
      <c r="E1253" s="9" t="str">
        <f>VLOOKUP(D1253,Referencias!K:L,2,0)</f>
        <v>INSBU SUPERFUZZ</v>
      </c>
      <c r="F1253" s="9" t="str">
        <f>VLOOKUP(B1253,FLEXFLOW!A:J,7,FALSE)</f>
        <v>3146 QA BGA IN PASS</v>
      </c>
      <c r="G1253" s="9" t="str">
        <f>VLOOKUP(F1253,Referencias!A:B,2,0)</f>
        <v>Repair (Critical)</v>
      </c>
      <c r="H1253" s="9">
        <f>VLOOKUP(B1253,FLEXFLOW!A:F,6,FALSE)</f>
        <v>9</v>
      </c>
      <c r="I1253" s="9" t="s">
        <v>8020</v>
      </c>
      <c r="J1253" s="9" t="s">
        <v>8020</v>
      </c>
      <c r="K1253" s="9" t="s">
        <v>8793</v>
      </c>
      <c r="L1253" s="9">
        <v>3</v>
      </c>
    </row>
    <row r="1254" spans="1:12" x14ac:dyDescent="0.25">
      <c r="A1254" s="34" t="e">
        <f>VLOOKUP(B1254,Referencias!E:I,5,FALSE)</f>
        <v>#N/A</v>
      </c>
      <c r="B1254" s="9" t="s">
        <v>8053</v>
      </c>
      <c r="C1254" s="9" t="e">
        <f>VLOOKUP(B1254,FLEXFLOW!A:D,4,FALSE)</f>
        <v>#N/A</v>
      </c>
      <c r="D1254" s="9" t="e">
        <f>VLOOKUP(B1254,FLEXFLOW!A:B,2,FALSE)</f>
        <v>#N/A</v>
      </c>
      <c r="E1254" s="9" t="e">
        <f>VLOOKUP(D1254,Referencias!K:L,2,0)</f>
        <v>#N/A</v>
      </c>
      <c r="F1254" s="9" t="e">
        <f>VLOOKUP(B1254,FLEXFLOW!A:J,7,FALSE)</f>
        <v>#N/A</v>
      </c>
      <c r="G1254" s="9" t="e">
        <f>VLOOKUP(F1254,Referencias!A:B,2,0)</f>
        <v>#N/A</v>
      </c>
      <c r="H1254" s="9" t="e">
        <f>VLOOKUP(B1254,FLEXFLOW!A:F,6,FALSE)</f>
        <v>#N/A</v>
      </c>
      <c r="I1254" s="9" t="s">
        <v>8020</v>
      </c>
      <c r="J1254" s="9" t="s">
        <v>8020</v>
      </c>
      <c r="K1254" s="9" t="s">
        <v>11296</v>
      </c>
      <c r="L1254" s="9">
        <v>3</v>
      </c>
    </row>
    <row r="1255" spans="1:12" x14ac:dyDescent="0.25">
      <c r="A1255" s="34">
        <f>VLOOKUP(B1255,Referencias!E:I,5,FALSE)</f>
        <v>82.558958333000007</v>
      </c>
      <c r="B1255" s="9" t="s">
        <v>10834</v>
      </c>
      <c r="C1255" s="9" t="str">
        <f>VLOOKUP(B1255,FLEXFLOW!A:D,4,FALSE)</f>
        <v>Completed</v>
      </c>
      <c r="D1255" s="9" t="str">
        <f>VLOOKUP(B1255,FLEXFLOW!A:B,2,FALSE)</f>
        <v>CIS-73-101979-02</v>
      </c>
      <c r="E1255" s="9" t="str">
        <f>VLOOKUP(D1255,Referencias!K:L,2,0)</f>
        <v>INSBU - HERMIT-D</v>
      </c>
      <c r="F1255" s="9" t="str">
        <f>VLOOKUP(B1255,FLEXFLOW!A:J,7,FALSE)</f>
        <v>13616-INSBU-Supermarket To Supermarket OUT</v>
      </c>
      <c r="G1255" s="9" t="str">
        <f>VLOOKUP(F1255,Referencias!A:B,2,0)</f>
        <v>SMKT</v>
      </c>
      <c r="H1255" s="9">
        <f>VLOOKUP(B1255,FLEXFLOW!A:F,6,FALSE)</f>
        <v>1</v>
      </c>
      <c r="I1255" s="9" t="s">
        <v>8020</v>
      </c>
      <c r="J1255" s="9" t="s">
        <v>8020</v>
      </c>
      <c r="K1255" s="49" t="s">
        <v>12495</v>
      </c>
      <c r="L1255" s="49">
        <v>2</v>
      </c>
    </row>
    <row r="1256" spans="1:12" x14ac:dyDescent="0.25">
      <c r="A1256" s="34" t="e">
        <f>VLOOKUP(B1256,Referencias!E:I,5,FALSE)</f>
        <v>#N/A</v>
      </c>
      <c r="B1256" s="9" t="s">
        <v>6220</v>
      </c>
      <c r="C1256" s="9" t="e">
        <f>VLOOKUP(B1256,FLEXFLOW!A:D,4,FALSE)</f>
        <v>#N/A</v>
      </c>
      <c r="D1256" s="9" t="e">
        <f>VLOOKUP(B1256,FLEXFLOW!A:B,2,FALSE)</f>
        <v>#N/A</v>
      </c>
      <c r="E1256" s="9" t="e">
        <f>VLOOKUP(D1256,Referencias!K:L,2,0)</f>
        <v>#N/A</v>
      </c>
      <c r="F1256" s="9" t="e">
        <f>VLOOKUP(B1256,FLEXFLOW!A:J,7,FALSE)</f>
        <v>#N/A</v>
      </c>
      <c r="G1256" s="9" t="e">
        <f>VLOOKUP(F1256,Referencias!A:B,2,0)</f>
        <v>#N/A</v>
      </c>
      <c r="H1256" s="9" t="e">
        <f>VLOOKUP(B1256,FLEXFLOW!A:F,6,FALSE)</f>
        <v>#N/A</v>
      </c>
      <c r="I1256" s="9" t="s">
        <v>8020</v>
      </c>
      <c r="J1256" s="9" t="s">
        <v>8020</v>
      </c>
      <c r="K1256" s="9" t="s">
        <v>8795</v>
      </c>
      <c r="L1256" s="9">
        <v>1</v>
      </c>
    </row>
    <row r="1257" spans="1:12" x14ac:dyDescent="0.25">
      <c r="A1257" s="34" t="e">
        <f>VLOOKUP(B1257,Referencias!E:I,5,FALSE)</f>
        <v>#N/A</v>
      </c>
      <c r="B1257" s="9" t="s">
        <v>5762</v>
      </c>
      <c r="C1257" s="9" t="e">
        <f>VLOOKUP(B1257,FLEXFLOW!A:D,4,FALSE)</f>
        <v>#N/A</v>
      </c>
      <c r="D1257" s="9" t="e">
        <f>VLOOKUP(B1257,FLEXFLOW!A:B,2,FALSE)</f>
        <v>#N/A</v>
      </c>
      <c r="E1257" s="9" t="e">
        <f>VLOOKUP(D1257,Referencias!K:L,2,0)</f>
        <v>#N/A</v>
      </c>
      <c r="F1257" s="9" t="e">
        <f>VLOOKUP(B1257,FLEXFLOW!A:J,7,FALSE)</f>
        <v>#N/A</v>
      </c>
      <c r="G1257" s="9" t="e">
        <f>VLOOKUP(F1257,Referencias!A:B,2,0)</f>
        <v>#N/A</v>
      </c>
      <c r="H1257" s="9" t="e">
        <f>VLOOKUP(B1257,FLEXFLOW!A:F,6,FALSE)</f>
        <v>#N/A</v>
      </c>
      <c r="I1257" s="9" t="s">
        <v>8020</v>
      </c>
      <c r="J1257" s="9" t="s">
        <v>8020</v>
      </c>
      <c r="K1257" s="9" t="s">
        <v>11355</v>
      </c>
      <c r="L1257" s="9">
        <v>1</v>
      </c>
    </row>
    <row r="1258" spans="1:12" x14ac:dyDescent="0.25">
      <c r="A1258" s="34" t="e">
        <f>VLOOKUP(B1258,Referencias!E:I,5,FALSE)</f>
        <v>#N/A</v>
      </c>
      <c r="B1258" s="9" t="s">
        <v>5692</v>
      </c>
      <c r="C1258" s="9" t="e">
        <f>VLOOKUP(B1258,FLEXFLOW!A:D,4,FALSE)</f>
        <v>#N/A</v>
      </c>
      <c r="D1258" s="9" t="e">
        <f>VLOOKUP(B1258,FLEXFLOW!A:B,2,FALSE)</f>
        <v>#N/A</v>
      </c>
      <c r="E1258" s="9" t="e">
        <f>VLOOKUP(D1258,Referencias!K:L,2,0)</f>
        <v>#N/A</v>
      </c>
      <c r="F1258" s="9" t="e">
        <f>VLOOKUP(B1258,FLEXFLOW!A:J,7,FALSE)</f>
        <v>#N/A</v>
      </c>
      <c r="G1258" s="9" t="e">
        <f>VLOOKUP(F1258,Referencias!A:B,2,0)</f>
        <v>#N/A</v>
      </c>
      <c r="H1258" s="9" t="e">
        <f>VLOOKUP(B1258,FLEXFLOW!A:F,6,FALSE)</f>
        <v>#N/A</v>
      </c>
      <c r="I1258" s="9" t="s">
        <v>8086</v>
      </c>
      <c r="J1258" s="9" t="s">
        <v>11469</v>
      </c>
      <c r="K1258" s="9" t="s">
        <v>12338</v>
      </c>
    </row>
    <row r="1259" spans="1:12" x14ac:dyDescent="0.25">
      <c r="A1259" s="34" t="e">
        <f>VLOOKUP(B1259,Referencias!E:I,5,FALSE)</f>
        <v>#N/A</v>
      </c>
      <c r="B1259" s="9" t="s">
        <v>5698</v>
      </c>
      <c r="C1259" s="9" t="e">
        <f>VLOOKUP(B1259,FLEXFLOW!A:D,4,FALSE)</f>
        <v>#N/A</v>
      </c>
      <c r="D1259" s="9" t="e">
        <f>VLOOKUP(B1259,FLEXFLOW!A:B,2,FALSE)</f>
        <v>#N/A</v>
      </c>
      <c r="E1259" s="9" t="e">
        <f>VLOOKUP(D1259,Referencias!K:L,2,0)</f>
        <v>#N/A</v>
      </c>
      <c r="F1259" s="9" t="e">
        <f>VLOOKUP(B1259,FLEXFLOW!A:J,7,FALSE)</f>
        <v>#N/A</v>
      </c>
      <c r="G1259" s="9" t="e">
        <f>VLOOKUP(F1259,Referencias!A:B,2,0)</f>
        <v>#N/A</v>
      </c>
      <c r="H1259" s="9" t="e">
        <f>VLOOKUP(B1259,FLEXFLOW!A:F,6,FALSE)</f>
        <v>#N/A</v>
      </c>
      <c r="I1259" s="9" t="s">
        <v>8086</v>
      </c>
      <c r="J1259" s="9" t="s">
        <v>11481</v>
      </c>
      <c r="K1259" s="9" t="s">
        <v>12338</v>
      </c>
    </row>
    <row r="1260" spans="1:12" x14ac:dyDescent="0.25">
      <c r="A1260" s="34" t="e">
        <f>VLOOKUP(B1260,Referencias!E:I,5,FALSE)</f>
        <v>#N/A</v>
      </c>
      <c r="B1260" s="9" t="s">
        <v>5684</v>
      </c>
      <c r="C1260" s="9" t="str">
        <f>VLOOKUP(B1260,FLEXFLOW!A:D,4,FALSE)</f>
        <v>Completed</v>
      </c>
      <c r="D1260" s="9" t="str">
        <f>VLOOKUP(B1260,FLEXFLOW!A:B,2,FALSE)</f>
        <v>CIS-73-20447-04</v>
      </c>
      <c r="E1260" s="9" t="str">
        <f>VLOOKUP(D1260,Referencias!K:L,2,0)</f>
        <v>SPITFIRE MATILDA M64</v>
      </c>
      <c r="F1260" s="9" t="str">
        <f>VLOOKUP(B1260,FLEXFLOW!A:J,7,FALSE)</f>
        <v>444004 - SPITFIRE_BKND_DEBUG_OK_PASS</v>
      </c>
      <c r="G1260" s="9" t="str">
        <f>VLOOKUP(F1260,Referencias!A:B,2,0)</f>
        <v>Debug</v>
      </c>
      <c r="H1260" s="9">
        <f>VLOOKUP(B1260,FLEXFLOW!A:F,6,FALSE)</f>
        <v>0</v>
      </c>
      <c r="I1260" s="9" t="s">
        <v>8020</v>
      </c>
      <c r="J1260" s="9" t="s">
        <v>8020</v>
      </c>
      <c r="K1260" s="9" t="s">
        <v>12313</v>
      </c>
      <c r="L1260" s="9">
        <v>2</v>
      </c>
    </row>
    <row r="1261" spans="1:12" x14ac:dyDescent="0.25">
      <c r="A1261" s="34" t="e">
        <f>VLOOKUP(B1261,Referencias!E:I,5,FALSE)</f>
        <v>#N/A</v>
      </c>
      <c r="B1261" s="9" t="s">
        <v>10836</v>
      </c>
      <c r="C1261" s="9" t="e">
        <f>VLOOKUP(B1261,FLEXFLOW!A:D,4,FALSE)</f>
        <v>#N/A</v>
      </c>
      <c r="D1261" s="9" t="e">
        <f>VLOOKUP(B1261,FLEXFLOW!A:B,2,FALSE)</f>
        <v>#N/A</v>
      </c>
      <c r="E1261" s="9" t="e">
        <f>VLOOKUP(D1261,Referencias!K:L,2,0)</f>
        <v>#N/A</v>
      </c>
      <c r="F1261" s="9" t="e">
        <f>VLOOKUP(B1261,FLEXFLOW!A:J,7,FALSE)</f>
        <v>#N/A</v>
      </c>
      <c r="G1261" s="9" t="e">
        <f>VLOOKUP(F1261,Referencias!A:B,2,0)</f>
        <v>#N/A</v>
      </c>
      <c r="H1261" s="9" t="e">
        <f>VLOOKUP(B1261,FLEXFLOW!A:F,6,FALSE)</f>
        <v>#N/A</v>
      </c>
      <c r="I1261" s="9" t="s">
        <v>8020</v>
      </c>
      <c r="J1261" s="9" t="s">
        <v>8020</v>
      </c>
      <c r="K1261" s="9" t="s">
        <v>12306</v>
      </c>
      <c r="L1261" s="9">
        <v>1</v>
      </c>
    </row>
    <row r="1262" spans="1:12" x14ac:dyDescent="0.25">
      <c r="A1262" s="34" t="e">
        <f>VLOOKUP(B1262,Referencias!E:I,5,FALSE)</f>
        <v>#N/A</v>
      </c>
      <c r="B1262" s="9" t="s">
        <v>5695</v>
      </c>
      <c r="C1262" s="9" t="e">
        <f>VLOOKUP(B1262,FLEXFLOW!A:D,4,FALSE)</f>
        <v>#N/A</v>
      </c>
      <c r="D1262" s="9" t="e">
        <f>VLOOKUP(B1262,FLEXFLOW!A:B,2,FALSE)</f>
        <v>#N/A</v>
      </c>
      <c r="E1262" s="9" t="e">
        <f>VLOOKUP(D1262,Referencias!K:L,2,0)</f>
        <v>#N/A</v>
      </c>
      <c r="F1262" s="9" t="e">
        <f>VLOOKUP(B1262,FLEXFLOW!A:J,7,FALSE)</f>
        <v>#N/A</v>
      </c>
      <c r="G1262" s="9" t="e">
        <f>VLOOKUP(F1262,Referencias!A:B,2,0)</f>
        <v>#N/A</v>
      </c>
      <c r="H1262" s="9" t="e">
        <f>VLOOKUP(B1262,FLEXFLOW!A:F,6,FALSE)</f>
        <v>#N/A</v>
      </c>
      <c r="I1262" s="9" t="s">
        <v>8086</v>
      </c>
      <c r="J1262" s="9" t="s">
        <v>11475</v>
      </c>
      <c r="K1262" s="9" t="s">
        <v>12338</v>
      </c>
    </row>
    <row r="1263" spans="1:12" x14ac:dyDescent="0.25">
      <c r="A1263" s="34" t="e">
        <f>VLOOKUP(B1263,Referencias!E:I,5,FALSE)</f>
        <v>#N/A</v>
      </c>
      <c r="B1263" s="9" t="s">
        <v>8072</v>
      </c>
      <c r="C1263" s="9" t="e">
        <f>VLOOKUP(B1263,FLEXFLOW!A:D,4,FALSE)</f>
        <v>#N/A</v>
      </c>
      <c r="D1263" s="9" t="e">
        <f>VLOOKUP(B1263,FLEXFLOW!A:B,2,FALSE)</f>
        <v>#N/A</v>
      </c>
      <c r="E1263" s="9" t="e">
        <f>VLOOKUP(D1263,Referencias!K:L,2,0)</f>
        <v>#N/A</v>
      </c>
      <c r="F1263" s="9" t="e">
        <f>VLOOKUP(B1263,FLEXFLOW!A:J,7,FALSE)</f>
        <v>#N/A</v>
      </c>
      <c r="G1263" s="9" t="e">
        <f>VLOOKUP(F1263,Referencias!A:B,2,0)</f>
        <v>#N/A</v>
      </c>
      <c r="H1263" s="9" t="e">
        <f>VLOOKUP(B1263,FLEXFLOW!A:F,6,FALSE)</f>
        <v>#N/A</v>
      </c>
      <c r="I1263" s="9" t="s">
        <v>8086</v>
      </c>
      <c r="J1263" s="9" t="s">
        <v>11478</v>
      </c>
      <c r="K1263" s="9" t="s">
        <v>12338</v>
      </c>
    </row>
    <row r="1264" spans="1:12" x14ac:dyDescent="0.25">
      <c r="A1264" s="34" t="e">
        <f>VLOOKUP(B1264,Referencias!E:I,5,FALSE)</f>
        <v>#N/A</v>
      </c>
      <c r="B1264" s="9" t="s">
        <v>5701</v>
      </c>
      <c r="C1264" s="9" t="e">
        <f>VLOOKUP(B1264,FLEXFLOW!A:D,4,FALSE)</f>
        <v>#N/A</v>
      </c>
      <c r="D1264" s="9" t="e">
        <f>VLOOKUP(B1264,FLEXFLOW!A:B,2,FALSE)</f>
        <v>#N/A</v>
      </c>
      <c r="E1264" s="9" t="e">
        <f>VLOOKUP(D1264,Referencias!K:L,2,0)</f>
        <v>#N/A</v>
      </c>
      <c r="F1264" s="9" t="e">
        <f>VLOOKUP(B1264,FLEXFLOW!A:J,7,FALSE)</f>
        <v>#N/A</v>
      </c>
      <c r="G1264" s="9" t="e">
        <f>VLOOKUP(F1264,Referencias!A:B,2,0)</f>
        <v>#N/A</v>
      </c>
      <c r="H1264" s="9" t="e">
        <f>VLOOKUP(B1264,FLEXFLOW!A:F,6,FALSE)</f>
        <v>#N/A</v>
      </c>
      <c r="I1264" s="9" t="s">
        <v>8086</v>
      </c>
      <c r="J1264" s="9" t="s">
        <v>11480</v>
      </c>
      <c r="K1264" s="9" t="s">
        <v>12338</v>
      </c>
    </row>
    <row r="1265" spans="1:12" x14ac:dyDescent="0.25">
      <c r="A1265" s="34">
        <f>VLOOKUP(B1265,Referencias!E:I,5,FALSE)</f>
        <v>60.678101851999998</v>
      </c>
      <c r="B1265" s="9" t="s">
        <v>6810</v>
      </c>
      <c r="C1265" s="9" t="str">
        <f>VLOOKUP(B1265,FLEXFLOW!A:D,4,FALSE)</f>
        <v>Processing</v>
      </c>
      <c r="D1265" s="9" t="str">
        <f>VLOOKUP(B1265,FLEXFLOW!A:B,2,FALSE)</f>
        <v>CIS-73-20364-02</v>
      </c>
      <c r="E1265" s="9" t="str">
        <f>VLOOKUP(D1265,Referencias!K:L,2,0)</f>
        <v>SPITFIRE MAIN</v>
      </c>
      <c r="F1265" s="9" t="str">
        <f>VLOOKUP(B1265,FLEXFLOW!A:J,7,FALSE)</f>
        <v>15071-SPIT-XRAY Pass</v>
      </c>
      <c r="G1265" s="9" t="str">
        <f>VLOOKUP(F1265,Referencias!A:B,2,0)</f>
        <v>To ICT</v>
      </c>
      <c r="H1265" s="9">
        <f>VLOOKUP(B1265,FLEXFLOW!A:F,6,FALSE)</f>
        <v>1</v>
      </c>
      <c r="I1265" s="9" t="s">
        <v>8020</v>
      </c>
      <c r="J1265" s="9" t="s">
        <v>8020</v>
      </c>
      <c r="K1265" s="9" t="s">
        <v>14007</v>
      </c>
      <c r="L1265" s="9">
        <v>3</v>
      </c>
    </row>
    <row r="1266" spans="1:12" x14ac:dyDescent="0.25">
      <c r="A1266" s="34" t="e">
        <f>VLOOKUP(B1266,Referencias!E:I,5,FALSE)</f>
        <v>#N/A</v>
      </c>
      <c r="B1266" s="9" t="s">
        <v>5721</v>
      </c>
      <c r="C1266" s="9" t="e">
        <f>VLOOKUP(B1266,FLEXFLOW!A:D,4,FALSE)</f>
        <v>#N/A</v>
      </c>
      <c r="D1266" s="9" t="e">
        <f>VLOOKUP(B1266,FLEXFLOW!A:B,2,FALSE)</f>
        <v>#N/A</v>
      </c>
      <c r="E1266" s="9" t="e">
        <f>VLOOKUP(D1266,Referencias!K:L,2,0)</f>
        <v>#N/A</v>
      </c>
      <c r="F1266" s="9" t="e">
        <f>VLOOKUP(B1266,FLEXFLOW!A:J,7,FALSE)</f>
        <v>#N/A</v>
      </c>
      <c r="G1266" s="9" t="e">
        <f>VLOOKUP(F1266,Referencias!A:B,2,0)</f>
        <v>#N/A</v>
      </c>
      <c r="H1266" s="9" t="e">
        <f>VLOOKUP(B1266,FLEXFLOW!A:F,6,FALSE)</f>
        <v>#N/A</v>
      </c>
      <c r="I1266" s="9" t="s">
        <v>8020</v>
      </c>
      <c r="J1266" s="9" t="s">
        <v>8020</v>
      </c>
    </row>
    <row r="1267" spans="1:12" x14ac:dyDescent="0.25">
      <c r="A1267" s="34">
        <f>VLOOKUP(B1267,Referencias!E:I,5,FALSE)</f>
        <v>66.264918980999994</v>
      </c>
      <c r="B1267" s="9" t="s">
        <v>8324</v>
      </c>
      <c r="C1267" s="9" t="str">
        <f>VLOOKUP(B1267,FLEXFLOW!A:D,4,FALSE)</f>
        <v>Completed</v>
      </c>
      <c r="D1267" s="9" t="str">
        <f>VLOOKUP(B1267,FLEXFLOW!A:B,2,FALSE)</f>
        <v>CIS-73-20011-01</v>
      </c>
      <c r="E1267" s="9" t="str">
        <f>VLOOKUP(D1267,Referencias!K:L,2,0)</f>
        <v>INSBU NIGTH OWL</v>
      </c>
      <c r="F1267" s="9" t="str">
        <f>VLOOKUP(B1267,FLEXFLOW!A:J,7,FALSE)</f>
        <v>13616-INSBU-Supermarket To Supermarket OUT</v>
      </c>
      <c r="G1267" s="9" t="str">
        <f>VLOOKUP(F1267,Referencias!A:B,2,0)</f>
        <v>SMKT</v>
      </c>
      <c r="H1267" s="9">
        <f>VLOOKUP(B1267,FLEXFLOW!A:F,6,FALSE)</f>
        <v>1</v>
      </c>
      <c r="I1267" s="9" t="s">
        <v>8020</v>
      </c>
      <c r="J1267" s="9" t="s">
        <v>8020</v>
      </c>
    </row>
    <row r="1268" spans="1:12" x14ac:dyDescent="0.25">
      <c r="A1268" s="34">
        <f>VLOOKUP(B1268,Referencias!E:I,5,FALSE)</f>
        <v>68.204282406999994</v>
      </c>
      <c r="B1268" s="9" t="s">
        <v>6401</v>
      </c>
      <c r="C1268" s="9" t="str">
        <f>VLOOKUP(B1268,FLEXFLOW!A:D,4,FALSE)</f>
        <v>Processing</v>
      </c>
      <c r="D1268" s="9" t="str">
        <f>VLOOKUP(B1268,FLEXFLOW!A:B,2,FALSE)</f>
        <v>CIS-73-16123-03</v>
      </c>
      <c r="E1268" s="9" t="str">
        <f>VLOOKUP(D1268,Referencias!K:L,2,0)</f>
        <v>INSBU PROMETHIUM-U</v>
      </c>
      <c r="F1268" s="9" t="str">
        <f>VLOOKUP(B1268,FLEXFLOW!A:J,7,FALSE)</f>
        <v>13621-INSBU-Supermarket To PTH JOIN</v>
      </c>
      <c r="G1268" s="9" t="str">
        <f>VLOOKUP(F1268,Referencias!A:B,2,0)</f>
        <v>ASSY</v>
      </c>
      <c r="H1268" s="9">
        <f>VLOOKUP(B1268,FLEXFLOW!A:F,6,FALSE)</f>
        <v>3</v>
      </c>
      <c r="I1268" s="9" t="s">
        <v>8020</v>
      </c>
      <c r="J1268" s="9" t="s">
        <v>8020</v>
      </c>
      <c r="K1268" s="9" t="s">
        <v>12404</v>
      </c>
    </row>
    <row r="1269" spans="1:12" x14ac:dyDescent="0.25">
      <c r="A1269" s="34">
        <f>VLOOKUP(B1269,Referencias!E:I,5,FALSE)</f>
        <v>60.787962962999998</v>
      </c>
      <c r="B1269" s="9" t="s">
        <v>6789</v>
      </c>
      <c r="C1269" s="9" t="str">
        <f>VLOOKUP(B1269,FLEXFLOW!A:D,4,FALSE)</f>
        <v>Processing</v>
      </c>
      <c r="D1269" s="9" t="str">
        <f>VLOOKUP(B1269,FLEXFLOW!A:B,2,FALSE)</f>
        <v>CIS-73-16123-03</v>
      </c>
      <c r="E1269" s="9" t="str">
        <f>VLOOKUP(D1269,Referencias!K:L,2,0)</f>
        <v>INSBU PROMETHIUM-U</v>
      </c>
      <c r="F1269" s="9" t="str">
        <f>VLOOKUP(B1269,FLEXFLOW!A:J,7,FALSE)</f>
        <v>13621-INSBU-Supermarket To PTH JOIN</v>
      </c>
      <c r="G1269" s="9" t="str">
        <f>VLOOKUP(F1269,Referencias!A:B,2,0)</f>
        <v>ASSY</v>
      </c>
      <c r="H1269" s="9">
        <f>VLOOKUP(B1269,FLEXFLOW!A:F,6,FALSE)</f>
        <v>4</v>
      </c>
      <c r="I1269" s="9" t="s">
        <v>8020</v>
      </c>
      <c r="J1269" s="9" t="s">
        <v>8020</v>
      </c>
      <c r="K1269" s="9" t="s">
        <v>12334</v>
      </c>
    </row>
    <row r="1270" spans="1:12" x14ac:dyDescent="0.25">
      <c r="A1270" s="34">
        <f>VLOOKUP(B1270,Referencias!E:I,5,FALSE)</f>
        <v>48.983055555999996</v>
      </c>
      <c r="B1270" s="9" t="s">
        <v>9274</v>
      </c>
      <c r="C1270" s="9" t="str">
        <f>VLOOKUP(B1270,FLEXFLOW!A:D,4,FALSE)</f>
        <v>Completed</v>
      </c>
      <c r="D1270" s="9" t="str">
        <f>VLOOKUP(B1270,FLEXFLOW!A:B,2,FALSE)</f>
        <v>CIS-73-16123-03</v>
      </c>
      <c r="E1270" s="9" t="str">
        <f>VLOOKUP(D1270,Referencias!K:L,2,0)</f>
        <v>INSBU PROMETHIUM-U</v>
      </c>
      <c r="F1270" s="9" t="str">
        <f>VLOOKUP(B1270,FLEXFLOW!A:J,7,FALSE)</f>
        <v>13616-INSBU-Supermarket To Supermarket OUT</v>
      </c>
      <c r="G1270" s="9" t="str">
        <f>VLOOKUP(F1270,Referencias!A:B,2,0)</f>
        <v>SMKT</v>
      </c>
      <c r="H1270" s="9">
        <f>VLOOKUP(B1270,FLEXFLOW!A:F,6,FALSE)</f>
        <v>24</v>
      </c>
      <c r="I1270" s="9" t="s">
        <v>8025</v>
      </c>
      <c r="J1270" s="9" t="s">
        <v>10704</v>
      </c>
    </row>
    <row r="1271" spans="1:12" x14ac:dyDescent="0.25">
      <c r="A1271" s="34" t="e">
        <f>VLOOKUP(B1271,Referencias!E:I,5,FALSE)</f>
        <v>#N/A</v>
      </c>
      <c r="B1271" s="9" t="s">
        <v>5907</v>
      </c>
      <c r="C1271" s="9" t="str">
        <f>VLOOKUP(B1271,FLEXFLOW!A:D,4,FALSE)</f>
        <v>Completed</v>
      </c>
      <c r="D1271" s="9" t="str">
        <f>VLOOKUP(B1271,FLEXFLOW!A:B,2,FALSE)</f>
        <v>CIS-73-16123-03</v>
      </c>
      <c r="E1271" s="9" t="str">
        <f>VLOOKUP(D1271,Referencias!K:L,2,0)</f>
        <v>INSBU PROMETHIUM-U</v>
      </c>
      <c r="F1271" s="9" t="str">
        <f>VLOOKUP(B1271,FLEXFLOW!A:J,7,FALSE)</f>
        <v>6506-INSBU-Assy Daughter OK</v>
      </c>
      <c r="G1271" s="9" t="str">
        <f>VLOOKUP(F1271,Referencias!A:B,2,0)</f>
        <v>ASSY COMPLETED</v>
      </c>
      <c r="H1271" s="9">
        <f>VLOOKUP(B1271,FLEXFLOW!A:F,6,FALSE)</f>
        <v>3</v>
      </c>
      <c r="I1271" s="9" t="s">
        <v>8020</v>
      </c>
      <c r="J1271" s="9" t="s">
        <v>8020</v>
      </c>
      <c r="K1271" s="9" t="s">
        <v>11408</v>
      </c>
      <c r="L1271" s="9">
        <v>2</v>
      </c>
    </row>
    <row r="1272" spans="1:12" x14ac:dyDescent="0.25">
      <c r="A1272" s="34" t="e">
        <f>VLOOKUP(B1272,Referencias!E:I,5,FALSE)</f>
        <v>#N/A</v>
      </c>
      <c r="B1272" s="9" t="s">
        <v>8541</v>
      </c>
      <c r="C1272" s="9" t="e">
        <f>VLOOKUP(B1272,FLEXFLOW!A:D,4,FALSE)</f>
        <v>#N/A</v>
      </c>
      <c r="D1272" s="9" t="e">
        <f>VLOOKUP(B1272,FLEXFLOW!A:B,2,FALSE)</f>
        <v>#N/A</v>
      </c>
      <c r="E1272" s="9" t="e">
        <f>VLOOKUP(D1272,Referencias!K:L,2,0)</f>
        <v>#N/A</v>
      </c>
      <c r="F1272" s="9" t="e">
        <f>VLOOKUP(B1272,FLEXFLOW!A:J,7,FALSE)</f>
        <v>#N/A</v>
      </c>
      <c r="G1272" s="9" t="e">
        <f>VLOOKUP(F1272,Referencias!A:B,2,0)</f>
        <v>#N/A</v>
      </c>
      <c r="H1272" s="9" t="e">
        <f>VLOOKUP(B1272,FLEXFLOW!A:F,6,FALSE)</f>
        <v>#N/A</v>
      </c>
      <c r="I1272" s="9" t="s">
        <v>8020</v>
      </c>
      <c r="J1272" s="9" t="s">
        <v>8020</v>
      </c>
      <c r="K1272" s="9" t="s">
        <v>14042</v>
      </c>
      <c r="L1272" s="9">
        <v>1</v>
      </c>
    </row>
    <row r="1273" spans="1:12" x14ac:dyDescent="0.25">
      <c r="A1273" s="34" t="e">
        <f>VLOOKUP(B1273,Referencias!E:I,5,FALSE)</f>
        <v>#N/A</v>
      </c>
      <c r="B1273" s="9" t="s">
        <v>12400</v>
      </c>
      <c r="C1273" s="9" t="e">
        <f>VLOOKUP(B1273,FLEXFLOW!A:D,4,FALSE)</f>
        <v>#N/A</v>
      </c>
      <c r="D1273" s="9" t="e">
        <f>VLOOKUP(B1273,FLEXFLOW!A:B,2,FALSE)</f>
        <v>#N/A</v>
      </c>
      <c r="E1273" s="9" t="e">
        <f>VLOOKUP(D1273,Referencias!K:L,2,0)</f>
        <v>#N/A</v>
      </c>
      <c r="F1273" s="9" t="e">
        <f>VLOOKUP(B1273,FLEXFLOW!A:J,7,FALSE)</f>
        <v>#N/A</v>
      </c>
      <c r="G1273" s="9" t="e">
        <f>VLOOKUP(F1273,Referencias!A:B,2,0)</f>
        <v>#N/A</v>
      </c>
      <c r="H1273" s="9" t="e">
        <f>VLOOKUP(B1273,FLEXFLOW!A:F,6,FALSE)</f>
        <v>#N/A</v>
      </c>
      <c r="I1273" s="9" t="s">
        <v>8086</v>
      </c>
      <c r="J1273" s="9" t="s">
        <v>12401</v>
      </c>
      <c r="K1273" s="9" t="s">
        <v>14027</v>
      </c>
    </row>
    <row r="1274" spans="1:12" x14ac:dyDescent="0.25">
      <c r="A1274" s="34">
        <f>VLOOKUP(B1274,Referencias!E:I,5,FALSE)</f>
        <v>77.600162037000004</v>
      </c>
      <c r="B1274" s="9" t="s">
        <v>5913</v>
      </c>
      <c r="C1274" s="9" t="str">
        <f>VLOOKUP(B1274,FLEXFLOW!A:D,4,FALSE)</f>
        <v>Processing</v>
      </c>
      <c r="D1274" s="9" t="str">
        <f>VLOOKUP(B1274,FLEXFLOW!A:B,2,FALSE)</f>
        <v>CIS-800-48478-04-ASSY</v>
      </c>
      <c r="E1274" s="9" t="str">
        <f>VLOOKUP(D1274,Referencias!K:L,2,0)</f>
        <v>INSBU MAIBOCK</v>
      </c>
      <c r="F1274" s="9" t="str">
        <f>VLOOKUP(B1274,FLEXFLOW!A:J,7,FALSE)</f>
        <v>3153 DEBUG VAL FAIL</v>
      </c>
      <c r="G1274" s="9" t="str">
        <f>VLOOKUP(F1274,Referencias!A:B,2,0)</f>
        <v>Repair</v>
      </c>
      <c r="H1274" s="9">
        <f>VLOOKUP(B1274,FLEXFLOW!A:F,6,FALSE)</f>
        <v>10</v>
      </c>
      <c r="I1274" s="9" t="s">
        <v>8020</v>
      </c>
      <c r="J1274" s="9" t="s">
        <v>8020</v>
      </c>
      <c r="K1274" s="9" t="s">
        <v>12484</v>
      </c>
      <c r="L1274" s="9">
        <v>1</v>
      </c>
    </row>
    <row r="1275" spans="1:12" x14ac:dyDescent="0.25">
      <c r="A1275" s="34">
        <f>VLOOKUP(B1275,Referencias!E:I,5,FALSE)</f>
        <v>82.766400462999997</v>
      </c>
      <c r="B1275" s="9" t="s">
        <v>5756</v>
      </c>
      <c r="C1275" s="9" t="str">
        <f>VLOOKUP(B1275,FLEXFLOW!A:D,4,FALSE)</f>
        <v>Processing</v>
      </c>
      <c r="D1275" s="9" t="str">
        <f>VLOOKUP(B1275,FLEXFLOW!A:B,2,FALSE)</f>
        <v>CIS-800-48478-04-ASSY</v>
      </c>
      <c r="E1275" s="9" t="str">
        <f>VLOOKUP(D1275,Referencias!K:L,2,0)</f>
        <v>INSBU MAIBOCK</v>
      </c>
      <c r="F1275" s="9" t="str">
        <f>VLOOKUP(B1275,FLEXFLOW!A:J,7,FALSE)</f>
        <v>6576-INSBU-AOI-PEMTRON-MANUAL Fail</v>
      </c>
      <c r="G1275" s="9" t="str">
        <f>VLOOKUP(F1275,Referencias!A:B,2,0)</f>
        <v>Repair (Express)</v>
      </c>
      <c r="H1275" s="9">
        <f>VLOOKUP(B1275,FLEXFLOW!A:F,6,FALSE)</f>
        <v>13</v>
      </c>
      <c r="I1275" s="9" t="s">
        <v>8025</v>
      </c>
      <c r="J1275" s="9" t="s">
        <v>11367</v>
      </c>
    </row>
    <row r="1276" spans="1:12" x14ac:dyDescent="0.25">
      <c r="A1276" s="34">
        <f>VLOOKUP(B1276,Referencias!E:I,5,FALSE)</f>
        <v>74.701759258999999</v>
      </c>
      <c r="B1276" s="9" t="s">
        <v>6068</v>
      </c>
      <c r="C1276" s="9" t="str">
        <f>VLOOKUP(B1276,FLEXFLOW!A:D,4,FALSE)</f>
        <v>Completed</v>
      </c>
      <c r="D1276" s="9" t="str">
        <f>VLOOKUP(B1276,FLEXFLOW!A:B,2,FALSE)</f>
        <v>CIS-800-48478-04-ASSY</v>
      </c>
      <c r="E1276" s="9" t="str">
        <f>VLOOKUP(D1276,Referencias!K:L,2,0)</f>
        <v>INSBU MAIBOCK</v>
      </c>
      <c r="F1276" s="9" t="str">
        <f>VLOOKUP(B1276,FLEXFLOW!A:J,7,FALSE)</f>
        <v>13616-INSBU-Supermarket To Supermarket OUT</v>
      </c>
      <c r="G1276" s="9" t="str">
        <f>VLOOKUP(F1276,Referencias!A:B,2,0)</f>
        <v>SMKT</v>
      </c>
      <c r="H1276" s="9">
        <f>VLOOKUP(B1276,FLEXFLOW!A:F,6,FALSE)</f>
        <v>7</v>
      </c>
      <c r="I1276" s="9" t="s">
        <v>8020</v>
      </c>
      <c r="J1276" s="9" t="s">
        <v>8020</v>
      </c>
    </row>
    <row r="1277" spans="1:12" x14ac:dyDescent="0.25">
      <c r="A1277" s="34" t="e">
        <f>VLOOKUP(B1277,Referencias!E:I,5,FALSE)</f>
        <v>#N/A</v>
      </c>
      <c r="B1277" s="9" t="s">
        <v>5787</v>
      </c>
      <c r="C1277" s="9" t="e">
        <f>VLOOKUP(B1277,FLEXFLOW!A:D,4,FALSE)</f>
        <v>#N/A</v>
      </c>
      <c r="D1277" s="9" t="e">
        <f>VLOOKUP(B1277,FLEXFLOW!A:B,2,FALSE)</f>
        <v>#N/A</v>
      </c>
      <c r="E1277" s="9" t="e">
        <f>VLOOKUP(D1277,Referencias!K:L,2,0)</f>
        <v>#N/A</v>
      </c>
      <c r="F1277" s="9" t="e">
        <f>VLOOKUP(B1277,FLEXFLOW!A:J,7,FALSE)</f>
        <v>#N/A</v>
      </c>
      <c r="G1277" s="9" t="e">
        <f>VLOOKUP(F1277,Referencias!A:B,2,0)</f>
        <v>#N/A</v>
      </c>
      <c r="H1277" s="9" t="e">
        <f>VLOOKUP(B1277,FLEXFLOW!A:F,6,FALSE)</f>
        <v>#N/A</v>
      </c>
      <c r="I1277" s="9" t="s">
        <v>8020</v>
      </c>
      <c r="J1277" s="9" t="s">
        <v>8020</v>
      </c>
      <c r="K1277" s="9" t="s">
        <v>9922</v>
      </c>
      <c r="L1277" s="9">
        <v>1</v>
      </c>
    </row>
    <row r="1278" spans="1:12" x14ac:dyDescent="0.25">
      <c r="A1278" s="34" t="e">
        <f>VLOOKUP(B1278,Referencias!E:I,5,FALSE)</f>
        <v>#N/A</v>
      </c>
      <c r="B1278" s="9" t="s">
        <v>5926</v>
      </c>
      <c r="C1278" s="9" t="e">
        <f>VLOOKUP(B1278,FLEXFLOW!A:D,4,FALSE)</f>
        <v>#N/A</v>
      </c>
      <c r="D1278" s="9" t="e">
        <f>VLOOKUP(B1278,FLEXFLOW!A:B,2,FALSE)</f>
        <v>#N/A</v>
      </c>
      <c r="E1278" s="9" t="e">
        <f>VLOOKUP(D1278,Referencias!K:L,2,0)</f>
        <v>#N/A</v>
      </c>
      <c r="F1278" s="9" t="e">
        <f>VLOOKUP(B1278,FLEXFLOW!A:J,7,FALSE)</f>
        <v>#N/A</v>
      </c>
      <c r="G1278" s="9" t="e">
        <f>VLOOKUP(F1278,Referencias!A:B,2,0)</f>
        <v>#N/A</v>
      </c>
      <c r="H1278" s="9" t="e">
        <f>VLOOKUP(B1278,FLEXFLOW!A:F,6,FALSE)</f>
        <v>#N/A</v>
      </c>
      <c r="I1278" s="9" t="s">
        <v>8020</v>
      </c>
      <c r="J1278" s="9" t="s">
        <v>8020</v>
      </c>
      <c r="K1278" s="9" t="s">
        <v>11309</v>
      </c>
      <c r="L1278" s="9">
        <v>2</v>
      </c>
    </row>
    <row r="1279" spans="1:12" x14ac:dyDescent="0.25">
      <c r="A1279" s="34">
        <f>VLOOKUP(B1279,Referencias!E:I,5,FALSE)</f>
        <v>56.115532407000003</v>
      </c>
      <c r="B1279" s="9" t="s">
        <v>8410</v>
      </c>
      <c r="C1279" s="9" t="str">
        <f>VLOOKUP(B1279,FLEXFLOW!A:D,4,FALSE)</f>
        <v>Completed</v>
      </c>
      <c r="D1279" s="9" t="str">
        <f>VLOOKUP(B1279,FLEXFLOW!A:B,2,FALSE)</f>
        <v>CIS-800-48478-04-ASSY</v>
      </c>
      <c r="E1279" s="9" t="str">
        <f>VLOOKUP(D1279,Referencias!K:L,2,0)</f>
        <v>INSBU MAIBOCK</v>
      </c>
      <c r="F1279" s="9" t="str">
        <f>VLOOKUP(B1279,FLEXFLOW!A:J,7,FALSE)</f>
        <v>13616-INSBU-Supermarket To Supermarket OUT</v>
      </c>
      <c r="G1279" s="9" t="str">
        <f>VLOOKUP(F1279,Referencias!A:B,2,0)</f>
        <v>SMKT</v>
      </c>
      <c r="H1279" s="9">
        <f>VLOOKUP(B1279,FLEXFLOW!A:F,6,FALSE)</f>
        <v>7</v>
      </c>
      <c r="I1279" s="9" t="s">
        <v>8020</v>
      </c>
      <c r="J1279" s="9" t="s">
        <v>8020</v>
      </c>
      <c r="K1279" s="9" t="s">
        <v>9978</v>
      </c>
      <c r="L1279" s="9">
        <v>1</v>
      </c>
    </row>
    <row r="1280" spans="1:12" x14ac:dyDescent="0.25">
      <c r="A1280" s="34" t="e">
        <f>VLOOKUP(B1280,Referencias!E:I,5,FALSE)</f>
        <v>#N/A</v>
      </c>
      <c r="B1280" s="9" t="s">
        <v>12370</v>
      </c>
      <c r="C1280" s="9" t="e">
        <f>VLOOKUP(B1280,FLEXFLOW!A:D,4,FALSE)</f>
        <v>#N/A</v>
      </c>
      <c r="D1280" s="9" t="e">
        <f>VLOOKUP(B1280,FLEXFLOW!A:B,2,FALSE)</f>
        <v>#N/A</v>
      </c>
      <c r="E1280" s="9" t="e">
        <f>VLOOKUP(D1280,Referencias!K:L,2,0)</f>
        <v>#N/A</v>
      </c>
      <c r="F1280" s="9" t="e">
        <f>VLOOKUP(B1280,FLEXFLOW!A:J,7,FALSE)</f>
        <v>#N/A</v>
      </c>
      <c r="G1280" s="9" t="e">
        <f>VLOOKUP(F1280,Referencias!A:B,2,0)</f>
        <v>#N/A</v>
      </c>
      <c r="H1280" s="9" t="e">
        <f>VLOOKUP(B1280,FLEXFLOW!A:F,6,FALSE)</f>
        <v>#N/A</v>
      </c>
      <c r="I1280" s="9" t="s">
        <v>8086</v>
      </c>
      <c r="J1280" s="9" t="s">
        <v>11483</v>
      </c>
      <c r="K1280" s="9" t="s">
        <v>14027</v>
      </c>
    </row>
    <row r="1281" spans="1:12" x14ac:dyDescent="0.25">
      <c r="A1281" s="34" t="e">
        <f>VLOOKUP(B1281,Referencias!E:I,5,FALSE)</f>
        <v>#N/A</v>
      </c>
      <c r="B1281" s="9" t="s">
        <v>12361</v>
      </c>
      <c r="C1281" s="9" t="e">
        <f>VLOOKUP(B1281,FLEXFLOW!A:D,4,FALSE)</f>
        <v>#N/A</v>
      </c>
      <c r="D1281" s="9" t="e">
        <f>VLOOKUP(B1281,FLEXFLOW!A:B,2,FALSE)</f>
        <v>#N/A</v>
      </c>
      <c r="E1281" s="9" t="e">
        <f>VLOOKUP(D1281,Referencias!K:L,2,0)</f>
        <v>#N/A</v>
      </c>
      <c r="F1281" s="9" t="e">
        <f>VLOOKUP(B1281,FLEXFLOW!A:J,7,FALSE)</f>
        <v>#N/A</v>
      </c>
      <c r="G1281" s="9" t="e">
        <f>VLOOKUP(F1281,Referencias!A:B,2,0)</f>
        <v>#N/A</v>
      </c>
      <c r="H1281" s="9" t="e">
        <f>VLOOKUP(B1281,FLEXFLOW!A:F,6,FALSE)</f>
        <v>#N/A</v>
      </c>
      <c r="I1281" s="9" t="s">
        <v>8086</v>
      </c>
      <c r="J1281" s="9" t="s">
        <v>12347</v>
      </c>
      <c r="K1281" s="9" t="s">
        <v>13995</v>
      </c>
    </row>
    <row r="1282" spans="1:12" x14ac:dyDescent="0.25">
      <c r="A1282" s="34">
        <f>VLOOKUP(B1282,Referencias!E:I,5,FALSE)</f>
        <v>57.478946759000003</v>
      </c>
      <c r="B1282" s="9" t="s">
        <v>6999</v>
      </c>
      <c r="C1282" s="9" t="str">
        <f>VLOOKUP(B1282,FLEXFLOW!A:D,4,FALSE)</f>
        <v>Processing</v>
      </c>
      <c r="D1282" s="9" t="str">
        <f>VLOOKUP(B1282,FLEXFLOW!A:B,2,FALSE)</f>
        <v>CIS-73-20447-04</v>
      </c>
      <c r="E1282" s="9" t="str">
        <f>VLOOKUP(D1282,Referencias!K:L,2,0)</f>
        <v>SPITFIRE MATILDA M64</v>
      </c>
      <c r="F1282" s="9" t="str">
        <f>VLOOKUP(B1282,FLEXFLOW!A:J,7,FALSE)</f>
        <v>15083 Spit ICT PASS to Edge Bonding</v>
      </c>
      <c r="G1282" s="9" t="str">
        <f>VLOOKUP(F1282,Referencias!A:B,2,0)</f>
        <v>-</v>
      </c>
      <c r="H1282" s="9">
        <f>VLOOKUP(B1282,FLEXFLOW!A:F,6,FALSE)</f>
        <v>0</v>
      </c>
      <c r="I1282" s="36" t="s">
        <v>8020</v>
      </c>
      <c r="J1282" s="36" t="s">
        <v>8020</v>
      </c>
      <c r="K1282" s="9" t="s">
        <v>14006</v>
      </c>
      <c r="L1282" s="9">
        <v>3</v>
      </c>
    </row>
    <row r="1283" spans="1:12" x14ac:dyDescent="0.25">
      <c r="A1283" s="34" t="e">
        <f>VLOOKUP(B1283,Referencias!E:I,5,FALSE)</f>
        <v>#N/A</v>
      </c>
      <c r="B1283" s="9" t="s">
        <v>10641</v>
      </c>
      <c r="C1283" s="9" t="e">
        <f>VLOOKUP(B1283,FLEXFLOW!A:D,4,FALSE)</f>
        <v>#N/A</v>
      </c>
      <c r="D1283" s="9" t="e">
        <f>VLOOKUP(B1283,FLEXFLOW!A:B,2,FALSE)</f>
        <v>#N/A</v>
      </c>
      <c r="E1283" s="9" t="e">
        <f>VLOOKUP(D1283,Referencias!K:L,2,0)</f>
        <v>#N/A</v>
      </c>
      <c r="F1283" s="9" t="e">
        <f>VLOOKUP(B1283,FLEXFLOW!A:J,7,FALSE)</f>
        <v>#N/A</v>
      </c>
      <c r="G1283" s="9" t="e">
        <f>VLOOKUP(F1283,Referencias!A:B,2,0)</f>
        <v>#N/A</v>
      </c>
      <c r="H1283" s="9" t="e">
        <f>VLOOKUP(B1283,FLEXFLOW!A:F,6,FALSE)</f>
        <v>#N/A</v>
      </c>
      <c r="I1283" s="9" t="s">
        <v>8086</v>
      </c>
      <c r="J1283" s="9" t="s">
        <v>11468</v>
      </c>
      <c r="K1283" s="9" t="s">
        <v>12338</v>
      </c>
    </row>
    <row r="1284" spans="1:12" x14ac:dyDescent="0.25">
      <c r="A1284" s="34" t="e">
        <f>VLOOKUP(B1284,Referencias!E:I,5,FALSE)</f>
        <v>#N/A</v>
      </c>
      <c r="B1284" s="9" t="s">
        <v>5726</v>
      </c>
      <c r="C1284" s="9" t="e">
        <f>VLOOKUP(B1284,FLEXFLOW!A:D,4,FALSE)</f>
        <v>#N/A</v>
      </c>
      <c r="D1284" s="9" t="e">
        <f>VLOOKUP(B1284,FLEXFLOW!A:B,2,FALSE)</f>
        <v>#N/A</v>
      </c>
      <c r="E1284" s="9" t="e">
        <f>VLOOKUP(D1284,Referencias!K:L,2,0)</f>
        <v>#N/A</v>
      </c>
      <c r="F1284" s="9" t="e">
        <f>VLOOKUP(B1284,FLEXFLOW!A:J,7,FALSE)</f>
        <v>#N/A</v>
      </c>
      <c r="G1284" s="9" t="e">
        <f>VLOOKUP(F1284,Referencias!A:B,2,0)</f>
        <v>#N/A</v>
      </c>
      <c r="H1284" s="9" t="e">
        <f>VLOOKUP(B1284,FLEXFLOW!A:F,6,FALSE)</f>
        <v>#N/A</v>
      </c>
      <c r="I1284" s="9" t="s">
        <v>8020</v>
      </c>
      <c r="J1284" s="9" t="s">
        <v>8020</v>
      </c>
    </row>
    <row r="1285" spans="1:12" x14ac:dyDescent="0.25">
      <c r="A1285" s="34" t="e">
        <f>VLOOKUP(B1285,Referencias!E:I,5,FALSE)</f>
        <v>#N/A</v>
      </c>
      <c r="B1285" s="9" t="s">
        <v>6187</v>
      </c>
      <c r="C1285" s="9" t="e">
        <f>VLOOKUP(B1285,FLEXFLOW!A:D,4,FALSE)</f>
        <v>#N/A</v>
      </c>
      <c r="D1285" s="9" t="e">
        <f>VLOOKUP(B1285,FLEXFLOW!A:B,2,FALSE)</f>
        <v>#N/A</v>
      </c>
      <c r="E1285" s="9" t="e">
        <f>VLOOKUP(D1285,Referencias!K:L,2,0)</f>
        <v>#N/A</v>
      </c>
      <c r="F1285" s="9" t="e">
        <f>VLOOKUP(B1285,FLEXFLOW!A:J,7,FALSE)</f>
        <v>#N/A</v>
      </c>
      <c r="G1285" s="9" t="e">
        <f>VLOOKUP(F1285,Referencias!A:B,2,0)</f>
        <v>#N/A</v>
      </c>
      <c r="H1285" s="9" t="e">
        <f>VLOOKUP(B1285,FLEXFLOW!A:F,6,FALSE)</f>
        <v>#N/A</v>
      </c>
      <c r="I1285" s="9" t="s">
        <v>8020</v>
      </c>
      <c r="J1285" s="9" t="s">
        <v>8020</v>
      </c>
      <c r="K1285" s="9" t="s">
        <v>11344</v>
      </c>
      <c r="L1285" s="9">
        <v>3</v>
      </c>
    </row>
    <row r="1286" spans="1:12" x14ac:dyDescent="0.25">
      <c r="A1286" s="34" t="e">
        <f>VLOOKUP(B1286,Referencias!E:I,5,FALSE)</f>
        <v>#N/A</v>
      </c>
      <c r="B1286" s="9" t="s">
        <v>10074</v>
      </c>
      <c r="C1286" s="9" t="e">
        <f>VLOOKUP(B1286,FLEXFLOW!A:D,4,FALSE)</f>
        <v>#N/A</v>
      </c>
      <c r="D1286" s="9" t="e">
        <f>VLOOKUP(B1286,FLEXFLOW!A:B,2,FALSE)</f>
        <v>#N/A</v>
      </c>
      <c r="E1286" s="9" t="e">
        <f>VLOOKUP(D1286,Referencias!K:L,2,0)</f>
        <v>#N/A</v>
      </c>
      <c r="F1286" s="9" t="e">
        <f>VLOOKUP(B1286,FLEXFLOW!A:J,7,FALSE)</f>
        <v>#N/A</v>
      </c>
      <c r="G1286" s="9" t="e">
        <f>VLOOKUP(F1286,Referencias!A:B,2,0)</f>
        <v>#N/A</v>
      </c>
      <c r="H1286" s="9" t="e">
        <f>VLOOKUP(B1286,FLEXFLOW!A:F,6,FALSE)</f>
        <v>#N/A</v>
      </c>
      <c r="I1286" s="9" t="s">
        <v>8020</v>
      </c>
      <c r="J1286" s="9" t="s">
        <v>8020</v>
      </c>
      <c r="K1286" s="9" t="s">
        <v>9924</v>
      </c>
      <c r="L1286" s="9">
        <v>1</v>
      </c>
    </row>
    <row r="1287" spans="1:12" x14ac:dyDescent="0.25">
      <c r="A1287" s="34" t="e">
        <f>VLOOKUP(B1287,Referencias!E:I,5,FALSE)</f>
        <v>#N/A</v>
      </c>
      <c r="B1287" s="9" t="s">
        <v>5892</v>
      </c>
      <c r="C1287" s="9" t="e">
        <f>VLOOKUP(B1287,FLEXFLOW!A:D,4,FALSE)</f>
        <v>#N/A</v>
      </c>
      <c r="D1287" s="9" t="e">
        <f>VLOOKUP(B1287,FLEXFLOW!A:B,2,FALSE)</f>
        <v>#N/A</v>
      </c>
      <c r="E1287" s="9" t="e">
        <f>VLOOKUP(D1287,Referencias!K:L,2,0)</f>
        <v>#N/A</v>
      </c>
      <c r="F1287" s="9" t="e">
        <f>VLOOKUP(B1287,FLEXFLOW!A:J,7,FALSE)</f>
        <v>#N/A</v>
      </c>
      <c r="G1287" s="9" t="e">
        <f>VLOOKUP(F1287,Referencias!A:B,2,0)</f>
        <v>#N/A</v>
      </c>
      <c r="H1287" s="9" t="e">
        <f>VLOOKUP(B1287,FLEXFLOW!A:F,6,FALSE)</f>
        <v>#N/A</v>
      </c>
      <c r="I1287" s="9" t="s">
        <v>8020</v>
      </c>
      <c r="J1287" s="9" t="s">
        <v>8020</v>
      </c>
      <c r="K1287" s="9" t="s">
        <v>11325</v>
      </c>
      <c r="L1287" s="9">
        <v>3</v>
      </c>
    </row>
    <row r="1288" spans="1:12" x14ac:dyDescent="0.25">
      <c r="A1288" s="34" t="e">
        <f>VLOOKUP(B1288,Referencias!E:I,5,FALSE)</f>
        <v>#N/A</v>
      </c>
      <c r="B1288" s="9" t="s">
        <v>6382</v>
      </c>
      <c r="C1288" s="9" t="e">
        <f>VLOOKUP(B1288,FLEXFLOW!A:D,4,FALSE)</f>
        <v>#N/A</v>
      </c>
      <c r="D1288" s="9" t="e">
        <f>VLOOKUP(B1288,FLEXFLOW!A:B,2,FALSE)</f>
        <v>#N/A</v>
      </c>
      <c r="E1288" s="9" t="e">
        <f>VLOOKUP(D1288,Referencias!K:L,2,0)</f>
        <v>#N/A</v>
      </c>
      <c r="F1288" s="9" t="e">
        <f>VLOOKUP(B1288,FLEXFLOW!A:J,7,FALSE)</f>
        <v>#N/A</v>
      </c>
      <c r="G1288" s="9" t="e">
        <f>VLOOKUP(F1288,Referencias!A:B,2,0)</f>
        <v>#N/A</v>
      </c>
      <c r="H1288" s="9" t="e">
        <f>VLOOKUP(B1288,FLEXFLOW!A:F,6,FALSE)</f>
        <v>#N/A</v>
      </c>
      <c r="I1288" s="9" t="s">
        <v>8020</v>
      </c>
      <c r="J1288" s="9" t="s">
        <v>8020</v>
      </c>
      <c r="K1288" s="9" t="s">
        <v>10550</v>
      </c>
      <c r="L1288" s="9">
        <v>2</v>
      </c>
    </row>
    <row r="1289" spans="1:12" x14ac:dyDescent="0.25">
      <c r="A1289" s="34">
        <f>VLOOKUP(B1289,Referencias!E:I,5,FALSE)</f>
        <v>83.492557869999999</v>
      </c>
      <c r="B1289" s="9" t="s">
        <v>5716</v>
      </c>
      <c r="C1289" s="9" t="str">
        <f>VLOOKUP(B1289,FLEXFLOW!A:D,4,FALSE)</f>
        <v>Processing</v>
      </c>
      <c r="D1289" s="9" t="str">
        <f>VLOOKUP(B1289,FLEXFLOW!A:B,2,FALSE)</f>
        <v>CIS-73-101979-02</v>
      </c>
      <c r="E1289" s="9" t="str">
        <f>VLOOKUP(D1289,Referencias!K:L,2,0)</f>
        <v>INSBU - HERMIT-D</v>
      </c>
      <c r="F1289" s="9" t="str">
        <f>VLOOKUP(B1289,FLEXFLOW!A:J,7,FALSE)</f>
        <v>8000160 INSBU QA INSP Rep to SUPERMARKET IN</v>
      </c>
      <c r="G1289" s="9" t="str">
        <f>VLOOKUP(F1289,Referencias!A:B,2,0)</f>
        <v>QA</v>
      </c>
      <c r="H1289" s="9">
        <f>VLOOKUP(B1289,FLEXFLOW!A:F,6,FALSE)</f>
        <v>17</v>
      </c>
      <c r="I1289" s="9" t="s">
        <v>8020</v>
      </c>
      <c r="J1289" s="9" t="s">
        <v>8020</v>
      </c>
      <c r="K1289" s="9" t="s">
        <v>10569</v>
      </c>
      <c r="L1289" s="9">
        <v>1</v>
      </c>
    </row>
    <row r="1290" spans="1:12" x14ac:dyDescent="0.25">
      <c r="A1290" s="34" t="e">
        <f>VLOOKUP(B1290,Referencias!E:I,5,FALSE)</f>
        <v>#N/A</v>
      </c>
      <c r="B1290" s="9" t="s">
        <v>12340</v>
      </c>
      <c r="C1290" s="9" t="e">
        <f>VLOOKUP(B1290,FLEXFLOW!A:D,4,FALSE)</f>
        <v>#N/A</v>
      </c>
      <c r="D1290" s="9" t="e">
        <f>VLOOKUP(B1290,FLEXFLOW!A:B,2,FALSE)</f>
        <v>#N/A</v>
      </c>
      <c r="E1290" s="9" t="e">
        <f>VLOOKUP(D1290,Referencias!K:L,2,0)</f>
        <v>#N/A</v>
      </c>
      <c r="F1290" s="9" t="e">
        <f>VLOOKUP(B1290,FLEXFLOW!A:J,7,FALSE)</f>
        <v>#N/A</v>
      </c>
      <c r="G1290" s="9" t="e">
        <f>VLOOKUP(F1290,Referencias!A:B,2,0)</f>
        <v>#N/A</v>
      </c>
      <c r="H1290" s="9" t="e">
        <f>VLOOKUP(B1290,FLEXFLOW!A:F,6,FALSE)</f>
        <v>#N/A</v>
      </c>
      <c r="I1290" s="9" t="s">
        <v>8086</v>
      </c>
      <c r="J1290" s="9" t="s">
        <v>11447</v>
      </c>
      <c r="K1290" s="9" t="s">
        <v>13995</v>
      </c>
    </row>
    <row r="1291" spans="1:12" x14ac:dyDescent="0.25">
      <c r="A1291" s="34">
        <f>VLOOKUP(B1291,Referencias!E:I,5,FALSE)</f>
        <v>68.548206019000006</v>
      </c>
      <c r="B1291" s="9" t="s">
        <v>10607</v>
      </c>
      <c r="C1291" s="9" t="str">
        <f>VLOOKUP(B1291,FLEXFLOW!A:D,4,FALSE)</f>
        <v>Processing</v>
      </c>
      <c r="D1291" s="9" t="str">
        <f>VLOOKUP(B1291,FLEXFLOW!A:B,2,FALSE)</f>
        <v>CIS-73-19246-05</v>
      </c>
      <c r="E1291" s="9" t="str">
        <f>VLOOKUP(D1291,Referencias!K:L,2,0)</f>
        <v>INSBU PINEDROPS-M</v>
      </c>
      <c r="F1291" s="9" t="str">
        <f>VLOOKUP(B1291,FLEXFLOW!A:J,7,FALSE)</f>
        <v>8000087 Dx ICT To Critical Repair</v>
      </c>
      <c r="G1291" s="9" t="str">
        <f>VLOOKUP(F1291,Referencias!A:B,2,0)</f>
        <v>Repair (critical)</v>
      </c>
      <c r="H1291" s="9">
        <f>VLOOKUP(B1291,FLEXFLOW!A:F,6,FALSE)</f>
        <v>3</v>
      </c>
      <c r="I1291" s="9" t="s">
        <v>8020</v>
      </c>
      <c r="J1291" s="9" t="s">
        <v>8020</v>
      </c>
      <c r="K1291" s="9" t="s">
        <v>12337</v>
      </c>
      <c r="L1291" s="9">
        <v>1</v>
      </c>
    </row>
    <row r="1292" spans="1:12" x14ac:dyDescent="0.25">
      <c r="A1292" s="34">
        <f>VLOOKUP(B1292,Referencias!E:I,5,FALSE)</f>
        <v>76.542812499999997</v>
      </c>
      <c r="B1292" s="9" t="s">
        <v>5952</v>
      </c>
      <c r="C1292" s="9" t="str">
        <f>VLOOKUP(B1292,FLEXFLOW!A:D,4,FALSE)</f>
        <v>Completed</v>
      </c>
      <c r="D1292" s="9" t="str">
        <f>VLOOKUP(B1292,FLEXFLOW!A:B,2,FALSE)</f>
        <v>CIS-73-19246-05</v>
      </c>
      <c r="E1292" s="9" t="str">
        <f>VLOOKUP(D1292,Referencias!K:L,2,0)</f>
        <v>INSBU PINEDROPS-M</v>
      </c>
      <c r="F1292" s="9" t="str">
        <f>VLOOKUP(B1292,FLEXFLOW!A:J,7,FALSE)</f>
        <v>13616-INSBU-Supermarket To Supermarket OUT</v>
      </c>
      <c r="G1292" s="9" t="str">
        <f>VLOOKUP(F1292,Referencias!A:B,2,0)</f>
        <v>SMKT</v>
      </c>
      <c r="H1292" s="9">
        <f>VLOOKUP(B1292,FLEXFLOW!A:F,6,FALSE)</f>
        <v>8</v>
      </c>
      <c r="I1292" s="9" t="s">
        <v>8020</v>
      </c>
      <c r="J1292" s="9" t="s">
        <v>8020</v>
      </c>
      <c r="K1292" s="9" t="s">
        <v>10618</v>
      </c>
      <c r="L1292" s="9">
        <v>1</v>
      </c>
    </row>
    <row r="1293" spans="1:12" x14ac:dyDescent="0.25">
      <c r="A1293" s="34">
        <f>VLOOKUP(B1293,Referencias!E:I,5,FALSE)</f>
        <v>78.100185185000001</v>
      </c>
      <c r="B1293" s="9" t="s">
        <v>10077</v>
      </c>
      <c r="C1293" s="9" t="str">
        <f>VLOOKUP(B1293,FLEXFLOW!A:D,4,FALSE)</f>
        <v>Completed</v>
      </c>
      <c r="D1293" s="9" t="str">
        <f>VLOOKUP(B1293,FLEXFLOW!A:B,2,FALSE)</f>
        <v>CIS-73-19246-05</v>
      </c>
      <c r="E1293" s="9" t="str">
        <f>VLOOKUP(D1293,Referencias!K:L,2,0)</f>
        <v>INSBU PINEDROPS-M</v>
      </c>
      <c r="F1293" s="9" t="str">
        <f>VLOOKUP(B1293,FLEXFLOW!A:J,7,FALSE)</f>
        <v>13616-INSBU-Supermarket To Supermarket OUT</v>
      </c>
      <c r="G1293" s="9" t="str">
        <f>VLOOKUP(F1293,Referencias!A:B,2,0)</f>
        <v>SMKT</v>
      </c>
      <c r="H1293" s="9">
        <f>VLOOKUP(B1293,FLEXFLOW!A:F,6,FALSE)</f>
        <v>1</v>
      </c>
      <c r="I1293" s="9" t="s">
        <v>8020</v>
      </c>
      <c r="J1293" s="9" t="s">
        <v>8020</v>
      </c>
      <c r="K1293" s="9" t="s">
        <v>14007</v>
      </c>
      <c r="L1293" s="9">
        <v>3</v>
      </c>
    </row>
    <row r="1294" spans="1:12" x14ac:dyDescent="0.25">
      <c r="A1294" s="34" t="e">
        <f>VLOOKUP(B1294,Referencias!E:I,5,FALSE)</f>
        <v>#N/A</v>
      </c>
      <c r="B1294" s="9" t="s">
        <v>5967</v>
      </c>
      <c r="C1294" s="9" t="e">
        <f>VLOOKUP(B1294,FLEXFLOW!A:D,4,FALSE)</f>
        <v>#N/A</v>
      </c>
      <c r="D1294" s="9" t="e">
        <f>VLOOKUP(B1294,FLEXFLOW!A:B,2,FALSE)</f>
        <v>#N/A</v>
      </c>
      <c r="E1294" s="9" t="e">
        <f>VLOOKUP(D1294,Referencias!K:L,2,0)</f>
        <v>#N/A</v>
      </c>
      <c r="F1294" s="9" t="e">
        <f>VLOOKUP(B1294,FLEXFLOW!A:J,7,FALSE)</f>
        <v>#N/A</v>
      </c>
      <c r="G1294" s="9" t="e">
        <f>VLOOKUP(F1294,Referencias!A:B,2,0)</f>
        <v>#N/A</v>
      </c>
      <c r="H1294" s="9" t="e">
        <f>VLOOKUP(B1294,FLEXFLOW!A:F,6,FALSE)</f>
        <v>#N/A</v>
      </c>
      <c r="I1294" s="9" t="s">
        <v>8020</v>
      </c>
      <c r="J1294" s="9" t="s">
        <v>8020</v>
      </c>
      <c r="K1294" s="9" t="s">
        <v>9904</v>
      </c>
      <c r="L1294" s="9">
        <v>3</v>
      </c>
    </row>
    <row r="1295" spans="1:12" x14ac:dyDescent="0.25">
      <c r="A1295" s="34">
        <f>VLOOKUP(B1295,Referencias!E:I,5,FALSE)</f>
        <v>50.396956019000001</v>
      </c>
      <c r="B1295" s="9" t="s">
        <v>8730</v>
      </c>
      <c r="C1295" s="9" t="str">
        <f>VLOOKUP(B1295,FLEXFLOW!A:D,4,FALSE)</f>
        <v>Processing</v>
      </c>
      <c r="D1295" s="9" t="str">
        <f>VLOOKUP(B1295,FLEXFLOW!A:B,2,FALSE)</f>
        <v>CIS-73-19246-05</v>
      </c>
      <c r="E1295" s="9" t="str">
        <f>VLOOKUP(D1295,Referencias!K:L,2,0)</f>
        <v>INSBU PINEDROPS-M</v>
      </c>
      <c r="F1295" s="9" t="str">
        <f>VLOOKUP(B1295,FLEXFLOW!A:J,7,FALSE)</f>
        <v>5915- INSBU-QA-BGA-OUT Pass</v>
      </c>
      <c r="G1295" s="9" t="str">
        <f>VLOOKUP(F1295,Referencias!A:B,2,0)</f>
        <v>To 5DX</v>
      </c>
      <c r="H1295" s="9">
        <f>VLOOKUP(B1295,FLEXFLOW!A:F,6,FALSE)</f>
        <v>7</v>
      </c>
      <c r="I1295" s="9" t="s">
        <v>8025</v>
      </c>
      <c r="J1295" s="9" t="s">
        <v>12316</v>
      </c>
    </row>
    <row r="1296" spans="1:12" x14ac:dyDescent="0.25">
      <c r="A1296" s="34">
        <f>VLOOKUP(B1296,Referencias!E:I,5,FALSE)</f>
        <v>75.147928241000002</v>
      </c>
      <c r="B1296" s="9" t="s">
        <v>6045</v>
      </c>
      <c r="C1296" s="9" t="str">
        <f>VLOOKUP(B1296,FLEXFLOW!A:D,4,FALSE)</f>
        <v>Completed</v>
      </c>
      <c r="D1296" s="9" t="str">
        <f>VLOOKUP(B1296,FLEXFLOW!A:B,2,FALSE)</f>
        <v>CIS-73-19246-05</v>
      </c>
      <c r="E1296" s="9" t="str">
        <f>VLOOKUP(D1296,Referencias!K:L,2,0)</f>
        <v>INSBU PINEDROPS-M</v>
      </c>
      <c r="F1296" s="9" t="str">
        <f>VLOOKUP(B1296,FLEXFLOW!A:J,7,FALSE)</f>
        <v>13616-INSBU-Supermarket To Supermarket OUT</v>
      </c>
      <c r="G1296" s="9" t="str">
        <f>VLOOKUP(F1296,Referencias!A:B,2,0)</f>
        <v>SMKT</v>
      </c>
      <c r="H1296" s="9">
        <f>VLOOKUP(B1296,FLEXFLOW!A:F,6,FALSE)</f>
        <v>1</v>
      </c>
      <c r="I1296" s="36" t="s">
        <v>8020</v>
      </c>
      <c r="J1296" s="36" t="s">
        <v>8020</v>
      </c>
      <c r="K1296" s="9" t="s">
        <v>14041</v>
      </c>
      <c r="L1296" s="9">
        <v>1</v>
      </c>
    </row>
    <row r="1297" spans="1:12" x14ac:dyDescent="0.25">
      <c r="A1297" s="34">
        <f>VLOOKUP(B1297,Referencias!E:I,5,FALSE)</f>
        <v>63.436446758999999</v>
      </c>
      <c r="B1297" s="9" t="s">
        <v>10690</v>
      </c>
      <c r="C1297" s="9" t="str">
        <f>VLOOKUP(B1297,FLEXFLOW!A:D,4,FALSE)</f>
        <v>Processing</v>
      </c>
      <c r="D1297" s="9" t="str">
        <f>VLOOKUP(B1297,FLEXFLOW!A:B,2,FALSE)</f>
        <v>CIS-73-19246-05</v>
      </c>
      <c r="E1297" s="9" t="str">
        <f>VLOOKUP(D1297,Referencias!K:L,2,0)</f>
        <v>INSBU PINEDROPS-M</v>
      </c>
      <c r="F1297" s="9" t="str">
        <f>VLOOKUP(B1297,FLEXFLOW!A:J,7,FALSE)</f>
        <v>9291-Fail to Repair PCN/Linea/REWORK IN</v>
      </c>
      <c r="G1297" s="9" t="str">
        <f>VLOOKUP(F1297,Referencias!A:B,2,0)</f>
        <v>Repair</v>
      </c>
      <c r="H1297" s="9">
        <f>VLOOKUP(B1297,FLEXFLOW!A:F,6,FALSE)</f>
        <v>21</v>
      </c>
      <c r="I1297" s="9" t="s">
        <v>8083</v>
      </c>
    </row>
    <row r="1298" spans="1:12" x14ac:dyDescent="0.25">
      <c r="A1298" s="34">
        <f>VLOOKUP(B1298,Referencias!E:I,5,FALSE)</f>
        <v>75.820254629999994</v>
      </c>
      <c r="B1298" s="9" t="s">
        <v>5996</v>
      </c>
      <c r="C1298" s="9" t="str">
        <f>VLOOKUP(B1298,FLEXFLOW!A:D,4,FALSE)</f>
        <v>Processing</v>
      </c>
      <c r="D1298" s="9" t="str">
        <f>VLOOKUP(B1298,FLEXFLOW!A:B,2,FALSE)</f>
        <v>CIS-73-19246-05</v>
      </c>
      <c r="E1298" s="9" t="str">
        <f>VLOOKUP(D1298,Referencias!K:L,2,0)</f>
        <v>INSBU PINEDROPS-M</v>
      </c>
      <c r="F1298" s="9" t="str">
        <f>VLOOKUP(B1298,FLEXFLOW!A:J,7,FALSE)</f>
        <v>3153 DEBUG VAL FAIL</v>
      </c>
      <c r="G1298" s="9" t="str">
        <f>VLOOKUP(F1298,Referencias!A:B,2,0)</f>
        <v>Repair</v>
      </c>
      <c r="H1298" s="9">
        <f>VLOOKUP(B1298,FLEXFLOW!A:F,6,FALSE)</f>
        <v>2</v>
      </c>
      <c r="I1298" s="36" t="s">
        <v>12530</v>
      </c>
      <c r="J1298" s="36" t="s">
        <v>12533</v>
      </c>
    </row>
    <row r="1299" spans="1:12" x14ac:dyDescent="0.25">
      <c r="A1299" s="34">
        <f>VLOOKUP(B1299,Referencias!E:I,5,FALSE)</f>
        <v>76.201620370000001</v>
      </c>
      <c r="B1299" s="9" t="s">
        <v>5968</v>
      </c>
      <c r="C1299" s="9" t="str">
        <f>VLOOKUP(B1299,FLEXFLOW!A:D,4,FALSE)</f>
        <v>Completed</v>
      </c>
      <c r="D1299" s="9" t="str">
        <f>VLOOKUP(B1299,FLEXFLOW!A:B,2,FALSE)</f>
        <v>CIS-73-19246-05</v>
      </c>
      <c r="E1299" s="9" t="str">
        <f>VLOOKUP(D1299,Referencias!K:L,2,0)</f>
        <v>INSBU PINEDROPS-M</v>
      </c>
      <c r="F1299" s="9" t="str">
        <f>VLOOKUP(B1299,FLEXFLOW!A:J,7,FALSE)</f>
        <v>13616-INSBU-Supermarket To Supermarket OUT</v>
      </c>
      <c r="G1299" s="9" t="str">
        <f>VLOOKUP(F1299,Referencias!A:B,2,0)</f>
        <v>SMKT</v>
      </c>
      <c r="H1299" s="9">
        <f>VLOOKUP(B1299,FLEXFLOW!A:F,6,FALSE)</f>
        <v>3</v>
      </c>
      <c r="I1299" s="9" t="s">
        <v>8020</v>
      </c>
      <c r="J1299" s="9" t="s">
        <v>8020</v>
      </c>
      <c r="K1299" s="9" t="s">
        <v>11325</v>
      </c>
      <c r="L1299" s="9">
        <v>3</v>
      </c>
    </row>
    <row r="1300" spans="1:12" x14ac:dyDescent="0.25">
      <c r="A1300" s="34" t="e">
        <f>VLOOKUP(B1300,Referencias!E:I,5,FALSE)</f>
        <v>#N/A</v>
      </c>
      <c r="B1300" s="9" t="s">
        <v>6012</v>
      </c>
      <c r="C1300" s="9" t="e">
        <f>VLOOKUP(B1300,FLEXFLOW!A:D,4,FALSE)</f>
        <v>#N/A</v>
      </c>
      <c r="D1300" s="9" t="e">
        <f>VLOOKUP(B1300,FLEXFLOW!A:B,2,FALSE)</f>
        <v>#N/A</v>
      </c>
      <c r="E1300" s="9" t="e">
        <f>VLOOKUP(D1300,Referencias!K:L,2,0)</f>
        <v>#N/A</v>
      </c>
      <c r="F1300" s="9" t="e">
        <f>VLOOKUP(B1300,FLEXFLOW!A:J,7,FALSE)</f>
        <v>#N/A</v>
      </c>
      <c r="G1300" s="9" t="e">
        <f>VLOOKUP(F1300,Referencias!A:B,2,0)</f>
        <v>#N/A</v>
      </c>
      <c r="H1300" s="9" t="e">
        <f>VLOOKUP(B1300,FLEXFLOW!A:F,6,FALSE)</f>
        <v>#N/A</v>
      </c>
      <c r="I1300" s="9" t="s">
        <v>8020</v>
      </c>
      <c r="J1300" s="9" t="s">
        <v>8020</v>
      </c>
      <c r="K1300" s="9" t="s">
        <v>10622</v>
      </c>
      <c r="L1300" s="9">
        <v>1</v>
      </c>
    </row>
    <row r="1301" spans="1:12" x14ac:dyDescent="0.25">
      <c r="A1301" s="34" t="e">
        <f>VLOOKUP(B1301,Referencias!E:I,5,FALSE)</f>
        <v>#N/A</v>
      </c>
      <c r="B1301" s="9" t="s">
        <v>8068</v>
      </c>
      <c r="C1301" s="9" t="e">
        <f>VLOOKUP(B1301,FLEXFLOW!A:D,4,FALSE)</f>
        <v>#N/A</v>
      </c>
      <c r="D1301" s="9" t="e">
        <f>VLOOKUP(B1301,FLEXFLOW!A:B,2,FALSE)</f>
        <v>#N/A</v>
      </c>
      <c r="E1301" s="9" t="e">
        <f>VLOOKUP(D1301,Referencias!K:L,2,0)</f>
        <v>#N/A</v>
      </c>
      <c r="F1301" s="9" t="e">
        <f>VLOOKUP(B1301,FLEXFLOW!A:J,7,FALSE)</f>
        <v>#N/A</v>
      </c>
      <c r="G1301" s="9" t="e">
        <f>VLOOKUP(F1301,Referencias!A:B,2,0)</f>
        <v>#N/A</v>
      </c>
      <c r="H1301" s="9" t="e">
        <f>VLOOKUP(B1301,FLEXFLOW!A:F,6,FALSE)</f>
        <v>#N/A</v>
      </c>
      <c r="I1301" s="9" t="s">
        <v>8020</v>
      </c>
      <c r="J1301" s="9" t="s">
        <v>8020</v>
      </c>
      <c r="K1301" s="9" t="s">
        <v>11304</v>
      </c>
      <c r="L1301" s="9">
        <v>1</v>
      </c>
    </row>
    <row r="1302" spans="1:12" x14ac:dyDescent="0.25">
      <c r="A1302" s="34">
        <f>VLOOKUP(B1302,Referencias!E:I,5,FALSE)</f>
        <v>77.380671296000003</v>
      </c>
      <c r="B1302" s="9" t="s">
        <v>5925</v>
      </c>
      <c r="C1302" s="9" t="str">
        <f>VLOOKUP(B1302,FLEXFLOW!A:D,4,FALSE)</f>
        <v>Completed</v>
      </c>
      <c r="D1302" s="9" t="str">
        <f>VLOOKUP(B1302,FLEXFLOW!A:B,2,FALSE)</f>
        <v>CIS-73-19246-05</v>
      </c>
      <c r="E1302" s="9" t="str">
        <f>VLOOKUP(D1302,Referencias!K:L,2,0)</f>
        <v>INSBU PINEDROPS-M</v>
      </c>
      <c r="F1302" s="9" t="str">
        <f>VLOOKUP(B1302,FLEXFLOW!A:J,7,FALSE)</f>
        <v>13616-INSBU-Supermarket To Supermarket OUT</v>
      </c>
      <c r="G1302" s="9" t="str">
        <f>VLOOKUP(F1302,Referencias!A:B,2,0)</f>
        <v>SMKT</v>
      </c>
      <c r="H1302" s="9">
        <f>VLOOKUP(B1302,FLEXFLOW!A:F,6,FALSE)</f>
        <v>1</v>
      </c>
      <c r="I1302" s="9" t="s">
        <v>8020</v>
      </c>
      <c r="J1302" s="9" t="s">
        <v>8020</v>
      </c>
      <c r="K1302" s="49" t="s">
        <v>12494</v>
      </c>
      <c r="L1302" s="49">
        <v>2</v>
      </c>
    </row>
    <row r="1303" spans="1:12" x14ac:dyDescent="0.25">
      <c r="A1303" s="34">
        <f>VLOOKUP(B1303,Referencias!E:I,5,FALSE)</f>
        <v>77.839143519000004</v>
      </c>
      <c r="B1303" s="9" t="s">
        <v>5900</v>
      </c>
      <c r="C1303" s="9" t="str">
        <f>VLOOKUP(B1303,FLEXFLOW!A:D,4,FALSE)</f>
        <v>Processing</v>
      </c>
      <c r="D1303" s="9" t="str">
        <f>VLOOKUP(B1303,FLEXFLOW!A:B,2,FALSE)</f>
        <v>CIS-73-19246-05</v>
      </c>
      <c r="E1303" s="9" t="str">
        <f>VLOOKUP(D1303,Referencias!K:L,2,0)</f>
        <v>INSBU PINEDROPS-M</v>
      </c>
      <c r="F1303" s="9" t="str">
        <f>VLOOKUP(B1303,FLEXFLOW!A:J,7,FALSE)</f>
        <v>8000080 Debug IN to Debug ICT PASS</v>
      </c>
      <c r="G1303" s="9" t="str">
        <f>VLOOKUP(F1303,Referencias!A:B,2,0)</f>
        <v>Debug ICT</v>
      </c>
      <c r="H1303" s="9">
        <f>VLOOKUP(B1303,FLEXFLOW!A:F,6,FALSE)</f>
        <v>6</v>
      </c>
      <c r="I1303" s="9" t="s">
        <v>8020</v>
      </c>
      <c r="J1303" s="9" t="s">
        <v>8020</v>
      </c>
      <c r="K1303" s="9" t="s">
        <v>14051</v>
      </c>
      <c r="L1303" s="9">
        <v>1</v>
      </c>
    </row>
    <row r="1304" spans="1:12" x14ac:dyDescent="0.25">
      <c r="A1304" s="34">
        <f>VLOOKUP(B1304,Referencias!E:I,5,FALSE)</f>
        <v>59.872777778</v>
      </c>
      <c r="B1304" s="9" t="s">
        <v>6871</v>
      </c>
      <c r="C1304" s="9" t="str">
        <f>VLOOKUP(B1304,FLEXFLOW!A:D,4,FALSE)</f>
        <v>Completed</v>
      </c>
      <c r="D1304" s="9" t="str">
        <f>VLOOKUP(B1304,FLEXFLOW!A:B,2,FALSE)</f>
        <v>CIS-73-19246-05</v>
      </c>
      <c r="E1304" s="9" t="str">
        <f>VLOOKUP(D1304,Referencias!K:L,2,0)</f>
        <v>INSBU PINEDROPS-M</v>
      </c>
      <c r="F1304" s="9" t="str">
        <f>VLOOKUP(B1304,FLEXFLOW!A:J,7,FALSE)</f>
        <v>13616-INSBU-Supermarket To Supermarket OUT</v>
      </c>
      <c r="G1304" s="9" t="str">
        <f>VLOOKUP(F1304,Referencias!A:B,2,0)</f>
        <v>SMKT</v>
      </c>
      <c r="H1304" s="9">
        <f>VLOOKUP(B1304,FLEXFLOW!A:F,6,FALSE)</f>
        <v>7</v>
      </c>
      <c r="I1304" s="9" t="s">
        <v>8020</v>
      </c>
      <c r="J1304" s="9" t="s">
        <v>8020</v>
      </c>
      <c r="K1304" s="9" t="s">
        <v>11430</v>
      </c>
      <c r="L1304" s="9">
        <v>1</v>
      </c>
    </row>
    <row r="1305" spans="1:12" x14ac:dyDescent="0.25">
      <c r="A1305" s="34">
        <f>VLOOKUP(B1305,Referencias!E:I,5,FALSE)</f>
        <v>75.137384259000001</v>
      </c>
      <c r="B1305" s="9" t="s">
        <v>6046</v>
      </c>
      <c r="C1305" s="9" t="str">
        <f>VLOOKUP(B1305,FLEXFLOW!A:D,4,FALSE)</f>
        <v>Processing</v>
      </c>
      <c r="D1305" s="9" t="str">
        <f>VLOOKUP(B1305,FLEXFLOW!A:B,2,FALSE)</f>
        <v>CIS-73-19246-05</v>
      </c>
      <c r="E1305" s="9" t="str">
        <f>VLOOKUP(D1305,Referencias!K:L,2,0)</f>
        <v>INSBU PINEDROPS-M</v>
      </c>
      <c r="F1305" s="9" t="str">
        <f>VLOOKUP(B1305,FLEXFLOW!A:J,7,FALSE)</f>
        <v>8000087 Dx ICT To Critical Repair</v>
      </c>
      <c r="G1305" s="9" t="str">
        <f>VLOOKUP(F1305,Referencias!A:B,2,0)</f>
        <v>Repair (critical)</v>
      </c>
      <c r="H1305" s="9">
        <f>VLOOKUP(B1305,FLEXFLOW!A:F,6,FALSE)</f>
        <v>2</v>
      </c>
      <c r="I1305" s="9" t="s">
        <v>8025</v>
      </c>
      <c r="J1305" s="9" t="s">
        <v>8784</v>
      </c>
    </row>
    <row r="1306" spans="1:12" x14ac:dyDescent="0.25">
      <c r="A1306" s="34" t="e">
        <f>VLOOKUP(B1306,Referencias!E:I,5,FALSE)</f>
        <v>#N/A</v>
      </c>
      <c r="B1306" s="9" t="s">
        <v>9938</v>
      </c>
      <c r="C1306" s="9" t="e">
        <f>VLOOKUP(B1306,FLEXFLOW!A:D,4,FALSE)</f>
        <v>#N/A</v>
      </c>
      <c r="D1306" s="9" t="e">
        <f>VLOOKUP(B1306,FLEXFLOW!A:B,2,FALSE)</f>
        <v>#N/A</v>
      </c>
      <c r="E1306" s="9" t="e">
        <f>VLOOKUP(D1306,Referencias!K:L,2,0)</f>
        <v>#N/A</v>
      </c>
      <c r="F1306" s="9" t="e">
        <f>VLOOKUP(B1306,FLEXFLOW!A:J,7,FALSE)</f>
        <v>#N/A</v>
      </c>
      <c r="G1306" s="9" t="e">
        <f>VLOOKUP(F1306,Referencias!A:B,2,0)</f>
        <v>#N/A</v>
      </c>
      <c r="H1306" s="9" t="e">
        <f>VLOOKUP(B1306,FLEXFLOW!A:F,6,FALSE)</f>
        <v>#N/A</v>
      </c>
      <c r="I1306" s="9" t="s">
        <v>8020</v>
      </c>
      <c r="J1306" s="9" t="s">
        <v>8020</v>
      </c>
      <c r="K1306" s="9" t="s">
        <v>8790</v>
      </c>
      <c r="L1306" s="9">
        <v>2</v>
      </c>
    </row>
    <row r="1307" spans="1:12" x14ac:dyDescent="0.25">
      <c r="A1307" s="34" t="e">
        <f>VLOOKUP(B1307,Referencias!E:I,5,FALSE)</f>
        <v>#N/A</v>
      </c>
      <c r="B1307" s="9" t="s">
        <v>6047</v>
      </c>
      <c r="C1307" s="9" t="e">
        <f>VLOOKUP(B1307,FLEXFLOW!A:D,4,FALSE)</f>
        <v>#N/A</v>
      </c>
      <c r="D1307" s="9" t="e">
        <f>VLOOKUP(B1307,FLEXFLOW!A:B,2,FALSE)</f>
        <v>#N/A</v>
      </c>
      <c r="E1307" s="9" t="e">
        <f>VLOOKUP(D1307,Referencias!K:L,2,0)</f>
        <v>#N/A</v>
      </c>
      <c r="F1307" s="9" t="e">
        <f>VLOOKUP(B1307,FLEXFLOW!A:J,7,FALSE)</f>
        <v>#N/A</v>
      </c>
      <c r="G1307" s="9" t="e">
        <f>VLOOKUP(F1307,Referencias!A:B,2,0)</f>
        <v>#N/A</v>
      </c>
      <c r="H1307" s="9" t="e">
        <f>VLOOKUP(B1307,FLEXFLOW!A:F,6,FALSE)</f>
        <v>#N/A</v>
      </c>
      <c r="I1307" s="9" t="s">
        <v>8020</v>
      </c>
      <c r="J1307" s="9" t="s">
        <v>8020</v>
      </c>
      <c r="K1307" s="9" t="s">
        <v>9961</v>
      </c>
      <c r="L1307" s="9">
        <v>2</v>
      </c>
    </row>
    <row r="1308" spans="1:12" x14ac:dyDescent="0.25">
      <c r="A1308" s="34">
        <f>VLOOKUP(B1308,Referencias!E:I,5,FALSE)</f>
        <v>74.701932869999993</v>
      </c>
      <c r="B1308" s="9" t="s">
        <v>6067</v>
      </c>
      <c r="C1308" s="9" t="str">
        <f>VLOOKUP(B1308,FLEXFLOW!A:D,4,FALSE)</f>
        <v>Processing</v>
      </c>
      <c r="D1308" s="9" t="str">
        <f>VLOOKUP(B1308,FLEXFLOW!A:B,2,FALSE)</f>
        <v>CIS-73-19246-05</v>
      </c>
      <c r="E1308" s="9" t="str">
        <f>VLOOKUP(D1308,Referencias!K:L,2,0)</f>
        <v>INSBU PINEDROPS-M</v>
      </c>
      <c r="F1308" s="9" t="str">
        <f>VLOOKUP(B1308,FLEXFLOW!A:J,7,FALSE)</f>
        <v>5939-DEASSEMBLY TO QA INSPECTION</v>
      </c>
      <c r="G1308" s="9" t="str">
        <f>VLOOKUP(F1308,Referencias!A:B,2,0)</f>
        <v>QA</v>
      </c>
      <c r="H1308" s="9">
        <f>VLOOKUP(B1308,FLEXFLOW!A:F,6,FALSE)</f>
        <v>10</v>
      </c>
      <c r="I1308" s="9" t="s">
        <v>8020</v>
      </c>
      <c r="J1308" s="9" t="s">
        <v>8020</v>
      </c>
      <c r="K1308" s="9" t="s">
        <v>11405</v>
      </c>
      <c r="L1308" s="9">
        <v>2</v>
      </c>
    </row>
    <row r="1309" spans="1:12" x14ac:dyDescent="0.25">
      <c r="A1309" s="34" t="e">
        <f>VLOOKUP(B1309,Referencias!E:I,5,FALSE)</f>
        <v>#N/A</v>
      </c>
      <c r="B1309" s="9" t="s">
        <v>5918</v>
      </c>
      <c r="C1309" s="9" t="e">
        <f>VLOOKUP(B1309,FLEXFLOW!A:D,4,FALSE)</f>
        <v>#N/A</v>
      </c>
      <c r="D1309" s="9" t="e">
        <f>VLOOKUP(B1309,FLEXFLOW!A:B,2,FALSE)</f>
        <v>#N/A</v>
      </c>
      <c r="E1309" s="9" t="e">
        <f>VLOOKUP(D1309,Referencias!K:L,2,0)</f>
        <v>#N/A</v>
      </c>
      <c r="F1309" s="9" t="e">
        <f>VLOOKUP(B1309,FLEXFLOW!A:J,7,FALSE)</f>
        <v>#N/A</v>
      </c>
      <c r="G1309" s="9" t="e">
        <f>VLOOKUP(F1309,Referencias!A:B,2,0)</f>
        <v>#N/A</v>
      </c>
      <c r="H1309" s="9" t="e">
        <f>VLOOKUP(B1309,FLEXFLOW!A:F,6,FALSE)</f>
        <v>#N/A</v>
      </c>
      <c r="I1309" s="9" t="s">
        <v>8020</v>
      </c>
      <c r="J1309" s="9" t="s">
        <v>8020</v>
      </c>
      <c r="K1309" s="9" t="s">
        <v>10711</v>
      </c>
      <c r="L1309" s="9">
        <v>1</v>
      </c>
    </row>
    <row r="1310" spans="1:12" ht="15.75" x14ac:dyDescent="0.25">
      <c r="A1310" s="34">
        <f>VLOOKUP(B1310,Referencias!E:I,5,FALSE)</f>
        <v>42.696365741000001</v>
      </c>
      <c r="B1310" s="9" t="s">
        <v>9292</v>
      </c>
      <c r="C1310" s="9" t="str">
        <f>VLOOKUP(B1310,FLEXFLOW!A:D,4,FALSE)</f>
        <v>Processing</v>
      </c>
      <c r="D1310" s="9" t="str">
        <f>VLOOKUP(B1310,FLEXFLOW!A:B,2,FALSE)</f>
        <v>CIS-73-19246-05</v>
      </c>
      <c r="E1310" s="9" t="str">
        <f>VLOOKUP(D1310,Referencias!K:L,2,0)</f>
        <v>INSBU PINEDROPS-M</v>
      </c>
      <c r="F1310" s="9" t="str">
        <f>VLOOKUP(B1310,FLEXFLOW!A:J,7,FALSE)</f>
        <v>8000087 Dx ICT To Critical Repair</v>
      </c>
      <c r="G1310" s="9" t="str">
        <f>VLOOKUP(F1310,Referencias!A:B,2,0)</f>
        <v>Repair (critical)</v>
      </c>
      <c r="H1310" s="9">
        <f>VLOOKUP(B1310,FLEXFLOW!A:F,6,FALSE)</f>
        <v>3</v>
      </c>
      <c r="I1310" s="9" t="s">
        <v>8020</v>
      </c>
      <c r="J1310" s="9" t="s">
        <v>8020</v>
      </c>
      <c r="K1310" s="42" t="s">
        <v>12323</v>
      </c>
      <c r="L1310" s="46">
        <v>3</v>
      </c>
    </row>
    <row r="1311" spans="1:12" x14ac:dyDescent="0.25">
      <c r="A1311" s="34">
        <f>VLOOKUP(B1311,Referencias!E:I,5,FALSE)</f>
        <v>64.326296295999995</v>
      </c>
      <c r="B1311" s="9" t="s">
        <v>6565</v>
      </c>
      <c r="C1311" s="9" t="str">
        <f>VLOOKUP(B1311,FLEXFLOW!A:D,4,FALSE)</f>
        <v>Processing</v>
      </c>
      <c r="D1311" s="9" t="str">
        <f>VLOOKUP(B1311,FLEXFLOW!A:B,2,FALSE)</f>
        <v>CIS-73-19246-05</v>
      </c>
      <c r="E1311" s="9" t="str">
        <f>VLOOKUP(D1311,Referencias!K:L,2,0)</f>
        <v>INSBU PINEDROPS-M</v>
      </c>
      <c r="F1311" s="9" t="str">
        <f>VLOOKUP(B1311,FLEXFLOW!A:J,7,FALSE)</f>
        <v>13622-Supermarket To Inspection Check In</v>
      </c>
      <c r="G1311" s="9" t="str">
        <f>VLOOKUP(F1311,Referencias!A:B,2,0)</f>
        <v>ASSY</v>
      </c>
      <c r="H1311" s="9">
        <f>VLOOKUP(B1311,FLEXFLOW!A:F,6,FALSE)</f>
        <v>9</v>
      </c>
      <c r="I1311" s="9" t="s">
        <v>8020</v>
      </c>
      <c r="J1311" s="9" t="s">
        <v>8020</v>
      </c>
      <c r="K1311" s="9" t="s">
        <v>11356</v>
      </c>
      <c r="L1311" s="9">
        <v>1</v>
      </c>
    </row>
    <row r="1312" spans="1:12" x14ac:dyDescent="0.25">
      <c r="A1312" s="34">
        <f>VLOOKUP(B1312,Referencias!E:I,5,FALSE)</f>
        <v>82.539050926000002</v>
      </c>
      <c r="B1312" s="9" t="s">
        <v>5769</v>
      </c>
      <c r="C1312" s="9" t="str">
        <f>VLOOKUP(B1312,FLEXFLOW!A:D,4,FALSE)</f>
        <v>Processing</v>
      </c>
      <c r="D1312" s="9" t="str">
        <f>VLOOKUP(B1312,FLEXFLOW!A:B,2,FALSE)</f>
        <v>CIS-73-19246-05</v>
      </c>
      <c r="E1312" s="9" t="str">
        <f>VLOOKUP(D1312,Referencias!K:L,2,0)</f>
        <v>INSBU PINEDROPS-M</v>
      </c>
      <c r="F1312" s="9" t="str">
        <f>VLOOKUP(B1312,FLEXFLOW!A:J,7,FALSE)</f>
        <v>8000082 D.ICT To REPAIR TRACCEABILITY</v>
      </c>
      <c r="G1312" s="9" t="str">
        <f>VLOOKUP(F1312,Referencias!A:B,2,0)</f>
        <v>Repair (Express)</v>
      </c>
      <c r="H1312" s="9">
        <f>VLOOKUP(B1312,FLEXFLOW!A:F,6,FALSE)</f>
        <v>20</v>
      </c>
      <c r="I1312" s="9" t="s">
        <v>8020</v>
      </c>
      <c r="J1312" s="9" t="s">
        <v>8020</v>
      </c>
      <c r="K1312" s="9" t="s">
        <v>10516</v>
      </c>
    </row>
    <row r="1313" spans="1:12" x14ac:dyDescent="0.25">
      <c r="A1313" s="34" t="e">
        <f>VLOOKUP(B1313,Referencias!E:I,5,FALSE)</f>
        <v>#N/A</v>
      </c>
      <c r="B1313" s="9" t="s">
        <v>6867</v>
      </c>
      <c r="C1313" s="9" t="e">
        <f>VLOOKUP(B1313,FLEXFLOW!A:D,4,FALSE)</f>
        <v>#N/A</v>
      </c>
      <c r="D1313" s="9" t="e">
        <f>VLOOKUP(B1313,FLEXFLOW!A:B,2,FALSE)</f>
        <v>#N/A</v>
      </c>
      <c r="E1313" s="9" t="e">
        <f>VLOOKUP(D1313,Referencias!K:L,2,0)</f>
        <v>#N/A</v>
      </c>
      <c r="F1313" s="9" t="e">
        <f>VLOOKUP(B1313,FLEXFLOW!A:J,7,FALSE)</f>
        <v>#N/A</v>
      </c>
      <c r="G1313" s="9" t="e">
        <f>VLOOKUP(F1313,Referencias!A:B,2,0)</f>
        <v>#N/A</v>
      </c>
      <c r="H1313" s="9" t="e">
        <f>VLOOKUP(B1313,FLEXFLOW!A:F,6,FALSE)</f>
        <v>#N/A</v>
      </c>
      <c r="I1313" s="9" t="s">
        <v>8020</v>
      </c>
      <c r="J1313" s="9" t="s">
        <v>8020</v>
      </c>
      <c r="K1313" s="9" t="s">
        <v>11422</v>
      </c>
      <c r="L1313" s="9">
        <v>3</v>
      </c>
    </row>
    <row r="1314" spans="1:12" x14ac:dyDescent="0.25">
      <c r="A1314" s="34" t="e">
        <f>VLOOKUP(B1314,Referencias!E:I,5,FALSE)</f>
        <v>#N/A</v>
      </c>
      <c r="B1314" s="9" t="s">
        <v>5838</v>
      </c>
      <c r="C1314" s="9" t="e">
        <f>VLOOKUP(B1314,FLEXFLOW!A:D,4,FALSE)</f>
        <v>#N/A</v>
      </c>
      <c r="D1314" s="9" t="e">
        <f>VLOOKUP(B1314,FLEXFLOW!A:B,2,FALSE)</f>
        <v>#N/A</v>
      </c>
      <c r="E1314" s="9" t="e">
        <f>VLOOKUP(D1314,Referencias!K:L,2,0)</f>
        <v>#N/A</v>
      </c>
      <c r="F1314" s="9" t="e">
        <f>VLOOKUP(B1314,FLEXFLOW!A:J,7,FALSE)</f>
        <v>#N/A</v>
      </c>
      <c r="G1314" s="9" t="e">
        <f>VLOOKUP(F1314,Referencias!A:B,2,0)</f>
        <v>#N/A</v>
      </c>
      <c r="H1314" s="9" t="e">
        <f>VLOOKUP(B1314,FLEXFLOW!A:F,6,FALSE)</f>
        <v>#N/A</v>
      </c>
      <c r="I1314" s="9" t="s">
        <v>8020</v>
      </c>
      <c r="J1314" s="9" t="s">
        <v>8020</v>
      </c>
      <c r="K1314" s="9" t="s">
        <v>9979</v>
      </c>
      <c r="L1314" s="9">
        <v>1</v>
      </c>
    </row>
    <row r="1315" spans="1:12" x14ac:dyDescent="0.25">
      <c r="A1315" s="34">
        <f>VLOOKUP(B1315,Referencias!E:I,5,FALSE)</f>
        <v>82.379780092999994</v>
      </c>
      <c r="B1315" s="9" t="s">
        <v>5776</v>
      </c>
      <c r="C1315" s="9" t="str">
        <f>VLOOKUP(B1315,FLEXFLOW!A:D,4,FALSE)</f>
        <v>Completed</v>
      </c>
      <c r="D1315" s="9" t="str">
        <f>VLOOKUP(B1315,FLEXFLOW!A:B,2,FALSE)</f>
        <v>CIS-800-50541-01-SUBASSY</v>
      </c>
      <c r="E1315" s="9" t="str">
        <f>VLOOKUP(D1315,Referencias!K:L,2,0)</f>
        <v>INSBU SUMPIN PRIMARY</v>
      </c>
      <c r="F1315" s="9" t="str">
        <f>VLOOKUP(B1315,FLEXFLOW!A:J,7,FALSE)</f>
        <v>13616-INSBU-Supermarket To Supermarket OUT</v>
      </c>
      <c r="G1315" s="9" t="str">
        <f>VLOOKUP(F1315,Referencias!A:B,2,0)</f>
        <v>SMKT</v>
      </c>
      <c r="H1315" s="9">
        <f>VLOOKUP(B1315,FLEXFLOW!A:F,6,FALSE)</f>
        <v>3</v>
      </c>
      <c r="I1315" s="9" t="s">
        <v>8020</v>
      </c>
      <c r="J1315" s="9" t="s">
        <v>8020</v>
      </c>
      <c r="K1315" s="49" t="s">
        <v>12495</v>
      </c>
      <c r="L1315" s="49">
        <v>2</v>
      </c>
    </row>
    <row r="1316" spans="1:12" x14ac:dyDescent="0.25">
      <c r="A1316" s="34" t="e">
        <f>VLOOKUP(B1316,Referencias!E:I,5,FALSE)</f>
        <v>#N/A</v>
      </c>
      <c r="B1316" s="9" t="s">
        <v>10670</v>
      </c>
      <c r="C1316" s="9" t="e">
        <f>VLOOKUP(B1316,FLEXFLOW!A:D,4,FALSE)</f>
        <v>#N/A</v>
      </c>
      <c r="D1316" s="9" t="e">
        <f>VLOOKUP(B1316,FLEXFLOW!A:B,2,FALSE)</f>
        <v>#N/A</v>
      </c>
      <c r="E1316" s="9" t="e">
        <f>VLOOKUP(D1316,Referencias!K:L,2,0)</f>
        <v>#N/A</v>
      </c>
      <c r="F1316" s="9" t="e">
        <f>VLOOKUP(B1316,FLEXFLOW!A:J,7,FALSE)</f>
        <v>#N/A</v>
      </c>
      <c r="G1316" s="9" t="e">
        <f>VLOOKUP(F1316,Referencias!A:B,2,0)</f>
        <v>#N/A</v>
      </c>
      <c r="H1316" s="9" t="e">
        <f>VLOOKUP(B1316,FLEXFLOW!A:F,6,FALSE)</f>
        <v>#N/A</v>
      </c>
      <c r="I1316" s="9" t="s">
        <v>8020</v>
      </c>
      <c r="J1316" s="9" t="s">
        <v>8020</v>
      </c>
      <c r="K1316" s="9" t="s">
        <v>10551</v>
      </c>
      <c r="L1316" s="9">
        <v>3</v>
      </c>
    </row>
    <row r="1317" spans="1:12" x14ac:dyDescent="0.25">
      <c r="A1317" s="34">
        <f>VLOOKUP(B1317,Referencias!E:I,5,FALSE)</f>
        <v>75.351840277999997</v>
      </c>
      <c r="B1317" s="9" t="s">
        <v>8113</v>
      </c>
      <c r="C1317" s="9" t="str">
        <f>VLOOKUP(B1317,FLEXFLOW!A:D,4,FALSE)</f>
        <v>Completed</v>
      </c>
      <c r="D1317" s="9" t="str">
        <f>VLOOKUP(B1317,FLEXFLOW!A:B,2,FALSE)</f>
        <v>CIS-73-18235-06</v>
      </c>
      <c r="E1317" s="9" t="str">
        <f>VLOOKUP(D1317,Referencias!K:L,2,0)</f>
        <v>INSBU MB-SUMPIN</v>
      </c>
      <c r="F1317" s="9" t="str">
        <f>VLOOKUP(B1317,FLEXFLOW!A:J,7,FALSE)</f>
        <v>13616-INSBU-Supermarket To Supermarket OUT</v>
      </c>
      <c r="G1317" s="9" t="str">
        <f>VLOOKUP(F1317,Referencias!A:B,2,0)</f>
        <v>SMKT</v>
      </c>
      <c r="H1317" s="9">
        <f>VLOOKUP(B1317,FLEXFLOW!A:F,6,FALSE)</f>
        <v>1</v>
      </c>
      <c r="I1317" s="36" t="s">
        <v>8020</v>
      </c>
      <c r="J1317" s="36" t="s">
        <v>8020</v>
      </c>
      <c r="K1317" s="9" t="s">
        <v>12543</v>
      </c>
      <c r="L1317" s="9">
        <v>1</v>
      </c>
    </row>
    <row r="1318" spans="1:12" x14ac:dyDescent="0.25">
      <c r="A1318" s="34">
        <f>VLOOKUP(B1318,Referencias!E:I,5,FALSE)</f>
        <v>58.424259259000003</v>
      </c>
      <c r="B1318" s="9" t="s">
        <v>8038</v>
      </c>
      <c r="C1318" s="9" t="str">
        <f>VLOOKUP(B1318,FLEXFLOW!A:D,4,FALSE)</f>
        <v>Processing</v>
      </c>
      <c r="D1318" s="9" t="str">
        <f>VLOOKUP(B1318,FLEXFLOW!A:B,2,FALSE)</f>
        <v>CIS-73-20010-01</v>
      </c>
      <c r="E1318" s="9" t="str">
        <f>VLOOKUP(D1318,Referencias!K:L,2,0)</f>
        <v>INSBU HEFE</v>
      </c>
      <c r="F1318" s="9" t="str">
        <f>VLOOKUP(B1318,FLEXFLOW!A:J,7,FALSE)</f>
        <v>5905- INSBU- HAPPY TO UNHAPPY Ok</v>
      </c>
      <c r="G1318" s="9" t="str">
        <f>VLOOKUP(F1318,Referencias!A:B,2,0)</f>
        <v>Repair (Critical)</v>
      </c>
      <c r="H1318" s="9">
        <f>VLOOKUP(B1318,FLEXFLOW!A:F,6,FALSE)</f>
        <v>8</v>
      </c>
      <c r="I1318" s="9" t="s">
        <v>8020</v>
      </c>
      <c r="J1318" s="9" t="s">
        <v>8020</v>
      </c>
    </row>
    <row r="1319" spans="1:12" x14ac:dyDescent="0.25">
      <c r="A1319" s="34" t="e">
        <f>VLOOKUP(B1319,Referencias!E:I,5,FALSE)</f>
        <v>#N/A</v>
      </c>
      <c r="B1319" s="9" t="s">
        <v>10842</v>
      </c>
      <c r="C1319" s="9" t="e">
        <f>VLOOKUP(B1319,FLEXFLOW!A:D,4,FALSE)</f>
        <v>#N/A</v>
      </c>
      <c r="D1319" s="9" t="e">
        <f>VLOOKUP(B1319,FLEXFLOW!A:B,2,FALSE)</f>
        <v>#N/A</v>
      </c>
      <c r="E1319" s="9" t="e">
        <f>VLOOKUP(D1319,Referencias!K:L,2,0)</f>
        <v>#N/A</v>
      </c>
      <c r="F1319" s="9" t="e">
        <f>VLOOKUP(B1319,FLEXFLOW!A:J,7,FALSE)</f>
        <v>#N/A</v>
      </c>
      <c r="G1319" s="9" t="e">
        <f>VLOOKUP(F1319,Referencias!A:B,2,0)</f>
        <v>#N/A</v>
      </c>
      <c r="H1319" s="9" t="e">
        <f>VLOOKUP(B1319,FLEXFLOW!A:F,6,FALSE)</f>
        <v>#N/A</v>
      </c>
      <c r="I1319" s="9" t="s">
        <v>8020</v>
      </c>
      <c r="J1319" s="9" t="s">
        <v>8020</v>
      </c>
      <c r="K1319" s="9" t="s">
        <v>11325</v>
      </c>
      <c r="L1319" s="9">
        <v>3</v>
      </c>
    </row>
    <row r="1320" spans="1:12" ht="15.75" x14ac:dyDescent="0.25">
      <c r="A1320" s="34">
        <f>VLOOKUP(B1320,Referencias!E:I,5,FALSE)</f>
        <v>34.087291667000002</v>
      </c>
      <c r="B1320" s="9" t="s">
        <v>9293</v>
      </c>
      <c r="C1320" s="9" t="str">
        <f>VLOOKUP(B1320,FLEXFLOW!A:D,4,FALSE)</f>
        <v>Processing</v>
      </c>
      <c r="D1320" s="9" t="str">
        <f>VLOOKUP(B1320,FLEXFLOW!A:B,2,FALSE)</f>
        <v>CIS-73-20010-01</v>
      </c>
      <c r="E1320" s="9" t="str">
        <f>VLOOKUP(D1320,Referencias!K:L,2,0)</f>
        <v>INSBU HEFE</v>
      </c>
      <c r="F1320" s="9" t="str">
        <f>VLOOKUP(B1320,FLEXFLOW!A:J,7,FALSE)</f>
        <v>8867-INSBU-ICT FAIL</v>
      </c>
      <c r="G1320" s="9" t="str">
        <f>VLOOKUP(F1320,Referencias!A:B,2,0)</f>
        <v>Debug ICT</v>
      </c>
      <c r="H1320" s="9">
        <f>VLOOKUP(B1320,FLEXFLOW!A:F,6,FALSE)</f>
        <v>2</v>
      </c>
      <c r="I1320" s="36" t="s">
        <v>8025</v>
      </c>
      <c r="J1320" s="36" t="s">
        <v>12498</v>
      </c>
      <c r="K1320" s="46"/>
      <c r="L1320" s="46"/>
    </row>
    <row r="1321" spans="1:12" x14ac:dyDescent="0.25">
      <c r="A1321" s="34" t="e">
        <f>VLOOKUP(B1321,Referencias!E:I,5,FALSE)</f>
        <v>#N/A</v>
      </c>
      <c r="B1321" s="9" t="s">
        <v>10548</v>
      </c>
      <c r="C1321" s="9" t="e">
        <f>VLOOKUP(B1321,FLEXFLOW!A:D,4,FALSE)</f>
        <v>#N/A</v>
      </c>
      <c r="D1321" s="9" t="e">
        <f>VLOOKUP(B1321,FLEXFLOW!A:B,2,FALSE)</f>
        <v>#N/A</v>
      </c>
      <c r="E1321" s="9" t="e">
        <f>VLOOKUP(D1321,Referencias!K:L,2,0)</f>
        <v>#N/A</v>
      </c>
      <c r="F1321" s="9" t="e">
        <f>VLOOKUP(B1321,FLEXFLOW!A:J,7,FALSE)</f>
        <v>#N/A</v>
      </c>
      <c r="G1321" s="9" t="e">
        <f>VLOOKUP(F1321,Referencias!A:B,2,0)</f>
        <v>#N/A</v>
      </c>
      <c r="H1321" s="9" t="e">
        <f>VLOOKUP(B1321,FLEXFLOW!A:F,6,FALSE)</f>
        <v>#N/A</v>
      </c>
      <c r="I1321" s="9" t="s">
        <v>8020</v>
      </c>
      <c r="J1321" s="9" t="s">
        <v>8020</v>
      </c>
      <c r="K1321" s="9" t="s">
        <v>11402</v>
      </c>
      <c r="L1321" s="9">
        <v>12</v>
      </c>
    </row>
    <row r="1322" spans="1:12" x14ac:dyDescent="0.25">
      <c r="A1322" s="34" t="e">
        <f>VLOOKUP(B1322,Referencias!E:I,5,FALSE)</f>
        <v>#N/A</v>
      </c>
      <c r="B1322" s="9" t="s">
        <v>5832</v>
      </c>
      <c r="C1322" s="9" t="e">
        <f>VLOOKUP(B1322,FLEXFLOW!A:D,4,FALSE)</f>
        <v>#N/A</v>
      </c>
      <c r="D1322" s="9" t="e">
        <f>VLOOKUP(B1322,FLEXFLOW!A:B,2,FALSE)</f>
        <v>#N/A</v>
      </c>
      <c r="E1322" s="9" t="e">
        <f>VLOOKUP(D1322,Referencias!K:L,2,0)</f>
        <v>#N/A</v>
      </c>
      <c r="F1322" s="9" t="e">
        <f>VLOOKUP(B1322,FLEXFLOW!A:J,7,FALSE)</f>
        <v>#N/A</v>
      </c>
      <c r="G1322" s="9" t="e">
        <f>VLOOKUP(F1322,Referencias!A:B,2,0)</f>
        <v>#N/A</v>
      </c>
      <c r="H1322" s="9" t="e">
        <f>VLOOKUP(B1322,FLEXFLOW!A:F,6,FALSE)</f>
        <v>#N/A</v>
      </c>
      <c r="I1322" s="36" t="s">
        <v>8020</v>
      </c>
      <c r="J1322" s="36" t="s">
        <v>8020</v>
      </c>
      <c r="K1322" s="51" t="s">
        <v>14053</v>
      </c>
      <c r="L1322" s="51">
        <v>2</v>
      </c>
    </row>
    <row r="1323" spans="1:12" x14ac:dyDescent="0.25">
      <c r="A1323" s="34" t="e">
        <f>VLOOKUP(B1323,Referencias!E:I,5,FALSE)</f>
        <v>#N/A</v>
      </c>
      <c r="B1323" s="9" t="s">
        <v>5867</v>
      </c>
      <c r="C1323" s="9" t="e">
        <f>VLOOKUP(B1323,FLEXFLOW!A:D,4,FALSE)</f>
        <v>#N/A</v>
      </c>
      <c r="D1323" s="9" t="e">
        <f>VLOOKUP(B1323,FLEXFLOW!A:B,2,FALSE)</f>
        <v>#N/A</v>
      </c>
      <c r="E1323" s="9" t="e">
        <f>VLOOKUP(D1323,Referencias!K:L,2,0)</f>
        <v>#N/A</v>
      </c>
      <c r="F1323" s="9" t="e">
        <f>VLOOKUP(B1323,FLEXFLOW!A:J,7,FALSE)</f>
        <v>#N/A</v>
      </c>
      <c r="G1323" s="9" t="e">
        <f>VLOOKUP(F1323,Referencias!A:B,2,0)</f>
        <v>#N/A</v>
      </c>
      <c r="H1323" s="9" t="e">
        <f>VLOOKUP(B1323,FLEXFLOW!A:F,6,FALSE)</f>
        <v>#N/A</v>
      </c>
      <c r="I1323" s="9" t="s">
        <v>8020</v>
      </c>
      <c r="J1323" s="9" t="s">
        <v>8020</v>
      </c>
      <c r="K1323" s="9" t="s">
        <v>11441</v>
      </c>
      <c r="L1323" s="9">
        <v>2</v>
      </c>
    </row>
    <row r="1324" spans="1:12" x14ac:dyDescent="0.25">
      <c r="A1324" s="34" t="e">
        <f>VLOOKUP(B1324,Referencias!E:I,5,FALSE)</f>
        <v>#N/A</v>
      </c>
      <c r="B1324" s="9" t="s">
        <v>5800</v>
      </c>
      <c r="C1324" s="9" t="str">
        <f>VLOOKUP(B1324,FLEXFLOW!A:D,4,FALSE)</f>
        <v>Processing</v>
      </c>
      <c r="D1324" s="9" t="str">
        <f>VLOOKUP(B1324,FLEXFLOW!A:B,2,FALSE)</f>
        <v>CIS-800-48880-07-SUBASSY</v>
      </c>
      <c r="E1324" s="9" t="str">
        <f>VLOOKUP(D1324,Referencias!K:L,2,0)</f>
        <v>INSBU TECATE</v>
      </c>
      <c r="F1324" s="9" t="str">
        <f>VLOOKUP(B1324,FLEXFLOW!A:J,7,FALSE)</f>
        <v>5930-FT NDF-REP To PCB2C</v>
      </c>
      <c r="G1324" s="9" t="str">
        <f>VLOOKUP(F1324,Referencias!A:B,2,0)</f>
        <v>PBC2C</v>
      </c>
      <c r="H1324" s="9">
        <f>VLOOKUP(B1324,FLEXFLOW!A:F,6,FALSE)</f>
        <v>0</v>
      </c>
      <c r="I1324" s="9" t="s">
        <v>8020</v>
      </c>
      <c r="J1324" s="9" t="s">
        <v>8020</v>
      </c>
      <c r="K1324" s="9" t="s">
        <v>11488</v>
      </c>
      <c r="L1324" s="9">
        <v>2</v>
      </c>
    </row>
    <row r="1325" spans="1:12" x14ac:dyDescent="0.25">
      <c r="A1325" s="34" t="e">
        <f>VLOOKUP(B1325,Referencias!E:I,5,FALSE)</f>
        <v>#N/A</v>
      </c>
      <c r="B1325" s="9" t="s">
        <v>6058</v>
      </c>
      <c r="C1325" s="9" t="str">
        <f>VLOOKUP(B1325,FLEXFLOW!A:D,4,FALSE)</f>
        <v>Completed</v>
      </c>
      <c r="D1325" s="9" t="str">
        <f>VLOOKUP(B1325,FLEXFLOW!A:B,2,FALSE)</f>
        <v>CIS-800-48880-07</v>
      </c>
      <c r="E1325" s="9" t="str">
        <f>VLOOKUP(D1325,Referencias!K:L,2,0)</f>
        <v>INSBU TECATE</v>
      </c>
      <c r="F1325" s="9" t="str">
        <f>VLOOKUP(B1325,FLEXFLOW!A:J,7,FALSE)</f>
        <v>6645-INSBU-PACK Completed To Pack Validation</v>
      </c>
      <c r="G1325" s="9" t="str">
        <f>VLOOKUP(F1325,Referencias!A:B,2,0)</f>
        <v>Areas Finales</v>
      </c>
      <c r="H1325" s="9">
        <f>VLOOKUP(B1325,FLEXFLOW!A:F,6,FALSE)</f>
        <v>2</v>
      </c>
      <c r="I1325" s="9" t="s">
        <v>8020</v>
      </c>
      <c r="J1325" s="9" t="s">
        <v>8020</v>
      </c>
      <c r="K1325" s="9" t="s">
        <v>12269</v>
      </c>
      <c r="L1325" s="9">
        <v>1</v>
      </c>
    </row>
    <row r="1326" spans="1:12" x14ac:dyDescent="0.25">
      <c r="A1326" s="34" t="e">
        <f>VLOOKUP(B1326,Referencias!E:I,5,FALSE)</f>
        <v>#N/A</v>
      </c>
      <c r="B1326" s="9" t="s">
        <v>5914</v>
      </c>
      <c r="C1326" s="9" t="str">
        <f>VLOOKUP(B1326,FLEXFLOW!A:D,4,FALSE)</f>
        <v>Processing</v>
      </c>
      <c r="D1326" s="9" t="str">
        <f>VLOOKUP(B1326,FLEXFLOW!A:B,2,FALSE)</f>
        <v>CIS-800-48880-07-SUBASSY</v>
      </c>
      <c r="E1326" s="9" t="str">
        <f>VLOOKUP(D1326,Referencias!K:L,2,0)</f>
        <v>INSBU TECATE</v>
      </c>
      <c r="F1326" s="9" t="str">
        <f>VLOOKUP(B1326,FLEXFLOW!A:J,7,FALSE)</f>
        <v>6520-INSBU-Bknd Inspection To PCBDL</v>
      </c>
      <c r="G1326" s="9" t="str">
        <f>VLOOKUP(F1326,Referencias!A:B,2,0)</f>
        <v>PCBDL</v>
      </c>
      <c r="H1326" s="9">
        <f>VLOOKUP(B1326,FLEXFLOW!A:F,6,FALSE)</f>
        <v>0</v>
      </c>
      <c r="I1326" s="36" t="s">
        <v>8020</v>
      </c>
      <c r="J1326" s="36" t="s">
        <v>8020</v>
      </c>
      <c r="K1326" s="9" t="s">
        <v>12483</v>
      </c>
      <c r="L1326" s="9">
        <v>3</v>
      </c>
    </row>
    <row r="1327" spans="1:12" x14ac:dyDescent="0.25">
      <c r="A1327" s="34">
        <f>VLOOKUP(B1327,Referencias!E:I,5,FALSE)</f>
        <v>81.608703704000007</v>
      </c>
      <c r="B1327" s="9" t="s">
        <v>5807</v>
      </c>
      <c r="C1327" s="9" t="str">
        <f>VLOOKUP(B1327,FLEXFLOW!A:D,4,FALSE)</f>
        <v>Processing</v>
      </c>
      <c r="D1327" s="9" t="str">
        <f>VLOOKUP(B1327,FLEXFLOW!A:B,2,FALSE)</f>
        <v>CIS-800-48880-07-SUBASSY</v>
      </c>
      <c r="E1327" s="9" t="str">
        <f>VLOOKUP(D1327,Referencias!K:L,2,0)</f>
        <v>INSBU TECATE</v>
      </c>
      <c r="F1327" s="9" t="str">
        <f>VLOOKUP(B1327,FLEXFLOW!A:J,7,FALSE)</f>
        <v>13625-INSBU-Supermarket Pass To Inspetion Pemtrom</v>
      </c>
      <c r="G1327" s="9" t="str">
        <f>VLOOKUP(F1327,Referencias!A:B,2,0)</f>
        <v>ASSY</v>
      </c>
      <c r="H1327" s="9">
        <f>VLOOKUP(B1327,FLEXFLOW!A:F,6,FALSE)</f>
        <v>1</v>
      </c>
      <c r="I1327" s="9" t="s">
        <v>8020</v>
      </c>
      <c r="J1327" s="9" t="s">
        <v>8020</v>
      </c>
      <c r="K1327" s="9" t="s">
        <v>11325</v>
      </c>
      <c r="L1327" s="9">
        <v>3</v>
      </c>
    </row>
    <row r="1328" spans="1:12" x14ac:dyDescent="0.25">
      <c r="A1328" s="34">
        <f>VLOOKUP(B1328,Referencias!E:I,5,FALSE)</f>
        <v>77.959884259000006</v>
      </c>
      <c r="B1328" s="9" t="s">
        <v>5899</v>
      </c>
      <c r="C1328" s="9" t="str">
        <f>VLOOKUP(B1328,FLEXFLOW!A:D,4,FALSE)</f>
        <v>Processing</v>
      </c>
      <c r="D1328" s="9" t="str">
        <f>VLOOKUP(B1328,FLEXFLOW!A:B,2,FALSE)</f>
        <v>CIS-800-48880-07-SUBASSY</v>
      </c>
      <c r="E1328" s="9" t="str">
        <f>VLOOKUP(D1328,Referencias!K:L,2,0)</f>
        <v>INSBU TECATE</v>
      </c>
      <c r="F1328" s="9" t="str">
        <f>VLOOKUP(B1328,FLEXFLOW!A:J,7,FALSE)</f>
        <v>3152 QA INSPECTION PASS to DEBUG VAL</v>
      </c>
      <c r="G1328" s="9" t="str">
        <f>VLOOKUP(F1328,Referencias!A:B,2,0)</f>
        <v>Debug FT</v>
      </c>
      <c r="H1328" s="9">
        <f>VLOOKUP(B1328,FLEXFLOW!A:F,6,FALSE)</f>
        <v>16</v>
      </c>
      <c r="I1328" s="9" t="s">
        <v>8020</v>
      </c>
      <c r="J1328" s="9" t="s">
        <v>8020</v>
      </c>
      <c r="K1328" s="9" t="s">
        <v>11462</v>
      </c>
      <c r="L1328" s="9">
        <v>1</v>
      </c>
    </row>
    <row r="1329" spans="1:12" x14ac:dyDescent="0.25">
      <c r="A1329" s="34">
        <f>VLOOKUP(B1329,Referencias!E:I,5,FALSE)</f>
        <v>77.623993056000003</v>
      </c>
      <c r="B1329" s="9" t="s">
        <v>10080</v>
      </c>
      <c r="C1329" s="9" t="str">
        <f>VLOOKUP(B1329,FLEXFLOW!A:D,4,FALSE)</f>
        <v>Completed</v>
      </c>
      <c r="D1329" s="9" t="str">
        <f>VLOOKUP(B1329,FLEXFLOW!A:B,2,FALSE)</f>
        <v>CIS-800-48880-07-SUBASSY</v>
      </c>
      <c r="E1329" s="9" t="str">
        <f>VLOOKUP(D1329,Referencias!K:L,2,0)</f>
        <v>INSBU TECATE</v>
      </c>
      <c r="F1329" s="9" t="str">
        <f>VLOOKUP(B1329,FLEXFLOW!A:J,7,FALSE)</f>
        <v>8897-INSBU-BACKFLUSH BKND - PASS TO SUPERMARKET</v>
      </c>
      <c r="G1329" s="9" t="str">
        <f>VLOOKUP(F1329,Referencias!A:B,2,0)</f>
        <v>ICT PASS</v>
      </c>
      <c r="H1329" s="9">
        <f>VLOOKUP(B1329,FLEXFLOW!A:F,6,FALSE)</f>
        <v>0</v>
      </c>
      <c r="I1329" s="36" t="s">
        <v>8020</v>
      </c>
      <c r="J1329" s="36" t="s">
        <v>8020</v>
      </c>
      <c r="K1329" s="51" t="s">
        <v>14052</v>
      </c>
      <c r="L1329" s="51">
        <v>2</v>
      </c>
    </row>
    <row r="1330" spans="1:12" ht="15.75" x14ac:dyDescent="0.25">
      <c r="A1330" s="34" t="e">
        <f>VLOOKUP(B1330,Referencias!E:I,5,FALSE)</f>
        <v>#N/A</v>
      </c>
      <c r="B1330" s="9" t="s">
        <v>10851</v>
      </c>
      <c r="C1330" s="9" t="e">
        <f>VLOOKUP(B1330,FLEXFLOW!A:D,4,FALSE)</f>
        <v>#N/A</v>
      </c>
      <c r="D1330" s="9" t="e">
        <f>VLOOKUP(B1330,FLEXFLOW!A:B,2,FALSE)</f>
        <v>#N/A</v>
      </c>
      <c r="E1330" s="9" t="e">
        <f>VLOOKUP(D1330,Referencias!K:L,2,0)</f>
        <v>#N/A</v>
      </c>
      <c r="F1330" s="9" t="e">
        <f>VLOOKUP(B1330,FLEXFLOW!A:J,7,FALSE)</f>
        <v>#N/A</v>
      </c>
      <c r="G1330" s="9" t="e">
        <f>VLOOKUP(F1330,Referencias!A:B,2,0)</f>
        <v>#N/A</v>
      </c>
      <c r="H1330" s="9" t="e">
        <f>VLOOKUP(B1330,FLEXFLOW!A:F,6,FALSE)</f>
        <v>#N/A</v>
      </c>
      <c r="I1330" s="9" t="s">
        <v>8020</v>
      </c>
      <c r="J1330" s="9" t="s">
        <v>8020</v>
      </c>
      <c r="K1330" s="42" t="s">
        <v>12323</v>
      </c>
      <c r="L1330" s="46">
        <v>3</v>
      </c>
    </row>
    <row r="1331" spans="1:12" x14ac:dyDescent="0.25">
      <c r="A1331" s="34">
        <f>VLOOKUP(B1331,Referencias!E:I,5,FALSE)</f>
        <v>70.798749999999998</v>
      </c>
      <c r="B1331" s="9" t="s">
        <v>6268</v>
      </c>
      <c r="C1331" s="9" t="str">
        <f>VLOOKUP(B1331,FLEXFLOW!A:D,4,FALSE)</f>
        <v>Processing</v>
      </c>
      <c r="D1331" s="9" t="str">
        <f>VLOOKUP(B1331,FLEXFLOW!A:B,2,FALSE)</f>
        <v>CIS-800-48880-07-SUBASSY</v>
      </c>
      <c r="E1331" s="9" t="str">
        <f>VLOOKUP(D1331,Referencias!K:L,2,0)</f>
        <v>INSBU TECATE</v>
      </c>
      <c r="F1331" s="9" t="str">
        <f>VLOOKUP(B1331,FLEXFLOW!A:J,7,FALSE)</f>
        <v>5815- INSBU-DEBUG-IN Pass</v>
      </c>
      <c r="G1331" s="9" t="str">
        <f>VLOOKUP(F1331,Referencias!A:B,2,0)</f>
        <v>Debug FT</v>
      </c>
      <c r="H1331" s="9">
        <f>VLOOKUP(B1331,FLEXFLOW!A:F,6,FALSE)</f>
        <v>0</v>
      </c>
      <c r="I1331" s="9" t="s">
        <v>8020</v>
      </c>
      <c r="J1331" s="9" t="s">
        <v>8020</v>
      </c>
      <c r="K1331" s="49" t="s">
        <v>12495</v>
      </c>
      <c r="L1331" s="49">
        <v>2</v>
      </c>
    </row>
    <row r="1332" spans="1:12" x14ac:dyDescent="0.25">
      <c r="A1332" s="34" t="e">
        <f>VLOOKUP(B1332,Referencias!E:I,5,FALSE)</f>
        <v>#N/A</v>
      </c>
      <c r="B1332" s="9" t="s">
        <v>5843</v>
      </c>
      <c r="C1332" s="9" t="e">
        <f>VLOOKUP(B1332,FLEXFLOW!A:D,4,FALSE)</f>
        <v>#N/A</v>
      </c>
      <c r="D1332" s="9" t="e">
        <f>VLOOKUP(B1332,FLEXFLOW!A:B,2,FALSE)</f>
        <v>#N/A</v>
      </c>
      <c r="E1332" s="9" t="e">
        <f>VLOOKUP(D1332,Referencias!K:L,2,0)</f>
        <v>#N/A</v>
      </c>
      <c r="F1332" s="9" t="e">
        <f>VLOOKUP(B1332,FLEXFLOW!A:J,7,FALSE)</f>
        <v>#N/A</v>
      </c>
      <c r="G1332" s="9" t="e">
        <f>VLOOKUP(F1332,Referencias!A:B,2,0)</f>
        <v>#N/A</v>
      </c>
      <c r="H1332" s="9" t="e">
        <f>VLOOKUP(B1332,FLEXFLOW!A:F,6,FALSE)</f>
        <v>#N/A</v>
      </c>
      <c r="I1332" s="9" t="s">
        <v>8020</v>
      </c>
      <c r="J1332" s="9" t="s">
        <v>8020</v>
      </c>
      <c r="K1332" s="9" t="s">
        <v>11355</v>
      </c>
      <c r="L1332" s="9">
        <v>1</v>
      </c>
    </row>
    <row r="1333" spans="1:12" x14ac:dyDescent="0.25">
      <c r="A1333" s="34">
        <f>VLOOKUP(B1333,Referencias!E:I,5,FALSE)</f>
        <v>80.260162037000001</v>
      </c>
      <c r="B1333" s="9" t="s">
        <v>5880</v>
      </c>
      <c r="C1333" s="9" t="str">
        <f>VLOOKUP(B1333,FLEXFLOW!A:D,4,FALSE)</f>
        <v>Processing</v>
      </c>
      <c r="D1333" s="9" t="str">
        <f>VLOOKUP(B1333,FLEXFLOW!A:B,2,FALSE)</f>
        <v>CIS-800-48880-07-SUBASSY</v>
      </c>
      <c r="E1333" s="9" t="str">
        <f>VLOOKUP(D1333,Referencias!K:L,2,0)</f>
        <v>INSBU TECATE</v>
      </c>
      <c r="F1333" s="9" t="str">
        <f>VLOOKUP(B1333,FLEXFLOW!A:J,7,FALSE)</f>
        <v>9293-QA Validation PASS to SUPERMARKET IN</v>
      </c>
      <c r="G1333" s="9" t="str">
        <f>VLOOKUP(F1333,Referencias!A:B,2,0)</f>
        <v>QA</v>
      </c>
      <c r="H1333" s="9">
        <f>VLOOKUP(B1333,FLEXFLOW!A:F,6,FALSE)</f>
        <v>0</v>
      </c>
      <c r="I1333" s="9" t="s">
        <v>8020</v>
      </c>
      <c r="J1333" s="9" t="s">
        <v>8020</v>
      </c>
      <c r="K1333" s="9" t="s">
        <v>11430</v>
      </c>
      <c r="L1333" s="9">
        <v>1</v>
      </c>
    </row>
    <row r="1334" spans="1:12" x14ac:dyDescent="0.25">
      <c r="A1334" s="34" t="e">
        <f>VLOOKUP(B1334,Referencias!E:I,5,FALSE)</f>
        <v>#N/A</v>
      </c>
      <c r="B1334" s="9" t="s">
        <v>5877</v>
      </c>
      <c r="C1334" s="9" t="e">
        <f>VLOOKUP(B1334,FLEXFLOW!A:D,4,FALSE)</f>
        <v>#N/A</v>
      </c>
      <c r="D1334" s="9" t="e">
        <f>VLOOKUP(B1334,FLEXFLOW!A:B,2,FALSE)</f>
        <v>#N/A</v>
      </c>
      <c r="E1334" s="9" t="e">
        <f>VLOOKUP(D1334,Referencias!K:L,2,0)</f>
        <v>#N/A</v>
      </c>
      <c r="F1334" s="9" t="e">
        <f>VLOOKUP(B1334,FLEXFLOW!A:J,7,FALSE)</f>
        <v>#N/A</v>
      </c>
      <c r="G1334" s="9" t="e">
        <f>VLOOKUP(F1334,Referencias!A:B,2,0)</f>
        <v>#N/A</v>
      </c>
      <c r="H1334" s="9" t="e">
        <f>VLOOKUP(B1334,FLEXFLOW!A:F,6,FALSE)</f>
        <v>#N/A</v>
      </c>
      <c r="I1334" s="9" t="s">
        <v>8020</v>
      </c>
      <c r="J1334" s="9" t="s">
        <v>8020</v>
      </c>
      <c r="K1334" s="9" t="s">
        <v>12334</v>
      </c>
    </row>
    <row r="1335" spans="1:12" x14ac:dyDescent="0.25">
      <c r="A1335" s="34">
        <f>VLOOKUP(B1335,Referencias!E:I,5,FALSE)</f>
        <v>80.259872685000005</v>
      </c>
      <c r="B1335" s="9" t="s">
        <v>5881</v>
      </c>
      <c r="C1335" s="9" t="str">
        <f>VLOOKUP(B1335,FLEXFLOW!A:D,4,FALSE)</f>
        <v>Processing</v>
      </c>
      <c r="D1335" s="9" t="str">
        <f>VLOOKUP(B1335,FLEXFLOW!A:B,2,FALSE)</f>
        <v>CIS-800-48880-07-SUBASSY</v>
      </c>
      <c r="E1335" s="9" t="str">
        <f>VLOOKUP(D1335,Referencias!K:L,2,0)</f>
        <v>INSBU TECATE</v>
      </c>
      <c r="F1335" s="9" t="str">
        <f>VLOOKUP(B1335,FLEXFLOW!A:J,7,FALSE)</f>
        <v>3153 DEBUG VAL FAIL</v>
      </c>
      <c r="G1335" s="9" t="str">
        <f>VLOOKUP(F1335,Referencias!A:B,2,0)</f>
        <v>Repair</v>
      </c>
      <c r="H1335" s="9">
        <f>VLOOKUP(B1335,FLEXFLOW!A:F,6,FALSE)</f>
        <v>1</v>
      </c>
      <c r="I1335" s="36" t="s">
        <v>8025</v>
      </c>
      <c r="J1335" s="36" t="s">
        <v>12492</v>
      </c>
    </row>
    <row r="1336" spans="1:12" x14ac:dyDescent="0.25">
      <c r="A1336" s="34" t="e">
        <f>VLOOKUP(B1336,Referencias!E:I,5,FALSE)</f>
        <v>#N/A</v>
      </c>
      <c r="B1336" s="9" t="s">
        <v>5852</v>
      </c>
      <c r="C1336" s="9" t="e">
        <f>VLOOKUP(B1336,FLEXFLOW!A:D,4,FALSE)</f>
        <v>#N/A</v>
      </c>
      <c r="D1336" s="9" t="e">
        <f>VLOOKUP(B1336,FLEXFLOW!A:B,2,FALSE)</f>
        <v>#N/A</v>
      </c>
      <c r="E1336" s="9" t="e">
        <f>VLOOKUP(D1336,Referencias!K:L,2,0)</f>
        <v>#N/A</v>
      </c>
      <c r="F1336" s="9" t="e">
        <f>VLOOKUP(B1336,FLEXFLOW!A:J,7,FALSE)</f>
        <v>#N/A</v>
      </c>
      <c r="G1336" s="9" t="e">
        <f>VLOOKUP(F1336,Referencias!A:B,2,0)</f>
        <v>#N/A</v>
      </c>
      <c r="H1336" s="9" t="e">
        <f>VLOOKUP(B1336,FLEXFLOW!A:F,6,FALSE)</f>
        <v>#N/A</v>
      </c>
      <c r="I1336" s="9" t="s">
        <v>8020</v>
      </c>
      <c r="J1336" s="9" t="s">
        <v>8020</v>
      </c>
      <c r="K1336" s="9" t="s">
        <v>11338</v>
      </c>
      <c r="L1336" s="9">
        <v>2</v>
      </c>
    </row>
    <row r="1337" spans="1:12" x14ac:dyDescent="0.25">
      <c r="A1337" s="34">
        <f>VLOOKUP(B1337,Referencias!E:I,5,FALSE)</f>
        <v>60.619409722</v>
      </c>
      <c r="B1337" s="9" t="s">
        <v>6812</v>
      </c>
      <c r="C1337" s="9" t="str">
        <f>VLOOKUP(B1337,FLEXFLOW!A:D,4,FALSE)</f>
        <v>Processing</v>
      </c>
      <c r="D1337" s="9" t="str">
        <f>VLOOKUP(B1337,FLEXFLOW!A:B,2,FALSE)</f>
        <v>CIS-800-48880-07-SUBASSY</v>
      </c>
      <c r="E1337" s="9" t="str">
        <f>VLOOKUP(D1337,Referencias!K:L,2,0)</f>
        <v>INSBU TECATE</v>
      </c>
      <c r="F1337" s="9" t="str">
        <f>VLOOKUP(B1337,FLEXFLOW!A:J,7,FALSE)</f>
        <v>5908- INSBU-INCOMING Pass</v>
      </c>
      <c r="G1337" s="9" t="str">
        <f>VLOOKUP(F1337,Referencias!A:B,2,0)</f>
        <v>Repair (Critical)</v>
      </c>
      <c r="H1337" s="9">
        <f>VLOOKUP(B1337,FLEXFLOW!A:F,6,FALSE)</f>
        <v>2</v>
      </c>
      <c r="I1337" s="9" t="s">
        <v>8020</v>
      </c>
      <c r="J1337" s="9" t="s">
        <v>8020</v>
      </c>
      <c r="K1337" s="9" t="s">
        <v>10622</v>
      </c>
      <c r="L1337" s="9">
        <v>1</v>
      </c>
    </row>
    <row r="1338" spans="1:12" x14ac:dyDescent="0.25">
      <c r="A1338" s="34">
        <f>VLOOKUP(B1338,Referencias!E:I,5,FALSE)</f>
        <v>77.035590278000001</v>
      </c>
      <c r="B1338" s="9" t="s">
        <v>5941</v>
      </c>
      <c r="C1338" s="9" t="str">
        <f>VLOOKUP(B1338,FLEXFLOW!A:D,4,FALSE)</f>
        <v>Processing</v>
      </c>
      <c r="D1338" s="9" t="str">
        <f>VLOOKUP(B1338,FLEXFLOW!A:B,2,FALSE)</f>
        <v>CIS-800-48880-07-SUBASSY</v>
      </c>
      <c r="E1338" s="9" t="str">
        <f>VLOOKUP(D1338,Referencias!K:L,2,0)</f>
        <v>INSBU TECATE</v>
      </c>
      <c r="F1338" s="9" t="str">
        <f>VLOOKUP(B1338,FLEXFLOW!A:J,7,FALSE)</f>
        <v>8000082 D.ICT To REPAIR TRACCEABILITY</v>
      </c>
      <c r="G1338" s="9" t="str">
        <f>VLOOKUP(F1338,Referencias!A:B,2,0)</f>
        <v>Repair (Express)</v>
      </c>
      <c r="H1338" s="9">
        <f>VLOOKUP(B1338,FLEXFLOW!A:F,6,FALSE)</f>
        <v>0</v>
      </c>
      <c r="I1338" s="9" t="s">
        <v>8020</v>
      </c>
      <c r="J1338" s="9" t="s">
        <v>8020</v>
      </c>
      <c r="K1338" s="9" t="s">
        <v>14030</v>
      </c>
      <c r="L1338" s="9">
        <v>1</v>
      </c>
    </row>
    <row r="1339" spans="1:12" x14ac:dyDescent="0.25">
      <c r="A1339" s="34">
        <f>VLOOKUP(B1339,Referencias!E:I,5,FALSE)</f>
        <v>76.982118056000004</v>
      </c>
      <c r="B1339" s="9" t="s">
        <v>8031</v>
      </c>
      <c r="C1339" s="9" t="str">
        <f>VLOOKUP(B1339,FLEXFLOW!A:D,4,FALSE)</f>
        <v>Processing</v>
      </c>
      <c r="D1339" s="9" t="str">
        <f>VLOOKUP(B1339,FLEXFLOW!A:B,2,FALSE)</f>
        <v>CIS-800-48880-07-SUBASSY</v>
      </c>
      <c r="E1339" s="9" t="str">
        <f>VLOOKUP(D1339,Referencias!K:L,2,0)</f>
        <v>INSBU TECATE</v>
      </c>
      <c r="F1339" s="9" t="str">
        <f>VLOOKUP(B1339,FLEXFLOW!A:J,7,FALSE)</f>
        <v>6520-INSBU-Bknd Inspection To PCBDL</v>
      </c>
      <c r="G1339" s="9" t="str">
        <f>VLOOKUP(F1339,Referencias!A:B,2,0)</f>
        <v>PCBDL</v>
      </c>
      <c r="H1339" s="9">
        <f>VLOOKUP(B1339,FLEXFLOW!A:F,6,FALSE)</f>
        <v>0</v>
      </c>
      <c r="I1339" s="9" t="s">
        <v>8020</v>
      </c>
      <c r="J1339" s="9" t="s">
        <v>8020</v>
      </c>
      <c r="K1339" s="51" t="s">
        <v>14054</v>
      </c>
      <c r="L1339" s="51">
        <v>2</v>
      </c>
    </row>
    <row r="1340" spans="1:12" x14ac:dyDescent="0.25">
      <c r="A1340" s="34">
        <f>VLOOKUP(B1340,Referencias!E:I,5,FALSE)</f>
        <v>60.787951389</v>
      </c>
      <c r="B1340" s="9" t="s">
        <v>6790</v>
      </c>
      <c r="C1340" s="9" t="str">
        <f>VLOOKUP(B1340,FLEXFLOW!A:D,4,FALSE)</f>
        <v>Processing</v>
      </c>
      <c r="D1340" s="9" t="str">
        <f>VLOOKUP(B1340,FLEXFLOW!A:B,2,FALSE)</f>
        <v>CIS-800-48880-07-SUBASSY</v>
      </c>
      <c r="E1340" s="9" t="str">
        <f>VLOOKUP(D1340,Referencias!K:L,2,0)</f>
        <v>INSBU TECATE</v>
      </c>
      <c r="F1340" s="9" t="str">
        <f>VLOOKUP(B1340,FLEXFLOW!A:J,7,FALSE)</f>
        <v>7005-AOI PEMTRON TO ASSY DAUGHTER</v>
      </c>
      <c r="G1340" s="9" t="e">
        <f>VLOOKUP(F1340,Referencias!A:B,2,0)</f>
        <v>#N/A</v>
      </c>
      <c r="H1340" s="9">
        <f>VLOOKUP(B1340,FLEXFLOW!A:F,6,FALSE)</f>
        <v>8</v>
      </c>
      <c r="I1340" s="9" t="s">
        <v>8020</v>
      </c>
      <c r="J1340" s="9" t="s">
        <v>8020</v>
      </c>
      <c r="K1340" s="9" t="s">
        <v>10608</v>
      </c>
      <c r="L1340" s="9">
        <v>3</v>
      </c>
    </row>
    <row r="1341" spans="1:12" x14ac:dyDescent="0.25">
      <c r="A1341" s="34" t="e">
        <f>VLOOKUP(B1341,Referencias!E:I,5,FALSE)</f>
        <v>#N/A</v>
      </c>
      <c r="B1341" s="9" t="s">
        <v>5942</v>
      </c>
      <c r="C1341" s="9" t="e">
        <f>VLOOKUP(B1341,FLEXFLOW!A:D,4,FALSE)</f>
        <v>#N/A</v>
      </c>
      <c r="D1341" s="9" t="e">
        <f>VLOOKUP(B1341,FLEXFLOW!A:B,2,FALSE)</f>
        <v>#N/A</v>
      </c>
      <c r="E1341" s="9" t="e">
        <f>VLOOKUP(D1341,Referencias!K:L,2,0)</f>
        <v>#N/A</v>
      </c>
      <c r="F1341" s="9" t="e">
        <f>VLOOKUP(B1341,FLEXFLOW!A:J,7,FALSE)</f>
        <v>#N/A</v>
      </c>
      <c r="G1341" s="9" t="e">
        <f>VLOOKUP(F1341,Referencias!A:B,2,0)</f>
        <v>#N/A</v>
      </c>
      <c r="H1341" s="9" t="e">
        <f>VLOOKUP(B1341,FLEXFLOW!A:F,6,FALSE)</f>
        <v>#N/A</v>
      </c>
      <c r="I1341" s="9" t="s">
        <v>8020</v>
      </c>
      <c r="J1341" s="9" t="s">
        <v>8020</v>
      </c>
    </row>
    <row r="1342" spans="1:12" x14ac:dyDescent="0.25">
      <c r="A1342" s="34">
        <f>VLOOKUP(B1342,Referencias!E:I,5,FALSE)</f>
        <v>77.636250000000004</v>
      </c>
      <c r="B1342" s="9" t="s">
        <v>5908</v>
      </c>
      <c r="C1342" s="9" t="str">
        <f>VLOOKUP(B1342,FLEXFLOW!A:D,4,FALSE)</f>
        <v>Processing</v>
      </c>
      <c r="D1342" s="9" t="str">
        <f>VLOOKUP(B1342,FLEXFLOW!A:B,2,FALSE)</f>
        <v>CIS-800-48880-07-SUBASSY</v>
      </c>
      <c r="E1342" s="9" t="str">
        <f>VLOOKUP(D1342,Referencias!K:L,2,0)</f>
        <v>INSBU TECATE</v>
      </c>
      <c r="F1342" s="9" t="str">
        <f>VLOOKUP(B1342,FLEXFLOW!A:J,7,FALSE)</f>
        <v>3147-INSBU-DEBUG-OUT-TO CRITICAS BKND</v>
      </c>
      <c r="G1342" s="9" t="e">
        <f>VLOOKUP(F1342,Referencias!A:B,2,0)</f>
        <v>#N/A</v>
      </c>
      <c r="H1342" s="9">
        <f>VLOOKUP(B1342,FLEXFLOW!A:F,6,FALSE)</f>
        <v>3</v>
      </c>
      <c r="I1342" s="9" t="s">
        <v>8020</v>
      </c>
      <c r="J1342" s="9" t="s">
        <v>8020</v>
      </c>
      <c r="K1342" s="9" t="s">
        <v>12404</v>
      </c>
    </row>
    <row r="1343" spans="1:12" x14ac:dyDescent="0.25">
      <c r="A1343" s="34" t="e">
        <f>VLOOKUP(B1343,Referencias!E:I,5,FALSE)</f>
        <v>#N/A</v>
      </c>
      <c r="B1343" s="9" t="s">
        <v>5897</v>
      </c>
      <c r="C1343" s="9" t="e">
        <f>VLOOKUP(B1343,FLEXFLOW!A:D,4,FALSE)</f>
        <v>#N/A</v>
      </c>
      <c r="D1343" s="9" t="e">
        <f>VLOOKUP(B1343,FLEXFLOW!A:B,2,FALSE)</f>
        <v>#N/A</v>
      </c>
      <c r="E1343" s="9" t="e">
        <f>VLOOKUP(D1343,Referencias!K:L,2,0)</f>
        <v>#N/A</v>
      </c>
      <c r="F1343" s="9" t="e">
        <f>VLOOKUP(B1343,FLEXFLOW!A:J,7,FALSE)</f>
        <v>#N/A</v>
      </c>
      <c r="G1343" s="9" t="e">
        <f>VLOOKUP(F1343,Referencias!A:B,2,0)</f>
        <v>#N/A</v>
      </c>
      <c r="H1343" s="9" t="e">
        <f>VLOOKUP(B1343,FLEXFLOW!A:F,6,FALSE)</f>
        <v>#N/A</v>
      </c>
      <c r="I1343" s="9" t="s">
        <v>8020</v>
      </c>
      <c r="J1343" s="9" t="s">
        <v>8020</v>
      </c>
      <c r="K1343" s="9" t="s">
        <v>12314</v>
      </c>
      <c r="L1343" s="9">
        <v>2</v>
      </c>
    </row>
    <row r="1344" spans="1:12" x14ac:dyDescent="0.25">
      <c r="A1344" s="34" t="e">
        <f>VLOOKUP(B1344,Referencias!E:I,5,FALSE)</f>
        <v>#N/A</v>
      </c>
      <c r="B1344" s="9" t="s">
        <v>5883</v>
      </c>
      <c r="C1344" s="9" t="e">
        <f>VLOOKUP(B1344,FLEXFLOW!A:D,4,FALSE)</f>
        <v>#N/A</v>
      </c>
      <c r="D1344" s="9" t="e">
        <f>VLOOKUP(B1344,FLEXFLOW!A:B,2,FALSE)</f>
        <v>#N/A</v>
      </c>
      <c r="E1344" s="9" t="e">
        <f>VLOOKUP(D1344,Referencias!K:L,2,0)</f>
        <v>#N/A</v>
      </c>
      <c r="F1344" s="9" t="e">
        <f>VLOOKUP(B1344,FLEXFLOW!A:J,7,FALSE)</f>
        <v>#N/A</v>
      </c>
      <c r="G1344" s="9" t="e">
        <f>VLOOKUP(F1344,Referencias!A:B,2,0)</f>
        <v>#N/A</v>
      </c>
      <c r="H1344" s="9" t="e">
        <f>VLOOKUP(B1344,FLEXFLOW!A:F,6,FALSE)</f>
        <v>#N/A</v>
      </c>
      <c r="I1344" s="9" t="s">
        <v>8020</v>
      </c>
      <c r="J1344" s="9" t="s">
        <v>8020</v>
      </c>
      <c r="K1344" s="9" t="s">
        <v>10569</v>
      </c>
      <c r="L1344" s="9">
        <v>1</v>
      </c>
    </row>
    <row r="1345" spans="1:12" x14ac:dyDescent="0.25">
      <c r="A1345" s="34">
        <f>VLOOKUP(B1345,Referencias!E:I,5,FALSE)</f>
        <v>76.443981480999994</v>
      </c>
      <c r="B1345" s="9" t="s">
        <v>14</v>
      </c>
      <c r="C1345" s="9" t="str">
        <f>VLOOKUP(B1345,FLEXFLOW!A:D,4,FALSE)</f>
        <v>Processing</v>
      </c>
      <c r="D1345" s="9" t="str">
        <f>VLOOKUP(B1345,FLEXFLOW!A:B,2,FALSE)</f>
        <v>CIS-800-48880-07-SUBASSY</v>
      </c>
      <c r="E1345" s="9" t="str">
        <f>VLOOKUP(D1345,Referencias!K:L,2,0)</f>
        <v>INSBU TECATE</v>
      </c>
      <c r="F1345" s="9" t="str">
        <f>VLOOKUP(B1345,FLEXFLOW!A:J,7,FALSE)</f>
        <v>13625-INSBU-Supermarket Pass To Inspetion Pemtrom</v>
      </c>
      <c r="G1345" s="9" t="str">
        <f>VLOOKUP(F1345,Referencias!A:B,2,0)</f>
        <v>ASSY</v>
      </c>
      <c r="H1345" s="9">
        <f>VLOOKUP(B1345,FLEXFLOW!A:F,6,FALSE)</f>
        <v>0</v>
      </c>
      <c r="I1345" s="9" t="s">
        <v>8020</v>
      </c>
      <c r="J1345" s="9" t="s">
        <v>8020</v>
      </c>
      <c r="K1345" s="51" t="s">
        <v>14054</v>
      </c>
      <c r="L1345" s="51">
        <v>2</v>
      </c>
    </row>
    <row r="1346" spans="1:12" x14ac:dyDescent="0.25">
      <c r="A1346" s="34" t="e">
        <f>VLOOKUP(B1346,Referencias!E:I,5,FALSE)</f>
        <v>#N/A</v>
      </c>
      <c r="B1346" s="9" t="s">
        <v>5871</v>
      </c>
      <c r="C1346" s="9" t="str">
        <f>VLOOKUP(B1346,FLEXFLOW!A:D,4,FALSE)</f>
        <v>Completed</v>
      </c>
      <c r="D1346" s="9" t="str">
        <f>VLOOKUP(B1346,FLEXFLOW!A:B,2,FALSE)</f>
        <v>CIS-800-48880-07</v>
      </c>
      <c r="E1346" s="9" t="str">
        <f>VLOOKUP(D1346,Referencias!K:L,2,0)</f>
        <v>INSBU TECATE</v>
      </c>
      <c r="F1346" s="9" t="str">
        <f>VLOOKUP(B1346,FLEXFLOW!A:J,7,FALSE)</f>
        <v>6649-INSBU-Pack Validation Completed</v>
      </c>
      <c r="G1346" s="9" t="str">
        <f>VLOOKUP(F1346,Referencias!A:B,2,0)</f>
        <v>PACK</v>
      </c>
      <c r="H1346" s="9">
        <f>VLOOKUP(B1346,FLEXFLOW!A:F,6,FALSE)</f>
        <v>2</v>
      </c>
      <c r="I1346" s="9" t="s">
        <v>8020</v>
      </c>
      <c r="J1346" s="9" t="s">
        <v>8020</v>
      </c>
      <c r="K1346" s="9" t="s">
        <v>12284</v>
      </c>
      <c r="L1346" s="9">
        <v>1</v>
      </c>
    </row>
    <row r="1347" spans="1:12" x14ac:dyDescent="0.25">
      <c r="A1347" s="34" t="e">
        <f>VLOOKUP(B1347,Referencias!E:I,5,FALSE)</f>
        <v>#N/A</v>
      </c>
      <c r="B1347" s="9" t="s">
        <v>8112</v>
      </c>
      <c r="C1347" s="9" t="e">
        <f>VLOOKUP(B1347,FLEXFLOW!A:D,4,FALSE)</f>
        <v>#N/A</v>
      </c>
      <c r="D1347" s="9" t="e">
        <f>VLOOKUP(B1347,FLEXFLOW!A:B,2,FALSE)</f>
        <v>#N/A</v>
      </c>
      <c r="E1347" s="9" t="e">
        <f>VLOOKUP(D1347,Referencias!K:L,2,0)</f>
        <v>#N/A</v>
      </c>
      <c r="F1347" s="9" t="e">
        <f>VLOOKUP(B1347,FLEXFLOW!A:J,7,FALSE)</f>
        <v>#N/A</v>
      </c>
      <c r="G1347" s="9" t="e">
        <f>VLOOKUP(F1347,Referencias!A:B,2,0)</f>
        <v>#N/A</v>
      </c>
      <c r="H1347" s="9" t="e">
        <f>VLOOKUP(B1347,FLEXFLOW!A:F,6,FALSE)</f>
        <v>#N/A</v>
      </c>
      <c r="I1347" s="9" t="s">
        <v>8020</v>
      </c>
      <c r="J1347" s="9" t="s">
        <v>8020</v>
      </c>
      <c r="K1347" s="9" t="s">
        <v>8793</v>
      </c>
      <c r="L1347" s="9">
        <v>3</v>
      </c>
    </row>
    <row r="1348" spans="1:12" x14ac:dyDescent="0.25">
      <c r="A1348" s="34" t="e">
        <f>VLOOKUP(B1348,Referencias!E:I,5,FALSE)</f>
        <v>#N/A</v>
      </c>
      <c r="B1348" s="9" t="s">
        <v>11373</v>
      </c>
      <c r="C1348" s="9" t="e">
        <f>VLOOKUP(B1348,FLEXFLOW!A:D,4,FALSE)</f>
        <v>#N/A</v>
      </c>
      <c r="D1348" s="9" t="e">
        <f>VLOOKUP(B1348,FLEXFLOW!A:B,2,FALSE)</f>
        <v>#N/A</v>
      </c>
      <c r="E1348" s="9" t="e">
        <f>VLOOKUP(D1348,Referencias!K:L,2,0)</f>
        <v>#N/A</v>
      </c>
      <c r="F1348" s="9" t="e">
        <f>VLOOKUP(B1348,FLEXFLOW!A:J,7,FALSE)</f>
        <v>#N/A</v>
      </c>
      <c r="G1348" s="9" t="e">
        <f>VLOOKUP(F1348,Referencias!A:B,2,0)</f>
        <v>#N/A</v>
      </c>
      <c r="H1348" s="9" t="e">
        <f>VLOOKUP(B1348,FLEXFLOW!A:F,6,FALSE)</f>
        <v>#N/A</v>
      </c>
      <c r="I1348" s="9" t="s">
        <v>8020</v>
      </c>
      <c r="J1348" s="9" t="s">
        <v>8020</v>
      </c>
      <c r="K1348" s="9" t="s">
        <v>11299</v>
      </c>
      <c r="L1348" s="9">
        <v>3</v>
      </c>
    </row>
    <row r="1349" spans="1:12" x14ac:dyDescent="0.25">
      <c r="A1349" s="34">
        <f>VLOOKUP(B1349,Referencias!E:I,5,FALSE)</f>
        <v>77.496180555999999</v>
      </c>
      <c r="B1349" s="9" t="s">
        <v>5920</v>
      </c>
      <c r="C1349" s="9" t="str">
        <f>VLOOKUP(B1349,FLEXFLOW!A:D,4,FALSE)</f>
        <v>Processing</v>
      </c>
      <c r="D1349" s="9" t="str">
        <f>VLOOKUP(B1349,FLEXFLOW!A:B,2,FALSE)</f>
        <v>CIS-800-48880-07-SUBASSY</v>
      </c>
      <c r="E1349" s="9" t="str">
        <f>VLOOKUP(D1349,Referencias!K:L,2,0)</f>
        <v>INSBU TECATE</v>
      </c>
      <c r="F1349" s="9" t="str">
        <f>VLOOKUP(B1349,FLEXFLOW!A:J,7,FALSE)</f>
        <v>6576-INSBU-AOI-PEMTRON-MANUAL Fail</v>
      </c>
      <c r="G1349" s="9" t="str">
        <f>VLOOKUP(F1349,Referencias!A:B,2,0)</f>
        <v>Repair (Express)</v>
      </c>
      <c r="H1349" s="9">
        <f>VLOOKUP(B1349,FLEXFLOW!A:F,6,FALSE)</f>
        <v>0</v>
      </c>
      <c r="I1349" s="9" t="s">
        <v>8020</v>
      </c>
      <c r="J1349" s="9" t="s">
        <v>8020</v>
      </c>
      <c r="K1349" s="9" t="s">
        <v>12314</v>
      </c>
      <c r="L1349" s="9">
        <v>2</v>
      </c>
    </row>
    <row r="1350" spans="1:12" x14ac:dyDescent="0.25">
      <c r="A1350" s="34" t="e">
        <f>VLOOKUP(B1350,Referencias!E:I,5,FALSE)</f>
        <v>#N/A</v>
      </c>
      <c r="B1350" s="9" t="s">
        <v>8021</v>
      </c>
      <c r="C1350" s="9" t="e">
        <f>VLOOKUP(B1350,FLEXFLOW!A:D,4,FALSE)</f>
        <v>#N/A</v>
      </c>
      <c r="D1350" s="9" t="e">
        <f>VLOOKUP(B1350,FLEXFLOW!A:B,2,FALSE)</f>
        <v>#N/A</v>
      </c>
      <c r="E1350" s="9" t="e">
        <f>VLOOKUP(D1350,Referencias!K:L,2,0)</f>
        <v>#N/A</v>
      </c>
      <c r="F1350" s="9" t="e">
        <f>VLOOKUP(B1350,FLEXFLOW!A:J,7,FALSE)</f>
        <v>#N/A</v>
      </c>
      <c r="G1350" s="9" t="e">
        <f>VLOOKUP(F1350,Referencias!A:B,2,0)</f>
        <v>#N/A</v>
      </c>
      <c r="H1350" s="9" t="e">
        <f>VLOOKUP(B1350,FLEXFLOW!A:F,6,FALSE)</f>
        <v>#N/A</v>
      </c>
      <c r="I1350" s="9" t="s">
        <v>8020</v>
      </c>
      <c r="J1350" s="9" t="s">
        <v>8020</v>
      </c>
      <c r="K1350" s="9" t="s">
        <v>11426</v>
      </c>
      <c r="L1350" s="9">
        <v>1</v>
      </c>
    </row>
    <row r="1351" spans="1:12" x14ac:dyDescent="0.25">
      <c r="A1351" s="34" t="e">
        <f>VLOOKUP(B1351,Referencias!E:I,5,FALSE)</f>
        <v>#N/A</v>
      </c>
      <c r="B1351" s="9" t="s">
        <v>5817</v>
      </c>
      <c r="C1351" s="9" t="e">
        <f>VLOOKUP(B1351,FLEXFLOW!A:D,4,FALSE)</f>
        <v>#N/A</v>
      </c>
      <c r="D1351" s="9" t="e">
        <f>VLOOKUP(B1351,FLEXFLOW!A:B,2,FALSE)</f>
        <v>#N/A</v>
      </c>
      <c r="E1351" s="9" t="e">
        <f>VLOOKUP(D1351,Referencias!K:L,2,0)</f>
        <v>#N/A</v>
      </c>
      <c r="F1351" s="9" t="e">
        <f>VLOOKUP(B1351,FLEXFLOW!A:J,7,FALSE)</f>
        <v>#N/A</v>
      </c>
      <c r="G1351" s="9" t="e">
        <f>VLOOKUP(F1351,Referencias!A:B,2,0)</f>
        <v>#N/A</v>
      </c>
      <c r="H1351" s="9" t="e">
        <f>VLOOKUP(B1351,FLEXFLOW!A:F,6,FALSE)</f>
        <v>#N/A</v>
      </c>
      <c r="I1351" s="9" t="s">
        <v>8020</v>
      </c>
      <c r="J1351" s="9" t="s">
        <v>8020</v>
      </c>
      <c r="K1351" s="9" t="s">
        <v>8798</v>
      </c>
      <c r="L1351" s="9">
        <v>1</v>
      </c>
    </row>
    <row r="1352" spans="1:12" x14ac:dyDescent="0.25">
      <c r="A1352" s="34" t="e">
        <f>VLOOKUP(B1352,Referencias!E:I,5,FALSE)</f>
        <v>#N/A</v>
      </c>
      <c r="B1352" s="9" t="s">
        <v>5806</v>
      </c>
      <c r="C1352" s="9" t="e">
        <f>VLOOKUP(B1352,FLEXFLOW!A:D,4,FALSE)</f>
        <v>#N/A</v>
      </c>
      <c r="D1352" s="9" t="e">
        <f>VLOOKUP(B1352,FLEXFLOW!A:B,2,FALSE)</f>
        <v>#N/A</v>
      </c>
      <c r="E1352" s="9" t="e">
        <f>VLOOKUP(D1352,Referencias!K:L,2,0)</f>
        <v>#N/A</v>
      </c>
      <c r="F1352" s="9" t="e">
        <f>VLOOKUP(B1352,FLEXFLOW!A:J,7,FALSE)</f>
        <v>#N/A</v>
      </c>
      <c r="G1352" s="9" t="e">
        <f>VLOOKUP(F1352,Referencias!A:B,2,0)</f>
        <v>#N/A</v>
      </c>
      <c r="H1352" s="9" t="e">
        <f>VLOOKUP(B1352,FLEXFLOW!A:F,6,FALSE)</f>
        <v>#N/A</v>
      </c>
      <c r="I1352" s="9" t="s">
        <v>8020</v>
      </c>
      <c r="J1352" s="9" t="s">
        <v>8020</v>
      </c>
      <c r="K1352" s="9" t="s">
        <v>9924</v>
      </c>
      <c r="L1352" s="9">
        <v>1</v>
      </c>
    </row>
    <row r="1353" spans="1:12" x14ac:dyDescent="0.25">
      <c r="A1353" s="34" t="e">
        <f>VLOOKUP(B1353,Referencias!E:I,5,FALSE)</f>
        <v>#N/A</v>
      </c>
      <c r="B1353" s="9" t="s">
        <v>5869</v>
      </c>
      <c r="C1353" s="9" t="e">
        <f>VLOOKUP(B1353,FLEXFLOW!A:D,4,FALSE)</f>
        <v>#N/A</v>
      </c>
      <c r="D1353" s="9" t="e">
        <f>VLOOKUP(B1353,FLEXFLOW!A:B,2,FALSE)</f>
        <v>#N/A</v>
      </c>
      <c r="E1353" s="9" t="e">
        <f>VLOOKUP(D1353,Referencias!K:L,2,0)</f>
        <v>#N/A</v>
      </c>
      <c r="F1353" s="9" t="e">
        <f>VLOOKUP(B1353,FLEXFLOW!A:J,7,FALSE)</f>
        <v>#N/A</v>
      </c>
      <c r="G1353" s="9" t="e">
        <f>VLOOKUP(F1353,Referencias!A:B,2,0)</f>
        <v>#N/A</v>
      </c>
      <c r="H1353" s="9" t="e">
        <f>VLOOKUP(B1353,FLEXFLOW!A:F,6,FALSE)</f>
        <v>#N/A</v>
      </c>
      <c r="I1353" s="9" t="s">
        <v>8020</v>
      </c>
      <c r="J1353" s="9" t="s">
        <v>8020</v>
      </c>
      <c r="K1353" s="9" t="s">
        <v>10551</v>
      </c>
      <c r="L1353" s="9">
        <v>3</v>
      </c>
    </row>
    <row r="1354" spans="1:12" x14ac:dyDescent="0.25">
      <c r="A1354" s="34" t="e">
        <f>VLOOKUP(B1354,Referencias!E:I,5,FALSE)</f>
        <v>#N/A</v>
      </c>
      <c r="B1354" s="9" t="s">
        <v>6232</v>
      </c>
      <c r="C1354" s="9" t="e">
        <f>VLOOKUP(B1354,FLEXFLOW!A:D,4,FALSE)</f>
        <v>#N/A</v>
      </c>
      <c r="D1354" s="9" t="e">
        <f>VLOOKUP(B1354,FLEXFLOW!A:B,2,FALSE)</f>
        <v>#N/A</v>
      </c>
      <c r="E1354" s="9" t="e">
        <f>VLOOKUP(D1354,Referencias!K:L,2,0)</f>
        <v>#N/A</v>
      </c>
      <c r="F1354" s="9" t="e">
        <f>VLOOKUP(B1354,FLEXFLOW!A:J,7,FALSE)</f>
        <v>#N/A</v>
      </c>
      <c r="G1354" s="9" t="e">
        <f>VLOOKUP(F1354,Referencias!A:B,2,0)</f>
        <v>#N/A</v>
      </c>
      <c r="H1354" s="9" t="e">
        <f>VLOOKUP(B1354,FLEXFLOW!A:F,6,FALSE)</f>
        <v>#N/A</v>
      </c>
      <c r="I1354" s="9" t="s">
        <v>8020</v>
      </c>
      <c r="J1354" s="9" t="s">
        <v>8020</v>
      </c>
      <c r="K1354" s="9" t="s">
        <v>9893</v>
      </c>
      <c r="L1354" s="9">
        <v>3</v>
      </c>
    </row>
    <row r="1355" spans="1:12" x14ac:dyDescent="0.25">
      <c r="A1355" s="34" t="e">
        <f>VLOOKUP(B1355,Referencias!E:I,5,FALSE)</f>
        <v>#N/A</v>
      </c>
      <c r="B1355" s="9" t="s">
        <v>5959</v>
      </c>
      <c r="C1355" s="9" t="e">
        <f>VLOOKUP(B1355,FLEXFLOW!A:D,4,FALSE)</f>
        <v>#N/A</v>
      </c>
      <c r="D1355" s="9" t="e">
        <f>VLOOKUP(B1355,FLEXFLOW!A:B,2,FALSE)</f>
        <v>#N/A</v>
      </c>
      <c r="E1355" s="9" t="e">
        <f>VLOOKUP(D1355,Referencias!K:L,2,0)</f>
        <v>#N/A</v>
      </c>
      <c r="F1355" s="9" t="e">
        <f>VLOOKUP(B1355,FLEXFLOW!A:J,7,FALSE)</f>
        <v>#N/A</v>
      </c>
      <c r="G1355" s="9" t="e">
        <f>VLOOKUP(F1355,Referencias!A:B,2,0)</f>
        <v>#N/A</v>
      </c>
      <c r="H1355" s="9" t="e">
        <f>VLOOKUP(B1355,FLEXFLOW!A:F,6,FALSE)</f>
        <v>#N/A</v>
      </c>
      <c r="I1355" s="9" t="s">
        <v>8020</v>
      </c>
      <c r="J1355" s="9" t="s">
        <v>8020</v>
      </c>
      <c r="K1355" s="9" t="s">
        <v>10492</v>
      </c>
      <c r="L1355" s="9">
        <v>2</v>
      </c>
    </row>
    <row r="1356" spans="1:12" x14ac:dyDescent="0.25">
      <c r="A1356" s="34">
        <f>VLOOKUP(B1356,Referencias!E:I,5,FALSE)</f>
        <v>73.688923611000007</v>
      </c>
      <c r="B1356" s="9" t="s">
        <v>6151</v>
      </c>
      <c r="C1356" s="9" t="str">
        <f>VLOOKUP(B1356,FLEXFLOW!A:D,4,FALSE)</f>
        <v>Processing</v>
      </c>
      <c r="D1356" s="9" t="str">
        <f>VLOOKUP(B1356,FLEXFLOW!A:B,2,FALSE)</f>
        <v>CIS-73-102931-02</v>
      </c>
      <c r="E1356" s="9" t="str">
        <f>VLOOKUP(D1356,Referencias!K:L,2,0)</f>
        <v>INSBU SUPERFUZZ-AC (VISHAY)</v>
      </c>
      <c r="F1356" s="9" t="str">
        <f>VLOOKUP(B1356,FLEXFLOW!A:J,7,FALSE)</f>
        <v>8866-INSBU-ICT TestGetUnitInfoOK</v>
      </c>
      <c r="G1356" s="9" t="str">
        <f>VLOOKUP(F1356,Referencias!A:B,2,0)</f>
        <v>To ICT</v>
      </c>
      <c r="H1356" s="9">
        <f>VLOOKUP(B1356,FLEXFLOW!A:F,6,FALSE)</f>
        <v>1</v>
      </c>
      <c r="I1356" s="9" t="s">
        <v>8020</v>
      </c>
      <c r="J1356" s="9" t="s">
        <v>8020</v>
      </c>
      <c r="K1356" s="9" t="s">
        <v>14016</v>
      </c>
      <c r="L1356" s="9">
        <v>3</v>
      </c>
    </row>
    <row r="1357" spans="1:12" x14ac:dyDescent="0.25">
      <c r="A1357" s="34" t="e">
        <f>VLOOKUP(B1357,Referencias!E:I,5,FALSE)</f>
        <v>#N/A</v>
      </c>
      <c r="B1357" s="9" t="s">
        <v>6117</v>
      </c>
      <c r="C1357" s="9" t="e">
        <f>VLOOKUP(B1357,FLEXFLOW!A:D,4,FALSE)</f>
        <v>#N/A</v>
      </c>
      <c r="D1357" s="9" t="e">
        <f>VLOOKUP(B1357,FLEXFLOW!A:B,2,FALSE)</f>
        <v>#N/A</v>
      </c>
      <c r="E1357" s="9" t="e">
        <f>VLOOKUP(D1357,Referencias!K:L,2,0)</f>
        <v>#N/A</v>
      </c>
      <c r="F1357" s="9" t="e">
        <f>VLOOKUP(B1357,FLEXFLOW!A:J,7,FALSE)</f>
        <v>#N/A</v>
      </c>
      <c r="G1357" s="9" t="e">
        <f>VLOOKUP(F1357,Referencias!A:B,2,0)</f>
        <v>#N/A</v>
      </c>
      <c r="H1357" s="9" t="e">
        <f>VLOOKUP(B1357,FLEXFLOW!A:F,6,FALSE)</f>
        <v>#N/A</v>
      </c>
      <c r="I1357" s="9" t="s">
        <v>8020</v>
      </c>
      <c r="J1357" s="9" t="s">
        <v>8020</v>
      </c>
      <c r="K1357" s="9" t="s">
        <v>10618</v>
      </c>
      <c r="L1357" s="9">
        <v>2</v>
      </c>
    </row>
    <row r="1358" spans="1:12" x14ac:dyDescent="0.25">
      <c r="A1358" s="34" t="e">
        <f>VLOOKUP(B1358,Referencias!E:I,5,FALSE)</f>
        <v>#N/A</v>
      </c>
      <c r="B1358" s="9" t="s">
        <v>12364</v>
      </c>
      <c r="C1358" s="9" t="e">
        <f>VLOOKUP(B1358,FLEXFLOW!A:D,4,FALSE)</f>
        <v>#N/A</v>
      </c>
      <c r="D1358" s="9" t="e">
        <f>VLOOKUP(B1358,FLEXFLOW!A:B,2,FALSE)</f>
        <v>#N/A</v>
      </c>
      <c r="E1358" s="9" t="e">
        <f>VLOOKUP(D1358,Referencias!K:L,2,0)</f>
        <v>#N/A</v>
      </c>
      <c r="F1358" s="9" t="e">
        <f>VLOOKUP(B1358,FLEXFLOW!A:J,7,FALSE)</f>
        <v>#N/A</v>
      </c>
      <c r="G1358" s="9" t="e">
        <f>VLOOKUP(F1358,Referencias!A:B,2,0)</f>
        <v>#N/A</v>
      </c>
      <c r="H1358" s="9" t="e">
        <f>VLOOKUP(B1358,FLEXFLOW!A:F,6,FALSE)</f>
        <v>#N/A</v>
      </c>
      <c r="I1358" s="9" t="s">
        <v>8086</v>
      </c>
      <c r="J1358" s="9" t="s">
        <v>13993</v>
      </c>
      <c r="K1358" s="9" t="s">
        <v>13995</v>
      </c>
    </row>
    <row r="1359" spans="1:12" x14ac:dyDescent="0.25">
      <c r="A1359" s="34" t="e">
        <f>VLOOKUP(B1359,Referencias!E:I,5,FALSE)</f>
        <v>#N/A</v>
      </c>
      <c r="B1359" s="9" t="s">
        <v>12362</v>
      </c>
      <c r="C1359" s="9" t="e">
        <f>VLOOKUP(B1359,FLEXFLOW!A:D,4,FALSE)</f>
        <v>#N/A</v>
      </c>
      <c r="D1359" s="9" t="e">
        <f>VLOOKUP(B1359,FLEXFLOW!A:B,2,FALSE)</f>
        <v>#N/A</v>
      </c>
      <c r="E1359" s="9" t="e">
        <f>VLOOKUP(D1359,Referencias!K:L,2,0)</f>
        <v>#N/A</v>
      </c>
      <c r="F1359" s="9" t="e">
        <f>VLOOKUP(B1359,FLEXFLOW!A:J,7,FALSE)</f>
        <v>#N/A</v>
      </c>
      <c r="G1359" s="9" t="e">
        <f>VLOOKUP(F1359,Referencias!A:B,2,0)</f>
        <v>#N/A</v>
      </c>
      <c r="H1359" s="9" t="e">
        <f>VLOOKUP(B1359,FLEXFLOW!A:F,6,FALSE)</f>
        <v>#N/A</v>
      </c>
      <c r="I1359" s="9" t="s">
        <v>8086</v>
      </c>
      <c r="J1359" s="9" t="s">
        <v>12348</v>
      </c>
      <c r="K1359" s="9" t="s">
        <v>13995</v>
      </c>
    </row>
    <row r="1360" spans="1:12" x14ac:dyDescent="0.25">
      <c r="A1360" s="34" t="e">
        <f>VLOOKUP(B1360,Referencias!E:I,5,FALSE)</f>
        <v>#N/A</v>
      </c>
      <c r="B1360" s="9" t="s">
        <v>6622</v>
      </c>
      <c r="C1360" s="9" t="e">
        <f>VLOOKUP(B1360,FLEXFLOW!A:D,4,FALSE)</f>
        <v>#N/A</v>
      </c>
      <c r="D1360" s="9" t="e">
        <f>VLOOKUP(B1360,FLEXFLOW!A:B,2,FALSE)</f>
        <v>#N/A</v>
      </c>
      <c r="E1360" s="9" t="e">
        <f>VLOOKUP(D1360,Referencias!K:L,2,0)</f>
        <v>#N/A</v>
      </c>
      <c r="F1360" s="9" t="e">
        <f>VLOOKUP(B1360,FLEXFLOW!A:J,7,FALSE)</f>
        <v>#N/A</v>
      </c>
      <c r="G1360" s="9" t="e">
        <f>VLOOKUP(F1360,Referencias!A:B,2,0)</f>
        <v>#N/A</v>
      </c>
      <c r="H1360" s="9" t="e">
        <f>VLOOKUP(B1360,FLEXFLOW!A:F,6,FALSE)</f>
        <v>#N/A</v>
      </c>
      <c r="I1360" s="9" t="s">
        <v>8020</v>
      </c>
      <c r="J1360" s="9" t="s">
        <v>8020</v>
      </c>
      <c r="K1360" s="9" t="s">
        <v>11292</v>
      </c>
      <c r="L1360" s="9">
        <v>3</v>
      </c>
    </row>
    <row r="1361" spans="1:12" x14ac:dyDescent="0.25">
      <c r="A1361" s="34">
        <f>VLOOKUP(B1361,Referencias!E:I,5,FALSE)</f>
        <v>80.050775462999994</v>
      </c>
      <c r="B1361" s="9" t="s">
        <v>5894</v>
      </c>
      <c r="C1361" s="9" t="str">
        <f>VLOOKUP(B1361,FLEXFLOW!A:D,4,FALSE)</f>
        <v>Processing</v>
      </c>
      <c r="D1361" s="9" t="str">
        <f>VLOOKUP(B1361,FLEXFLOW!A:B,2,FALSE)</f>
        <v>CIS-800-50403-05-SUBASSY</v>
      </c>
      <c r="E1361" s="9" t="str">
        <f>VLOOKUP(D1361,Referencias!K:L,2,0)</f>
        <v>INSBU SUPERFUZZ</v>
      </c>
      <c r="F1361" s="9" t="str">
        <f>VLOOKUP(B1361,FLEXFLOW!A:J,7,FALSE)</f>
        <v>5815- INSBU-DEBUG-IN Pass</v>
      </c>
      <c r="G1361" s="9" t="str">
        <f>VLOOKUP(F1361,Referencias!A:B,2,0)</f>
        <v>Debug FT</v>
      </c>
      <c r="H1361" s="9">
        <f>VLOOKUP(B1361,FLEXFLOW!A:F,6,FALSE)</f>
        <v>0</v>
      </c>
      <c r="I1361" s="9" t="s">
        <v>8020</v>
      </c>
      <c r="J1361" s="9" t="s">
        <v>8020</v>
      </c>
      <c r="K1361" s="9" t="s">
        <v>12490</v>
      </c>
      <c r="L1361" s="9">
        <v>1</v>
      </c>
    </row>
    <row r="1362" spans="1:12" x14ac:dyDescent="0.25">
      <c r="A1362" s="34" t="e">
        <f>VLOOKUP(B1362,Referencias!E:I,5,FALSE)</f>
        <v>#N/A</v>
      </c>
      <c r="B1362" s="9" t="s">
        <v>5944</v>
      </c>
      <c r="C1362" s="9" t="e">
        <f>VLOOKUP(B1362,FLEXFLOW!A:D,4,FALSE)</f>
        <v>#N/A</v>
      </c>
      <c r="D1362" s="9" t="e">
        <f>VLOOKUP(B1362,FLEXFLOW!A:B,2,FALSE)</f>
        <v>#N/A</v>
      </c>
      <c r="E1362" s="9" t="e">
        <f>VLOOKUP(D1362,Referencias!K:L,2,0)</f>
        <v>#N/A</v>
      </c>
      <c r="F1362" s="9" t="e">
        <f>VLOOKUP(B1362,FLEXFLOW!A:J,7,FALSE)</f>
        <v>#N/A</v>
      </c>
      <c r="G1362" s="9" t="e">
        <f>VLOOKUP(F1362,Referencias!A:B,2,0)</f>
        <v>#N/A</v>
      </c>
      <c r="H1362" s="9" t="e">
        <f>VLOOKUP(B1362,FLEXFLOW!A:F,6,FALSE)</f>
        <v>#N/A</v>
      </c>
      <c r="I1362" s="9" t="s">
        <v>8020</v>
      </c>
      <c r="J1362" s="9" t="s">
        <v>8020</v>
      </c>
      <c r="K1362" s="9" t="s">
        <v>11292</v>
      </c>
      <c r="L1362" s="9">
        <v>3</v>
      </c>
    </row>
    <row r="1363" spans="1:12" x14ac:dyDescent="0.25">
      <c r="A1363" s="34" t="e">
        <f>VLOOKUP(B1363,Referencias!E:I,5,FALSE)</f>
        <v>#N/A</v>
      </c>
      <c r="B1363" s="9" t="s">
        <v>10727</v>
      </c>
      <c r="C1363" s="9" t="e">
        <f>VLOOKUP(B1363,FLEXFLOW!A:D,4,FALSE)</f>
        <v>#N/A</v>
      </c>
      <c r="D1363" s="9" t="e">
        <f>VLOOKUP(B1363,FLEXFLOW!A:B,2,FALSE)</f>
        <v>#N/A</v>
      </c>
      <c r="E1363" s="9" t="e">
        <f>VLOOKUP(D1363,Referencias!K:L,2,0)</f>
        <v>#N/A</v>
      </c>
      <c r="F1363" s="9" t="e">
        <f>VLOOKUP(B1363,FLEXFLOW!A:J,7,FALSE)</f>
        <v>#N/A</v>
      </c>
      <c r="G1363" s="9" t="e">
        <f>VLOOKUP(F1363,Referencias!A:B,2,0)</f>
        <v>#N/A</v>
      </c>
      <c r="H1363" s="9" t="e">
        <f>VLOOKUP(B1363,FLEXFLOW!A:F,6,FALSE)</f>
        <v>#N/A</v>
      </c>
      <c r="I1363" s="9" t="s">
        <v>8020</v>
      </c>
      <c r="J1363" s="9" t="s">
        <v>8020</v>
      </c>
      <c r="K1363" s="9" t="s">
        <v>10550</v>
      </c>
      <c r="L1363" s="9">
        <v>2</v>
      </c>
    </row>
    <row r="1364" spans="1:12" x14ac:dyDescent="0.25">
      <c r="A1364" s="34">
        <f>VLOOKUP(B1364,Referencias!E:I,5,FALSE)</f>
        <v>77.639293980999994</v>
      </c>
      <c r="B1364" s="9" t="s">
        <v>5906</v>
      </c>
      <c r="C1364" s="9" t="str">
        <f>VLOOKUP(B1364,FLEXFLOW!A:D,4,FALSE)</f>
        <v>Completed</v>
      </c>
      <c r="D1364" s="9" t="str">
        <f>VLOOKUP(B1364,FLEXFLOW!A:B,2,FALSE)</f>
        <v>CIS-800-48081-08-SUBASSY</v>
      </c>
      <c r="E1364" s="9" t="str">
        <f>VLOOKUP(D1364,Referencias!K:L,2,0)</f>
        <v>INSBU SOUTHLAKE</v>
      </c>
      <c r="F1364" s="9" t="str">
        <f>VLOOKUP(B1364,FLEXFLOW!A:J,7,FALSE)</f>
        <v>13616-INSBU-Supermarket To Supermarket OUT</v>
      </c>
      <c r="G1364" s="9" t="str">
        <f>VLOOKUP(F1364,Referencias!A:B,2,0)</f>
        <v>SMKT</v>
      </c>
      <c r="H1364" s="9">
        <f>VLOOKUP(B1364,FLEXFLOW!A:F,6,FALSE)</f>
        <v>1</v>
      </c>
      <c r="I1364" s="9" t="s">
        <v>8020</v>
      </c>
      <c r="J1364" s="9" t="s">
        <v>8020</v>
      </c>
      <c r="K1364" s="51" t="s">
        <v>13989</v>
      </c>
      <c r="L1364" s="51">
        <v>2</v>
      </c>
    </row>
    <row r="1365" spans="1:12" x14ac:dyDescent="0.25">
      <c r="A1365" s="34" t="e">
        <f>VLOOKUP(B1365,Referencias!E:I,5,FALSE)</f>
        <v>#N/A</v>
      </c>
      <c r="B1365" s="9" t="s">
        <v>8022</v>
      </c>
      <c r="C1365" s="9" t="e">
        <f>VLOOKUP(B1365,FLEXFLOW!A:D,4,FALSE)</f>
        <v>#N/A</v>
      </c>
      <c r="D1365" s="9" t="e">
        <f>VLOOKUP(B1365,FLEXFLOW!A:B,2,FALSE)</f>
        <v>#N/A</v>
      </c>
      <c r="E1365" s="9" t="e">
        <f>VLOOKUP(D1365,Referencias!K:L,2,0)</f>
        <v>#N/A</v>
      </c>
      <c r="F1365" s="9" t="e">
        <f>VLOOKUP(B1365,FLEXFLOW!A:J,7,FALSE)</f>
        <v>#N/A</v>
      </c>
      <c r="G1365" s="9" t="e">
        <f>VLOOKUP(F1365,Referencias!A:B,2,0)</f>
        <v>#N/A</v>
      </c>
      <c r="H1365" s="9" t="e">
        <f>VLOOKUP(B1365,FLEXFLOW!A:F,6,FALSE)</f>
        <v>#N/A</v>
      </c>
      <c r="I1365" s="9" t="s">
        <v>8020</v>
      </c>
      <c r="J1365" s="9" t="s">
        <v>8020</v>
      </c>
      <c r="K1365" s="9" t="s">
        <v>11302</v>
      </c>
      <c r="L1365" s="9">
        <v>1</v>
      </c>
    </row>
    <row r="1366" spans="1:12" x14ac:dyDescent="0.25">
      <c r="A1366" s="34" t="e">
        <f>VLOOKUP(B1366,Referencias!E:I,5,FALSE)</f>
        <v>#N/A</v>
      </c>
      <c r="B1366" s="9" t="s">
        <v>10626</v>
      </c>
      <c r="C1366" s="9" t="e">
        <f>VLOOKUP(B1366,FLEXFLOW!A:D,4,FALSE)</f>
        <v>#N/A</v>
      </c>
      <c r="D1366" s="9" t="e">
        <f>VLOOKUP(B1366,FLEXFLOW!A:B,2,FALSE)</f>
        <v>#N/A</v>
      </c>
      <c r="E1366" s="9" t="e">
        <f>VLOOKUP(D1366,Referencias!K:L,2,0)</f>
        <v>#N/A</v>
      </c>
      <c r="F1366" s="9" t="e">
        <f>VLOOKUP(B1366,FLEXFLOW!A:J,7,FALSE)</f>
        <v>#N/A</v>
      </c>
      <c r="G1366" s="9" t="e">
        <f>VLOOKUP(F1366,Referencias!A:B,2,0)</f>
        <v>#N/A</v>
      </c>
      <c r="H1366" s="9" t="e">
        <f>VLOOKUP(B1366,FLEXFLOW!A:F,6,FALSE)</f>
        <v>#N/A</v>
      </c>
      <c r="I1366" s="9" t="s">
        <v>8020</v>
      </c>
      <c r="J1366" s="9" t="s">
        <v>8020</v>
      </c>
      <c r="K1366" s="9" t="s">
        <v>8792</v>
      </c>
      <c r="L1366" s="9">
        <v>3</v>
      </c>
    </row>
    <row r="1367" spans="1:12" x14ac:dyDescent="0.25">
      <c r="A1367" s="34">
        <f>VLOOKUP(B1367,Referencias!E:I,5,FALSE)</f>
        <v>63.733460647999998</v>
      </c>
      <c r="B1367" s="9" t="s">
        <v>6596</v>
      </c>
      <c r="C1367" s="9" t="str">
        <f>VLOOKUP(B1367,FLEXFLOW!A:D,4,FALSE)</f>
        <v>Completed</v>
      </c>
      <c r="D1367" s="9" t="str">
        <f>VLOOKUP(B1367,FLEXFLOW!A:B,2,FALSE)</f>
        <v>CIS-73-16123-03</v>
      </c>
      <c r="E1367" s="9" t="str">
        <f>VLOOKUP(D1367,Referencias!K:L,2,0)</f>
        <v>INSBU PROMETHIUM-U</v>
      </c>
      <c r="F1367" s="9" t="str">
        <f>VLOOKUP(B1367,FLEXFLOW!A:J,7,FALSE)</f>
        <v>6506-INSBU-Assy Daughter OK</v>
      </c>
      <c r="G1367" s="9" t="str">
        <f>VLOOKUP(F1367,Referencias!A:B,2,0)</f>
        <v>ASSY COMPLETED</v>
      </c>
      <c r="H1367" s="9">
        <f>VLOOKUP(B1367,FLEXFLOW!A:F,6,FALSE)</f>
        <v>2</v>
      </c>
      <c r="I1367" s="9" t="s">
        <v>8020</v>
      </c>
      <c r="J1367" s="9" t="s">
        <v>8020</v>
      </c>
      <c r="K1367" s="9" t="s">
        <v>11407</v>
      </c>
      <c r="L1367" s="9">
        <v>2</v>
      </c>
    </row>
    <row r="1368" spans="1:12" x14ac:dyDescent="0.25">
      <c r="A1368" s="34">
        <f>VLOOKUP(B1368,Referencias!E:I,5,FALSE)</f>
        <v>60.538321758999999</v>
      </c>
      <c r="B1368" s="9" t="s">
        <v>6817</v>
      </c>
      <c r="C1368" s="9" t="str">
        <f>VLOOKUP(B1368,FLEXFLOW!A:D,4,FALSE)</f>
        <v>Processing</v>
      </c>
      <c r="D1368" s="9" t="str">
        <f>VLOOKUP(B1368,FLEXFLOW!A:B,2,FALSE)</f>
        <v>CIS-73-16123-03</v>
      </c>
      <c r="E1368" s="9" t="str">
        <f>VLOOKUP(D1368,Referencias!K:L,2,0)</f>
        <v>INSBU PROMETHIUM-U</v>
      </c>
      <c r="F1368" s="9" t="str">
        <f>VLOOKUP(B1368,FLEXFLOW!A:J,7,FALSE)</f>
        <v>3147-INSBU-DEBUG-OUT-TO CRITICAS BKND</v>
      </c>
      <c r="G1368" s="9" t="e">
        <f>VLOOKUP(F1368,Referencias!A:B,2,0)</f>
        <v>#N/A</v>
      </c>
      <c r="H1368" s="9">
        <f>VLOOKUP(B1368,FLEXFLOW!A:F,6,FALSE)</f>
        <v>58</v>
      </c>
      <c r="I1368" s="9" t="s">
        <v>8025</v>
      </c>
      <c r="J1368" s="9" t="s">
        <v>10704</v>
      </c>
    </row>
    <row r="1369" spans="1:12" x14ac:dyDescent="0.25">
      <c r="A1369" s="34">
        <f>VLOOKUP(B1369,Referencias!E:I,5,FALSE)</f>
        <v>48.676192129999997</v>
      </c>
      <c r="B1369" s="9" t="s">
        <v>9302</v>
      </c>
      <c r="C1369" s="9" t="str">
        <f>VLOOKUP(B1369,FLEXFLOW!A:D,4,FALSE)</f>
        <v>Completed</v>
      </c>
      <c r="D1369" s="9" t="str">
        <f>VLOOKUP(B1369,FLEXFLOW!A:B,2,FALSE)</f>
        <v>CIS-73-16123-03</v>
      </c>
      <c r="E1369" s="9" t="str">
        <f>VLOOKUP(D1369,Referencias!K:L,2,0)</f>
        <v>INSBU PROMETHIUM-U</v>
      </c>
      <c r="F1369" s="9" t="str">
        <f>VLOOKUP(B1369,FLEXFLOW!A:J,7,FALSE)</f>
        <v>Assembly-Daughter Val OK</v>
      </c>
      <c r="G1369" s="9" t="e">
        <f>VLOOKUP(F1369,Referencias!A:B,2,0)</f>
        <v>#N/A</v>
      </c>
      <c r="H1369" s="9">
        <f>VLOOKUP(B1369,FLEXFLOW!A:F,6,FALSE)</f>
        <v>2</v>
      </c>
      <c r="I1369" s="9" t="s">
        <v>8020</v>
      </c>
      <c r="J1369" s="9" t="s">
        <v>8020</v>
      </c>
      <c r="K1369" s="9" t="s">
        <v>10570</v>
      </c>
      <c r="L1369" s="9">
        <v>1</v>
      </c>
    </row>
    <row r="1370" spans="1:12" x14ac:dyDescent="0.25">
      <c r="A1370" s="34" t="e">
        <f>VLOOKUP(B1370,Referencias!E:I,5,FALSE)</f>
        <v>#N/A</v>
      </c>
      <c r="B1370" s="9" t="s">
        <v>11312</v>
      </c>
      <c r="C1370" s="9" t="e">
        <f>VLOOKUP(B1370,FLEXFLOW!A:D,4,FALSE)</f>
        <v>#N/A</v>
      </c>
      <c r="D1370" s="9" t="e">
        <f>VLOOKUP(B1370,FLEXFLOW!A:B,2,FALSE)</f>
        <v>#N/A</v>
      </c>
      <c r="E1370" s="9" t="e">
        <f>VLOOKUP(D1370,Referencias!K:L,2,0)</f>
        <v>#N/A</v>
      </c>
      <c r="F1370" s="9" t="e">
        <f>VLOOKUP(B1370,FLEXFLOW!A:J,7,FALSE)</f>
        <v>#N/A</v>
      </c>
      <c r="G1370" s="9" t="e">
        <f>VLOOKUP(F1370,Referencias!A:B,2,0)</f>
        <v>#N/A</v>
      </c>
      <c r="H1370" s="9" t="e">
        <f>VLOOKUP(B1370,FLEXFLOW!A:F,6,FALSE)</f>
        <v>#N/A</v>
      </c>
      <c r="I1370" s="9" t="s">
        <v>8020</v>
      </c>
      <c r="J1370" s="9" t="s">
        <v>8020</v>
      </c>
    </row>
    <row r="1371" spans="1:12" x14ac:dyDescent="0.25">
      <c r="A1371" s="34" t="e">
        <f>VLOOKUP(B1371,Referencias!E:I,5,FALSE)</f>
        <v>#N/A</v>
      </c>
      <c r="B1371" s="9" t="s">
        <v>6118</v>
      </c>
      <c r="C1371" s="9" t="e">
        <f>VLOOKUP(B1371,FLEXFLOW!A:D,4,FALSE)</f>
        <v>#N/A</v>
      </c>
      <c r="D1371" s="9" t="e">
        <f>VLOOKUP(B1371,FLEXFLOW!A:B,2,FALSE)</f>
        <v>#N/A</v>
      </c>
      <c r="E1371" s="9" t="e">
        <f>VLOOKUP(D1371,Referencias!K:L,2,0)</f>
        <v>#N/A</v>
      </c>
      <c r="F1371" s="9" t="e">
        <f>VLOOKUP(B1371,FLEXFLOW!A:J,7,FALSE)</f>
        <v>#N/A</v>
      </c>
      <c r="G1371" s="9" t="e">
        <f>VLOOKUP(F1371,Referencias!A:B,2,0)</f>
        <v>#N/A</v>
      </c>
      <c r="H1371" s="9" t="e">
        <f>VLOOKUP(B1371,FLEXFLOW!A:F,6,FALSE)</f>
        <v>#N/A</v>
      </c>
      <c r="I1371" s="9" t="s">
        <v>8020</v>
      </c>
      <c r="J1371" s="9" t="s">
        <v>8020</v>
      </c>
      <c r="K1371" s="9" t="s">
        <v>11329</v>
      </c>
      <c r="L1371" s="9">
        <v>1</v>
      </c>
    </row>
    <row r="1372" spans="1:12" x14ac:dyDescent="0.25">
      <c r="A1372" s="34" t="e">
        <f>VLOOKUP(B1372,Referencias!E:I,5,FALSE)</f>
        <v>#N/A</v>
      </c>
      <c r="B1372" s="9" t="s">
        <v>6325</v>
      </c>
      <c r="C1372" s="9" t="e">
        <f>VLOOKUP(B1372,FLEXFLOW!A:D,4,FALSE)</f>
        <v>#N/A</v>
      </c>
      <c r="D1372" s="9" t="e">
        <f>VLOOKUP(B1372,FLEXFLOW!A:B,2,FALSE)</f>
        <v>#N/A</v>
      </c>
      <c r="E1372" s="9" t="e">
        <f>VLOOKUP(D1372,Referencias!K:L,2,0)</f>
        <v>#N/A</v>
      </c>
      <c r="F1372" s="9" t="e">
        <f>VLOOKUP(B1372,FLEXFLOW!A:J,7,FALSE)</f>
        <v>#N/A</v>
      </c>
      <c r="G1372" s="9" t="e">
        <f>VLOOKUP(F1372,Referencias!A:B,2,0)</f>
        <v>#N/A</v>
      </c>
      <c r="H1372" s="9" t="e">
        <f>VLOOKUP(B1372,FLEXFLOW!A:F,6,FALSE)</f>
        <v>#N/A</v>
      </c>
      <c r="I1372" s="9" t="s">
        <v>8020</v>
      </c>
      <c r="J1372" s="9" t="s">
        <v>8020</v>
      </c>
    </row>
    <row r="1373" spans="1:12" x14ac:dyDescent="0.25">
      <c r="A1373" s="34" t="e">
        <f>VLOOKUP(B1373,Referencias!E:I,5,FALSE)</f>
        <v>#N/A</v>
      </c>
      <c r="B1373" s="9" t="s">
        <v>10669</v>
      </c>
      <c r="C1373" s="9" t="str">
        <f>VLOOKUP(B1373,FLEXFLOW!A:D,4,FALSE)</f>
        <v>Completed</v>
      </c>
      <c r="D1373" s="9" t="str">
        <f>VLOOKUP(B1373,FLEXFLOW!A:B,2,FALSE)</f>
        <v>CIS-800-48081-08</v>
      </c>
      <c r="E1373" s="9" t="str">
        <f>VLOOKUP(D1373,Referencias!K:L,2,0)</f>
        <v>INSBU SOUTHLAKE</v>
      </c>
      <c r="F1373" s="9" t="str">
        <f>VLOOKUP(B1373,FLEXFLOW!A:J,7,FALSE)</f>
        <v>6645-INSBU-PACK Completed To Pack Validation</v>
      </c>
      <c r="G1373" s="9" t="str">
        <f>VLOOKUP(F1373,Referencias!A:B,2,0)</f>
        <v>Areas Finales</v>
      </c>
      <c r="H1373" s="9">
        <f>VLOOKUP(B1373,FLEXFLOW!A:F,6,FALSE)</f>
        <v>2</v>
      </c>
      <c r="I1373" s="9" t="s">
        <v>8020</v>
      </c>
      <c r="J1373" s="9" t="s">
        <v>8020</v>
      </c>
      <c r="K1373" s="9" t="s">
        <v>10550</v>
      </c>
      <c r="L1373" s="9">
        <v>2</v>
      </c>
    </row>
    <row r="1374" spans="1:12" x14ac:dyDescent="0.25">
      <c r="A1374" s="34" t="e">
        <f>VLOOKUP(B1374,Referencias!E:I,5,FALSE)</f>
        <v>#N/A</v>
      </c>
      <c r="B1374" s="9" t="s">
        <v>5954</v>
      </c>
      <c r="C1374" s="9" t="e">
        <f>VLOOKUP(B1374,FLEXFLOW!A:D,4,FALSE)</f>
        <v>#N/A</v>
      </c>
      <c r="D1374" s="9" t="e">
        <f>VLOOKUP(B1374,FLEXFLOW!A:B,2,FALSE)</f>
        <v>#N/A</v>
      </c>
      <c r="E1374" s="9" t="e">
        <f>VLOOKUP(D1374,Referencias!K:L,2,0)</f>
        <v>#N/A</v>
      </c>
      <c r="F1374" s="9" t="e">
        <f>VLOOKUP(B1374,FLEXFLOW!A:J,7,FALSE)</f>
        <v>#N/A</v>
      </c>
      <c r="G1374" s="9" t="e">
        <f>VLOOKUP(F1374,Referencias!A:B,2,0)</f>
        <v>#N/A</v>
      </c>
      <c r="H1374" s="9" t="e">
        <f>VLOOKUP(B1374,FLEXFLOW!A:F,6,FALSE)</f>
        <v>#N/A</v>
      </c>
      <c r="I1374" s="9" t="s">
        <v>8020</v>
      </c>
      <c r="J1374" s="9" t="s">
        <v>8020</v>
      </c>
      <c r="K1374" s="9" t="s">
        <v>9978</v>
      </c>
      <c r="L1374" s="9">
        <v>1</v>
      </c>
    </row>
    <row r="1375" spans="1:12" x14ac:dyDescent="0.25">
      <c r="A1375" s="34" t="e">
        <f>VLOOKUP(B1375,Referencias!E:I,5,FALSE)</f>
        <v>#N/A</v>
      </c>
      <c r="B1375" s="9" t="s">
        <v>8656</v>
      </c>
      <c r="C1375" s="9" t="e">
        <f>VLOOKUP(B1375,FLEXFLOW!A:D,4,FALSE)</f>
        <v>#N/A</v>
      </c>
      <c r="D1375" s="9" t="e">
        <f>VLOOKUP(B1375,FLEXFLOW!A:B,2,FALSE)</f>
        <v>#N/A</v>
      </c>
      <c r="E1375" s="9" t="e">
        <f>VLOOKUP(D1375,Referencias!K:L,2,0)</f>
        <v>#N/A</v>
      </c>
      <c r="F1375" s="9" t="e">
        <f>VLOOKUP(B1375,FLEXFLOW!A:J,7,FALSE)</f>
        <v>#N/A</v>
      </c>
      <c r="G1375" s="9" t="e">
        <f>VLOOKUP(F1375,Referencias!A:B,2,0)</f>
        <v>#N/A</v>
      </c>
      <c r="H1375" s="9" t="e">
        <f>VLOOKUP(B1375,FLEXFLOW!A:F,6,FALSE)</f>
        <v>#N/A</v>
      </c>
      <c r="I1375" s="9" t="s">
        <v>8020</v>
      </c>
      <c r="J1375" s="9" t="s">
        <v>8020</v>
      </c>
      <c r="K1375" s="9" t="s">
        <v>10608</v>
      </c>
      <c r="L1375" s="9">
        <v>3</v>
      </c>
    </row>
    <row r="1376" spans="1:12" x14ac:dyDescent="0.25">
      <c r="A1376" s="34">
        <f>VLOOKUP(B1376,Referencias!E:I,5,FALSE)</f>
        <v>73.967650462999998</v>
      </c>
      <c r="B1376" s="9" t="s">
        <v>6120</v>
      </c>
      <c r="C1376" s="9" t="str">
        <f>VLOOKUP(B1376,FLEXFLOW!A:D,4,FALSE)</f>
        <v>Completed</v>
      </c>
      <c r="D1376" s="9" t="str">
        <f>VLOOKUP(B1376,FLEXFLOW!A:B,2,FALSE)</f>
        <v>CIS-800-48081-08-SUBASSY</v>
      </c>
      <c r="E1376" s="9" t="str">
        <f>VLOOKUP(D1376,Referencias!K:L,2,0)</f>
        <v>INSBU SOUTHLAKE</v>
      </c>
      <c r="F1376" s="9" t="str">
        <f>VLOOKUP(B1376,FLEXFLOW!A:J,7,FALSE)</f>
        <v>13616-INSBU-Supermarket To Supermarket OUT</v>
      </c>
      <c r="G1376" s="9" t="str">
        <f>VLOOKUP(F1376,Referencias!A:B,2,0)</f>
        <v>SMKT</v>
      </c>
      <c r="H1376" s="9">
        <f>VLOOKUP(B1376,FLEXFLOW!A:F,6,FALSE)</f>
        <v>1</v>
      </c>
      <c r="I1376" s="9" t="s">
        <v>8020</v>
      </c>
      <c r="J1376" s="9" t="s">
        <v>8020</v>
      </c>
      <c r="K1376" s="9" t="s">
        <v>11328</v>
      </c>
      <c r="L1376" s="9">
        <v>1</v>
      </c>
    </row>
    <row r="1377" spans="1:12" x14ac:dyDescent="0.25">
      <c r="A1377" s="34">
        <f>VLOOKUP(B1377,Referencias!E:I,5,FALSE)</f>
        <v>74.305335647999996</v>
      </c>
      <c r="B1377" s="9" t="s">
        <v>6099</v>
      </c>
      <c r="C1377" s="9" t="str">
        <f>VLOOKUP(B1377,FLEXFLOW!A:D,4,FALSE)</f>
        <v>Completed</v>
      </c>
      <c r="D1377" s="9" t="str">
        <f>VLOOKUP(B1377,FLEXFLOW!A:B,2,FALSE)</f>
        <v>CIS-800-48081-08-SUBASSY</v>
      </c>
      <c r="E1377" s="9" t="str">
        <f>VLOOKUP(D1377,Referencias!K:L,2,0)</f>
        <v>INSBU SOUTHLAKE</v>
      </c>
      <c r="F1377" s="9" t="str">
        <f>VLOOKUP(B1377,FLEXFLOW!A:J,7,FALSE)</f>
        <v>13616-INSBU-Supermarket To Supermarket OUT</v>
      </c>
      <c r="G1377" s="9" t="str">
        <f>VLOOKUP(F1377,Referencias!A:B,2,0)</f>
        <v>SMKT</v>
      </c>
      <c r="H1377" s="9">
        <f>VLOOKUP(B1377,FLEXFLOW!A:F,6,FALSE)</f>
        <v>2</v>
      </c>
      <c r="I1377" s="9" t="s">
        <v>8020</v>
      </c>
      <c r="J1377" s="9" t="s">
        <v>8020</v>
      </c>
    </row>
    <row r="1378" spans="1:12" x14ac:dyDescent="0.25">
      <c r="A1378" s="34" t="e">
        <f>VLOOKUP(B1378,Referencias!E:I,5,FALSE)</f>
        <v>#N/A</v>
      </c>
      <c r="B1378" s="9" t="s">
        <v>6656</v>
      </c>
      <c r="C1378" s="9" t="e">
        <f>VLOOKUP(B1378,FLEXFLOW!A:D,4,FALSE)</f>
        <v>#N/A</v>
      </c>
      <c r="D1378" s="9" t="e">
        <f>VLOOKUP(B1378,FLEXFLOW!A:B,2,FALSE)</f>
        <v>#N/A</v>
      </c>
      <c r="E1378" s="9" t="e">
        <f>VLOOKUP(D1378,Referencias!K:L,2,0)</f>
        <v>#N/A</v>
      </c>
      <c r="F1378" s="9" t="e">
        <f>VLOOKUP(B1378,FLEXFLOW!A:J,7,FALSE)</f>
        <v>#N/A</v>
      </c>
      <c r="G1378" s="9" t="e">
        <f>VLOOKUP(F1378,Referencias!A:B,2,0)</f>
        <v>#N/A</v>
      </c>
      <c r="H1378" s="9" t="e">
        <f>VLOOKUP(B1378,FLEXFLOW!A:F,6,FALSE)</f>
        <v>#N/A</v>
      </c>
      <c r="I1378" s="9" t="s">
        <v>8020</v>
      </c>
      <c r="J1378" s="9" t="s">
        <v>8020</v>
      </c>
      <c r="K1378" s="9" t="s">
        <v>11405</v>
      </c>
      <c r="L1378" s="9">
        <v>2</v>
      </c>
    </row>
    <row r="1379" spans="1:12" x14ac:dyDescent="0.25">
      <c r="A1379" s="34">
        <f>VLOOKUP(B1379,Referencias!E:I,5,FALSE)</f>
        <v>64.538518518999993</v>
      </c>
      <c r="B1379" s="9" t="s">
        <v>6555</v>
      </c>
      <c r="C1379" s="9" t="str">
        <f>VLOOKUP(B1379,FLEXFLOW!A:D,4,FALSE)</f>
        <v>Processing</v>
      </c>
      <c r="D1379" s="9" t="str">
        <f>VLOOKUP(B1379,FLEXFLOW!A:B,2,FALSE)</f>
        <v>CIS-800-48081-08-SUBASSY</v>
      </c>
      <c r="E1379" s="9" t="str">
        <f>VLOOKUP(D1379,Referencias!K:L,2,0)</f>
        <v>INSBU SOUTHLAKE</v>
      </c>
      <c r="F1379" s="9" t="str">
        <f>VLOOKUP(B1379,FLEXFLOW!A:J,7,FALSE)</f>
        <v>3146 QA BGA IN PASS</v>
      </c>
      <c r="G1379" s="9" t="str">
        <f>VLOOKUP(F1379,Referencias!A:B,2,0)</f>
        <v>Repair (Critical)</v>
      </c>
      <c r="H1379" s="9">
        <f>VLOOKUP(B1379,FLEXFLOW!A:F,6,FALSE)</f>
        <v>17</v>
      </c>
      <c r="I1379" s="9" t="s">
        <v>8020</v>
      </c>
      <c r="J1379" s="9" t="s">
        <v>8020</v>
      </c>
      <c r="K1379" s="9" t="s">
        <v>11430</v>
      </c>
      <c r="L1379" s="9">
        <v>1</v>
      </c>
    </row>
    <row r="1380" spans="1:12" x14ac:dyDescent="0.25">
      <c r="A1380" s="34">
        <f>VLOOKUP(B1380,Referencias!E:I,5,FALSE)</f>
        <v>74.070266204000006</v>
      </c>
      <c r="B1380" s="9" t="s">
        <v>6109</v>
      </c>
      <c r="C1380" s="9" t="str">
        <f>VLOOKUP(B1380,FLEXFLOW!A:D,4,FALSE)</f>
        <v>Processing</v>
      </c>
      <c r="D1380" s="9" t="str">
        <f>VLOOKUP(B1380,FLEXFLOW!A:B,2,FALSE)</f>
        <v>CIS-800-48081-08-SUBASSY</v>
      </c>
      <c r="E1380" s="9" t="str">
        <f>VLOOKUP(D1380,Referencias!K:L,2,0)</f>
        <v>INSBU SOUTHLAKE</v>
      </c>
      <c r="F1380" s="9" t="str">
        <f>VLOOKUP(B1380,FLEXFLOW!A:J,7,FALSE)</f>
        <v>5835-INS DEBUG OUT-TO REPAIR</v>
      </c>
      <c r="G1380" s="9" t="e">
        <f>VLOOKUP(F1380,Referencias!A:B,2,0)</f>
        <v>#N/A</v>
      </c>
      <c r="H1380" s="9">
        <f>VLOOKUP(B1380,FLEXFLOW!A:F,6,FALSE)</f>
        <v>0</v>
      </c>
      <c r="I1380" s="36" t="s">
        <v>8020</v>
      </c>
      <c r="J1380" s="36" t="s">
        <v>8020</v>
      </c>
      <c r="K1380" s="9" t="s">
        <v>12423</v>
      </c>
      <c r="L1380" s="9">
        <v>1</v>
      </c>
    </row>
    <row r="1381" spans="1:12" x14ac:dyDescent="0.25">
      <c r="A1381" s="34" t="e">
        <f>VLOOKUP(B1381,Referencias!E:I,5,FALSE)</f>
        <v>#N/A</v>
      </c>
      <c r="B1381" s="9" t="s">
        <v>9976</v>
      </c>
      <c r="C1381" s="9" t="e">
        <f>VLOOKUP(B1381,FLEXFLOW!A:D,4,FALSE)</f>
        <v>#N/A</v>
      </c>
      <c r="D1381" s="9" t="e">
        <f>VLOOKUP(B1381,FLEXFLOW!A:B,2,FALSE)</f>
        <v>#N/A</v>
      </c>
      <c r="E1381" s="9" t="e">
        <f>VLOOKUP(D1381,Referencias!K:L,2,0)</f>
        <v>#N/A</v>
      </c>
      <c r="F1381" s="9" t="e">
        <f>VLOOKUP(B1381,FLEXFLOW!A:J,7,FALSE)</f>
        <v>#N/A</v>
      </c>
      <c r="G1381" s="9" t="e">
        <f>VLOOKUP(F1381,Referencias!A:B,2,0)</f>
        <v>#N/A</v>
      </c>
      <c r="H1381" s="9" t="e">
        <f>VLOOKUP(B1381,FLEXFLOW!A:F,6,FALSE)</f>
        <v>#N/A</v>
      </c>
      <c r="I1381" s="9" t="s">
        <v>8020</v>
      </c>
      <c r="J1381" s="9" t="s">
        <v>8020</v>
      </c>
      <c r="K1381" s="9" t="s">
        <v>8807</v>
      </c>
      <c r="L1381" s="9">
        <v>3</v>
      </c>
    </row>
    <row r="1382" spans="1:12" x14ac:dyDescent="0.25">
      <c r="A1382" s="34">
        <f>VLOOKUP(B1382,Referencias!E:I,5,FALSE)</f>
        <v>77.167951388999995</v>
      </c>
      <c r="B1382" s="9" t="s">
        <v>5933</v>
      </c>
      <c r="C1382" s="9" t="str">
        <f>VLOOKUP(B1382,FLEXFLOW!A:D,4,FALSE)</f>
        <v>Completed</v>
      </c>
      <c r="D1382" s="9" t="str">
        <f>VLOOKUP(B1382,FLEXFLOW!A:B,2,FALSE)</f>
        <v>CIS-73-101979-02</v>
      </c>
      <c r="E1382" s="9" t="str">
        <f>VLOOKUP(D1382,Referencias!K:L,2,0)</f>
        <v>INSBU - HERMIT-D</v>
      </c>
      <c r="F1382" s="9" t="str">
        <f>VLOOKUP(B1382,FLEXFLOW!A:J,7,FALSE)</f>
        <v>13616-INSBU-Supermarket To Supermarket OUT</v>
      </c>
      <c r="G1382" s="9" t="str">
        <f>VLOOKUP(F1382,Referencias!A:B,2,0)</f>
        <v>SMKT</v>
      </c>
      <c r="H1382" s="9">
        <f>VLOOKUP(B1382,FLEXFLOW!A:F,6,FALSE)</f>
        <v>1</v>
      </c>
      <c r="I1382" s="9" t="s">
        <v>8020</v>
      </c>
      <c r="J1382" s="9" t="s">
        <v>8020</v>
      </c>
      <c r="K1382" s="9" t="s">
        <v>8800</v>
      </c>
      <c r="L1382" s="9">
        <v>1</v>
      </c>
    </row>
    <row r="1383" spans="1:12" x14ac:dyDescent="0.25">
      <c r="A1383" s="34" t="e">
        <f>VLOOKUP(B1383,Referencias!E:I,5,FALSE)</f>
        <v>#N/A</v>
      </c>
      <c r="B1383" s="9" t="s">
        <v>9919</v>
      </c>
      <c r="C1383" s="9" t="e">
        <f>VLOOKUP(B1383,FLEXFLOW!A:D,4,FALSE)</f>
        <v>#N/A</v>
      </c>
      <c r="D1383" s="9" t="e">
        <f>VLOOKUP(B1383,FLEXFLOW!A:B,2,FALSE)</f>
        <v>#N/A</v>
      </c>
      <c r="E1383" s="9" t="e">
        <f>VLOOKUP(D1383,Referencias!K:L,2,0)</f>
        <v>#N/A</v>
      </c>
      <c r="F1383" s="9" t="e">
        <f>VLOOKUP(B1383,FLEXFLOW!A:J,7,FALSE)</f>
        <v>#N/A</v>
      </c>
      <c r="G1383" s="9" t="e">
        <f>VLOOKUP(F1383,Referencias!A:B,2,0)</f>
        <v>#N/A</v>
      </c>
      <c r="H1383" s="9" t="e">
        <f>VLOOKUP(B1383,FLEXFLOW!A:F,6,FALSE)</f>
        <v>#N/A</v>
      </c>
      <c r="I1383" s="9" t="s">
        <v>8020</v>
      </c>
      <c r="J1383" s="9" t="s">
        <v>8020</v>
      </c>
      <c r="K1383" s="9" t="s">
        <v>10570</v>
      </c>
      <c r="L1383" s="9">
        <v>1</v>
      </c>
    </row>
    <row r="1384" spans="1:12" x14ac:dyDescent="0.25">
      <c r="A1384" s="34" t="e">
        <f>VLOOKUP(B1384,Referencias!E:I,5,FALSE)</f>
        <v>#N/A</v>
      </c>
      <c r="B1384" s="9" t="s">
        <v>12363</v>
      </c>
      <c r="C1384" s="9" t="e">
        <f>VLOOKUP(B1384,FLEXFLOW!A:D,4,FALSE)</f>
        <v>#N/A</v>
      </c>
      <c r="D1384" s="9" t="e">
        <f>VLOOKUP(B1384,FLEXFLOW!A:B,2,FALSE)</f>
        <v>#N/A</v>
      </c>
      <c r="E1384" s="9" t="e">
        <f>VLOOKUP(D1384,Referencias!K:L,2,0)</f>
        <v>#N/A</v>
      </c>
      <c r="F1384" s="9" t="e">
        <f>VLOOKUP(B1384,FLEXFLOW!A:J,7,FALSE)</f>
        <v>#N/A</v>
      </c>
      <c r="G1384" s="9" t="e">
        <f>VLOOKUP(F1384,Referencias!A:B,2,0)</f>
        <v>#N/A</v>
      </c>
      <c r="H1384" s="9" t="e">
        <f>VLOOKUP(B1384,FLEXFLOW!A:F,6,FALSE)</f>
        <v>#N/A</v>
      </c>
      <c r="I1384" s="9" t="s">
        <v>8086</v>
      </c>
      <c r="J1384" s="9" t="s">
        <v>13992</v>
      </c>
      <c r="K1384" s="9" t="s">
        <v>13995</v>
      </c>
    </row>
    <row r="1385" spans="1:12" x14ac:dyDescent="0.25">
      <c r="A1385" s="34">
        <f>VLOOKUP(B1385,Referencias!E:I,5,FALSE)</f>
        <v>70.250983796</v>
      </c>
      <c r="B1385" s="9" t="s">
        <v>10708</v>
      </c>
      <c r="C1385" s="9" t="str">
        <f>VLOOKUP(B1385,FLEXFLOW!A:D,4,FALSE)</f>
        <v>Processing</v>
      </c>
      <c r="D1385" s="9" t="str">
        <f>VLOOKUP(B1385,FLEXFLOW!A:B,2,FALSE)</f>
        <v>CIS-800-48081-08-SUBASSY</v>
      </c>
      <c r="E1385" s="9" t="str">
        <f>VLOOKUP(D1385,Referencias!K:L,2,0)</f>
        <v>INSBU SOUTHLAKE</v>
      </c>
      <c r="F1385" s="9" t="str">
        <f>VLOOKUP(B1385,FLEXFLOW!A:J,7,FALSE)</f>
        <v>3147-INSBU-DEBUG-OUT-TO CRITICAS BKND</v>
      </c>
      <c r="G1385" s="9" t="e">
        <f>VLOOKUP(F1385,Referencias!A:B,2,0)</f>
        <v>#N/A</v>
      </c>
      <c r="H1385" s="9">
        <f>VLOOKUP(B1385,FLEXFLOW!A:F,6,FALSE)</f>
        <v>43</v>
      </c>
      <c r="I1385" s="9" t="s">
        <v>8083</v>
      </c>
    </row>
    <row r="1386" spans="1:12" x14ac:dyDescent="0.25">
      <c r="A1386" s="34">
        <f>VLOOKUP(B1386,Referencias!E:I,5,FALSE)</f>
        <v>75.526979166999993</v>
      </c>
      <c r="B1386" s="9" t="s">
        <v>10853</v>
      </c>
      <c r="C1386" s="9" t="str">
        <f>VLOOKUP(B1386,FLEXFLOW!A:D,4,FALSE)</f>
        <v>Processing</v>
      </c>
      <c r="D1386" s="9" t="str">
        <f>VLOOKUP(B1386,FLEXFLOW!A:B,2,FALSE)</f>
        <v>CIS-73-103132-05</v>
      </c>
      <c r="E1386" s="9" t="str">
        <f>VLOOKUP(D1386,Referencias!K:L,2,0)</f>
        <v>INSBU SOUTHLAKE AC</v>
      </c>
      <c r="F1386" s="9" t="str">
        <f>VLOOKUP(B1386,FLEXFLOW!A:J,7,FALSE)</f>
        <v>8000087 Dx ICT To Critical Repair</v>
      </c>
      <c r="G1386" s="9" t="str">
        <f>VLOOKUP(F1386,Referencias!A:B,2,0)</f>
        <v>Repair (critical)</v>
      </c>
      <c r="H1386" s="9">
        <f>VLOOKUP(B1386,FLEXFLOW!A:F,6,FALSE)</f>
        <v>0</v>
      </c>
      <c r="I1386" s="9" t="s">
        <v>8020</v>
      </c>
      <c r="J1386" s="9" t="s">
        <v>8020</v>
      </c>
      <c r="K1386" s="9" t="s">
        <v>14007</v>
      </c>
      <c r="L1386" s="9">
        <v>3</v>
      </c>
    </row>
    <row r="1387" spans="1:12" x14ac:dyDescent="0.25">
      <c r="A1387" s="34" t="e">
        <f>VLOOKUP(B1387,Referencias!E:I,5,FALSE)</f>
        <v>#N/A</v>
      </c>
      <c r="B1387" s="9" t="s">
        <v>6102</v>
      </c>
      <c r="C1387" s="9" t="e">
        <f>VLOOKUP(B1387,FLEXFLOW!A:D,4,FALSE)</f>
        <v>#N/A</v>
      </c>
      <c r="D1387" s="9" t="e">
        <f>VLOOKUP(B1387,FLEXFLOW!A:B,2,FALSE)</f>
        <v>#N/A</v>
      </c>
      <c r="E1387" s="9" t="e">
        <f>VLOOKUP(D1387,Referencias!K:L,2,0)</f>
        <v>#N/A</v>
      </c>
      <c r="F1387" s="9" t="e">
        <f>VLOOKUP(B1387,FLEXFLOW!A:J,7,FALSE)</f>
        <v>#N/A</v>
      </c>
      <c r="G1387" s="9" t="e">
        <f>VLOOKUP(F1387,Referencias!A:B,2,0)</f>
        <v>#N/A</v>
      </c>
      <c r="H1387" s="9" t="e">
        <f>VLOOKUP(B1387,FLEXFLOW!A:F,6,FALSE)</f>
        <v>#N/A</v>
      </c>
      <c r="I1387" s="9" t="s">
        <v>8020</v>
      </c>
      <c r="J1387" s="9" t="s">
        <v>8020</v>
      </c>
      <c r="K1387" s="9" t="s">
        <v>11302</v>
      </c>
      <c r="L1387" s="9">
        <v>1</v>
      </c>
    </row>
    <row r="1388" spans="1:12" x14ac:dyDescent="0.25">
      <c r="A1388" s="34">
        <f>VLOOKUP(B1388,Referencias!E:I,5,FALSE)</f>
        <v>68.936921295999994</v>
      </c>
      <c r="B1388" s="9" t="s">
        <v>10597</v>
      </c>
      <c r="C1388" s="9" t="str">
        <f>VLOOKUP(B1388,FLEXFLOW!A:D,4,FALSE)</f>
        <v>Processing</v>
      </c>
      <c r="D1388" s="9" t="str">
        <f>VLOOKUP(B1388,FLEXFLOW!A:B,2,FALSE)</f>
        <v>CIS-800-48081-08-SUBASSY</v>
      </c>
      <c r="E1388" s="9" t="str">
        <f>VLOOKUP(D1388,Referencias!K:L,2,0)</f>
        <v>INSBU SOUTHLAKE</v>
      </c>
      <c r="F1388" s="9" t="str">
        <f>VLOOKUP(B1388,FLEXFLOW!A:J,7,FALSE)</f>
        <v>5815- INSBU-DEBUG-IN Pass</v>
      </c>
      <c r="G1388" s="9" t="str">
        <f>VLOOKUP(F1388,Referencias!A:B,2,0)</f>
        <v>Debug FT</v>
      </c>
      <c r="H1388" s="9">
        <f>VLOOKUP(B1388,FLEXFLOW!A:F,6,FALSE)</f>
        <v>0</v>
      </c>
      <c r="I1388" s="9" t="s">
        <v>8020</v>
      </c>
      <c r="J1388" s="9" t="s">
        <v>8020</v>
      </c>
      <c r="K1388" s="9" t="s">
        <v>10618</v>
      </c>
      <c r="L1388" s="9">
        <v>1</v>
      </c>
    </row>
    <row r="1389" spans="1:12" x14ac:dyDescent="0.25">
      <c r="A1389" s="34">
        <f>VLOOKUP(B1389,Referencias!E:I,5,FALSE)</f>
        <v>77.962951388999997</v>
      </c>
      <c r="B1389" s="9" t="s">
        <v>5898</v>
      </c>
      <c r="C1389" s="9" t="str">
        <f>VLOOKUP(B1389,FLEXFLOW!A:D,4,FALSE)</f>
        <v>Completed</v>
      </c>
      <c r="D1389" s="9" t="str">
        <f>VLOOKUP(B1389,FLEXFLOW!A:B,2,FALSE)</f>
        <v>CIS-800-48081-08-SUBASSY</v>
      </c>
      <c r="E1389" s="9" t="str">
        <f>VLOOKUP(D1389,Referencias!K:L,2,0)</f>
        <v>INSBU SOUTHLAKE</v>
      </c>
      <c r="F1389" s="9" t="str">
        <f>VLOOKUP(B1389,FLEXFLOW!A:J,7,FALSE)</f>
        <v>13616-INSBU-Supermarket To Supermarket OUT</v>
      </c>
      <c r="G1389" s="9" t="str">
        <f>VLOOKUP(F1389,Referencias!A:B,2,0)</f>
        <v>SMKT</v>
      </c>
      <c r="H1389" s="9">
        <f>VLOOKUP(B1389,FLEXFLOW!A:F,6,FALSE)</f>
        <v>2</v>
      </c>
      <c r="I1389" s="36" t="s">
        <v>8020</v>
      </c>
      <c r="J1389" s="36" t="s">
        <v>8020</v>
      </c>
      <c r="K1389" s="9" t="s">
        <v>12549</v>
      </c>
      <c r="L1389" s="9">
        <v>1</v>
      </c>
    </row>
    <row r="1390" spans="1:12" x14ac:dyDescent="0.25">
      <c r="A1390" s="34" t="e">
        <f>VLOOKUP(B1390,Referencias!E:I,5,FALSE)</f>
        <v>#N/A</v>
      </c>
      <c r="B1390" s="9" t="s">
        <v>12360</v>
      </c>
      <c r="C1390" s="9" t="e">
        <f>VLOOKUP(B1390,FLEXFLOW!A:D,4,FALSE)</f>
        <v>#N/A</v>
      </c>
      <c r="D1390" s="9" t="e">
        <f>VLOOKUP(B1390,FLEXFLOW!A:B,2,FALSE)</f>
        <v>#N/A</v>
      </c>
      <c r="E1390" s="9" t="e">
        <f>VLOOKUP(D1390,Referencias!K:L,2,0)</f>
        <v>#N/A</v>
      </c>
      <c r="F1390" s="9" t="e">
        <f>VLOOKUP(B1390,FLEXFLOW!A:J,7,FALSE)</f>
        <v>#N/A</v>
      </c>
      <c r="G1390" s="9" t="e">
        <f>VLOOKUP(F1390,Referencias!A:B,2,0)</f>
        <v>#N/A</v>
      </c>
      <c r="H1390" s="9" t="e">
        <f>VLOOKUP(B1390,FLEXFLOW!A:F,6,FALSE)</f>
        <v>#N/A</v>
      </c>
      <c r="I1390" s="9" t="s">
        <v>8086</v>
      </c>
      <c r="J1390" s="9" t="s">
        <v>12346</v>
      </c>
      <c r="K1390" s="9" t="s">
        <v>13995</v>
      </c>
    </row>
    <row r="1391" spans="1:12" x14ac:dyDescent="0.25">
      <c r="A1391" s="34" t="e">
        <f>VLOOKUP(B1391,Referencias!E:I,5,FALSE)</f>
        <v>#N/A</v>
      </c>
      <c r="B1391" s="9" t="s">
        <v>5993</v>
      </c>
      <c r="C1391" s="9" t="e">
        <f>VLOOKUP(B1391,FLEXFLOW!A:D,4,FALSE)</f>
        <v>#N/A</v>
      </c>
      <c r="D1391" s="9" t="e">
        <f>VLOOKUP(B1391,FLEXFLOW!A:B,2,FALSE)</f>
        <v>#N/A</v>
      </c>
      <c r="E1391" s="9" t="e">
        <f>VLOOKUP(D1391,Referencias!K:L,2,0)</f>
        <v>#N/A</v>
      </c>
      <c r="F1391" s="9" t="e">
        <f>VLOOKUP(B1391,FLEXFLOW!A:J,7,FALSE)</f>
        <v>#N/A</v>
      </c>
      <c r="G1391" s="9" t="e">
        <f>VLOOKUP(F1391,Referencias!A:B,2,0)</f>
        <v>#N/A</v>
      </c>
      <c r="H1391" s="9" t="e">
        <f>VLOOKUP(B1391,FLEXFLOW!A:F,6,FALSE)</f>
        <v>#N/A</v>
      </c>
      <c r="I1391" s="9" t="s">
        <v>8020</v>
      </c>
      <c r="J1391" s="9" t="s">
        <v>8020</v>
      </c>
      <c r="K1391" s="9" t="s">
        <v>8109</v>
      </c>
      <c r="L1391" s="9">
        <v>2</v>
      </c>
    </row>
    <row r="1392" spans="1:12" x14ac:dyDescent="0.25">
      <c r="A1392" s="34" t="e">
        <f>VLOOKUP(B1392,Referencias!E:I,5,FALSE)</f>
        <v>#N/A</v>
      </c>
      <c r="B1392" s="9" t="s">
        <v>6022</v>
      </c>
      <c r="C1392" s="9" t="e">
        <f>VLOOKUP(B1392,FLEXFLOW!A:D,4,FALSE)</f>
        <v>#N/A</v>
      </c>
      <c r="D1392" s="9" t="e">
        <f>VLOOKUP(B1392,FLEXFLOW!A:B,2,FALSE)</f>
        <v>#N/A</v>
      </c>
      <c r="E1392" s="9" t="e">
        <f>VLOOKUP(D1392,Referencias!K:L,2,0)</f>
        <v>#N/A</v>
      </c>
      <c r="F1392" s="9" t="e">
        <f>VLOOKUP(B1392,FLEXFLOW!A:J,7,FALSE)</f>
        <v>#N/A</v>
      </c>
      <c r="G1392" s="9" t="e">
        <f>VLOOKUP(F1392,Referencias!A:B,2,0)</f>
        <v>#N/A</v>
      </c>
      <c r="H1392" s="9" t="e">
        <f>VLOOKUP(B1392,FLEXFLOW!A:F,6,FALSE)</f>
        <v>#N/A</v>
      </c>
      <c r="I1392" s="9" t="s">
        <v>8020</v>
      </c>
      <c r="J1392" s="9" t="s">
        <v>8020</v>
      </c>
      <c r="K1392" s="9" t="s">
        <v>9920</v>
      </c>
      <c r="L1392" s="9">
        <v>1</v>
      </c>
    </row>
    <row r="1393" spans="1:12" x14ac:dyDescent="0.25">
      <c r="A1393" s="34" t="e">
        <f>VLOOKUP(B1393,Referencias!E:I,5,FALSE)</f>
        <v>#N/A</v>
      </c>
      <c r="B1393" s="9" t="s">
        <v>5895</v>
      </c>
      <c r="C1393" s="9" t="e">
        <f>VLOOKUP(B1393,FLEXFLOW!A:D,4,FALSE)</f>
        <v>#N/A</v>
      </c>
      <c r="D1393" s="9" t="e">
        <f>VLOOKUP(B1393,FLEXFLOW!A:B,2,FALSE)</f>
        <v>#N/A</v>
      </c>
      <c r="E1393" s="9" t="e">
        <f>VLOOKUP(D1393,Referencias!K:L,2,0)</f>
        <v>#N/A</v>
      </c>
      <c r="F1393" s="9" t="e">
        <f>VLOOKUP(B1393,FLEXFLOW!A:J,7,FALSE)</f>
        <v>#N/A</v>
      </c>
      <c r="G1393" s="9" t="e">
        <f>VLOOKUP(F1393,Referencias!A:B,2,0)</f>
        <v>#N/A</v>
      </c>
      <c r="H1393" s="9" t="e">
        <f>VLOOKUP(B1393,FLEXFLOW!A:F,6,FALSE)</f>
        <v>#N/A</v>
      </c>
      <c r="I1393" s="9" t="s">
        <v>8020</v>
      </c>
      <c r="J1393" s="9" t="s">
        <v>8020</v>
      </c>
      <c r="K1393" s="9" t="s">
        <v>11426</v>
      </c>
      <c r="L1393" s="9">
        <v>1</v>
      </c>
    </row>
    <row r="1394" spans="1:12" x14ac:dyDescent="0.25">
      <c r="A1394" s="34" t="e">
        <f>VLOOKUP(B1394,Referencias!E:I,5,FALSE)</f>
        <v>#N/A</v>
      </c>
      <c r="B1394" s="9" t="s">
        <v>10679</v>
      </c>
      <c r="C1394" s="9" t="e">
        <f>VLOOKUP(B1394,FLEXFLOW!A:D,4,FALSE)</f>
        <v>#N/A</v>
      </c>
      <c r="D1394" s="9" t="e">
        <f>VLOOKUP(B1394,FLEXFLOW!A:B,2,FALSE)</f>
        <v>#N/A</v>
      </c>
      <c r="E1394" s="9" t="e">
        <f>VLOOKUP(D1394,Referencias!K:L,2,0)</f>
        <v>#N/A</v>
      </c>
      <c r="F1394" s="9" t="e">
        <f>VLOOKUP(B1394,FLEXFLOW!A:J,7,FALSE)</f>
        <v>#N/A</v>
      </c>
      <c r="G1394" s="9" t="e">
        <f>VLOOKUP(F1394,Referencias!A:B,2,0)</f>
        <v>#N/A</v>
      </c>
      <c r="H1394" s="9" t="e">
        <f>VLOOKUP(B1394,FLEXFLOW!A:F,6,FALSE)</f>
        <v>#N/A</v>
      </c>
      <c r="I1394" s="9" t="s">
        <v>8020</v>
      </c>
      <c r="J1394" s="9" t="s">
        <v>8020</v>
      </c>
      <c r="K1394" s="9" t="s">
        <v>10551</v>
      </c>
      <c r="L1394" s="9">
        <v>3</v>
      </c>
    </row>
    <row r="1395" spans="1:12" x14ac:dyDescent="0.25">
      <c r="A1395" s="34">
        <f>VLOOKUP(B1395,Referencias!E:I,5,FALSE)</f>
        <v>77.325821758999993</v>
      </c>
      <c r="B1395" s="9" t="s">
        <v>5929</v>
      </c>
      <c r="C1395" s="9" t="str">
        <f>VLOOKUP(B1395,FLEXFLOW!A:D,4,FALSE)</f>
        <v>Processing</v>
      </c>
      <c r="D1395" s="9" t="str">
        <f>VLOOKUP(B1395,FLEXFLOW!A:B,2,FALSE)</f>
        <v>CIS-800-48880-07-SUBASSY</v>
      </c>
      <c r="E1395" s="9" t="str">
        <f>VLOOKUP(D1395,Referencias!K:L,2,0)</f>
        <v>INSBU TECATE</v>
      </c>
      <c r="F1395" s="9" t="str">
        <f>VLOOKUP(B1395,FLEXFLOW!A:J,7,FALSE)</f>
        <v>3159 DEBUG OUT TO BONE-PILE</v>
      </c>
      <c r="G1395" s="9" t="str">
        <f>VLOOKUP(F1395,Referencias!A:B,2,0)</f>
        <v>Repair (Critical)</v>
      </c>
      <c r="H1395" s="9">
        <f>VLOOKUP(B1395,FLEXFLOW!A:F,6,FALSE)</f>
        <v>0</v>
      </c>
      <c r="I1395" s="9" t="s">
        <v>8020</v>
      </c>
      <c r="J1395" s="9" t="s">
        <v>8020</v>
      </c>
      <c r="K1395" s="9" t="s">
        <v>12306</v>
      </c>
      <c r="L1395" s="9">
        <v>1</v>
      </c>
    </row>
    <row r="1396" spans="1:12" x14ac:dyDescent="0.25">
      <c r="A1396" s="34" t="e">
        <f>VLOOKUP(B1396,Referencias!E:I,5,FALSE)</f>
        <v>#N/A</v>
      </c>
      <c r="B1396" s="9" t="s">
        <v>6760</v>
      </c>
      <c r="C1396" s="9" t="e">
        <f>VLOOKUP(B1396,FLEXFLOW!A:D,4,FALSE)</f>
        <v>#N/A</v>
      </c>
      <c r="D1396" s="9" t="e">
        <f>VLOOKUP(B1396,FLEXFLOW!A:B,2,FALSE)</f>
        <v>#N/A</v>
      </c>
      <c r="E1396" s="9" t="e">
        <f>VLOOKUP(D1396,Referencias!K:L,2,0)</f>
        <v>#N/A</v>
      </c>
      <c r="F1396" s="9" t="e">
        <f>VLOOKUP(B1396,FLEXFLOW!A:J,7,FALSE)</f>
        <v>#N/A</v>
      </c>
      <c r="G1396" s="9" t="e">
        <f>VLOOKUP(F1396,Referencias!A:B,2,0)</f>
        <v>#N/A</v>
      </c>
      <c r="H1396" s="9" t="e">
        <f>VLOOKUP(B1396,FLEXFLOW!A:F,6,FALSE)</f>
        <v>#N/A</v>
      </c>
      <c r="I1396" s="9" t="s">
        <v>8020</v>
      </c>
      <c r="J1396" s="9" t="s">
        <v>8020</v>
      </c>
      <c r="K1396" s="9" t="s">
        <v>11289</v>
      </c>
      <c r="L1396" s="9">
        <v>2</v>
      </c>
    </row>
    <row r="1397" spans="1:12" x14ac:dyDescent="0.25">
      <c r="A1397" s="34">
        <f>VLOOKUP(B1397,Referencias!E:I,5,FALSE)</f>
        <v>77.972060185000004</v>
      </c>
      <c r="B1397" s="9" t="s">
        <v>10086</v>
      </c>
      <c r="C1397" s="9" t="str">
        <f>VLOOKUP(B1397,FLEXFLOW!A:D,4,FALSE)</f>
        <v>Processing</v>
      </c>
      <c r="D1397" s="9" t="str">
        <f>VLOOKUP(B1397,FLEXFLOW!A:B,2,FALSE)</f>
        <v>CIS-800-48880-07-SUBASSY</v>
      </c>
      <c r="E1397" s="9" t="str">
        <f>VLOOKUP(D1397,Referencias!K:L,2,0)</f>
        <v>INSBU TECATE</v>
      </c>
      <c r="F1397" s="9" t="str">
        <f>VLOOKUP(B1397,FLEXFLOW!A:J,7,FALSE)</f>
        <v>7005-AOI PEMTRON TO ASSY DAUGHTER</v>
      </c>
      <c r="G1397" s="9" t="e">
        <f>VLOOKUP(F1397,Referencias!A:B,2,0)</f>
        <v>#N/A</v>
      </c>
      <c r="H1397" s="9">
        <f>VLOOKUP(B1397,FLEXFLOW!A:F,6,FALSE)</f>
        <v>0</v>
      </c>
      <c r="I1397" s="9" t="s">
        <v>8020</v>
      </c>
      <c r="J1397" s="9" t="s">
        <v>8020</v>
      </c>
      <c r="K1397" s="51" t="s">
        <v>14054</v>
      </c>
      <c r="L1397" s="51">
        <v>2</v>
      </c>
    </row>
    <row r="1398" spans="1:12" x14ac:dyDescent="0.25">
      <c r="A1398" s="34" t="e">
        <f>VLOOKUP(B1398,Referencias!E:I,5,FALSE)</f>
        <v>#N/A</v>
      </c>
      <c r="B1398" s="9" t="s">
        <v>6918</v>
      </c>
      <c r="C1398" s="9" t="e">
        <f>VLOOKUP(B1398,FLEXFLOW!A:D,4,FALSE)</f>
        <v>#N/A</v>
      </c>
      <c r="D1398" s="9" t="e">
        <f>VLOOKUP(B1398,FLEXFLOW!A:B,2,FALSE)</f>
        <v>#N/A</v>
      </c>
      <c r="E1398" s="9" t="e">
        <f>VLOOKUP(D1398,Referencias!K:L,2,0)</f>
        <v>#N/A</v>
      </c>
      <c r="F1398" s="9" t="e">
        <f>VLOOKUP(B1398,FLEXFLOW!A:J,7,FALSE)</f>
        <v>#N/A</v>
      </c>
      <c r="G1398" s="9" t="e">
        <f>VLOOKUP(F1398,Referencias!A:B,2,0)</f>
        <v>#N/A</v>
      </c>
      <c r="H1398" s="9" t="e">
        <f>VLOOKUP(B1398,FLEXFLOW!A:F,6,FALSE)</f>
        <v>#N/A</v>
      </c>
      <c r="I1398" s="9" t="s">
        <v>8020</v>
      </c>
      <c r="J1398" s="9" t="s">
        <v>8020</v>
      </c>
      <c r="K1398" s="9" t="s">
        <v>9985</v>
      </c>
    </row>
    <row r="1399" spans="1:12" x14ac:dyDescent="0.25">
      <c r="A1399" s="34">
        <f>VLOOKUP(B1399,Referencias!E:I,5,FALSE)</f>
        <v>70.537777778000006</v>
      </c>
      <c r="B1399" s="9" t="s">
        <v>6287</v>
      </c>
      <c r="C1399" s="9" t="str">
        <f>VLOOKUP(B1399,FLEXFLOW!A:D,4,FALSE)</f>
        <v>Processing</v>
      </c>
      <c r="D1399" s="9" t="str">
        <f>VLOOKUP(B1399,FLEXFLOW!A:B,2,FALSE)</f>
        <v>CIS-73-16123-03</v>
      </c>
      <c r="E1399" s="9" t="str">
        <f>VLOOKUP(D1399,Referencias!K:L,2,0)</f>
        <v>INSBU PROMETHIUM-U</v>
      </c>
      <c r="F1399" s="9" t="str">
        <f>VLOOKUP(B1399,FLEXFLOW!A:J,7,FALSE)</f>
        <v>9293-QA Validation PASS to SUPERMARKET IN</v>
      </c>
      <c r="G1399" s="9" t="str">
        <f>VLOOKUP(F1399,Referencias!A:B,2,0)</f>
        <v>QA</v>
      </c>
      <c r="H1399" s="9">
        <f>VLOOKUP(B1399,FLEXFLOW!A:F,6,FALSE)</f>
        <v>11</v>
      </c>
      <c r="I1399" s="9" t="s">
        <v>8025</v>
      </c>
      <c r="J1399" s="9" t="s">
        <v>10704</v>
      </c>
    </row>
    <row r="1400" spans="1:12" x14ac:dyDescent="0.25">
      <c r="A1400" s="34">
        <f>VLOOKUP(B1400,Referencias!E:I,5,FALSE)</f>
        <v>70.485358796</v>
      </c>
      <c r="B1400" s="9" t="s">
        <v>6292</v>
      </c>
      <c r="C1400" s="9" t="str">
        <f>VLOOKUP(B1400,FLEXFLOW!A:D,4,FALSE)</f>
        <v>Processing</v>
      </c>
      <c r="D1400" s="9" t="str">
        <f>VLOOKUP(B1400,FLEXFLOW!A:B,2,FALSE)</f>
        <v>CIS-73-16123-03</v>
      </c>
      <c r="E1400" s="9" t="str">
        <f>VLOOKUP(D1400,Referencias!K:L,2,0)</f>
        <v>INSBU PROMETHIUM-U</v>
      </c>
      <c r="F1400" s="9" t="str">
        <f>VLOOKUP(B1400,FLEXFLOW!A:J,7,FALSE)</f>
        <v>3152 QA INSPECTION PASS to DEBUG VAL</v>
      </c>
      <c r="G1400" s="9" t="str">
        <f>VLOOKUP(F1400,Referencias!A:B,2,0)</f>
        <v>Debug FT</v>
      </c>
      <c r="H1400" s="9">
        <f>VLOOKUP(B1400,FLEXFLOW!A:F,6,FALSE)</f>
        <v>31</v>
      </c>
      <c r="I1400" s="9" t="s">
        <v>8025</v>
      </c>
      <c r="J1400" s="9" t="s">
        <v>10704</v>
      </c>
    </row>
    <row r="1401" spans="1:12" x14ac:dyDescent="0.25">
      <c r="A1401" s="34">
        <f>VLOOKUP(B1401,Referencias!E:I,5,FALSE)</f>
        <v>70.703078704000006</v>
      </c>
      <c r="B1401" s="9" t="s">
        <v>6274</v>
      </c>
      <c r="C1401" s="9" t="str">
        <f>VLOOKUP(B1401,FLEXFLOW!A:D,4,FALSE)</f>
        <v>Processing</v>
      </c>
      <c r="D1401" s="9" t="str">
        <f>VLOOKUP(B1401,FLEXFLOW!A:B,2,FALSE)</f>
        <v>CIS-73-16123-03</v>
      </c>
      <c r="E1401" s="9" t="str">
        <f>VLOOKUP(D1401,Referencias!K:L,2,0)</f>
        <v>INSBU PROMETHIUM-U</v>
      </c>
      <c r="F1401" s="9" t="str">
        <f>VLOOKUP(B1401,FLEXFLOW!A:J,7,FALSE)</f>
        <v>3147-INSBU-DEBUG-OUT-TO CRITICAS BKND</v>
      </c>
      <c r="G1401" s="9" t="e">
        <f>VLOOKUP(F1401,Referencias!A:B,2,0)</f>
        <v>#N/A</v>
      </c>
      <c r="H1401" s="9">
        <f>VLOOKUP(B1401,FLEXFLOW!A:F,6,FALSE)</f>
        <v>73</v>
      </c>
      <c r="I1401" s="9" t="s">
        <v>8025</v>
      </c>
      <c r="J1401" s="9" t="s">
        <v>11411</v>
      </c>
    </row>
    <row r="1402" spans="1:12" x14ac:dyDescent="0.25">
      <c r="A1402" s="34" t="e">
        <f>VLOOKUP(B1402,Referencias!E:I,5,FALSE)</f>
        <v>#N/A</v>
      </c>
      <c r="B1402" s="9" t="s">
        <v>6202</v>
      </c>
      <c r="C1402" s="9" t="e">
        <f>VLOOKUP(B1402,FLEXFLOW!A:D,4,FALSE)</f>
        <v>#N/A</v>
      </c>
      <c r="D1402" s="9" t="e">
        <f>VLOOKUP(B1402,FLEXFLOW!A:B,2,FALSE)</f>
        <v>#N/A</v>
      </c>
      <c r="E1402" s="9" t="e">
        <f>VLOOKUP(D1402,Referencias!K:L,2,0)</f>
        <v>#N/A</v>
      </c>
      <c r="F1402" s="9" t="e">
        <f>VLOOKUP(B1402,FLEXFLOW!A:J,7,FALSE)</f>
        <v>#N/A</v>
      </c>
      <c r="G1402" s="9" t="e">
        <f>VLOOKUP(F1402,Referencias!A:B,2,0)</f>
        <v>#N/A</v>
      </c>
      <c r="H1402" s="9" t="e">
        <f>VLOOKUP(B1402,FLEXFLOW!A:F,6,FALSE)</f>
        <v>#N/A</v>
      </c>
      <c r="I1402" s="9" t="s">
        <v>8020</v>
      </c>
      <c r="J1402" s="9" t="s">
        <v>8020</v>
      </c>
      <c r="K1402" s="9" t="s">
        <v>12334</v>
      </c>
    </row>
    <row r="1403" spans="1:12" x14ac:dyDescent="0.25">
      <c r="A1403" s="34" t="e">
        <f>VLOOKUP(B1403,Referencias!E:I,5,FALSE)</f>
        <v>#N/A</v>
      </c>
      <c r="B1403" s="9" t="s">
        <v>10717</v>
      </c>
      <c r="C1403" s="9" t="str">
        <f>VLOOKUP(B1403,FLEXFLOW!A:D,4,FALSE)</f>
        <v>Processing</v>
      </c>
      <c r="D1403" s="9" t="str">
        <f>VLOOKUP(B1403,FLEXFLOW!A:B,2,FALSE)</f>
        <v>CIS-73-16123-03</v>
      </c>
      <c r="E1403" s="9" t="str">
        <f>VLOOKUP(D1403,Referencias!K:L,2,0)</f>
        <v>INSBU PROMETHIUM-U</v>
      </c>
      <c r="F1403" s="9" t="str">
        <f>VLOOKUP(B1403,FLEXFLOW!A:J,7,FALSE)</f>
        <v>3159 DEBUG OUT TO BONE-PILE</v>
      </c>
      <c r="G1403" s="9" t="str">
        <f>VLOOKUP(F1403,Referencias!A:B,2,0)</f>
        <v>Repair (Critical)</v>
      </c>
      <c r="H1403" s="9">
        <f>VLOOKUP(B1403,FLEXFLOW!A:F,6,FALSE)</f>
        <v>22</v>
      </c>
      <c r="I1403" s="9" t="s">
        <v>8020</v>
      </c>
      <c r="J1403" s="9" t="s">
        <v>8020</v>
      </c>
    </row>
    <row r="1404" spans="1:12" x14ac:dyDescent="0.25">
      <c r="A1404" s="34" t="e">
        <f>VLOOKUP(B1404,Referencias!E:I,5,FALSE)</f>
        <v>#N/A</v>
      </c>
      <c r="B1404" s="9" t="s">
        <v>9307</v>
      </c>
      <c r="C1404" s="9" t="e">
        <f>VLOOKUP(B1404,FLEXFLOW!A:D,4,FALSE)</f>
        <v>#N/A</v>
      </c>
      <c r="D1404" s="9" t="e">
        <f>VLOOKUP(B1404,FLEXFLOW!A:B,2,FALSE)</f>
        <v>#N/A</v>
      </c>
      <c r="E1404" s="9" t="e">
        <f>VLOOKUP(D1404,Referencias!K:L,2,0)</f>
        <v>#N/A</v>
      </c>
      <c r="F1404" s="9" t="e">
        <f>VLOOKUP(B1404,FLEXFLOW!A:J,7,FALSE)</f>
        <v>#N/A</v>
      </c>
      <c r="G1404" s="9" t="e">
        <f>VLOOKUP(F1404,Referencias!A:B,2,0)</f>
        <v>#N/A</v>
      </c>
      <c r="H1404" s="9" t="e">
        <f>VLOOKUP(B1404,FLEXFLOW!A:F,6,FALSE)</f>
        <v>#N/A</v>
      </c>
      <c r="I1404" s="9" t="s">
        <v>8020</v>
      </c>
      <c r="J1404" s="9" t="s">
        <v>8020</v>
      </c>
      <c r="K1404" s="9" t="s">
        <v>11304</v>
      </c>
      <c r="L1404" s="9">
        <v>1</v>
      </c>
    </row>
    <row r="1405" spans="1:12" x14ac:dyDescent="0.25">
      <c r="A1405" s="34" t="e">
        <f>VLOOKUP(B1405,Referencias!E:I,5,FALSE)</f>
        <v>#N/A</v>
      </c>
      <c r="B1405" s="9" t="s">
        <v>6200</v>
      </c>
      <c r="C1405" s="9" t="e">
        <f>VLOOKUP(B1405,FLEXFLOW!A:D,4,FALSE)</f>
        <v>#N/A</v>
      </c>
      <c r="D1405" s="9" t="e">
        <f>VLOOKUP(B1405,FLEXFLOW!A:B,2,FALSE)</f>
        <v>#N/A</v>
      </c>
      <c r="E1405" s="9" t="e">
        <f>VLOOKUP(D1405,Referencias!K:L,2,0)</f>
        <v>#N/A</v>
      </c>
      <c r="F1405" s="9" t="e">
        <f>VLOOKUP(B1405,FLEXFLOW!A:J,7,FALSE)</f>
        <v>#N/A</v>
      </c>
      <c r="G1405" s="9" t="e">
        <f>VLOOKUP(F1405,Referencias!A:B,2,0)</f>
        <v>#N/A</v>
      </c>
      <c r="H1405" s="9" t="e">
        <f>VLOOKUP(B1405,FLEXFLOW!A:F,6,FALSE)</f>
        <v>#N/A</v>
      </c>
      <c r="I1405" s="9" t="s">
        <v>8020</v>
      </c>
      <c r="J1405" s="9" t="s">
        <v>8020</v>
      </c>
      <c r="K1405" s="9" t="s">
        <v>12284</v>
      </c>
      <c r="L1405" s="9">
        <v>1</v>
      </c>
    </row>
    <row r="1406" spans="1:12" x14ac:dyDescent="0.25">
      <c r="A1406" s="34" t="e">
        <f>VLOOKUP(B1406,Referencias!E:I,5,FALSE)</f>
        <v>#N/A</v>
      </c>
      <c r="B1406" s="9" t="s">
        <v>12352</v>
      </c>
      <c r="C1406" s="9" t="e">
        <f>VLOOKUP(B1406,FLEXFLOW!A:D,4,FALSE)</f>
        <v>#N/A</v>
      </c>
      <c r="D1406" s="9" t="e">
        <f>VLOOKUP(B1406,FLEXFLOW!A:B,2,FALSE)</f>
        <v>#N/A</v>
      </c>
      <c r="E1406" s="9" t="e">
        <f>VLOOKUP(D1406,Referencias!K:L,2,0)</f>
        <v>#N/A</v>
      </c>
      <c r="F1406" s="9" t="e">
        <f>VLOOKUP(B1406,FLEXFLOW!A:J,7,FALSE)</f>
        <v>#N/A</v>
      </c>
      <c r="G1406" s="9" t="e">
        <f>VLOOKUP(F1406,Referencias!A:B,2,0)</f>
        <v>#N/A</v>
      </c>
      <c r="H1406" s="9" t="e">
        <f>VLOOKUP(B1406,FLEXFLOW!A:F,6,FALSE)</f>
        <v>#N/A</v>
      </c>
      <c r="I1406" s="9" t="s">
        <v>8086</v>
      </c>
      <c r="J1406" s="9" t="s">
        <v>12335</v>
      </c>
      <c r="K1406" s="9" t="s">
        <v>13995</v>
      </c>
    </row>
    <row r="1407" spans="1:12" x14ac:dyDescent="0.25">
      <c r="A1407" s="34" t="e">
        <f>VLOOKUP(B1407,Referencias!E:I,5,FALSE)</f>
        <v>#N/A</v>
      </c>
      <c r="B1407" s="9" t="s">
        <v>12354</v>
      </c>
      <c r="C1407" s="9" t="e">
        <f>VLOOKUP(B1407,FLEXFLOW!A:D,4,FALSE)</f>
        <v>#N/A</v>
      </c>
      <c r="D1407" s="9" t="e">
        <f>VLOOKUP(B1407,FLEXFLOW!A:B,2,FALSE)</f>
        <v>#N/A</v>
      </c>
      <c r="E1407" s="9" t="e">
        <f>VLOOKUP(D1407,Referencias!K:L,2,0)</f>
        <v>#N/A</v>
      </c>
      <c r="F1407" s="9" t="e">
        <f>VLOOKUP(B1407,FLEXFLOW!A:J,7,FALSE)</f>
        <v>#N/A</v>
      </c>
      <c r="G1407" s="9" t="e">
        <f>VLOOKUP(F1407,Referencias!A:B,2,0)</f>
        <v>#N/A</v>
      </c>
      <c r="H1407" s="9" t="e">
        <f>VLOOKUP(B1407,FLEXFLOW!A:F,6,FALSE)</f>
        <v>#N/A</v>
      </c>
      <c r="I1407" s="9" t="s">
        <v>8086</v>
      </c>
      <c r="J1407" s="9" t="s">
        <v>13993</v>
      </c>
      <c r="K1407" s="9" t="s">
        <v>13995</v>
      </c>
    </row>
    <row r="1408" spans="1:12" x14ac:dyDescent="0.25">
      <c r="A1408" s="34">
        <f>VLOOKUP(B1408,Referencias!E:I,5,FALSE)</f>
        <v>64.817465278</v>
      </c>
      <c r="B1408" s="9" t="s">
        <v>6534</v>
      </c>
      <c r="C1408" s="9" t="str">
        <f>VLOOKUP(B1408,FLEXFLOW!A:D,4,FALSE)</f>
        <v>Processing</v>
      </c>
      <c r="D1408" s="9" t="str">
        <f>VLOOKUP(B1408,FLEXFLOW!A:B,2,FALSE)</f>
        <v>CIS-73-102931-02</v>
      </c>
      <c r="E1408" s="9" t="str">
        <f>VLOOKUP(D1408,Referencias!K:L,2,0)</f>
        <v>INSBU SUPERFUZZ-AC (VISHAY)</v>
      </c>
      <c r="F1408" s="9" t="str">
        <f>VLOOKUP(B1408,FLEXFLOW!A:J,7,FALSE)</f>
        <v>8000087 Dx ICT To Critical Repair</v>
      </c>
      <c r="G1408" s="9" t="str">
        <f>VLOOKUP(F1408,Referencias!A:B,2,0)</f>
        <v>Repair (critical)</v>
      </c>
      <c r="H1408" s="9">
        <f>VLOOKUP(B1408,FLEXFLOW!A:F,6,FALSE)</f>
        <v>1</v>
      </c>
      <c r="I1408" s="9" t="s">
        <v>8025</v>
      </c>
      <c r="J1408" s="9" t="s">
        <v>14049</v>
      </c>
    </row>
    <row r="1409" spans="1:12" x14ac:dyDescent="0.25">
      <c r="A1409" s="34">
        <f>VLOOKUP(B1409,Referencias!E:I,5,FALSE)</f>
        <v>76.802662037000005</v>
      </c>
      <c r="B1409" s="9" t="s">
        <v>5945</v>
      </c>
      <c r="C1409" s="9" t="str">
        <f>VLOOKUP(B1409,FLEXFLOW!A:D,4,FALSE)</f>
        <v>Processing</v>
      </c>
      <c r="D1409" s="9" t="str">
        <f>VLOOKUP(B1409,FLEXFLOW!A:B,2,FALSE)</f>
        <v>CIS-800-50403-05-SUBASSY</v>
      </c>
      <c r="E1409" s="9" t="str">
        <f>VLOOKUP(D1409,Referencias!K:L,2,0)</f>
        <v>INSBU SUPERFUZZ</v>
      </c>
      <c r="F1409" s="9" t="str">
        <f>VLOOKUP(B1409,FLEXFLOW!A:J,7,FALSE)</f>
        <v>8000024- INSBU-REPAIR Pass</v>
      </c>
      <c r="G1409" s="9" t="str">
        <f>VLOOKUP(F1409,Referencias!A:B,2,0)</f>
        <v>QA</v>
      </c>
      <c r="H1409" s="9">
        <f>VLOOKUP(B1409,FLEXFLOW!A:F,6,FALSE)</f>
        <v>0</v>
      </c>
      <c r="I1409" s="36" t="s">
        <v>8020</v>
      </c>
      <c r="J1409" s="36" t="s">
        <v>8020</v>
      </c>
      <c r="K1409" s="9" t="s">
        <v>14006</v>
      </c>
      <c r="L1409" s="9">
        <v>3</v>
      </c>
    </row>
    <row r="1410" spans="1:12" x14ac:dyDescent="0.25">
      <c r="A1410" s="34">
        <f>VLOOKUP(B1410,Referencias!E:I,5,FALSE)</f>
        <v>62.178993056000003</v>
      </c>
      <c r="B1410" s="9" t="s">
        <v>6699</v>
      </c>
      <c r="C1410" s="9" t="str">
        <f>VLOOKUP(B1410,FLEXFLOW!A:D,4,FALSE)</f>
        <v>Processing</v>
      </c>
      <c r="D1410" s="9" t="str">
        <f>VLOOKUP(B1410,FLEXFLOW!A:B,2,FALSE)</f>
        <v>CIS-800-48880-07-SUBASSY</v>
      </c>
      <c r="E1410" s="9" t="str">
        <f>VLOOKUP(D1410,Referencias!K:L,2,0)</f>
        <v>INSBU TECATE</v>
      </c>
      <c r="F1410" s="9" t="str">
        <f>VLOOKUP(B1410,FLEXFLOW!A:J,7,FALSE)</f>
        <v>3146 QA BGA IN PASS</v>
      </c>
      <c r="G1410" s="9" t="str">
        <f>VLOOKUP(F1410,Referencias!A:B,2,0)</f>
        <v>Repair (Critical)</v>
      </c>
      <c r="H1410" s="9">
        <f>VLOOKUP(B1410,FLEXFLOW!A:F,6,FALSE)</f>
        <v>2</v>
      </c>
      <c r="I1410" s="9" t="s">
        <v>8020</v>
      </c>
      <c r="J1410" s="9" t="s">
        <v>8020</v>
      </c>
      <c r="K1410" s="9" t="s">
        <v>11464</v>
      </c>
      <c r="L1410" s="9">
        <v>1</v>
      </c>
    </row>
    <row r="1411" spans="1:12" x14ac:dyDescent="0.25">
      <c r="A1411" s="34">
        <f>VLOOKUP(B1411,Referencias!E:I,5,FALSE)</f>
        <v>70.707395833000007</v>
      </c>
      <c r="B1411" s="9" t="s">
        <v>8</v>
      </c>
      <c r="C1411" s="9" t="str">
        <f>VLOOKUP(B1411,FLEXFLOW!A:D,4,FALSE)</f>
        <v>Processing</v>
      </c>
      <c r="D1411" s="9" t="str">
        <f>VLOOKUP(B1411,FLEXFLOW!A:B,2,FALSE)</f>
        <v>CIS-800-48880-07-SUBASSY</v>
      </c>
      <c r="E1411" s="9" t="str">
        <f>VLOOKUP(D1411,Referencias!K:L,2,0)</f>
        <v>INSBU TECATE</v>
      </c>
      <c r="F1411" s="9" t="str">
        <f>VLOOKUP(B1411,FLEXFLOW!A:J,7,FALSE)</f>
        <v>3159 DEBUG OUT TO BONE-PILE</v>
      </c>
      <c r="G1411" s="9" t="str">
        <f>VLOOKUP(F1411,Referencias!A:B,2,0)</f>
        <v>Repair (Critical)</v>
      </c>
      <c r="H1411" s="9">
        <f>VLOOKUP(B1411,FLEXFLOW!A:F,6,FALSE)</f>
        <v>7</v>
      </c>
      <c r="I1411" s="9" t="s">
        <v>8020</v>
      </c>
      <c r="J1411" s="9" t="s">
        <v>8020</v>
      </c>
      <c r="K1411" s="9" t="s">
        <v>11332</v>
      </c>
      <c r="L1411" s="9">
        <v>1</v>
      </c>
    </row>
    <row r="1412" spans="1:12" x14ac:dyDescent="0.25">
      <c r="A1412" s="34">
        <f>VLOOKUP(B1412,Referencias!E:I,5,FALSE)</f>
        <v>74.779722222000004</v>
      </c>
      <c r="B1412" s="9" t="s">
        <v>6062</v>
      </c>
      <c r="C1412" s="9" t="str">
        <f>VLOOKUP(B1412,FLEXFLOW!A:D,4,FALSE)</f>
        <v>Processing</v>
      </c>
      <c r="D1412" s="9" t="str">
        <f>VLOOKUP(B1412,FLEXFLOW!A:B,2,FALSE)</f>
        <v>CIS-800-48880-07-SUBASSY</v>
      </c>
      <c r="E1412" s="9" t="str">
        <f>VLOOKUP(D1412,Referencias!K:L,2,0)</f>
        <v>INSBU TECATE</v>
      </c>
      <c r="F1412" s="9" t="str">
        <f>VLOOKUP(B1412,FLEXFLOW!A:J,7,FALSE)</f>
        <v>7005-AOI PEMTRON TO ASSY DAUGHTER</v>
      </c>
      <c r="G1412" s="9" t="e">
        <f>VLOOKUP(F1412,Referencias!A:B,2,0)</f>
        <v>#N/A</v>
      </c>
      <c r="H1412" s="9">
        <f>VLOOKUP(B1412,FLEXFLOW!A:F,6,FALSE)</f>
        <v>4</v>
      </c>
      <c r="I1412" s="36" t="s">
        <v>8020</v>
      </c>
      <c r="J1412" s="36" t="s">
        <v>8020</v>
      </c>
      <c r="K1412" s="9" t="s">
        <v>12423</v>
      </c>
      <c r="L1412" s="9">
        <v>1</v>
      </c>
    </row>
    <row r="1413" spans="1:12" x14ac:dyDescent="0.25">
      <c r="A1413" s="34">
        <f>VLOOKUP(B1413,Referencias!E:I,5,FALSE)</f>
        <v>68.204270832999995</v>
      </c>
      <c r="B1413" s="9" t="s">
        <v>6402</v>
      </c>
      <c r="C1413" s="9" t="str">
        <f>VLOOKUP(B1413,FLEXFLOW!A:D,4,FALSE)</f>
        <v>Processing</v>
      </c>
      <c r="D1413" s="9" t="str">
        <f>VLOOKUP(B1413,FLEXFLOW!A:B,2,FALSE)</f>
        <v>CIS-800-48880-07-SUBASSY</v>
      </c>
      <c r="E1413" s="9" t="str">
        <f>VLOOKUP(D1413,Referencias!K:L,2,0)</f>
        <v>INSBU TECATE</v>
      </c>
      <c r="F1413" s="9" t="str">
        <f>VLOOKUP(B1413,FLEXFLOW!A:J,7,FALSE)</f>
        <v>7005-AOI PEMTRON TO ASSY DAUGHTER</v>
      </c>
      <c r="G1413" s="9" t="e">
        <f>VLOOKUP(F1413,Referencias!A:B,2,0)</f>
        <v>#N/A</v>
      </c>
      <c r="H1413" s="9">
        <f>VLOOKUP(B1413,FLEXFLOW!A:F,6,FALSE)</f>
        <v>4</v>
      </c>
      <c r="I1413" s="36" t="s">
        <v>8020</v>
      </c>
      <c r="J1413" s="36" t="s">
        <v>8020</v>
      </c>
      <c r="K1413" s="9" t="s">
        <v>12423</v>
      </c>
      <c r="L1413" s="9">
        <v>1</v>
      </c>
    </row>
    <row r="1414" spans="1:12" x14ac:dyDescent="0.25">
      <c r="A1414" s="34" t="e">
        <f>VLOOKUP(B1414,Referencias!E:I,5,FALSE)</f>
        <v>#N/A</v>
      </c>
      <c r="B1414" s="9" t="s">
        <v>5924</v>
      </c>
      <c r="C1414" s="9" t="e">
        <f>VLOOKUP(B1414,FLEXFLOW!A:D,4,FALSE)</f>
        <v>#N/A</v>
      </c>
      <c r="D1414" s="9" t="e">
        <f>VLOOKUP(B1414,FLEXFLOW!A:B,2,FALSE)</f>
        <v>#N/A</v>
      </c>
      <c r="E1414" s="9" t="e">
        <f>VLOOKUP(D1414,Referencias!K:L,2,0)</f>
        <v>#N/A</v>
      </c>
      <c r="F1414" s="9" t="e">
        <f>VLOOKUP(B1414,FLEXFLOW!A:J,7,FALSE)</f>
        <v>#N/A</v>
      </c>
      <c r="G1414" s="9" t="e">
        <f>VLOOKUP(F1414,Referencias!A:B,2,0)</f>
        <v>#N/A</v>
      </c>
      <c r="H1414" s="9" t="e">
        <f>VLOOKUP(B1414,FLEXFLOW!A:F,6,FALSE)</f>
        <v>#N/A</v>
      </c>
      <c r="I1414" s="9" t="s">
        <v>8020</v>
      </c>
      <c r="J1414" s="9" t="s">
        <v>8020</v>
      </c>
      <c r="K1414" s="9" t="s">
        <v>11332</v>
      </c>
      <c r="L1414" s="9">
        <v>1</v>
      </c>
    </row>
    <row r="1415" spans="1:12" x14ac:dyDescent="0.25">
      <c r="A1415" s="34">
        <f>VLOOKUP(B1415,Referencias!E:I,5,FALSE)</f>
        <v>77.644849536999999</v>
      </c>
      <c r="B1415" s="9" t="s">
        <v>5905</v>
      </c>
      <c r="C1415" s="9" t="str">
        <f>VLOOKUP(B1415,FLEXFLOW!A:D,4,FALSE)</f>
        <v>Processing</v>
      </c>
      <c r="D1415" s="9" t="str">
        <f>VLOOKUP(B1415,FLEXFLOW!A:B,2,FALSE)</f>
        <v>CIS-800-48880-07-SUBASSY</v>
      </c>
      <c r="E1415" s="9" t="str">
        <f>VLOOKUP(D1415,Referencias!K:L,2,0)</f>
        <v>INSBU TECATE</v>
      </c>
      <c r="F1415" s="9" t="str">
        <f>VLOOKUP(B1415,FLEXFLOW!A:J,7,FALSE)</f>
        <v>6605-INSBU-PCBP2 PASS To PCB2C</v>
      </c>
      <c r="G1415" s="9" t="str">
        <f>VLOOKUP(F1415,Referencias!A:B,2,0)</f>
        <v>PCB2C</v>
      </c>
      <c r="H1415" s="9">
        <f>VLOOKUP(B1415,FLEXFLOW!A:F,6,FALSE)</f>
        <v>0</v>
      </c>
      <c r="I1415" s="9" t="s">
        <v>8020</v>
      </c>
      <c r="J1415" s="9" t="s">
        <v>8020</v>
      </c>
      <c r="K1415" s="51" t="s">
        <v>13989</v>
      </c>
      <c r="L1415" s="51">
        <v>2</v>
      </c>
    </row>
    <row r="1416" spans="1:12" x14ac:dyDescent="0.25">
      <c r="A1416" s="34" t="e">
        <f>VLOOKUP(B1416,Referencias!E:I,5,FALSE)</f>
        <v>#N/A</v>
      </c>
      <c r="B1416" s="9" t="s">
        <v>6164</v>
      </c>
      <c r="C1416" s="9" t="e">
        <f>VLOOKUP(B1416,FLEXFLOW!A:D,4,FALSE)</f>
        <v>#N/A</v>
      </c>
      <c r="D1416" s="9" t="e">
        <f>VLOOKUP(B1416,FLEXFLOW!A:B,2,FALSE)</f>
        <v>#N/A</v>
      </c>
      <c r="E1416" s="9" t="e">
        <f>VLOOKUP(D1416,Referencias!K:L,2,0)</f>
        <v>#N/A</v>
      </c>
      <c r="F1416" s="9" t="e">
        <f>VLOOKUP(B1416,FLEXFLOW!A:J,7,FALSE)</f>
        <v>#N/A</v>
      </c>
      <c r="G1416" s="9" t="e">
        <f>VLOOKUP(F1416,Referencias!A:B,2,0)</f>
        <v>#N/A</v>
      </c>
      <c r="H1416" s="9" t="e">
        <f>VLOOKUP(B1416,FLEXFLOW!A:F,6,FALSE)</f>
        <v>#N/A</v>
      </c>
      <c r="I1416" s="9" t="s">
        <v>8020</v>
      </c>
      <c r="J1416" s="9" t="s">
        <v>8020</v>
      </c>
      <c r="K1416" s="9" t="s">
        <v>10605</v>
      </c>
      <c r="L1416" s="9">
        <v>2</v>
      </c>
    </row>
    <row r="1417" spans="1:12" ht="15.75" x14ac:dyDescent="0.25">
      <c r="A1417" s="34">
        <f>VLOOKUP(B1417,Referencias!E:I,5,FALSE)</f>
        <v>73.753321759000002</v>
      </c>
      <c r="B1417" s="9" t="s">
        <v>6139</v>
      </c>
      <c r="C1417" s="9" t="str">
        <f>VLOOKUP(B1417,FLEXFLOW!A:D,4,FALSE)</f>
        <v>Processing</v>
      </c>
      <c r="D1417" s="9" t="str">
        <f>VLOOKUP(B1417,FLEXFLOW!A:B,2,FALSE)</f>
        <v>CIS-800-48880-07-SUBASSY</v>
      </c>
      <c r="E1417" s="9" t="str">
        <f>VLOOKUP(D1417,Referencias!K:L,2,0)</f>
        <v>INSBU TECATE</v>
      </c>
      <c r="F1417" s="9" t="str">
        <f>VLOOKUP(B1417,FLEXFLOW!A:J,7,FALSE)</f>
        <v>6605-INSBU-PCBP2 PASS To PCB2C</v>
      </c>
      <c r="G1417" s="9" t="str">
        <f>VLOOKUP(F1417,Referencias!A:B,2,0)</f>
        <v>PCB2C</v>
      </c>
      <c r="H1417" s="9">
        <f>VLOOKUP(B1417,FLEXFLOW!A:F,6,FALSE)</f>
        <v>0</v>
      </c>
      <c r="I1417" s="9" t="s">
        <v>8020</v>
      </c>
      <c r="J1417" s="9" t="s">
        <v>8020</v>
      </c>
      <c r="K1417" s="46" t="s">
        <v>12418</v>
      </c>
      <c r="L1417" s="46"/>
    </row>
    <row r="1418" spans="1:12" x14ac:dyDescent="0.25">
      <c r="A1418" s="34">
        <f>VLOOKUP(B1418,Referencias!E:I,5,FALSE)</f>
        <v>76.518726852</v>
      </c>
      <c r="B1418" s="9" t="s">
        <v>5953</v>
      </c>
      <c r="C1418" s="9" t="str">
        <f>VLOOKUP(B1418,FLEXFLOW!A:D,4,FALSE)</f>
        <v>Processing</v>
      </c>
      <c r="D1418" s="9" t="str">
        <f>VLOOKUP(B1418,FLEXFLOW!A:B,2,FALSE)</f>
        <v>CIS-800-48880-07-SUBASSY</v>
      </c>
      <c r="E1418" s="9" t="str">
        <f>VLOOKUP(D1418,Referencias!K:L,2,0)</f>
        <v>INSBU TECATE</v>
      </c>
      <c r="F1418" s="9" t="str">
        <f>VLOOKUP(B1418,FLEXFLOW!A:J,7,FALSE)</f>
        <v>3146 QA BGA IN PASS</v>
      </c>
      <c r="G1418" s="9" t="str">
        <f>VLOOKUP(F1418,Referencias!A:B,2,0)</f>
        <v>Repair (Critical)</v>
      </c>
      <c r="H1418" s="9">
        <f>VLOOKUP(B1418,FLEXFLOW!A:F,6,FALSE)</f>
        <v>4</v>
      </c>
      <c r="I1418" s="9" t="s">
        <v>8020</v>
      </c>
      <c r="J1418" s="9" t="s">
        <v>8020</v>
      </c>
      <c r="K1418" s="9" t="s">
        <v>10550</v>
      </c>
      <c r="L1418" s="9">
        <v>2</v>
      </c>
    </row>
    <row r="1419" spans="1:12" x14ac:dyDescent="0.25">
      <c r="A1419" s="34" t="e">
        <f>VLOOKUP(B1419,Referencias!E:I,5,FALSE)</f>
        <v>#N/A</v>
      </c>
      <c r="B1419" s="9" t="s">
        <v>5946</v>
      </c>
      <c r="C1419" s="9" t="e">
        <f>VLOOKUP(B1419,FLEXFLOW!A:D,4,FALSE)</f>
        <v>#N/A</v>
      </c>
      <c r="D1419" s="9" t="e">
        <f>VLOOKUP(B1419,FLEXFLOW!A:B,2,FALSE)</f>
        <v>#N/A</v>
      </c>
      <c r="E1419" s="9" t="e">
        <f>VLOOKUP(D1419,Referencias!K:L,2,0)</f>
        <v>#N/A</v>
      </c>
      <c r="F1419" s="9" t="e">
        <f>VLOOKUP(B1419,FLEXFLOW!A:J,7,FALSE)</f>
        <v>#N/A</v>
      </c>
      <c r="G1419" s="9" t="e">
        <f>VLOOKUP(F1419,Referencias!A:B,2,0)</f>
        <v>#N/A</v>
      </c>
      <c r="H1419" s="9" t="e">
        <f>VLOOKUP(B1419,FLEXFLOW!A:F,6,FALSE)</f>
        <v>#N/A</v>
      </c>
      <c r="I1419" s="9" t="s">
        <v>8020</v>
      </c>
      <c r="J1419" s="9" t="s">
        <v>8020</v>
      </c>
      <c r="K1419" s="9" t="s">
        <v>9974</v>
      </c>
      <c r="L1419" s="9">
        <v>3</v>
      </c>
    </row>
    <row r="1420" spans="1:12" x14ac:dyDescent="0.25">
      <c r="A1420" s="34">
        <f>VLOOKUP(B1420,Referencias!E:I,5,FALSE)</f>
        <v>71.304571758999998</v>
      </c>
      <c r="B1420" s="9" t="s">
        <v>6250</v>
      </c>
      <c r="C1420" s="9" t="str">
        <f>VLOOKUP(B1420,FLEXFLOW!A:D,4,FALSE)</f>
        <v>Processing</v>
      </c>
      <c r="D1420" s="9" t="str">
        <f>VLOOKUP(B1420,FLEXFLOW!A:B,2,FALSE)</f>
        <v>CIS-800-48880-07-SUBASSY</v>
      </c>
      <c r="E1420" s="9" t="str">
        <f>VLOOKUP(D1420,Referencias!K:L,2,0)</f>
        <v>INSBU TECATE</v>
      </c>
      <c r="F1420" s="9" t="str">
        <f>VLOOKUP(B1420,FLEXFLOW!A:J,7,FALSE)</f>
        <v>5929-FT NDF-REP To PCBP2</v>
      </c>
      <c r="G1420" s="9" t="str">
        <f>VLOOKUP(F1420,Referencias!A:B,2,0)</f>
        <v>PCBP2</v>
      </c>
      <c r="H1420" s="9">
        <f>VLOOKUP(B1420,FLEXFLOW!A:F,6,FALSE)</f>
        <v>0</v>
      </c>
      <c r="I1420" s="36" t="s">
        <v>8020</v>
      </c>
      <c r="J1420" s="36" t="s">
        <v>8020</v>
      </c>
      <c r="K1420" s="9" t="s">
        <v>12483</v>
      </c>
      <c r="L1420" s="9">
        <v>3</v>
      </c>
    </row>
    <row r="1421" spans="1:12" x14ac:dyDescent="0.25">
      <c r="A1421" s="34" t="e">
        <f>VLOOKUP(B1421,Referencias!E:I,5,FALSE)</f>
        <v>#N/A</v>
      </c>
      <c r="B1421" s="9" t="s">
        <v>5901</v>
      </c>
      <c r="C1421" s="9" t="e">
        <f>VLOOKUP(B1421,FLEXFLOW!A:D,4,FALSE)</f>
        <v>#N/A</v>
      </c>
      <c r="D1421" s="9" t="e">
        <f>VLOOKUP(B1421,FLEXFLOW!A:B,2,FALSE)</f>
        <v>#N/A</v>
      </c>
      <c r="E1421" s="9" t="e">
        <f>VLOOKUP(D1421,Referencias!K:L,2,0)</f>
        <v>#N/A</v>
      </c>
      <c r="F1421" s="9" t="e">
        <f>VLOOKUP(B1421,FLEXFLOW!A:J,7,FALSE)</f>
        <v>#N/A</v>
      </c>
      <c r="G1421" s="9" t="e">
        <f>VLOOKUP(F1421,Referencias!A:B,2,0)</f>
        <v>#N/A</v>
      </c>
      <c r="H1421" s="9" t="e">
        <f>VLOOKUP(B1421,FLEXFLOW!A:F,6,FALSE)</f>
        <v>#N/A</v>
      </c>
      <c r="I1421" s="9" t="s">
        <v>8020</v>
      </c>
      <c r="J1421" s="9" t="s">
        <v>8020</v>
      </c>
      <c r="K1421" s="9" t="s">
        <v>11296</v>
      </c>
      <c r="L1421" s="9">
        <v>3</v>
      </c>
    </row>
    <row r="1422" spans="1:12" x14ac:dyDescent="0.25">
      <c r="A1422" s="34" t="e">
        <f>VLOOKUP(B1422,Referencias!E:I,5,FALSE)</f>
        <v>#N/A</v>
      </c>
      <c r="B1422" s="9" t="s">
        <v>5948</v>
      </c>
      <c r="C1422" s="9" t="e">
        <f>VLOOKUP(B1422,FLEXFLOW!A:D,4,FALSE)</f>
        <v>#N/A</v>
      </c>
      <c r="D1422" s="9" t="e">
        <f>VLOOKUP(B1422,FLEXFLOW!A:B,2,FALSE)</f>
        <v>#N/A</v>
      </c>
      <c r="E1422" s="9" t="e">
        <f>VLOOKUP(D1422,Referencias!K:L,2,0)</f>
        <v>#N/A</v>
      </c>
      <c r="F1422" s="9" t="e">
        <f>VLOOKUP(B1422,FLEXFLOW!A:J,7,FALSE)</f>
        <v>#N/A</v>
      </c>
      <c r="G1422" s="9" t="e">
        <f>VLOOKUP(F1422,Referencias!A:B,2,0)</f>
        <v>#N/A</v>
      </c>
      <c r="H1422" s="9" t="e">
        <f>VLOOKUP(B1422,FLEXFLOW!A:F,6,FALSE)</f>
        <v>#N/A</v>
      </c>
      <c r="I1422" s="9" t="s">
        <v>8020</v>
      </c>
      <c r="J1422" s="9" t="s">
        <v>8020</v>
      </c>
      <c r="K1422" s="9" t="s">
        <v>9979</v>
      </c>
      <c r="L1422" s="9">
        <v>1</v>
      </c>
    </row>
    <row r="1423" spans="1:12" x14ac:dyDescent="0.25">
      <c r="A1423" s="34" t="e">
        <f>VLOOKUP(B1423,Referencias!E:I,5,FALSE)</f>
        <v>#N/A</v>
      </c>
      <c r="B1423" s="9" t="s">
        <v>6267</v>
      </c>
      <c r="C1423" s="9" t="e">
        <f>VLOOKUP(B1423,FLEXFLOW!A:D,4,FALSE)</f>
        <v>#N/A</v>
      </c>
      <c r="D1423" s="9" t="e">
        <f>VLOOKUP(B1423,FLEXFLOW!A:B,2,FALSE)</f>
        <v>#N/A</v>
      </c>
      <c r="E1423" s="9" t="e">
        <f>VLOOKUP(D1423,Referencias!K:L,2,0)</f>
        <v>#N/A</v>
      </c>
      <c r="F1423" s="9" t="e">
        <f>VLOOKUP(B1423,FLEXFLOW!A:J,7,FALSE)</f>
        <v>#N/A</v>
      </c>
      <c r="G1423" s="9" t="e">
        <f>VLOOKUP(F1423,Referencias!A:B,2,0)</f>
        <v>#N/A</v>
      </c>
      <c r="H1423" s="9" t="e">
        <f>VLOOKUP(B1423,FLEXFLOW!A:F,6,FALSE)</f>
        <v>#N/A</v>
      </c>
      <c r="I1423" s="9" t="s">
        <v>8020</v>
      </c>
      <c r="J1423" s="9" t="s">
        <v>8020</v>
      </c>
      <c r="K1423" s="9" t="s">
        <v>11332</v>
      </c>
      <c r="L1423" s="9">
        <v>1</v>
      </c>
    </row>
    <row r="1424" spans="1:12" x14ac:dyDescent="0.25">
      <c r="A1424" s="34">
        <f>VLOOKUP(B1424,Referencias!E:I,5,FALSE)</f>
        <v>69.028541666999999</v>
      </c>
      <c r="B1424" s="9" t="s">
        <v>6368</v>
      </c>
      <c r="C1424" s="9" t="str">
        <f>VLOOKUP(B1424,FLEXFLOW!A:D,4,FALSE)</f>
        <v>Processing</v>
      </c>
      <c r="D1424" s="9" t="str">
        <f>VLOOKUP(B1424,FLEXFLOW!A:B,2,FALSE)</f>
        <v>CIS-73-16123-03</v>
      </c>
      <c r="E1424" s="9" t="str">
        <f>VLOOKUP(D1424,Referencias!K:L,2,0)</f>
        <v>INSBU PROMETHIUM-U</v>
      </c>
      <c r="F1424" s="9" t="str">
        <f>VLOOKUP(B1424,FLEXFLOW!A:J,7,FALSE)</f>
        <v>3152 QA INSPECTION PASS to DEBUG VAL</v>
      </c>
      <c r="G1424" s="9" t="str">
        <f>VLOOKUP(F1424,Referencias!A:B,2,0)</f>
        <v>Debug FT</v>
      </c>
      <c r="H1424" s="9">
        <f>VLOOKUP(B1424,FLEXFLOW!A:F,6,FALSE)</f>
        <v>25</v>
      </c>
      <c r="I1424" s="9" t="s">
        <v>8025</v>
      </c>
      <c r="J1424" s="9" t="s">
        <v>10704</v>
      </c>
    </row>
    <row r="1425" spans="1:12" x14ac:dyDescent="0.25">
      <c r="A1425" s="34">
        <f>VLOOKUP(B1425,Referencias!E:I,5,FALSE)</f>
        <v>66.474317130000003</v>
      </c>
      <c r="B1425" s="9" t="s">
        <v>6497</v>
      </c>
      <c r="C1425" s="9" t="str">
        <f>VLOOKUP(B1425,FLEXFLOW!A:D,4,FALSE)</f>
        <v>Processing</v>
      </c>
      <c r="D1425" s="9" t="str">
        <f>VLOOKUP(B1425,FLEXFLOW!A:B,2,FALSE)</f>
        <v>CIS-73-16123-03</v>
      </c>
      <c r="E1425" s="9" t="str">
        <f>VLOOKUP(D1425,Referencias!K:L,2,0)</f>
        <v>INSBU PROMETHIUM-U</v>
      </c>
      <c r="F1425" s="9" t="str">
        <f>VLOOKUP(B1425,FLEXFLOW!A:J,7,FALSE)</f>
        <v>3147-INSBU-DEBUG-OUT-TO CRITICAS BKND</v>
      </c>
      <c r="G1425" s="9" t="e">
        <f>VLOOKUP(F1425,Referencias!A:B,2,0)</f>
        <v>#N/A</v>
      </c>
      <c r="H1425" s="9">
        <f>VLOOKUP(B1425,FLEXFLOW!A:F,6,FALSE)</f>
        <v>67</v>
      </c>
      <c r="I1425" s="9" t="s">
        <v>8025</v>
      </c>
      <c r="J1425" s="9" t="s">
        <v>10704</v>
      </c>
    </row>
    <row r="1426" spans="1:12" x14ac:dyDescent="0.25">
      <c r="A1426" s="34">
        <f>VLOOKUP(B1426,Referencias!E:I,5,FALSE)</f>
        <v>63.465659721999998</v>
      </c>
      <c r="B1426" s="9" t="s">
        <v>6614</v>
      </c>
      <c r="C1426" s="9" t="str">
        <f>VLOOKUP(B1426,FLEXFLOW!A:D,4,FALSE)</f>
        <v>Processing</v>
      </c>
      <c r="D1426" s="9" t="str">
        <f>VLOOKUP(B1426,FLEXFLOW!A:B,2,FALSE)</f>
        <v>CIS-73-16123-03</v>
      </c>
      <c r="E1426" s="9" t="str">
        <f>VLOOKUP(D1426,Referencias!K:L,2,0)</f>
        <v>INSBU PROMETHIUM-U</v>
      </c>
      <c r="F1426" s="9" t="str">
        <f>VLOOKUP(B1426,FLEXFLOW!A:J,7,FALSE)</f>
        <v>9293-QA Validation PASS to SUPERMARKET IN</v>
      </c>
      <c r="G1426" s="9" t="str">
        <f>VLOOKUP(F1426,Referencias!A:B,2,0)</f>
        <v>QA</v>
      </c>
      <c r="H1426" s="9">
        <f>VLOOKUP(B1426,FLEXFLOW!A:F,6,FALSE)</f>
        <v>22</v>
      </c>
      <c r="I1426" s="9" t="s">
        <v>8025</v>
      </c>
      <c r="J1426" s="9" t="s">
        <v>10704</v>
      </c>
    </row>
    <row r="1427" spans="1:12" x14ac:dyDescent="0.25">
      <c r="A1427" s="34">
        <f>VLOOKUP(B1427,Referencias!E:I,5,FALSE)</f>
        <v>57.032986111</v>
      </c>
      <c r="B1427" s="9" t="s">
        <v>7029</v>
      </c>
      <c r="C1427" s="9" t="str">
        <f>VLOOKUP(B1427,FLEXFLOW!A:D,4,FALSE)</f>
        <v>Processing</v>
      </c>
      <c r="D1427" s="9" t="str">
        <f>VLOOKUP(B1427,FLEXFLOW!A:B,2,FALSE)</f>
        <v>CIS-73-16123-03</v>
      </c>
      <c r="E1427" s="9" t="str">
        <f>VLOOKUP(D1427,Referencias!K:L,2,0)</f>
        <v>INSBU PROMETHIUM-U</v>
      </c>
      <c r="F1427" s="9" t="str">
        <f>VLOOKUP(B1427,FLEXFLOW!A:J,7,FALSE)</f>
        <v>5835-INS DEBUG OUT-TO REPAIR</v>
      </c>
      <c r="G1427" s="9" t="e">
        <f>VLOOKUP(F1427,Referencias!A:B,2,0)</f>
        <v>#N/A</v>
      </c>
      <c r="H1427" s="9">
        <f>VLOOKUP(B1427,FLEXFLOW!A:F,6,FALSE)</f>
        <v>59</v>
      </c>
      <c r="I1427" s="9" t="s">
        <v>8025</v>
      </c>
      <c r="J1427" s="9" t="s">
        <v>10704</v>
      </c>
    </row>
    <row r="1428" spans="1:12" x14ac:dyDescent="0.25">
      <c r="A1428" s="34">
        <f>VLOOKUP(B1428,Referencias!E:I,5,FALSE)</f>
        <v>40.129305555999998</v>
      </c>
      <c r="B1428" s="9" t="s">
        <v>9311</v>
      </c>
      <c r="C1428" s="9" t="str">
        <f>VLOOKUP(B1428,FLEXFLOW!A:D,4,FALSE)</f>
        <v>Processing</v>
      </c>
      <c r="D1428" s="9" t="str">
        <f>VLOOKUP(B1428,FLEXFLOW!A:B,2,FALSE)</f>
        <v>CIS-73-16123-03</v>
      </c>
      <c r="E1428" s="9" t="str">
        <f>VLOOKUP(D1428,Referencias!K:L,2,0)</f>
        <v>INSBU PROMETHIUM-U</v>
      </c>
      <c r="F1428" s="9" t="str">
        <f>VLOOKUP(B1428,FLEXFLOW!A:J,7,FALSE)</f>
        <v>8000074- INSBU-REPAIR Pass</v>
      </c>
      <c r="G1428" s="9" t="str">
        <f>VLOOKUP(F1428,Referencias!A:B,2,0)</f>
        <v>QA</v>
      </c>
      <c r="H1428" s="9">
        <f>VLOOKUP(B1428,FLEXFLOW!A:F,6,FALSE)</f>
        <v>9</v>
      </c>
      <c r="I1428" s="9" t="s">
        <v>8020</v>
      </c>
      <c r="J1428" s="9" t="s">
        <v>8020</v>
      </c>
    </row>
    <row r="1429" spans="1:12" x14ac:dyDescent="0.25">
      <c r="A1429" s="34">
        <f>VLOOKUP(B1429,Referencias!E:I,5,FALSE)</f>
        <v>48.620405093000002</v>
      </c>
      <c r="B1429" s="9" t="s">
        <v>9312</v>
      </c>
      <c r="C1429" s="9" t="str">
        <f>VLOOKUP(B1429,FLEXFLOW!A:D,4,FALSE)</f>
        <v>Processing</v>
      </c>
      <c r="D1429" s="9" t="str">
        <f>VLOOKUP(B1429,FLEXFLOW!A:B,2,FALSE)</f>
        <v>CIS-73-20010-01</v>
      </c>
      <c r="E1429" s="9" t="str">
        <f>VLOOKUP(D1429,Referencias!K:L,2,0)</f>
        <v>INSBU HEFE</v>
      </c>
      <c r="F1429" s="9" t="str">
        <f>VLOOKUP(B1429,FLEXFLOW!A:J,7,FALSE)</f>
        <v>8000090 INSBU Repair IN to Repair</v>
      </c>
      <c r="G1429" s="9" t="str">
        <f>VLOOKUP(F1429,Referencias!A:B,2,0)</f>
        <v>Repair (Express)</v>
      </c>
      <c r="H1429" s="9">
        <f>VLOOKUP(B1429,FLEXFLOW!A:F,6,FALSE)</f>
        <v>8</v>
      </c>
      <c r="I1429" s="9" t="s">
        <v>8020</v>
      </c>
      <c r="J1429" s="9" t="s">
        <v>8020</v>
      </c>
      <c r="K1429" s="9" t="s">
        <v>11369</v>
      </c>
      <c r="L1429" s="9">
        <v>2</v>
      </c>
    </row>
    <row r="1430" spans="1:12" x14ac:dyDescent="0.25">
      <c r="A1430" s="34" t="e">
        <f>VLOOKUP(B1430,Referencias!E:I,5,FALSE)</f>
        <v>#N/A</v>
      </c>
      <c r="B1430" s="9" t="s">
        <v>9313</v>
      </c>
      <c r="C1430" s="9" t="e">
        <f>VLOOKUP(B1430,FLEXFLOW!A:D,4,FALSE)</f>
        <v>#N/A</v>
      </c>
      <c r="D1430" s="9" t="e">
        <f>VLOOKUP(B1430,FLEXFLOW!A:B,2,FALSE)</f>
        <v>#N/A</v>
      </c>
      <c r="E1430" s="9" t="e">
        <f>VLOOKUP(D1430,Referencias!K:L,2,0)</f>
        <v>#N/A</v>
      </c>
      <c r="F1430" s="9" t="e">
        <f>VLOOKUP(B1430,FLEXFLOW!A:J,7,FALSE)</f>
        <v>#N/A</v>
      </c>
      <c r="G1430" s="9" t="e">
        <f>VLOOKUP(F1430,Referencias!A:B,2,0)</f>
        <v>#N/A</v>
      </c>
      <c r="H1430" s="9" t="e">
        <f>VLOOKUP(B1430,FLEXFLOW!A:F,6,FALSE)</f>
        <v>#N/A</v>
      </c>
      <c r="I1430" s="9" t="s">
        <v>8020</v>
      </c>
      <c r="J1430" s="9" t="s">
        <v>8020</v>
      </c>
      <c r="K1430" s="9" t="s">
        <v>10589</v>
      </c>
      <c r="L1430" s="9">
        <v>3</v>
      </c>
    </row>
    <row r="1431" spans="1:12" x14ac:dyDescent="0.25">
      <c r="A1431" s="34" t="e">
        <f>VLOOKUP(B1431,Referencias!E:I,5,FALSE)</f>
        <v>#N/A</v>
      </c>
      <c r="B1431" s="9" t="s">
        <v>9314</v>
      </c>
      <c r="C1431" s="9" t="e">
        <f>VLOOKUP(B1431,FLEXFLOW!A:D,4,FALSE)</f>
        <v>#N/A</v>
      </c>
      <c r="D1431" s="9" t="e">
        <f>VLOOKUP(B1431,FLEXFLOW!A:B,2,FALSE)</f>
        <v>#N/A</v>
      </c>
      <c r="E1431" s="9" t="e">
        <f>VLOOKUP(D1431,Referencias!K:L,2,0)</f>
        <v>#N/A</v>
      </c>
      <c r="F1431" s="9" t="e">
        <f>VLOOKUP(B1431,FLEXFLOW!A:J,7,FALSE)</f>
        <v>#N/A</v>
      </c>
      <c r="G1431" s="9" t="e">
        <f>VLOOKUP(F1431,Referencias!A:B,2,0)</f>
        <v>#N/A</v>
      </c>
      <c r="H1431" s="9" t="e">
        <f>VLOOKUP(B1431,FLEXFLOW!A:F,6,FALSE)</f>
        <v>#N/A</v>
      </c>
      <c r="I1431" s="9" t="s">
        <v>8020</v>
      </c>
      <c r="J1431" s="9" t="s">
        <v>8020</v>
      </c>
      <c r="K1431" s="9" t="s">
        <v>12262</v>
      </c>
      <c r="L1431" s="9">
        <v>3</v>
      </c>
    </row>
    <row r="1432" spans="1:12" x14ac:dyDescent="0.25">
      <c r="A1432" s="34" t="e">
        <f>VLOOKUP(B1432,Referencias!E:I,5,FALSE)</f>
        <v>#N/A</v>
      </c>
      <c r="B1432" s="9" t="s">
        <v>6915</v>
      </c>
      <c r="C1432" s="9" t="e">
        <f>VLOOKUP(B1432,FLEXFLOW!A:D,4,FALSE)</f>
        <v>#N/A</v>
      </c>
      <c r="D1432" s="9" t="e">
        <f>VLOOKUP(B1432,FLEXFLOW!A:B,2,FALSE)</f>
        <v>#N/A</v>
      </c>
      <c r="E1432" s="9" t="e">
        <f>VLOOKUP(D1432,Referencias!K:L,2,0)</f>
        <v>#N/A</v>
      </c>
      <c r="F1432" s="9" t="e">
        <f>VLOOKUP(B1432,FLEXFLOW!A:J,7,FALSE)</f>
        <v>#N/A</v>
      </c>
      <c r="G1432" s="9" t="e">
        <f>VLOOKUP(F1432,Referencias!A:B,2,0)</f>
        <v>#N/A</v>
      </c>
      <c r="H1432" s="9" t="e">
        <f>VLOOKUP(B1432,FLEXFLOW!A:F,6,FALSE)</f>
        <v>#N/A</v>
      </c>
      <c r="I1432" s="9" t="s">
        <v>8020</v>
      </c>
      <c r="J1432" s="9" t="s">
        <v>8020</v>
      </c>
      <c r="K1432" s="9" t="s">
        <v>10551</v>
      </c>
      <c r="L1432" s="9">
        <v>3</v>
      </c>
    </row>
    <row r="1433" spans="1:12" x14ac:dyDescent="0.25">
      <c r="A1433" s="34">
        <f>VLOOKUP(B1433,Referencias!E:I,5,FALSE)</f>
        <v>60.936898147999997</v>
      </c>
      <c r="B1433" s="9" t="s">
        <v>6771</v>
      </c>
      <c r="C1433" s="9" t="str">
        <f>VLOOKUP(B1433,FLEXFLOW!A:D,4,FALSE)</f>
        <v>Completed</v>
      </c>
      <c r="D1433" s="9" t="str">
        <f>VLOOKUP(B1433,FLEXFLOW!A:B,2,FALSE)</f>
        <v>CIS-73-20010-01</v>
      </c>
      <c r="E1433" s="9" t="str">
        <f>VLOOKUP(D1433,Referencias!K:L,2,0)</f>
        <v>INSBU HEFE</v>
      </c>
      <c r="F1433" s="9" t="str">
        <f>VLOOKUP(B1433,FLEXFLOW!A:J,7,FALSE)</f>
        <v>6592-INSBU-CHILD AUTOTEST FAIL</v>
      </c>
      <c r="G1433" s="9" t="str">
        <f>VLOOKUP(F1433,Referencias!A:B,2,0)</f>
        <v>Debug FT</v>
      </c>
      <c r="H1433" s="9">
        <f>VLOOKUP(B1433,FLEXFLOW!A:F,6,FALSE)</f>
        <v>1</v>
      </c>
      <c r="I1433" s="9" t="s">
        <v>8020</v>
      </c>
      <c r="J1433" s="9" t="s">
        <v>8020</v>
      </c>
      <c r="K1433" s="9" t="s">
        <v>10627</v>
      </c>
      <c r="L1433" s="9">
        <v>2</v>
      </c>
    </row>
    <row r="1434" spans="1:12" x14ac:dyDescent="0.25">
      <c r="A1434" s="34" t="e">
        <f>VLOOKUP(B1434,Referencias!E:I,5,FALSE)</f>
        <v>#N/A</v>
      </c>
      <c r="B1434" s="9" t="s">
        <v>6914</v>
      </c>
      <c r="C1434" s="9" t="e">
        <f>VLOOKUP(B1434,FLEXFLOW!A:D,4,FALSE)</f>
        <v>#N/A</v>
      </c>
      <c r="D1434" s="9" t="e">
        <f>VLOOKUP(B1434,FLEXFLOW!A:B,2,FALSE)</f>
        <v>#N/A</v>
      </c>
      <c r="E1434" s="9" t="e">
        <f>VLOOKUP(D1434,Referencias!K:L,2,0)</f>
        <v>#N/A</v>
      </c>
      <c r="F1434" s="9" t="e">
        <f>VLOOKUP(B1434,FLEXFLOW!A:J,7,FALSE)</f>
        <v>#N/A</v>
      </c>
      <c r="G1434" s="9" t="e">
        <f>VLOOKUP(F1434,Referencias!A:B,2,0)</f>
        <v>#N/A</v>
      </c>
      <c r="H1434" s="9" t="e">
        <f>VLOOKUP(B1434,FLEXFLOW!A:F,6,FALSE)</f>
        <v>#N/A</v>
      </c>
      <c r="I1434" s="9" t="s">
        <v>8020</v>
      </c>
      <c r="J1434" s="9" t="s">
        <v>8020</v>
      </c>
      <c r="K1434" s="9" t="s">
        <v>8812</v>
      </c>
      <c r="L1434" s="9">
        <v>1</v>
      </c>
    </row>
    <row r="1435" spans="1:12" x14ac:dyDescent="0.25">
      <c r="A1435" s="34" t="e">
        <f>VLOOKUP(B1435,Referencias!E:I,5,FALSE)</f>
        <v>#N/A</v>
      </c>
      <c r="B1435" s="9" t="s">
        <v>6919</v>
      </c>
      <c r="C1435" s="9" t="e">
        <f>VLOOKUP(B1435,FLEXFLOW!A:D,4,FALSE)</f>
        <v>#N/A</v>
      </c>
      <c r="D1435" s="9" t="e">
        <f>VLOOKUP(B1435,FLEXFLOW!A:B,2,FALSE)</f>
        <v>#N/A</v>
      </c>
      <c r="E1435" s="9" t="e">
        <f>VLOOKUP(D1435,Referencias!K:L,2,0)</f>
        <v>#N/A</v>
      </c>
      <c r="F1435" s="9" t="e">
        <f>VLOOKUP(B1435,FLEXFLOW!A:J,7,FALSE)</f>
        <v>#N/A</v>
      </c>
      <c r="G1435" s="9" t="e">
        <f>VLOOKUP(F1435,Referencias!A:B,2,0)</f>
        <v>#N/A</v>
      </c>
      <c r="H1435" s="9" t="e">
        <f>VLOOKUP(B1435,FLEXFLOW!A:F,6,FALSE)</f>
        <v>#N/A</v>
      </c>
      <c r="I1435" s="9" t="s">
        <v>8020</v>
      </c>
      <c r="J1435" s="9" t="s">
        <v>8020</v>
      </c>
      <c r="K1435" s="9" t="s">
        <v>11352</v>
      </c>
      <c r="L1435" s="9">
        <v>1</v>
      </c>
    </row>
    <row r="1436" spans="1:12" x14ac:dyDescent="0.25">
      <c r="A1436" s="34">
        <f>VLOOKUP(B1436,Referencias!E:I,5,FALSE)</f>
        <v>75.503761573999995</v>
      </c>
      <c r="B1436" s="9" t="s">
        <v>6019</v>
      </c>
      <c r="C1436" s="9" t="str">
        <f>VLOOKUP(B1436,FLEXFLOW!A:D,4,FALSE)</f>
        <v>Processing</v>
      </c>
      <c r="D1436" s="9" t="str">
        <f>VLOOKUP(B1436,FLEXFLOW!A:B,2,FALSE)</f>
        <v>CIS-73-16614-10</v>
      </c>
      <c r="E1436" s="9" t="str">
        <f>VLOOKUP(D1436,Referencias!K:L,2,0)</f>
        <v>SRG DAGGER</v>
      </c>
      <c r="F1436" s="9" t="str">
        <f>VLOOKUP(B1436,FLEXFLOW!A:J,7,FALSE)</f>
        <v>1303-SRG Rep Out To BST</v>
      </c>
      <c r="G1436" s="9" t="str">
        <f>VLOOKUP(F1436,Referencias!A:B,2,0)</f>
        <v>PCBBST</v>
      </c>
      <c r="H1436" s="9">
        <f>VLOOKUP(B1436,FLEXFLOW!A:F,6,FALSE)</f>
        <v>6</v>
      </c>
      <c r="I1436" s="9" t="s">
        <v>8020</v>
      </c>
      <c r="J1436" s="9" t="s">
        <v>8020</v>
      </c>
    </row>
    <row r="1437" spans="1:12" x14ac:dyDescent="0.25">
      <c r="A1437" s="34">
        <f>VLOOKUP(B1437,Referencias!E:I,5,FALSE)</f>
        <v>61.523900462999997</v>
      </c>
      <c r="B1437" s="9" t="s">
        <v>6743</v>
      </c>
      <c r="C1437" s="9" t="str">
        <f>VLOOKUP(B1437,FLEXFLOW!A:D,4,FALSE)</f>
        <v>Processing</v>
      </c>
      <c r="D1437" s="9" t="str">
        <f>VLOOKUP(B1437,FLEXFLOW!A:B,2,FALSE)</f>
        <v>CIS-73-16614-10</v>
      </c>
      <c r="E1437" s="9" t="str">
        <f>VLOOKUP(D1437,Referencias!K:L,2,0)</f>
        <v>SRG DAGGER</v>
      </c>
      <c r="F1437" s="9" t="str">
        <f>VLOOKUP(B1437,FLEXFLOW!A:J,7,FALSE)</f>
        <v>3321-REP OUT PASS</v>
      </c>
      <c r="G1437" s="9" t="str">
        <f>VLOOKUP(F1437,Referencias!A:B,2,0)</f>
        <v>To 5DX</v>
      </c>
      <c r="H1437" s="9">
        <f>VLOOKUP(B1437,FLEXFLOW!A:F,6,FALSE)</f>
        <v>1</v>
      </c>
      <c r="I1437" s="9" t="s">
        <v>8020</v>
      </c>
      <c r="J1437" s="9" t="s">
        <v>8020</v>
      </c>
    </row>
    <row r="1438" spans="1:12" x14ac:dyDescent="0.25">
      <c r="A1438" s="34" t="e">
        <f>VLOOKUP(B1438,Referencias!E:I,5,FALSE)</f>
        <v>#N/A</v>
      </c>
      <c r="B1438" s="9" t="s">
        <v>6236</v>
      </c>
      <c r="C1438" s="9" t="e">
        <f>VLOOKUP(B1438,FLEXFLOW!A:D,4,FALSE)</f>
        <v>#N/A</v>
      </c>
      <c r="D1438" s="9" t="e">
        <f>VLOOKUP(B1438,FLEXFLOW!A:B,2,FALSE)</f>
        <v>#N/A</v>
      </c>
      <c r="E1438" s="9" t="e">
        <f>VLOOKUP(D1438,Referencias!K:L,2,0)</f>
        <v>#N/A</v>
      </c>
      <c r="F1438" s="9" t="e">
        <f>VLOOKUP(B1438,FLEXFLOW!A:J,7,FALSE)</f>
        <v>#N/A</v>
      </c>
      <c r="G1438" s="9" t="e">
        <f>VLOOKUP(F1438,Referencias!A:B,2,0)</f>
        <v>#N/A</v>
      </c>
      <c r="H1438" s="9" t="e">
        <f>VLOOKUP(B1438,FLEXFLOW!A:F,6,FALSE)</f>
        <v>#N/A</v>
      </c>
      <c r="I1438" s="9" t="s">
        <v>8020</v>
      </c>
      <c r="J1438" s="9" t="s">
        <v>8020</v>
      </c>
      <c r="K1438" s="9" t="s">
        <v>11296</v>
      </c>
      <c r="L1438" s="9">
        <v>3</v>
      </c>
    </row>
    <row r="1439" spans="1:12" x14ac:dyDescent="0.25">
      <c r="A1439" s="34" t="e">
        <f>VLOOKUP(B1439,Referencias!E:I,5,FALSE)</f>
        <v>#N/A</v>
      </c>
      <c r="B1439" s="9" t="s">
        <v>6255</v>
      </c>
      <c r="C1439" s="9" t="e">
        <f>VLOOKUP(B1439,FLEXFLOW!A:D,4,FALSE)</f>
        <v>#N/A</v>
      </c>
      <c r="D1439" s="9" t="e">
        <f>VLOOKUP(B1439,FLEXFLOW!A:B,2,FALSE)</f>
        <v>#N/A</v>
      </c>
      <c r="E1439" s="9" t="e">
        <f>VLOOKUP(D1439,Referencias!K:L,2,0)</f>
        <v>#N/A</v>
      </c>
      <c r="F1439" s="9" t="e">
        <f>VLOOKUP(B1439,FLEXFLOW!A:J,7,FALSE)</f>
        <v>#N/A</v>
      </c>
      <c r="G1439" s="9" t="e">
        <f>VLOOKUP(F1439,Referencias!A:B,2,0)</f>
        <v>#N/A</v>
      </c>
      <c r="H1439" s="9" t="e">
        <f>VLOOKUP(B1439,FLEXFLOW!A:F,6,FALSE)</f>
        <v>#N/A</v>
      </c>
      <c r="I1439" s="9" t="s">
        <v>8020</v>
      </c>
      <c r="J1439" s="9" t="s">
        <v>8020</v>
      </c>
      <c r="K1439" s="9" t="s">
        <v>10715</v>
      </c>
      <c r="L1439" s="9">
        <v>3</v>
      </c>
    </row>
    <row r="1440" spans="1:12" x14ac:dyDescent="0.25">
      <c r="A1440" s="34" t="e">
        <f>VLOOKUP(B1440,Referencias!E:I,5,FALSE)</f>
        <v>#N/A</v>
      </c>
      <c r="B1440" s="9" t="s">
        <v>6977</v>
      </c>
      <c r="C1440" s="9" t="e">
        <f>VLOOKUP(B1440,FLEXFLOW!A:D,4,FALSE)</f>
        <v>#N/A</v>
      </c>
      <c r="D1440" s="9" t="e">
        <f>VLOOKUP(B1440,FLEXFLOW!A:B,2,FALSE)</f>
        <v>#N/A</v>
      </c>
      <c r="E1440" s="9" t="e">
        <f>VLOOKUP(D1440,Referencias!K:L,2,0)</f>
        <v>#N/A</v>
      </c>
      <c r="F1440" s="9" t="e">
        <f>VLOOKUP(B1440,FLEXFLOW!A:J,7,FALSE)</f>
        <v>#N/A</v>
      </c>
      <c r="G1440" s="9" t="e">
        <f>VLOOKUP(F1440,Referencias!A:B,2,0)</f>
        <v>#N/A</v>
      </c>
      <c r="H1440" s="9" t="e">
        <f>VLOOKUP(B1440,FLEXFLOW!A:F,6,FALSE)</f>
        <v>#N/A</v>
      </c>
      <c r="I1440" s="9" t="s">
        <v>8020</v>
      </c>
      <c r="J1440" s="9" t="s">
        <v>8020</v>
      </c>
      <c r="K1440" s="9" t="s">
        <v>8795</v>
      </c>
      <c r="L1440" s="9">
        <v>1</v>
      </c>
    </row>
    <row r="1441" spans="1:12" x14ac:dyDescent="0.25">
      <c r="A1441" s="34">
        <f>VLOOKUP(B1441,Referencias!E:I,5,FALSE)</f>
        <v>70.863587963000001</v>
      </c>
      <c r="B1441" s="9" t="s">
        <v>6265</v>
      </c>
      <c r="C1441" s="9" t="str">
        <f>VLOOKUP(B1441,FLEXFLOW!A:D,4,FALSE)</f>
        <v>Processing</v>
      </c>
      <c r="D1441" s="9" t="str">
        <f>VLOOKUP(B1441,FLEXFLOW!A:B,2,FALSE)</f>
        <v>CIS-800-48081-08-SUBASSY</v>
      </c>
      <c r="E1441" s="9" t="str">
        <f>VLOOKUP(D1441,Referencias!K:L,2,0)</f>
        <v>INSBU SOUTHLAKE</v>
      </c>
      <c r="F1441" s="9" t="str">
        <f>VLOOKUP(B1441,FLEXFLOW!A:J,7,FALSE)</f>
        <v>3153 DEBUG VAL FAIL</v>
      </c>
      <c r="G1441" s="9" t="str">
        <f>VLOOKUP(F1441,Referencias!A:B,2,0)</f>
        <v>Repair</v>
      </c>
      <c r="H1441" s="9">
        <f>VLOOKUP(B1441,FLEXFLOW!A:F,6,FALSE)</f>
        <v>24</v>
      </c>
      <c r="I1441" s="9" t="s">
        <v>8020</v>
      </c>
      <c r="J1441" s="9" t="s">
        <v>8020</v>
      </c>
    </row>
    <row r="1442" spans="1:12" x14ac:dyDescent="0.25">
      <c r="A1442" s="34">
        <f>VLOOKUP(B1442,Referencias!E:I,5,FALSE)</f>
        <v>76.559201388999995</v>
      </c>
      <c r="B1442" s="9" t="s">
        <v>8820</v>
      </c>
      <c r="C1442" s="9" t="str">
        <f>VLOOKUP(B1442,FLEXFLOW!A:D,4,FALSE)</f>
        <v>Processing</v>
      </c>
      <c r="D1442" s="9" t="str">
        <f>VLOOKUP(B1442,FLEXFLOW!A:B,2,FALSE)</f>
        <v>CIS-800-48081-08-SUBASSY</v>
      </c>
      <c r="E1442" s="9" t="str">
        <f>VLOOKUP(D1442,Referencias!K:L,2,0)</f>
        <v>INSBU SOUTHLAKE</v>
      </c>
      <c r="F1442" s="9" t="str">
        <f>VLOOKUP(B1442,FLEXFLOW!A:J,7,FALSE)</f>
        <v>11626-INSBU-EXPRESS NDF REPAIR TO ASSY</v>
      </c>
      <c r="G1442" s="9" t="e">
        <f>VLOOKUP(F1442,Referencias!A:B,2,0)</f>
        <v>#N/A</v>
      </c>
      <c r="H1442" s="9">
        <f>VLOOKUP(B1442,FLEXFLOW!A:F,6,FALSE)</f>
        <v>3</v>
      </c>
      <c r="I1442" s="9" t="s">
        <v>8020</v>
      </c>
      <c r="J1442" s="9" t="s">
        <v>8020</v>
      </c>
      <c r="K1442" s="9" t="s">
        <v>10723</v>
      </c>
      <c r="L1442" s="9">
        <v>1</v>
      </c>
    </row>
    <row r="1443" spans="1:12" x14ac:dyDescent="0.25">
      <c r="A1443" s="34">
        <f>VLOOKUP(B1443,Referencias!E:I,5,FALSE)</f>
        <v>49.144525463000001</v>
      </c>
      <c r="B1443" s="9" t="s">
        <v>12482</v>
      </c>
      <c r="C1443" s="9" t="str">
        <f>VLOOKUP(B1443,FLEXFLOW!A:D,4,FALSE)</f>
        <v>Processing</v>
      </c>
      <c r="D1443" s="9" t="str">
        <f>VLOOKUP(B1443,FLEXFLOW!A:B,2,FALSE)</f>
        <v>CIS-73-103132-05</v>
      </c>
      <c r="E1443" s="9" t="str">
        <f>VLOOKUP(D1443,Referencias!K:L,2,0)</f>
        <v>INSBU SOUTHLAKE AC</v>
      </c>
      <c r="F1443" s="9" t="str">
        <f>VLOOKUP(B1443,FLEXFLOW!A:J,7,FALSE)</f>
        <v>8000085 INSBU NDF RETEST GoTo ICT</v>
      </c>
      <c r="G1443" s="9" t="str">
        <f>VLOOKUP(F1443,Referencias!A:B,2,0)</f>
        <v>To ICT</v>
      </c>
      <c r="H1443" s="9">
        <f>VLOOKUP(B1443,FLEXFLOW!A:F,6,FALSE)</f>
        <v>2</v>
      </c>
      <c r="I1443" s="36" t="s">
        <v>8020</v>
      </c>
      <c r="J1443" s="36" t="s">
        <v>8020</v>
      </c>
      <c r="K1443" s="9" t="s">
        <v>13987</v>
      </c>
      <c r="L1443" s="9">
        <v>2</v>
      </c>
    </row>
    <row r="1444" spans="1:12" x14ac:dyDescent="0.25">
      <c r="A1444" s="34">
        <f>VLOOKUP(B1444,Referencias!E:I,5,FALSE)</f>
        <v>44.036145832999999</v>
      </c>
      <c r="B1444" s="9" t="s">
        <v>9318</v>
      </c>
      <c r="C1444" s="9" t="str">
        <f>VLOOKUP(B1444,FLEXFLOW!A:D,4,FALSE)</f>
        <v>Completed</v>
      </c>
      <c r="D1444" s="9" t="str">
        <f>VLOOKUP(B1444,FLEXFLOW!A:B,2,FALSE)</f>
        <v>CIS-800-48081-08-SUBASSY</v>
      </c>
      <c r="E1444" s="9" t="str">
        <f>VLOOKUP(D1444,Referencias!K:L,2,0)</f>
        <v>INSBU SOUTHLAKE</v>
      </c>
      <c r="F1444" s="9" t="str">
        <f>VLOOKUP(B1444,FLEXFLOW!A:J,7,FALSE)</f>
        <v>13616-INSBU-Supermarket To Supermarket OUT</v>
      </c>
      <c r="G1444" s="9" t="str">
        <f>VLOOKUP(F1444,Referencias!A:B,2,0)</f>
        <v>SMKT</v>
      </c>
      <c r="H1444" s="9">
        <f>VLOOKUP(B1444,FLEXFLOW!A:F,6,FALSE)</f>
        <v>1</v>
      </c>
      <c r="I1444" s="9" t="s">
        <v>8020</v>
      </c>
      <c r="J1444" s="9" t="s">
        <v>8020</v>
      </c>
      <c r="K1444" s="9" t="s">
        <v>14022</v>
      </c>
      <c r="L1444" s="9">
        <v>3</v>
      </c>
    </row>
    <row r="1445" spans="1:12" x14ac:dyDescent="0.25">
      <c r="A1445" s="34" t="e">
        <f>VLOOKUP(B1445,Referencias!E:I,5,FALSE)</f>
        <v>#N/A</v>
      </c>
      <c r="B1445" s="9" t="s">
        <v>5939</v>
      </c>
      <c r="C1445" s="9" t="e">
        <f>VLOOKUP(B1445,FLEXFLOW!A:D,4,FALSE)</f>
        <v>#N/A</v>
      </c>
      <c r="D1445" s="9" t="e">
        <f>VLOOKUP(B1445,FLEXFLOW!A:B,2,FALSE)</f>
        <v>#N/A</v>
      </c>
      <c r="E1445" s="9" t="e">
        <f>VLOOKUP(D1445,Referencias!K:L,2,0)</f>
        <v>#N/A</v>
      </c>
      <c r="F1445" s="9" t="e">
        <f>VLOOKUP(B1445,FLEXFLOW!A:J,7,FALSE)</f>
        <v>#N/A</v>
      </c>
      <c r="G1445" s="9" t="e">
        <f>VLOOKUP(F1445,Referencias!A:B,2,0)</f>
        <v>#N/A</v>
      </c>
      <c r="H1445" s="9" t="e">
        <f>VLOOKUP(B1445,FLEXFLOW!A:F,6,FALSE)</f>
        <v>#N/A</v>
      </c>
      <c r="I1445" s="9" t="s">
        <v>8020</v>
      </c>
      <c r="J1445" s="9" t="s">
        <v>8020</v>
      </c>
      <c r="K1445" s="9" t="s">
        <v>8812</v>
      </c>
      <c r="L1445" s="9">
        <v>1</v>
      </c>
    </row>
    <row r="1446" spans="1:12" x14ac:dyDescent="0.25">
      <c r="A1446" s="34">
        <f>VLOOKUP(B1446,Referencias!E:I,5,FALSE)</f>
        <v>64.606273148</v>
      </c>
      <c r="B1446" s="9" t="s">
        <v>10700</v>
      </c>
      <c r="C1446" s="9" t="str">
        <f>VLOOKUP(B1446,FLEXFLOW!A:D,4,FALSE)</f>
        <v>Processing</v>
      </c>
      <c r="D1446" s="9" t="str">
        <f>VLOOKUP(B1446,FLEXFLOW!A:B,2,FALSE)</f>
        <v>CIS-800-48081-08-SUBASSY</v>
      </c>
      <c r="E1446" s="9" t="str">
        <f>VLOOKUP(D1446,Referencias!K:L,2,0)</f>
        <v>INSBU SOUTHLAKE</v>
      </c>
      <c r="F1446" s="9" t="str">
        <f>VLOOKUP(B1446,FLEXFLOW!A:J,7,FALSE)</f>
        <v>3146 QA BGA IN PASS</v>
      </c>
      <c r="G1446" s="9" t="str">
        <f>VLOOKUP(F1446,Referencias!A:B,2,0)</f>
        <v>Repair (Critical)</v>
      </c>
      <c r="H1446" s="9">
        <f>VLOOKUP(B1446,FLEXFLOW!A:F,6,FALSE)</f>
        <v>29</v>
      </c>
      <c r="I1446" s="9" t="s">
        <v>8083</v>
      </c>
    </row>
    <row r="1447" spans="1:12" x14ac:dyDescent="0.25">
      <c r="A1447" s="34">
        <f>VLOOKUP(B1447,Referencias!E:I,5,FALSE)</f>
        <v>75.515972222000002</v>
      </c>
      <c r="B1447" s="9" t="s">
        <v>10092</v>
      </c>
      <c r="C1447" s="9" t="str">
        <f>VLOOKUP(B1447,FLEXFLOW!A:D,4,FALSE)</f>
        <v>Processing</v>
      </c>
      <c r="D1447" s="9" t="str">
        <f>VLOOKUP(B1447,FLEXFLOW!A:B,2,FALSE)</f>
        <v>CIS-800-48081-08-SUBASSY</v>
      </c>
      <c r="E1447" s="9" t="str">
        <f>VLOOKUP(D1447,Referencias!K:L,2,0)</f>
        <v>INSBU SOUTHLAKE</v>
      </c>
      <c r="F1447" s="9" t="str">
        <f>VLOOKUP(B1447,FLEXFLOW!A:J,7,FALSE)</f>
        <v>1371 DEBUG OUT TO QA REWORK VAL.</v>
      </c>
      <c r="G1447" s="9" t="str">
        <f>VLOOKUP(F1447,Referencias!A:B,2,0)</f>
        <v>QA</v>
      </c>
      <c r="H1447" s="9">
        <f>VLOOKUP(B1447,FLEXFLOW!A:F,6,FALSE)</f>
        <v>1</v>
      </c>
      <c r="I1447" s="36" t="s">
        <v>8020</v>
      </c>
      <c r="J1447" s="36" t="s">
        <v>8020</v>
      </c>
      <c r="K1447" s="51" t="s">
        <v>14053</v>
      </c>
      <c r="L1447" s="51">
        <v>2</v>
      </c>
    </row>
    <row r="1448" spans="1:12" x14ac:dyDescent="0.25">
      <c r="A1448" s="34">
        <f>VLOOKUP(B1448,Referencias!E:I,5,FALSE)</f>
        <v>77.123321759000007</v>
      </c>
      <c r="B1448" s="9" t="s">
        <v>5936</v>
      </c>
      <c r="C1448" s="9" t="str">
        <f>VLOOKUP(B1448,FLEXFLOW!A:D,4,FALSE)</f>
        <v>Completed</v>
      </c>
      <c r="D1448" s="9" t="str">
        <f>VLOOKUP(B1448,FLEXFLOW!A:B,2,FALSE)</f>
        <v>CIS-800-51307-01-SUBASSY</v>
      </c>
      <c r="E1448" s="9" t="str">
        <f>VLOOKUP(D1448,Referencias!K:L,2,0)</f>
        <v>INSBU SUPERFUZZ PRIMARY</v>
      </c>
      <c r="F1448" s="9" t="str">
        <f>VLOOKUP(B1448,FLEXFLOW!A:J,7,FALSE)</f>
        <v>13616-INSBU-Supermarket To Supermarket OUT</v>
      </c>
      <c r="G1448" s="9" t="str">
        <f>VLOOKUP(F1448,Referencias!A:B,2,0)</f>
        <v>SMKT</v>
      </c>
      <c r="H1448" s="9">
        <f>VLOOKUP(B1448,FLEXFLOW!A:F,6,FALSE)</f>
        <v>2</v>
      </c>
      <c r="I1448" s="36" t="s">
        <v>8020</v>
      </c>
      <c r="J1448" s="36" t="s">
        <v>8020</v>
      </c>
      <c r="K1448" s="9" t="s">
        <v>12549</v>
      </c>
      <c r="L1448" s="9">
        <v>1</v>
      </c>
    </row>
    <row r="1449" spans="1:12" x14ac:dyDescent="0.25">
      <c r="A1449" s="34">
        <f>VLOOKUP(B1449,Referencias!E:I,5,FALSE)</f>
        <v>77.117303241000002</v>
      </c>
      <c r="B1449" s="9" t="s">
        <v>5937</v>
      </c>
      <c r="C1449" s="9" t="str">
        <f>VLOOKUP(B1449,FLEXFLOW!A:D,4,FALSE)</f>
        <v>Processing</v>
      </c>
      <c r="D1449" s="9" t="str">
        <f>VLOOKUP(B1449,FLEXFLOW!A:B,2,FALSE)</f>
        <v>CIS-800-51307-01-SUBASSY</v>
      </c>
      <c r="E1449" s="9" t="str">
        <f>VLOOKUP(D1449,Referencias!K:L,2,0)</f>
        <v>INSBU SUPERFUZZ PRIMARY</v>
      </c>
      <c r="F1449" s="9" t="str">
        <f>VLOOKUP(B1449,FLEXFLOW!A:J,7,FALSE)</f>
        <v>3149 CRITICAL REP PASS</v>
      </c>
      <c r="G1449" s="9" t="str">
        <f>VLOOKUP(F1449,Referencias!A:B,2,0)</f>
        <v>Repair (Critical)</v>
      </c>
      <c r="H1449" s="9">
        <f>VLOOKUP(B1449,FLEXFLOW!A:F,6,FALSE)</f>
        <v>0</v>
      </c>
      <c r="I1449" s="9" t="s">
        <v>8020</v>
      </c>
      <c r="J1449" s="9" t="s">
        <v>8020</v>
      </c>
      <c r="K1449" s="9" t="s">
        <v>11430</v>
      </c>
      <c r="L1449" s="9">
        <v>1</v>
      </c>
    </row>
    <row r="1450" spans="1:12" x14ac:dyDescent="0.25">
      <c r="A1450" s="34">
        <f>VLOOKUP(B1450,Referencias!E:I,5,FALSE)</f>
        <v>68.028634259</v>
      </c>
      <c r="B1450" s="9" t="s">
        <v>6430</v>
      </c>
      <c r="C1450" s="9" t="str">
        <f>VLOOKUP(B1450,FLEXFLOW!A:D,4,FALSE)</f>
        <v>Processing</v>
      </c>
      <c r="D1450" s="9" t="str">
        <f>VLOOKUP(B1450,FLEXFLOW!A:B,2,FALSE)</f>
        <v>CIS-800-51307-01-SUBASSY</v>
      </c>
      <c r="E1450" s="9" t="str">
        <f>VLOOKUP(D1450,Referencias!K:L,2,0)</f>
        <v>INSBU SUPERFUZZ PRIMARY</v>
      </c>
      <c r="F1450" s="9" t="str">
        <f>VLOOKUP(B1450,FLEXFLOW!A:J,7,FALSE)</f>
        <v>5838- INSBU-REPAIR Goto QA RWK</v>
      </c>
      <c r="G1450" s="9" t="str">
        <f>VLOOKUP(F1450,Referencias!A:B,2,0)</f>
        <v>QA</v>
      </c>
      <c r="H1450" s="9">
        <f>VLOOKUP(B1450,FLEXFLOW!A:F,6,FALSE)</f>
        <v>10</v>
      </c>
      <c r="I1450" s="9" t="s">
        <v>8020</v>
      </c>
      <c r="J1450" s="9" t="s">
        <v>8020</v>
      </c>
      <c r="K1450" s="9" t="s">
        <v>94</v>
      </c>
      <c r="L1450" s="9">
        <v>1</v>
      </c>
    </row>
    <row r="1451" spans="1:12" x14ac:dyDescent="0.25">
      <c r="A1451" s="34">
        <f>VLOOKUP(B1451,Referencias!E:I,5,FALSE)</f>
        <v>77.127256943999996</v>
      </c>
      <c r="B1451" s="9" t="s">
        <v>5935</v>
      </c>
      <c r="C1451" s="9" t="str">
        <f>VLOOKUP(B1451,FLEXFLOW!A:D,4,FALSE)</f>
        <v>Completed</v>
      </c>
      <c r="D1451" s="9" t="str">
        <f>VLOOKUP(B1451,FLEXFLOW!A:B,2,FALSE)</f>
        <v>CIS-800-51307-01-SUBASSY</v>
      </c>
      <c r="E1451" s="9" t="str">
        <f>VLOOKUP(D1451,Referencias!K:L,2,0)</f>
        <v>INSBU SUPERFUZZ PRIMARY</v>
      </c>
      <c r="F1451" s="9" t="str">
        <f>VLOOKUP(B1451,FLEXFLOW!A:J,7,FALSE)</f>
        <v>13616-INSBU-Supermarket To Supermarket OUT</v>
      </c>
      <c r="G1451" s="9" t="str">
        <f>VLOOKUP(F1451,Referencias!A:B,2,0)</f>
        <v>SMKT</v>
      </c>
      <c r="H1451" s="9">
        <f>VLOOKUP(B1451,FLEXFLOW!A:F,6,FALSE)</f>
        <v>1</v>
      </c>
      <c r="I1451" s="36" t="s">
        <v>8020</v>
      </c>
      <c r="J1451" s="36" t="s">
        <v>8020</v>
      </c>
      <c r="K1451" s="9" t="s">
        <v>14009</v>
      </c>
      <c r="L1451" s="9">
        <v>3</v>
      </c>
    </row>
    <row r="1452" spans="1:12" x14ac:dyDescent="0.25">
      <c r="A1452" s="34">
        <f>VLOOKUP(B1452,Referencias!E:I,5,FALSE)</f>
        <v>69.266284721999995</v>
      </c>
      <c r="B1452" s="9" t="s">
        <v>6355</v>
      </c>
      <c r="C1452" s="9" t="str">
        <f>VLOOKUP(B1452,FLEXFLOW!A:D,4,FALSE)</f>
        <v>Completed</v>
      </c>
      <c r="D1452" s="9" t="str">
        <f>VLOOKUP(B1452,FLEXFLOW!A:B,2,FALSE)</f>
        <v>CIS-800-51307-01-SUBASSY</v>
      </c>
      <c r="E1452" s="9" t="str">
        <f>VLOOKUP(D1452,Referencias!K:L,2,0)</f>
        <v>INSBU SUPERFUZZ PRIMARY</v>
      </c>
      <c r="F1452" s="9" t="str">
        <f>VLOOKUP(B1452,FLEXFLOW!A:J,7,FALSE)</f>
        <v>13616-INSBU-Supermarket To Supermarket OUT</v>
      </c>
      <c r="G1452" s="9" t="str">
        <f>VLOOKUP(F1452,Referencias!A:B,2,0)</f>
        <v>SMKT</v>
      </c>
      <c r="H1452" s="9">
        <f>VLOOKUP(B1452,FLEXFLOW!A:F,6,FALSE)</f>
        <v>2</v>
      </c>
      <c r="I1452" s="36" t="s">
        <v>8020</v>
      </c>
      <c r="J1452" s="36" t="s">
        <v>8020</v>
      </c>
      <c r="K1452" s="9" t="s">
        <v>12549</v>
      </c>
      <c r="L1452" s="9">
        <v>1</v>
      </c>
    </row>
    <row r="1453" spans="1:12" x14ac:dyDescent="0.25">
      <c r="A1453" s="34" t="e">
        <f>VLOOKUP(B1453,Referencias!E:I,5,FALSE)</f>
        <v>#N/A</v>
      </c>
      <c r="B1453" s="9" t="s">
        <v>6169</v>
      </c>
      <c r="C1453" s="9" t="e">
        <f>VLOOKUP(B1453,FLEXFLOW!A:D,4,FALSE)</f>
        <v>#N/A</v>
      </c>
      <c r="D1453" s="9" t="e">
        <f>VLOOKUP(B1453,FLEXFLOW!A:B,2,FALSE)</f>
        <v>#N/A</v>
      </c>
      <c r="E1453" s="9" t="e">
        <f>VLOOKUP(D1453,Referencias!K:L,2,0)</f>
        <v>#N/A</v>
      </c>
      <c r="F1453" s="9" t="e">
        <f>VLOOKUP(B1453,FLEXFLOW!A:J,7,FALSE)</f>
        <v>#N/A</v>
      </c>
      <c r="G1453" s="9" t="e">
        <f>VLOOKUP(F1453,Referencias!A:B,2,0)</f>
        <v>#N/A</v>
      </c>
      <c r="H1453" s="9" t="e">
        <f>VLOOKUP(B1453,FLEXFLOW!A:F,6,FALSE)</f>
        <v>#N/A</v>
      </c>
      <c r="I1453" s="9" t="s">
        <v>8020</v>
      </c>
      <c r="J1453" s="9" t="s">
        <v>8020</v>
      </c>
      <c r="K1453" s="9" t="s">
        <v>10723</v>
      </c>
      <c r="L1453" s="9">
        <v>1</v>
      </c>
    </row>
    <row r="1454" spans="1:12" x14ac:dyDescent="0.25">
      <c r="A1454" s="34" t="e">
        <f>VLOOKUP(B1454,Referencias!E:I,5,FALSE)</f>
        <v>#N/A</v>
      </c>
      <c r="B1454" s="9" t="s">
        <v>6123</v>
      </c>
      <c r="C1454" s="9" t="e">
        <f>VLOOKUP(B1454,FLEXFLOW!A:D,4,FALSE)</f>
        <v>#N/A</v>
      </c>
      <c r="D1454" s="9" t="e">
        <f>VLOOKUP(B1454,FLEXFLOW!A:B,2,FALSE)</f>
        <v>#N/A</v>
      </c>
      <c r="E1454" s="9" t="e">
        <f>VLOOKUP(D1454,Referencias!K:L,2,0)</f>
        <v>#N/A</v>
      </c>
      <c r="F1454" s="9" t="e">
        <f>VLOOKUP(B1454,FLEXFLOW!A:J,7,FALSE)</f>
        <v>#N/A</v>
      </c>
      <c r="G1454" s="9" t="e">
        <f>VLOOKUP(F1454,Referencias!A:B,2,0)</f>
        <v>#N/A</v>
      </c>
      <c r="H1454" s="9" t="e">
        <f>VLOOKUP(B1454,FLEXFLOW!A:F,6,FALSE)</f>
        <v>#N/A</v>
      </c>
      <c r="I1454" s="9" t="s">
        <v>8020</v>
      </c>
      <c r="J1454" s="9" t="s">
        <v>8020</v>
      </c>
      <c r="K1454" s="9" t="s">
        <v>8797</v>
      </c>
      <c r="L1454" s="9">
        <v>1</v>
      </c>
    </row>
    <row r="1455" spans="1:12" x14ac:dyDescent="0.25">
      <c r="A1455" s="34" t="e">
        <f>VLOOKUP(B1455,Referencias!E:I,5,FALSE)</f>
        <v>#N/A</v>
      </c>
      <c r="B1455" s="9" t="s">
        <v>6079</v>
      </c>
      <c r="C1455" s="9" t="e">
        <f>VLOOKUP(B1455,FLEXFLOW!A:D,4,FALSE)</f>
        <v>#N/A</v>
      </c>
      <c r="D1455" s="9" t="e">
        <f>VLOOKUP(B1455,FLEXFLOW!A:B,2,FALSE)</f>
        <v>#N/A</v>
      </c>
      <c r="E1455" s="9" t="e">
        <f>VLOOKUP(D1455,Referencias!K:L,2,0)</f>
        <v>#N/A</v>
      </c>
      <c r="F1455" s="9" t="e">
        <f>VLOOKUP(B1455,FLEXFLOW!A:J,7,FALSE)</f>
        <v>#N/A</v>
      </c>
      <c r="G1455" s="9" t="e">
        <f>VLOOKUP(F1455,Referencias!A:B,2,0)</f>
        <v>#N/A</v>
      </c>
      <c r="H1455" s="9" t="e">
        <f>VLOOKUP(B1455,FLEXFLOW!A:F,6,FALSE)</f>
        <v>#N/A</v>
      </c>
      <c r="I1455" s="9" t="s">
        <v>8020</v>
      </c>
      <c r="J1455" s="9" t="s">
        <v>8020</v>
      </c>
      <c r="K1455" s="9" t="s">
        <v>9979</v>
      </c>
      <c r="L1455" s="9">
        <v>1</v>
      </c>
    </row>
    <row r="1456" spans="1:12" x14ac:dyDescent="0.25">
      <c r="A1456" s="34" t="e">
        <f>VLOOKUP(B1456,Referencias!E:I,5,FALSE)</f>
        <v>#N/A</v>
      </c>
      <c r="B1456" s="9" t="s">
        <v>8043</v>
      </c>
      <c r="C1456" s="9" t="e">
        <f>VLOOKUP(B1456,FLEXFLOW!A:D,4,FALSE)</f>
        <v>#N/A</v>
      </c>
      <c r="D1456" s="9" t="e">
        <f>VLOOKUP(B1456,FLEXFLOW!A:B,2,FALSE)</f>
        <v>#N/A</v>
      </c>
      <c r="E1456" s="9" t="e">
        <f>VLOOKUP(D1456,Referencias!K:L,2,0)</f>
        <v>#N/A</v>
      </c>
      <c r="F1456" s="9" t="e">
        <f>VLOOKUP(B1456,FLEXFLOW!A:J,7,FALSE)</f>
        <v>#N/A</v>
      </c>
      <c r="G1456" s="9" t="e">
        <f>VLOOKUP(F1456,Referencias!A:B,2,0)</f>
        <v>#N/A</v>
      </c>
      <c r="H1456" s="9" t="e">
        <f>VLOOKUP(B1456,FLEXFLOW!A:F,6,FALSE)</f>
        <v>#N/A</v>
      </c>
      <c r="I1456" s="9" t="s">
        <v>8020</v>
      </c>
      <c r="J1456" s="9" t="s">
        <v>8020</v>
      </c>
      <c r="K1456" s="9" t="s">
        <v>10715</v>
      </c>
      <c r="L1456" s="9">
        <v>3</v>
      </c>
    </row>
    <row r="1457" spans="1:12" x14ac:dyDescent="0.25">
      <c r="A1457" s="34">
        <f>VLOOKUP(B1457,Referencias!E:I,5,FALSE)</f>
        <v>73.710370370000007</v>
      </c>
      <c r="B1457" s="9" t="s">
        <v>6143</v>
      </c>
      <c r="C1457" s="9" t="str">
        <f>VLOOKUP(B1457,FLEXFLOW!A:D,4,FALSE)</f>
        <v>Processing</v>
      </c>
      <c r="D1457" s="9" t="str">
        <f>VLOOKUP(B1457,FLEXFLOW!A:B,2,FALSE)</f>
        <v>CIS-800-48880-07-SUBASSY</v>
      </c>
      <c r="E1457" s="9" t="str">
        <f>VLOOKUP(D1457,Referencias!K:L,2,0)</f>
        <v>INSBU TECATE</v>
      </c>
      <c r="F1457" s="9" t="str">
        <f>VLOOKUP(B1457,FLEXFLOW!A:J,7,FALSE)</f>
        <v>65095 INSBU ASSY DIM To Assy Apollo</v>
      </c>
      <c r="G1457" s="9" t="str">
        <f>VLOOKUP(F1457,Referencias!A:B,2,0)</f>
        <v>ASSY COMPLETED</v>
      </c>
      <c r="H1457" s="9">
        <f>VLOOKUP(B1457,FLEXFLOW!A:F,6,FALSE)</f>
        <v>0</v>
      </c>
      <c r="I1457" s="9" t="s">
        <v>8020</v>
      </c>
      <c r="J1457" s="9" t="s">
        <v>8020</v>
      </c>
      <c r="K1457" s="9" t="s">
        <v>11289</v>
      </c>
      <c r="L1457" s="9">
        <v>2</v>
      </c>
    </row>
    <row r="1458" spans="1:12" x14ac:dyDescent="0.25">
      <c r="A1458" s="34">
        <f>VLOOKUP(B1458,Referencias!E:I,5,FALSE)</f>
        <v>73.640266204</v>
      </c>
      <c r="B1458" s="9" t="s">
        <v>6158</v>
      </c>
      <c r="C1458" s="9" t="str">
        <f>VLOOKUP(B1458,FLEXFLOW!A:D,4,FALSE)</f>
        <v>Processing</v>
      </c>
      <c r="D1458" s="9" t="str">
        <f>VLOOKUP(B1458,FLEXFLOW!A:B,2,FALSE)</f>
        <v>CIS-800-48880-07-SUBASSY</v>
      </c>
      <c r="E1458" s="9" t="str">
        <f>VLOOKUP(D1458,Referencias!K:L,2,0)</f>
        <v>INSBU TECATE</v>
      </c>
      <c r="F1458" s="9" t="str">
        <f>VLOOKUP(B1458,FLEXFLOW!A:J,7,FALSE)</f>
        <v>6520-INSBU-Bknd Inspection To PCBDL</v>
      </c>
      <c r="G1458" s="9" t="str">
        <f>VLOOKUP(F1458,Referencias!A:B,2,0)</f>
        <v>PCBDL</v>
      </c>
      <c r="H1458" s="9">
        <f>VLOOKUP(B1458,FLEXFLOW!A:F,6,FALSE)</f>
        <v>0</v>
      </c>
      <c r="I1458" s="36" t="s">
        <v>8020</v>
      </c>
      <c r="J1458" s="36" t="s">
        <v>8020</v>
      </c>
      <c r="K1458" s="9" t="s">
        <v>12423</v>
      </c>
      <c r="L1458" s="9">
        <v>1</v>
      </c>
    </row>
    <row r="1459" spans="1:12" x14ac:dyDescent="0.25">
      <c r="A1459" s="34" t="e">
        <f>VLOOKUP(B1459,Referencias!E:I,5,FALSE)</f>
        <v>#N/A</v>
      </c>
      <c r="B1459" s="9" t="s">
        <v>8301</v>
      </c>
      <c r="C1459" s="9" t="e">
        <f>VLOOKUP(B1459,FLEXFLOW!A:D,4,FALSE)</f>
        <v>#N/A</v>
      </c>
      <c r="D1459" s="9" t="e">
        <f>VLOOKUP(B1459,FLEXFLOW!A:B,2,FALSE)</f>
        <v>#N/A</v>
      </c>
      <c r="E1459" s="9" t="e">
        <f>VLOOKUP(D1459,Referencias!K:L,2,0)</f>
        <v>#N/A</v>
      </c>
      <c r="F1459" s="9" t="e">
        <f>VLOOKUP(B1459,FLEXFLOW!A:J,7,FALSE)</f>
        <v>#N/A</v>
      </c>
      <c r="G1459" s="9" t="e">
        <f>VLOOKUP(F1459,Referencias!A:B,2,0)</f>
        <v>#N/A</v>
      </c>
      <c r="H1459" s="9" t="e">
        <f>VLOOKUP(B1459,FLEXFLOW!A:F,6,FALSE)</f>
        <v>#N/A</v>
      </c>
      <c r="I1459" s="9" t="s">
        <v>8020</v>
      </c>
      <c r="J1459" s="9" t="s">
        <v>8020</v>
      </c>
      <c r="K1459" s="9" t="s">
        <v>8795</v>
      </c>
      <c r="L1459" s="9">
        <v>1</v>
      </c>
    </row>
    <row r="1460" spans="1:12" x14ac:dyDescent="0.25">
      <c r="A1460" s="34">
        <f>VLOOKUP(B1460,Referencias!E:I,5,FALSE)</f>
        <v>74.713136574000004</v>
      </c>
      <c r="B1460" s="9" t="s">
        <v>6066</v>
      </c>
      <c r="C1460" s="9" t="str">
        <f>VLOOKUP(B1460,FLEXFLOW!A:D,4,FALSE)</f>
        <v>Processing</v>
      </c>
      <c r="D1460" s="9" t="str">
        <f>VLOOKUP(B1460,FLEXFLOW!A:B,2,FALSE)</f>
        <v>CIS-73-101702-07</v>
      </c>
      <c r="E1460" s="9" t="str">
        <f>VLOOKUP(D1460,Referencias!K:L,2,0)</f>
        <v>INSBU TECATE</v>
      </c>
      <c r="F1460" s="9" t="str">
        <f>VLOOKUP(B1460,FLEXFLOW!A:J,7,FALSE)</f>
        <v>8000087 Dx ICT To Critical Repair</v>
      </c>
      <c r="G1460" s="9" t="str">
        <f>VLOOKUP(F1460,Referencias!A:B,2,0)</f>
        <v>Repair (critical)</v>
      </c>
      <c r="H1460" s="9">
        <f>VLOOKUP(B1460,FLEXFLOW!A:F,6,FALSE)</f>
        <v>2</v>
      </c>
      <c r="I1460" s="9" t="s">
        <v>8020</v>
      </c>
      <c r="J1460" s="9" t="s">
        <v>8020</v>
      </c>
      <c r="K1460" s="9" t="s">
        <v>11404</v>
      </c>
      <c r="L1460" s="9">
        <v>15</v>
      </c>
    </row>
    <row r="1461" spans="1:12" x14ac:dyDescent="0.25">
      <c r="A1461" s="34" t="e">
        <f>VLOOKUP(B1461,Referencias!E:I,5,FALSE)</f>
        <v>#N/A</v>
      </c>
      <c r="B1461" s="9" t="s">
        <v>6510</v>
      </c>
      <c r="C1461" s="9" t="e">
        <f>VLOOKUP(B1461,FLEXFLOW!A:D,4,FALSE)</f>
        <v>#N/A</v>
      </c>
      <c r="D1461" s="9" t="e">
        <f>VLOOKUP(B1461,FLEXFLOW!A:B,2,FALSE)</f>
        <v>#N/A</v>
      </c>
      <c r="E1461" s="9" t="e">
        <f>VLOOKUP(D1461,Referencias!K:L,2,0)</f>
        <v>#N/A</v>
      </c>
      <c r="F1461" s="9" t="e">
        <f>VLOOKUP(B1461,FLEXFLOW!A:J,7,FALSE)</f>
        <v>#N/A</v>
      </c>
      <c r="G1461" s="9" t="e">
        <f>VLOOKUP(F1461,Referencias!A:B,2,0)</f>
        <v>#N/A</v>
      </c>
      <c r="H1461" s="9" t="e">
        <f>VLOOKUP(B1461,FLEXFLOW!A:F,6,FALSE)</f>
        <v>#N/A</v>
      </c>
      <c r="I1461" s="9" t="s">
        <v>8020</v>
      </c>
      <c r="J1461" s="9" t="s">
        <v>8020</v>
      </c>
      <c r="K1461" s="9" t="s">
        <v>9885</v>
      </c>
      <c r="L1461" s="9">
        <v>2</v>
      </c>
    </row>
    <row r="1462" spans="1:12" x14ac:dyDescent="0.25">
      <c r="A1462" s="34">
        <f>VLOOKUP(B1462,Referencias!E:I,5,FALSE)</f>
        <v>74.714849537000006</v>
      </c>
      <c r="B1462" s="9" t="s">
        <v>10678</v>
      </c>
      <c r="C1462" s="9" t="str">
        <f>VLOOKUP(B1462,FLEXFLOW!A:D,4,FALSE)</f>
        <v>Processing</v>
      </c>
      <c r="D1462" s="9" t="str">
        <f>VLOOKUP(B1462,FLEXFLOW!A:B,2,FALSE)</f>
        <v>CIS-800-48880-07-SUBASSY</v>
      </c>
      <c r="E1462" s="9" t="str">
        <f>VLOOKUP(D1462,Referencias!K:L,2,0)</f>
        <v>INSBU TECATE</v>
      </c>
      <c r="F1462" s="9" t="str">
        <f>VLOOKUP(B1462,FLEXFLOW!A:J,7,FALSE)</f>
        <v>6520-INSBU-Bknd Inspection To PCBDL</v>
      </c>
      <c r="G1462" s="9" t="str">
        <f>VLOOKUP(F1462,Referencias!A:B,2,0)</f>
        <v>PCBDL</v>
      </c>
      <c r="H1462" s="9">
        <f>VLOOKUP(B1462,FLEXFLOW!A:F,6,FALSE)</f>
        <v>0</v>
      </c>
      <c r="I1462" s="9" t="s">
        <v>8020</v>
      </c>
      <c r="J1462" s="9" t="s">
        <v>8020</v>
      </c>
      <c r="K1462" s="9" t="s">
        <v>11291</v>
      </c>
      <c r="L1462" s="9">
        <v>2</v>
      </c>
    </row>
    <row r="1463" spans="1:12" x14ac:dyDescent="0.25">
      <c r="A1463" s="34" t="e">
        <f>VLOOKUP(B1463,Referencias!E:I,5,FALSE)</f>
        <v>#N/A</v>
      </c>
      <c r="B1463" s="9" t="s">
        <v>6327</v>
      </c>
      <c r="C1463" s="9" t="e">
        <f>VLOOKUP(B1463,FLEXFLOW!A:D,4,FALSE)</f>
        <v>#N/A</v>
      </c>
      <c r="D1463" s="9" t="e">
        <f>VLOOKUP(B1463,FLEXFLOW!A:B,2,FALSE)</f>
        <v>#N/A</v>
      </c>
      <c r="E1463" s="9" t="e">
        <f>VLOOKUP(D1463,Referencias!K:L,2,0)</f>
        <v>#N/A</v>
      </c>
      <c r="F1463" s="9" t="e">
        <f>VLOOKUP(B1463,FLEXFLOW!A:J,7,FALSE)</f>
        <v>#N/A</v>
      </c>
      <c r="G1463" s="9" t="e">
        <f>VLOOKUP(F1463,Referencias!A:B,2,0)</f>
        <v>#N/A</v>
      </c>
      <c r="H1463" s="9" t="e">
        <f>VLOOKUP(B1463,FLEXFLOW!A:F,6,FALSE)</f>
        <v>#N/A</v>
      </c>
      <c r="I1463" s="9" t="s">
        <v>8020</v>
      </c>
      <c r="J1463" s="9" t="s">
        <v>8020</v>
      </c>
      <c r="K1463" s="9" t="s">
        <v>11307</v>
      </c>
      <c r="L1463" s="9">
        <v>2</v>
      </c>
    </row>
    <row r="1464" spans="1:12" x14ac:dyDescent="0.25">
      <c r="A1464" s="34">
        <f>VLOOKUP(B1464,Referencias!E:I,5,FALSE)</f>
        <v>75.687997684999999</v>
      </c>
      <c r="B1464" s="9" t="s">
        <v>6006</v>
      </c>
      <c r="C1464" s="9" t="str">
        <f>VLOOKUP(B1464,FLEXFLOW!A:D,4,FALSE)</f>
        <v>Processing</v>
      </c>
      <c r="D1464" s="9" t="str">
        <f>VLOOKUP(B1464,FLEXFLOW!A:B,2,FALSE)</f>
        <v>CIS-800-48880-07-SUBASSY</v>
      </c>
      <c r="E1464" s="9" t="str">
        <f>VLOOKUP(D1464,Referencias!K:L,2,0)</f>
        <v>INSBU TECATE</v>
      </c>
      <c r="F1464" s="9" t="str">
        <f>VLOOKUP(B1464,FLEXFLOW!A:J,7,FALSE)</f>
        <v>3146 QA BGA IN PASS</v>
      </c>
      <c r="G1464" s="9" t="str">
        <f>VLOOKUP(F1464,Referencias!A:B,2,0)</f>
        <v>Repair (Critical)</v>
      </c>
      <c r="H1464" s="9">
        <f>VLOOKUP(B1464,FLEXFLOW!A:F,6,FALSE)</f>
        <v>1</v>
      </c>
      <c r="I1464" s="9" t="s">
        <v>8020</v>
      </c>
      <c r="J1464" s="9" t="s">
        <v>8020</v>
      </c>
      <c r="K1464" s="9" t="s">
        <v>9907</v>
      </c>
      <c r="L1464" s="9">
        <v>2</v>
      </c>
    </row>
    <row r="1465" spans="1:12" x14ac:dyDescent="0.25">
      <c r="A1465" s="34" t="e">
        <f>VLOOKUP(B1465,Referencias!E:I,5,FALSE)</f>
        <v>#N/A</v>
      </c>
      <c r="B1465" s="9" t="s">
        <v>6014</v>
      </c>
      <c r="C1465" s="9" t="e">
        <f>VLOOKUP(B1465,FLEXFLOW!A:D,4,FALSE)</f>
        <v>#N/A</v>
      </c>
      <c r="D1465" s="9" t="e">
        <f>VLOOKUP(B1465,FLEXFLOW!A:B,2,FALSE)</f>
        <v>#N/A</v>
      </c>
      <c r="E1465" s="9" t="e">
        <f>VLOOKUP(D1465,Referencias!K:L,2,0)</f>
        <v>#N/A</v>
      </c>
      <c r="F1465" s="9" t="e">
        <f>VLOOKUP(B1465,FLEXFLOW!A:J,7,FALSE)</f>
        <v>#N/A</v>
      </c>
      <c r="G1465" s="9" t="e">
        <f>VLOOKUP(F1465,Referencias!A:B,2,0)</f>
        <v>#N/A</v>
      </c>
      <c r="H1465" s="9" t="e">
        <f>VLOOKUP(B1465,FLEXFLOW!A:F,6,FALSE)</f>
        <v>#N/A</v>
      </c>
      <c r="I1465" s="9" t="s">
        <v>8020</v>
      </c>
      <c r="J1465" s="9" t="s">
        <v>8020</v>
      </c>
      <c r="K1465" s="9" t="s">
        <v>11377</v>
      </c>
      <c r="L1465" s="9">
        <v>3</v>
      </c>
    </row>
    <row r="1466" spans="1:12" x14ac:dyDescent="0.25">
      <c r="A1466" s="34" t="e">
        <f>VLOOKUP(B1466,Referencias!E:I,5,FALSE)</f>
        <v>#N/A</v>
      </c>
      <c r="B1466" s="9" t="s">
        <v>5961</v>
      </c>
      <c r="C1466" s="9" t="str">
        <f>VLOOKUP(B1466,FLEXFLOW!A:D,4,FALSE)</f>
        <v>Processing</v>
      </c>
      <c r="D1466" s="9" t="str">
        <f>VLOOKUP(B1466,FLEXFLOW!A:B,2,FALSE)</f>
        <v>CIS-800-48880-07-SUBASSY</v>
      </c>
      <c r="E1466" s="9" t="str">
        <f>VLOOKUP(D1466,Referencias!K:L,2,0)</f>
        <v>INSBU TECATE</v>
      </c>
      <c r="F1466" s="9" t="str">
        <f>VLOOKUP(B1466,FLEXFLOW!A:J,7,FALSE)</f>
        <v>5828- FT NDF-REP To PCBDL</v>
      </c>
      <c r="G1466" s="9" t="str">
        <f>VLOOKUP(F1466,Referencias!A:B,2,0)</f>
        <v>PCBDL</v>
      </c>
      <c r="H1466" s="9">
        <f>VLOOKUP(B1466,FLEXFLOW!A:F,6,FALSE)</f>
        <v>0</v>
      </c>
      <c r="I1466" s="36" t="s">
        <v>8020</v>
      </c>
      <c r="J1466" s="36" t="s">
        <v>8020</v>
      </c>
      <c r="K1466" s="9" t="s">
        <v>12336</v>
      </c>
      <c r="L1466" s="9">
        <v>1</v>
      </c>
    </row>
    <row r="1467" spans="1:12" x14ac:dyDescent="0.25">
      <c r="A1467" s="34" t="e">
        <f>VLOOKUP(B1467,Referencias!E:I,5,FALSE)</f>
        <v>#N/A</v>
      </c>
      <c r="B1467" s="9" t="s">
        <v>10496</v>
      </c>
      <c r="C1467" s="9" t="e">
        <f>VLOOKUP(B1467,FLEXFLOW!A:D,4,FALSE)</f>
        <v>#N/A</v>
      </c>
      <c r="D1467" s="9" t="e">
        <f>VLOOKUP(B1467,FLEXFLOW!A:B,2,FALSE)</f>
        <v>#N/A</v>
      </c>
      <c r="E1467" s="9" t="e">
        <f>VLOOKUP(D1467,Referencias!K:L,2,0)</f>
        <v>#N/A</v>
      </c>
      <c r="F1467" s="9" t="e">
        <f>VLOOKUP(B1467,FLEXFLOW!A:J,7,FALSE)</f>
        <v>#N/A</v>
      </c>
      <c r="G1467" s="9" t="e">
        <f>VLOOKUP(F1467,Referencias!A:B,2,0)</f>
        <v>#N/A</v>
      </c>
      <c r="H1467" s="9" t="e">
        <f>VLOOKUP(B1467,FLEXFLOW!A:F,6,FALSE)</f>
        <v>#N/A</v>
      </c>
      <c r="I1467" s="9" t="s">
        <v>8020</v>
      </c>
      <c r="J1467" s="9" t="s">
        <v>8020</v>
      </c>
      <c r="K1467" s="9" t="s">
        <v>11289</v>
      </c>
      <c r="L1467" s="9">
        <v>2</v>
      </c>
    </row>
    <row r="1468" spans="1:12" ht="15.75" x14ac:dyDescent="0.25">
      <c r="A1468" s="34">
        <f>VLOOKUP(B1468,Referencias!E:I,5,FALSE)</f>
        <v>76.574409721999999</v>
      </c>
      <c r="B1468" s="9" t="s">
        <v>11297</v>
      </c>
      <c r="C1468" s="9" t="str">
        <f>VLOOKUP(B1468,FLEXFLOW!A:D,4,FALSE)</f>
        <v>Processing</v>
      </c>
      <c r="D1468" s="9" t="str">
        <f>VLOOKUP(B1468,FLEXFLOW!A:B,2,FALSE)</f>
        <v>CIS-800-48880-07-SUBASSY</v>
      </c>
      <c r="E1468" s="9" t="str">
        <f>VLOOKUP(D1468,Referencias!K:L,2,0)</f>
        <v>INSBU TECATE</v>
      </c>
      <c r="F1468" s="9" t="str">
        <f>VLOOKUP(B1468,FLEXFLOW!A:J,7,FALSE)</f>
        <v>220002 Gral Inc to Assign Repair</v>
      </c>
      <c r="G1468" s="9" t="str">
        <f>VLOOKUP(F1468,Referencias!A:B,2,0)</f>
        <v>Repair (Critical)</v>
      </c>
      <c r="H1468" s="9">
        <f>VLOOKUP(B1468,FLEXFLOW!A:F,6,FALSE)</f>
        <v>2</v>
      </c>
      <c r="I1468" s="9" t="s">
        <v>8020</v>
      </c>
      <c r="J1468" s="9" t="s">
        <v>8020</v>
      </c>
      <c r="K1468" s="46" t="s">
        <v>12419</v>
      </c>
      <c r="L1468" s="46">
        <v>1</v>
      </c>
    </row>
    <row r="1469" spans="1:12" x14ac:dyDescent="0.25">
      <c r="A1469" s="34">
        <f>VLOOKUP(B1469,Referencias!E:I,5,FALSE)</f>
        <v>75.010162037000001</v>
      </c>
      <c r="B1469" s="9" t="s">
        <v>6057</v>
      </c>
      <c r="C1469" s="9" t="str">
        <f>VLOOKUP(B1469,FLEXFLOW!A:D,4,FALSE)</f>
        <v>Processing</v>
      </c>
      <c r="D1469" s="9" t="str">
        <f>VLOOKUP(B1469,FLEXFLOW!A:B,2,FALSE)</f>
        <v>CIS-800-48880-07-SUBASSY</v>
      </c>
      <c r="E1469" s="9" t="str">
        <f>VLOOKUP(D1469,Referencias!K:L,2,0)</f>
        <v>INSBU TECATE</v>
      </c>
      <c r="F1469" s="9" t="str">
        <f>VLOOKUP(B1469,FLEXFLOW!A:J,7,FALSE)</f>
        <v>3146 QA BGA IN PASS</v>
      </c>
      <c r="G1469" s="9" t="str">
        <f>VLOOKUP(F1469,Referencias!A:B,2,0)</f>
        <v>Repair (Critical)</v>
      </c>
      <c r="H1469" s="9">
        <f>VLOOKUP(B1469,FLEXFLOW!A:F,6,FALSE)</f>
        <v>0</v>
      </c>
      <c r="I1469" s="9" t="s">
        <v>8020</v>
      </c>
      <c r="J1469" s="9" t="s">
        <v>8020</v>
      </c>
      <c r="K1469" s="9" t="s">
        <v>12420</v>
      </c>
      <c r="L1469" s="9">
        <v>1</v>
      </c>
    </row>
    <row r="1470" spans="1:12" x14ac:dyDescent="0.25">
      <c r="A1470" s="34" t="e">
        <f>VLOOKUP(B1470,Referencias!E:I,5,FALSE)</f>
        <v>#N/A</v>
      </c>
      <c r="B1470" s="9" t="s">
        <v>27</v>
      </c>
      <c r="C1470" s="9" t="e">
        <f>VLOOKUP(B1470,FLEXFLOW!A:D,4,FALSE)</f>
        <v>#N/A</v>
      </c>
      <c r="D1470" s="9" t="e">
        <f>VLOOKUP(B1470,FLEXFLOW!A:B,2,FALSE)</f>
        <v>#N/A</v>
      </c>
      <c r="E1470" s="9" t="e">
        <f>VLOOKUP(D1470,Referencias!K:L,2,0)</f>
        <v>#N/A</v>
      </c>
      <c r="F1470" s="9" t="e">
        <f>VLOOKUP(B1470,FLEXFLOW!A:J,7,FALSE)</f>
        <v>#N/A</v>
      </c>
      <c r="G1470" s="9" t="e">
        <f>VLOOKUP(F1470,Referencias!A:B,2,0)</f>
        <v>#N/A</v>
      </c>
      <c r="H1470" s="9" t="e">
        <f>VLOOKUP(B1470,FLEXFLOW!A:F,6,FALSE)</f>
        <v>#N/A</v>
      </c>
      <c r="I1470" s="9" t="s">
        <v>8020</v>
      </c>
      <c r="J1470" s="9" t="s">
        <v>8020</v>
      </c>
      <c r="K1470" s="9" t="s">
        <v>10550</v>
      </c>
      <c r="L1470" s="9">
        <v>2</v>
      </c>
    </row>
    <row r="1471" spans="1:12" x14ac:dyDescent="0.25">
      <c r="A1471" s="34" t="e">
        <f>VLOOKUP(B1471,Referencias!E:I,5,FALSE)</f>
        <v>#N/A</v>
      </c>
      <c r="B1471" s="9" t="s">
        <v>8298</v>
      </c>
      <c r="C1471" s="9" t="e">
        <f>VLOOKUP(B1471,FLEXFLOW!A:D,4,FALSE)</f>
        <v>#N/A</v>
      </c>
      <c r="D1471" s="9" t="e">
        <f>VLOOKUP(B1471,FLEXFLOW!A:B,2,FALSE)</f>
        <v>#N/A</v>
      </c>
      <c r="E1471" s="9" t="e">
        <f>VLOOKUP(D1471,Referencias!K:L,2,0)</f>
        <v>#N/A</v>
      </c>
      <c r="F1471" s="9" t="e">
        <f>VLOOKUP(B1471,FLEXFLOW!A:J,7,FALSE)</f>
        <v>#N/A</v>
      </c>
      <c r="G1471" s="9" t="e">
        <f>VLOOKUP(F1471,Referencias!A:B,2,0)</f>
        <v>#N/A</v>
      </c>
      <c r="H1471" s="9" t="e">
        <f>VLOOKUP(B1471,FLEXFLOW!A:F,6,FALSE)</f>
        <v>#N/A</v>
      </c>
      <c r="I1471" s="9" t="s">
        <v>8020</v>
      </c>
      <c r="J1471" s="9" t="s">
        <v>8020</v>
      </c>
    </row>
    <row r="1472" spans="1:12" x14ac:dyDescent="0.25">
      <c r="A1472" s="34">
        <f>VLOOKUP(B1472,Referencias!E:I,5,FALSE)</f>
        <v>57.367928241000001</v>
      </c>
      <c r="B1472" s="9" t="s">
        <v>7006</v>
      </c>
      <c r="C1472" s="9" t="str">
        <f>VLOOKUP(B1472,FLEXFLOW!A:D,4,FALSE)</f>
        <v>Completed</v>
      </c>
      <c r="D1472" s="9" t="str">
        <f>VLOOKUP(B1472,FLEXFLOW!A:B,2,FALSE)</f>
        <v>CIS-73-101979-02</v>
      </c>
      <c r="E1472" s="9" t="str">
        <f>VLOOKUP(D1472,Referencias!K:L,2,0)</f>
        <v>INSBU - HERMIT-D</v>
      </c>
      <c r="F1472" s="9" t="str">
        <f>VLOOKUP(B1472,FLEXFLOW!A:J,7,FALSE)</f>
        <v>13616-INSBU-Supermarket To Supermarket OUT</v>
      </c>
      <c r="G1472" s="9" t="str">
        <f>VLOOKUP(F1472,Referencias!A:B,2,0)</f>
        <v>SMKT</v>
      </c>
      <c r="H1472" s="9">
        <f>VLOOKUP(B1472,FLEXFLOW!A:F,6,FALSE)</f>
        <v>0</v>
      </c>
      <c r="I1472" s="9" t="s">
        <v>8020</v>
      </c>
      <c r="J1472" s="9" t="s">
        <v>8020</v>
      </c>
      <c r="K1472" s="51" t="s">
        <v>14054</v>
      </c>
      <c r="L1472" s="51">
        <v>2</v>
      </c>
    </row>
    <row r="1473" spans="1:12" ht="15.75" x14ac:dyDescent="0.25">
      <c r="A1473" s="34">
        <f>VLOOKUP(B1473,Referencias!E:I,5,FALSE)</f>
        <v>66.816030092999995</v>
      </c>
      <c r="B1473" s="9" t="s">
        <v>12514</v>
      </c>
      <c r="C1473" s="9" t="str">
        <f>VLOOKUP(B1473,FLEXFLOW!A:D,4,FALSE)</f>
        <v>Processing</v>
      </c>
      <c r="D1473" s="9" t="str">
        <f>VLOOKUP(B1473,FLEXFLOW!A:B,2,FALSE)</f>
        <v>CIS-73-101979-02</v>
      </c>
      <c r="E1473" s="9" t="str">
        <f>VLOOKUP(D1473,Referencias!K:L,2,0)</f>
        <v>INSBU - HERMIT-D</v>
      </c>
      <c r="F1473" s="9" t="str">
        <f>VLOOKUP(B1473,FLEXFLOW!A:J,7,FALSE)</f>
        <v>8000027- INSBU-FRESHMARKET Goto CRITICAS</v>
      </c>
      <c r="G1473" s="9" t="str">
        <f>VLOOKUP(F1473,Referencias!A:B,2,0)</f>
        <v>Repair (critical)</v>
      </c>
      <c r="H1473" s="9">
        <f>VLOOKUP(B1473,FLEXFLOW!A:F,6,FALSE)</f>
        <v>2</v>
      </c>
      <c r="I1473" s="36" t="s">
        <v>8086</v>
      </c>
      <c r="J1473" s="36" t="s">
        <v>13991</v>
      </c>
      <c r="K1473" s="46"/>
      <c r="L1473" s="46"/>
    </row>
    <row r="1474" spans="1:12" x14ac:dyDescent="0.25">
      <c r="A1474" s="34">
        <f>VLOOKUP(B1474,Referencias!E:I,5,FALSE)</f>
        <v>76.455138888999997</v>
      </c>
      <c r="B1474" s="9" t="s">
        <v>10596</v>
      </c>
      <c r="C1474" s="9" t="str">
        <f>VLOOKUP(B1474,FLEXFLOW!A:D,4,FALSE)</f>
        <v>Completed</v>
      </c>
      <c r="D1474" s="9" t="str">
        <f>VLOOKUP(B1474,FLEXFLOW!A:B,2,FALSE)</f>
        <v>CIS-73-101979-02</v>
      </c>
      <c r="E1474" s="9" t="str">
        <f>VLOOKUP(D1474,Referencias!K:L,2,0)</f>
        <v>INSBU - HERMIT-D</v>
      </c>
      <c r="F1474" s="9" t="str">
        <f>VLOOKUP(B1474,FLEXFLOW!A:J,7,FALSE)</f>
        <v>6506-INSBU-Assy Daughter OK</v>
      </c>
      <c r="G1474" s="9" t="str">
        <f>VLOOKUP(F1474,Referencias!A:B,2,0)</f>
        <v>ASSY COMPLETED</v>
      </c>
      <c r="H1474" s="9">
        <f>VLOOKUP(B1474,FLEXFLOW!A:F,6,FALSE)</f>
        <v>1</v>
      </c>
      <c r="I1474" s="9" t="s">
        <v>8020</v>
      </c>
      <c r="J1474" s="9" t="s">
        <v>8020</v>
      </c>
      <c r="K1474" s="9" t="s">
        <v>11300</v>
      </c>
      <c r="L1474" s="9">
        <v>1</v>
      </c>
    </row>
    <row r="1475" spans="1:12" x14ac:dyDescent="0.25">
      <c r="A1475" s="34" t="e">
        <f>VLOOKUP(B1475,Referencias!E:I,5,FALSE)</f>
        <v>#N/A</v>
      </c>
      <c r="B1475" s="9" t="s">
        <v>6043</v>
      </c>
      <c r="C1475" s="9" t="e">
        <f>VLOOKUP(B1475,FLEXFLOW!A:D,4,FALSE)</f>
        <v>#N/A</v>
      </c>
      <c r="D1475" s="9" t="e">
        <f>VLOOKUP(B1475,FLEXFLOW!A:B,2,FALSE)</f>
        <v>#N/A</v>
      </c>
      <c r="E1475" s="9" t="e">
        <f>VLOOKUP(D1475,Referencias!K:L,2,0)</f>
        <v>#N/A</v>
      </c>
      <c r="F1475" s="9" t="e">
        <f>VLOOKUP(B1475,FLEXFLOW!A:J,7,FALSE)</f>
        <v>#N/A</v>
      </c>
      <c r="G1475" s="9" t="e">
        <f>VLOOKUP(F1475,Referencias!A:B,2,0)</f>
        <v>#N/A</v>
      </c>
      <c r="H1475" s="9" t="e">
        <f>VLOOKUP(B1475,FLEXFLOW!A:F,6,FALSE)</f>
        <v>#N/A</v>
      </c>
      <c r="I1475" s="9" t="s">
        <v>8020</v>
      </c>
      <c r="J1475" s="9" t="s">
        <v>8020</v>
      </c>
      <c r="K1475" s="9" t="s">
        <v>9893</v>
      </c>
      <c r="L1475" s="9">
        <v>3</v>
      </c>
    </row>
    <row r="1476" spans="1:12" x14ac:dyDescent="0.25">
      <c r="A1476" s="34" t="e">
        <f>VLOOKUP(B1476,Referencias!E:I,5,FALSE)</f>
        <v>#N/A</v>
      </c>
      <c r="B1476" s="9" t="s">
        <v>12308</v>
      </c>
      <c r="C1476" s="9" t="e">
        <f>VLOOKUP(B1476,FLEXFLOW!A:D,4,FALSE)</f>
        <v>#N/A</v>
      </c>
      <c r="D1476" s="9" t="e">
        <f>VLOOKUP(B1476,FLEXFLOW!A:B,2,FALSE)</f>
        <v>#N/A</v>
      </c>
      <c r="E1476" s="9" t="e">
        <f>VLOOKUP(D1476,Referencias!K:L,2,0)</f>
        <v>#N/A</v>
      </c>
      <c r="F1476" s="9" t="e">
        <f>VLOOKUP(B1476,FLEXFLOW!A:J,7,FALSE)</f>
        <v>#N/A</v>
      </c>
      <c r="G1476" s="9" t="e">
        <f>VLOOKUP(F1476,Referencias!A:B,2,0)</f>
        <v>#N/A</v>
      </c>
      <c r="H1476" s="9" t="e">
        <f>VLOOKUP(B1476,FLEXFLOW!A:F,6,FALSE)</f>
        <v>#N/A</v>
      </c>
      <c r="I1476" s="9" t="s">
        <v>8020</v>
      </c>
      <c r="J1476" s="9" t="s">
        <v>8020</v>
      </c>
      <c r="K1476" s="9" t="s">
        <v>12334</v>
      </c>
    </row>
    <row r="1477" spans="1:12" x14ac:dyDescent="0.25">
      <c r="A1477" s="34">
        <f>VLOOKUP(B1477,Referencias!E:I,5,FALSE)</f>
        <v>33.248750000000001</v>
      </c>
      <c r="B1477" s="9" t="s">
        <v>9321</v>
      </c>
      <c r="C1477" s="9" t="str">
        <f>VLOOKUP(B1477,FLEXFLOW!A:D,4,FALSE)</f>
        <v>Processing</v>
      </c>
      <c r="D1477" s="9" t="str">
        <f>VLOOKUP(B1477,FLEXFLOW!A:B,2,FALSE)</f>
        <v>CIS-73-16123-03</v>
      </c>
      <c r="E1477" s="9" t="str">
        <f>VLOOKUP(D1477,Referencias!K:L,2,0)</f>
        <v>INSBU PROMETHIUM-U</v>
      </c>
      <c r="F1477" s="9" t="str">
        <f>VLOOKUP(B1477,FLEXFLOW!A:J,7,FALSE)</f>
        <v>3147-INSBU-DEBUG-OUT-TO CRITICAS BKND</v>
      </c>
      <c r="G1477" s="9" t="e">
        <f>VLOOKUP(F1477,Referencias!A:B,2,0)</f>
        <v>#N/A</v>
      </c>
      <c r="H1477" s="9">
        <f>VLOOKUP(B1477,FLEXFLOW!A:F,6,FALSE)</f>
        <v>35</v>
      </c>
      <c r="I1477" s="9" t="s">
        <v>8020</v>
      </c>
      <c r="J1477" s="9" t="s">
        <v>8020</v>
      </c>
      <c r="K1477" s="9" t="s">
        <v>10551</v>
      </c>
      <c r="L1477" s="9">
        <v>3</v>
      </c>
    </row>
    <row r="1478" spans="1:12" ht="15.75" x14ac:dyDescent="0.25">
      <c r="A1478" s="34">
        <f>VLOOKUP(B1478,Referencias!E:I,5,FALSE)</f>
        <v>73.995636574000002</v>
      </c>
      <c r="B1478" s="9" t="s">
        <v>10097</v>
      </c>
      <c r="C1478" s="9" t="str">
        <f>VLOOKUP(B1478,FLEXFLOW!A:D,4,FALSE)</f>
        <v>Processing</v>
      </c>
      <c r="D1478" s="9" t="str">
        <f>VLOOKUP(B1478,FLEXFLOW!A:B,2,FALSE)</f>
        <v>CIS-800-50403-05-SUBASSY</v>
      </c>
      <c r="E1478" s="9" t="str">
        <f>VLOOKUP(D1478,Referencias!K:L,2,0)</f>
        <v>INSBU SUPERFUZZ</v>
      </c>
      <c r="F1478" s="9" t="str">
        <f>VLOOKUP(B1478,FLEXFLOW!A:J,7,FALSE)</f>
        <v>8000087 Dx ICT To Critical Repair</v>
      </c>
      <c r="G1478" s="9" t="str">
        <f>VLOOKUP(F1478,Referencias!A:B,2,0)</f>
        <v>Repair (critical)</v>
      </c>
      <c r="H1478" s="9">
        <f>VLOOKUP(B1478,FLEXFLOW!A:F,6,FALSE)</f>
        <v>6</v>
      </c>
      <c r="I1478" s="9" t="s">
        <v>8020</v>
      </c>
      <c r="J1478" s="9" t="s">
        <v>8020</v>
      </c>
      <c r="K1478" s="42" t="s">
        <v>12323</v>
      </c>
      <c r="L1478" s="46">
        <v>3</v>
      </c>
    </row>
    <row r="1479" spans="1:12" x14ac:dyDescent="0.25">
      <c r="A1479" s="34" t="e">
        <f>VLOOKUP(B1479,Referencias!E:I,5,FALSE)</f>
        <v>#N/A</v>
      </c>
      <c r="B1479" s="9" t="s">
        <v>11</v>
      </c>
      <c r="C1479" s="9" t="e">
        <f>VLOOKUP(B1479,FLEXFLOW!A:D,4,FALSE)</f>
        <v>#N/A</v>
      </c>
      <c r="D1479" s="9" t="e">
        <f>VLOOKUP(B1479,FLEXFLOW!A:B,2,FALSE)</f>
        <v>#N/A</v>
      </c>
      <c r="E1479" s="9" t="e">
        <f>VLOOKUP(D1479,Referencias!K:L,2,0)</f>
        <v>#N/A</v>
      </c>
      <c r="F1479" s="9" t="e">
        <f>VLOOKUP(B1479,FLEXFLOW!A:J,7,FALSE)</f>
        <v>#N/A</v>
      </c>
      <c r="G1479" s="9" t="e">
        <f>VLOOKUP(F1479,Referencias!A:B,2,0)</f>
        <v>#N/A</v>
      </c>
      <c r="H1479" s="9" t="e">
        <f>VLOOKUP(B1479,FLEXFLOW!A:F,6,FALSE)</f>
        <v>#N/A</v>
      </c>
      <c r="I1479" s="9" t="s">
        <v>8020</v>
      </c>
      <c r="J1479" s="9" t="s">
        <v>8020</v>
      </c>
      <c r="K1479" s="9" t="s">
        <v>8100</v>
      </c>
      <c r="L1479" s="9">
        <v>3</v>
      </c>
    </row>
    <row r="1480" spans="1:12" x14ac:dyDescent="0.25">
      <c r="A1480" s="34">
        <f>VLOOKUP(B1480,Referencias!E:I,5,FALSE)</f>
        <v>70.723506943999993</v>
      </c>
      <c r="B1480" s="9" t="s">
        <v>6271</v>
      </c>
      <c r="C1480" s="9" t="str">
        <f>VLOOKUP(B1480,FLEXFLOW!A:D,4,FALSE)</f>
        <v>Processing</v>
      </c>
      <c r="D1480" s="9" t="str">
        <f>VLOOKUP(B1480,FLEXFLOW!A:B,2,FALSE)</f>
        <v>CIS-73-102931-02</v>
      </c>
      <c r="E1480" s="9" t="str">
        <f>VLOOKUP(D1480,Referencias!K:L,2,0)</f>
        <v>INSBU SUPERFUZZ-AC (VISHAY)</v>
      </c>
      <c r="F1480" s="9" t="str">
        <f>VLOOKUP(B1480,FLEXFLOW!A:J,7,FALSE)</f>
        <v>11624  INSBU REPAIR REINJECTION PASS TO ICT</v>
      </c>
      <c r="G1480" s="9" t="str">
        <f>VLOOKUP(F1480,Referencias!A:B,2,0)</f>
        <v>To ICT</v>
      </c>
      <c r="H1480" s="9">
        <f>VLOOKUP(B1480,FLEXFLOW!A:F,6,FALSE)</f>
        <v>0</v>
      </c>
      <c r="I1480" s="9" t="s">
        <v>8020</v>
      </c>
      <c r="J1480" s="9" t="s">
        <v>8020</v>
      </c>
      <c r="K1480" s="51" t="s">
        <v>14052</v>
      </c>
      <c r="L1480" s="51">
        <v>2</v>
      </c>
    </row>
    <row r="1481" spans="1:12" x14ac:dyDescent="0.25">
      <c r="A1481" s="34">
        <f>VLOOKUP(B1481,Referencias!E:I,5,FALSE)</f>
        <v>35.168946759000001</v>
      </c>
      <c r="B1481" s="9" t="s">
        <v>10098</v>
      </c>
      <c r="C1481" s="9" t="str">
        <f>VLOOKUP(B1481,FLEXFLOW!A:D,4,FALSE)</f>
        <v>Completed</v>
      </c>
      <c r="D1481" s="9" t="str">
        <f>VLOOKUP(B1481,FLEXFLOW!A:B,2,FALSE)</f>
        <v>CIS-800-50403-05-SUBASSY</v>
      </c>
      <c r="E1481" s="9" t="str">
        <f>VLOOKUP(D1481,Referencias!K:L,2,0)</f>
        <v>INSBU SUPERFUZZ</v>
      </c>
      <c r="F1481" s="9" t="str">
        <f>VLOOKUP(B1481,FLEXFLOW!A:J,7,FALSE)</f>
        <v>13616-INSBU-Supermarket To Supermarket OUT</v>
      </c>
      <c r="G1481" s="9" t="str">
        <f>VLOOKUP(F1481,Referencias!A:B,2,0)</f>
        <v>SMKT</v>
      </c>
      <c r="H1481" s="9">
        <f>VLOOKUP(B1481,FLEXFLOW!A:F,6,FALSE)</f>
        <v>1</v>
      </c>
      <c r="I1481" s="36" t="s">
        <v>8020</v>
      </c>
      <c r="J1481" s="36" t="s">
        <v>8020</v>
      </c>
      <c r="K1481" s="9" t="s">
        <v>14022</v>
      </c>
      <c r="L1481" s="9">
        <v>3</v>
      </c>
    </row>
    <row r="1482" spans="1:12" x14ac:dyDescent="0.25">
      <c r="A1482" s="34" t="e">
        <f>VLOOKUP(B1482,Referencias!E:I,5,FALSE)</f>
        <v>#N/A</v>
      </c>
      <c r="B1482" s="9" t="s">
        <v>9323</v>
      </c>
      <c r="C1482" s="9" t="e">
        <f>VLOOKUP(B1482,FLEXFLOW!A:D,4,FALSE)</f>
        <v>#N/A</v>
      </c>
      <c r="D1482" s="9" t="e">
        <f>VLOOKUP(B1482,FLEXFLOW!A:B,2,FALSE)</f>
        <v>#N/A</v>
      </c>
      <c r="E1482" s="9" t="e">
        <f>VLOOKUP(D1482,Referencias!K:L,2,0)</f>
        <v>#N/A</v>
      </c>
      <c r="F1482" s="9" t="e">
        <f>VLOOKUP(B1482,FLEXFLOW!A:J,7,FALSE)</f>
        <v>#N/A</v>
      </c>
      <c r="G1482" s="9" t="e">
        <f>VLOOKUP(F1482,Referencias!A:B,2,0)</f>
        <v>#N/A</v>
      </c>
      <c r="H1482" s="9" t="e">
        <f>VLOOKUP(B1482,FLEXFLOW!A:F,6,FALSE)</f>
        <v>#N/A</v>
      </c>
      <c r="I1482" s="9" t="s">
        <v>8020</v>
      </c>
      <c r="J1482" s="9" t="s">
        <v>8020</v>
      </c>
      <c r="K1482" s="43" t="s">
        <v>12289</v>
      </c>
      <c r="L1482" s="44">
        <v>3</v>
      </c>
    </row>
    <row r="1483" spans="1:12" x14ac:dyDescent="0.25">
      <c r="A1483" s="34" t="e">
        <f>VLOOKUP(B1483,Referencias!E:I,5,FALSE)</f>
        <v>#N/A</v>
      </c>
      <c r="B1483" s="9" t="s">
        <v>9975</v>
      </c>
      <c r="C1483" s="9" t="e">
        <f>VLOOKUP(B1483,FLEXFLOW!A:D,4,FALSE)</f>
        <v>#N/A</v>
      </c>
      <c r="D1483" s="9" t="e">
        <f>VLOOKUP(B1483,FLEXFLOW!A:B,2,FALSE)</f>
        <v>#N/A</v>
      </c>
      <c r="E1483" s="9" t="e">
        <f>VLOOKUP(D1483,Referencias!K:L,2,0)</f>
        <v>#N/A</v>
      </c>
      <c r="F1483" s="9" t="e">
        <f>VLOOKUP(B1483,FLEXFLOW!A:J,7,FALSE)</f>
        <v>#N/A</v>
      </c>
      <c r="G1483" s="9" t="e">
        <f>VLOOKUP(F1483,Referencias!A:B,2,0)</f>
        <v>#N/A</v>
      </c>
      <c r="H1483" s="9" t="e">
        <f>VLOOKUP(B1483,FLEXFLOW!A:F,6,FALSE)</f>
        <v>#N/A</v>
      </c>
      <c r="I1483" s="9" t="s">
        <v>8020</v>
      </c>
      <c r="J1483" s="9" t="s">
        <v>8020</v>
      </c>
      <c r="K1483" s="9" t="s">
        <v>10617</v>
      </c>
      <c r="L1483" s="9">
        <v>1</v>
      </c>
    </row>
    <row r="1484" spans="1:12" x14ac:dyDescent="0.25">
      <c r="A1484" s="34">
        <f>VLOOKUP(B1484,Referencias!E:I,5,FALSE)</f>
        <v>70.525405093000003</v>
      </c>
      <c r="B1484" s="9" t="s">
        <v>6289</v>
      </c>
      <c r="C1484" s="9" t="str">
        <f>VLOOKUP(B1484,FLEXFLOW!A:D,4,FALSE)</f>
        <v>Processing</v>
      </c>
      <c r="D1484" s="9" t="str">
        <f>VLOOKUP(B1484,FLEXFLOW!A:B,2,FALSE)</f>
        <v>CIS-800-50403-05-SUBASSY</v>
      </c>
      <c r="E1484" s="9" t="str">
        <f>VLOOKUP(D1484,Referencias!K:L,2,0)</f>
        <v>INSBU SUPERFUZZ</v>
      </c>
      <c r="F1484" s="9" t="str">
        <f>VLOOKUP(B1484,FLEXFLOW!A:J,7,FALSE)</f>
        <v>6601-INSBU-PCBDL FAIL</v>
      </c>
      <c r="G1484" s="9" t="str">
        <f>VLOOKUP(F1484,Referencias!A:B,2,0)</f>
        <v>Debug FT</v>
      </c>
      <c r="H1484" s="9">
        <f>VLOOKUP(B1484,FLEXFLOW!A:F,6,FALSE)</f>
        <v>0</v>
      </c>
      <c r="I1484" s="9" t="s">
        <v>8020</v>
      </c>
      <c r="J1484" s="9" t="s">
        <v>8020</v>
      </c>
    </row>
    <row r="1485" spans="1:12" x14ac:dyDescent="0.25">
      <c r="A1485" s="34">
        <f>VLOOKUP(B1485,Referencias!E:I,5,FALSE)</f>
        <v>70.982488426000003</v>
      </c>
      <c r="B1485" s="9" t="s">
        <v>6261</v>
      </c>
      <c r="C1485" s="9" t="str">
        <f>VLOOKUP(B1485,FLEXFLOW!A:D,4,FALSE)</f>
        <v>Processing</v>
      </c>
      <c r="D1485" s="9" t="str">
        <f>VLOOKUP(B1485,FLEXFLOW!A:B,2,FALSE)</f>
        <v>CIS-800-50403-05-SUBASSY</v>
      </c>
      <c r="E1485" s="9" t="str">
        <f>VLOOKUP(D1485,Referencias!K:L,2,0)</f>
        <v>INSBU SUPERFUZZ</v>
      </c>
      <c r="F1485" s="9" t="str">
        <f>VLOOKUP(B1485,FLEXFLOW!A:J,7,FALSE)</f>
        <v>3147-INSBU-DEBUG-OUT-TO CRITICAS BKND</v>
      </c>
      <c r="G1485" s="9" t="e">
        <f>VLOOKUP(F1485,Referencias!A:B,2,0)</f>
        <v>#N/A</v>
      </c>
      <c r="H1485" s="9">
        <f>VLOOKUP(B1485,FLEXFLOW!A:F,6,FALSE)</f>
        <v>20</v>
      </c>
      <c r="I1485" s="9" t="s">
        <v>8020</v>
      </c>
      <c r="J1485" s="9" t="s">
        <v>8020</v>
      </c>
      <c r="K1485" s="9" t="s">
        <v>10569</v>
      </c>
      <c r="L1485" s="9">
        <v>1</v>
      </c>
    </row>
    <row r="1486" spans="1:12" x14ac:dyDescent="0.25">
      <c r="A1486" s="34" t="e">
        <f>VLOOKUP(B1486,Referencias!E:I,5,FALSE)</f>
        <v>#N/A</v>
      </c>
      <c r="B1486" s="9" t="s">
        <v>6301</v>
      </c>
      <c r="C1486" s="9" t="e">
        <f>VLOOKUP(B1486,FLEXFLOW!A:D,4,FALSE)</f>
        <v>#N/A</v>
      </c>
      <c r="D1486" s="9" t="e">
        <f>VLOOKUP(B1486,FLEXFLOW!A:B,2,FALSE)</f>
        <v>#N/A</v>
      </c>
      <c r="E1486" s="9" t="e">
        <f>VLOOKUP(D1486,Referencias!K:L,2,0)</f>
        <v>#N/A</v>
      </c>
      <c r="F1486" s="9" t="e">
        <f>VLOOKUP(B1486,FLEXFLOW!A:J,7,FALSE)</f>
        <v>#N/A</v>
      </c>
      <c r="G1486" s="9" t="e">
        <f>VLOOKUP(F1486,Referencias!A:B,2,0)</f>
        <v>#N/A</v>
      </c>
      <c r="H1486" s="9" t="e">
        <f>VLOOKUP(B1486,FLEXFLOW!A:F,6,FALSE)</f>
        <v>#N/A</v>
      </c>
      <c r="I1486" s="9" t="s">
        <v>8020</v>
      </c>
      <c r="J1486" s="9" t="s">
        <v>8020</v>
      </c>
      <c r="K1486" s="9" t="s">
        <v>10570</v>
      </c>
      <c r="L1486" s="9">
        <v>1</v>
      </c>
    </row>
    <row r="1487" spans="1:12" x14ac:dyDescent="0.25">
      <c r="A1487" s="34" t="e">
        <f>VLOOKUP(B1487,Referencias!E:I,5,FALSE)</f>
        <v>#N/A</v>
      </c>
      <c r="B1487" s="9" t="s">
        <v>6573</v>
      </c>
      <c r="C1487" s="9" t="e">
        <f>VLOOKUP(B1487,FLEXFLOW!A:D,4,FALSE)</f>
        <v>#N/A</v>
      </c>
      <c r="D1487" s="9" t="e">
        <f>VLOOKUP(B1487,FLEXFLOW!A:B,2,FALSE)</f>
        <v>#N/A</v>
      </c>
      <c r="E1487" s="9" t="e">
        <f>VLOOKUP(D1487,Referencias!K:L,2,0)</f>
        <v>#N/A</v>
      </c>
      <c r="F1487" s="9" t="e">
        <f>VLOOKUP(B1487,FLEXFLOW!A:J,7,FALSE)</f>
        <v>#N/A</v>
      </c>
      <c r="G1487" s="9" t="e">
        <f>VLOOKUP(F1487,Referencias!A:B,2,0)</f>
        <v>#N/A</v>
      </c>
      <c r="H1487" s="9" t="e">
        <f>VLOOKUP(B1487,FLEXFLOW!A:F,6,FALSE)</f>
        <v>#N/A</v>
      </c>
      <c r="I1487" s="9" t="s">
        <v>8020</v>
      </c>
      <c r="J1487" s="9" t="s">
        <v>8020</v>
      </c>
      <c r="K1487" s="9" t="s">
        <v>10589</v>
      </c>
      <c r="L1487" s="9">
        <v>3</v>
      </c>
    </row>
    <row r="1488" spans="1:12" x14ac:dyDescent="0.25">
      <c r="A1488" s="34">
        <f>VLOOKUP(B1488,Referencias!E:I,5,FALSE)</f>
        <v>74.430057869999999</v>
      </c>
      <c r="B1488" s="9" t="s">
        <v>8306</v>
      </c>
      <c r="C1488" s="9" t="str">
        <f>VLOOKUP(B1488,FLEXFLOW!A:D,4,FALSE)</f>
        <v>Completed</v>
      </c>
      <c r="D1488" s="9" t="str">
        <f>VLOOKUP(B1488,FLEXFLOW!A:B,2,FALSE)</f>
        <v>CIS-73-101979-02</v>
      </c>
      <c r="E1488" s="9" t="str">
        <f>VLOOKUP(D1488,Referencias!K:L,2,0)</f>
        <v>INSBU - HERMIT-D</v>
      </c>
      <c r="F1488" s="9" t="str">
        <f>VLOOKUP(B1488,FLEXFLOW!A:J,7,FALSE)</f>
        <v>13616-INSBU-Supermarket To Supermarket OUT</v>
      </c>
      <c r="G1488" s="9" t="str">
        <f>VLOOKUP(F1488,Referencias!A:B,2,0)</f>
        <v>SMKT</v>
      </c>
      <c r="H1488" s="9">
        <f>VLOOKUP(B1488,FLEXFLOW!A:F,6,FALSE)</f>
        <v>1</v>
      </c>
      <c r="I1488" s="9" t="s">
        <v>8020</v>
      </c>
      <c r="J1488" s="9" t="s">
        <v>8020</v>
      </c>
      <c r="K1488" s="49" t="s">
        <v>12495</v>
      </c>
      <c r="L1488" s="49">
        <v>2</v>
      </c>
    </row>
    <row r="1489" spans="1:12" x14ac:dyDescent="0.25">
      <c r="A1489" s="34">
        <f>VLOOKUP(B1489,Referencias!E:I,5,FALSE)</f>
        <v>75.267546296000006</v>
      </c>
      <c r="B1489" s="9" t="s">
        <v>10676</v>
      </c>
      <c r="C1489" s="9" t="str">
        <f>VLOOKUP(B1489,FLEXFLOW!A:D,4,FALSE)</f>
        <v>Completed</v>
      </c>
      <c r="D1489" s="9" t="str">
        <f>VLOOKUP(B1489,FLEXFLOW!A:B,2,FALSE)</f>
        <v>CIS-73-101979-02</v>
      </c>
      <c r="E1489" s="9" t="str">
        <f>VLOOKUP(D1489,Referencias!K:L,2,0)</f>
        <v>INSBU - HERMIT-D</v>
      </c>
      <c r="F1489" s="9" t="str">
        <f>VLOOKUP(B1489,FLEXFLOW!A:J,7,FALSE)</f>
        <v>6592-INSBU-CHILD AUTOTEST FAIL</v>
      </c>
      <c r="G1489" s="9" t="str">
        <f>VLOOKUP(F1489,Referencias!A:B,2,0)</f>
        <v>Debug FT</v>
      </c>
      <c r="H1489" s="9">
        <f>VLOOKUP(B1489,FLEXFLOW!A:F,6,FALSE)</f>
        <v>1</v>
      </c>
      <c r="I1489" s="9" t="s">
        <v>8020</v>
      </c>
      <c r="J1489" s="9" t="s">
        <v>8020</v>
      </c>
      <c r="K1489" s="9" t="s">
        <v>9894</v>
      </c>
      <c r="L1489" s="9">
        <v>3</v>
      </c>
    </row>
    <row r="1490" spans="1:12" x14ac:dyDescent="0.25">
      <c r="A1490" s="34" t="e">
        <f>VLOOKUP(B1490,Referencias!E:I,5,FALSE)</f>
        <v>#N/A</v>
      </c>
      <c r="B1490" s="9" t="s">
        <v>6692</v>
      </c>
      <c r="C1490" s="9" t="e">
        <f>VLOOKUP(B1490,FLEXFLOW!A:D,4,FALSE)</f>
        <v>#N/A</v>
      </c>
      <c r="D1490" s="9" t="e">
        <f>VLOOKUP(B1490,FLEXFLOW!A:B,2,FALSE)</f>
        <v>#N/A</v>
      </c>
      <c r="E1490" s="9" t="e">
        <f>VLOOKUP(D1490,Referencias!K:L,2,0)</f>
        <v>#N/A</v>
      </c>
      <c r="F1490" s="9" t="e">
        <f>VLOOKUP(B1490,FLEXFLOW!A:J,7,FALSE)</f>
        <v>#N/A</v>
      </c>
      <c r="G1490" s="9" t="e">
        <f>VLOOKUP(F1490,Referencias!A:B,2,0)</f>
        <v>#N/A</v>
      </c>
      <c r="H1490" s="9" t="e">
        <f>VLOOKUP(B1490,FLEXFLOW!A:F,6,FALSE)</f>
        <v>#N/A</v>
      </c>
      <c r="I1490" s="9" t="s">
        <v>8020</v>
      </c>
      <c r="J1490" s="9" t="s">
        <v>8020</v>
      </c>
      <c r="K1490" s="9" t="s">
        <v>10602</v>
      </c>
      <c r="L1490" s="9">
        <v>1</v>
      </c>
    </row>
    <row r="1491" spans="1:12" x14ac:dyDescent="0.25">
      <c r="A1491" s="34" t="e">
        <f>VLOOKUP(B1491,Referencias!E:I,5,FALSE)</f>
        <v>#N/A</v>
      </c>
      <c r="B1491" s="9" t="s">
        <v>8023</v>
      </c>
      <c r="C1491" s="9" t="e">
        <f>VLOOKUP(B1491,FLEXFLOW!A:D,4,FALSE)</f>
        <v>#N/A</v>
      </c>
      <c r="D1491" s="9" t="e">
        <f>VLOOKUP(B1491,FLEXFLOW!A:B,2,FALSE)</f>
        <v>#N/A</v>
      </c>
      <c r="E1491" s="9" t="e">
        <f>VLOOKUP(D1491,Referencias!K:L,2,0)</f>
        <v>#N/A</v>
      </c>
      <c r="F1491" s="9" t="e">
        <f>VLOOKUP(B1491,FLEXFLOW!A:J,7,FALSE)</f>
        <v>#N/A</v>
      </c>
      <c r="G1491" s="9" t="e">
        <f>VLOOKUP(F1491,Referencias!A:B,2,0)</f>
        <v>#N/A</v>
      </c>
      <c r="H1491" s="9" t="e">
        <f>VLOOKUP(B1491,FLEXFLOW!A:F,6,FALSE)</f>
        <v>#N/A</v>
      </c>
      <c r="I1491" s="9" t="s">
        <v>8020</v>
      </c>
      <c r="J1491" s="9" t="s">
        <v>8020</v>
      </c>
      <c r="K1491" s="9" t="s">
        <v>9979</v>
      </c>
      <c r="L1491" s="9">
        <v>1</v>
      </c>
    </row>
    <row r="1492" spans="1:12" x14ac:dyDescent="0.25">
      <c r="A1492" s="34">
        <f>VLOOKUP(B1492,Referencias!E:I,5,FALSE)</f>
        <v>51.395717593000001</v>
      </c>
      <c r="B1492" s="9" t="s">
        <v>8685</v>
      </c>
      <c r="C1492" s="9" t="str">
        <f>VLOOKUP(B1492,FLEXFLOW!A:D,4,FALSE)</f>
        <v>Processing</v>
      </c>
      <c r="D1492" s="9" t="str">
        <f>VLOOKUP(B1492,FLEXFLOW!A:B,2,FALSE)</f>
        <v>CIS-800-48081-07-SUBASSY</v>
      </c>
      <c r="E1492" s="9" t="str">
        <f>VLOOKUP(D1492,Referencias!K:L,2,0)</f>
        <v>INSBU SOUTHLAKE</v>
      </c>
      <c r="F1492" s="9" t="str">
        <f>VLOOKUP(B1492,FLEXFLOW!A:J,7,FALSE)</f>
        <v>3146 QA BGA IN PASS</v>
      </c>
      <c r="G1492" s="9" t="str">
        <f>VLOOKUP(F1492,Referencias!A:B,2,0)</f>
        <v>Repair (Critical)</v>
      </c>
      <c r="H1492" s="9">
        <f>VLOOKUP(B1492,FLEXFLOW!A:F,6,FALSE)</f>
        <v>2</v>
      </c>
      <c r="I1492" s="9" t="s">
        <v>8020</v>
      </c>
      <c r="J1492" s="9" t="s">
        <v>8020</v>
      </c>
      <c r="K1492" s="9" t="s">
        <v>9885</v>
      </c>
      <c r="L1492" s="9">
        <v>2</v>
      </c>
    </row>
    <row r="1493" spans="1:12" x14ac:dyDescent="0.25">
      <c r="A1493" s="34">
        <f>VLOOKUP(B1493,Referencias!E:I,5,FALSE)</f>
        <v>27.534351852</v>
      </c>
      <c r="B1493" s="9" t="s">
        <v>11320</v>
      </c>
      <c r="C1493" s="9" t="str">
        <f>VLOOKUP(B1493,FLEXFLOW!A:D,4,FALSE)</f>
        <v>Completed</v>
      </c>
      <c r="D1493" s="9" t="str">
        <f>VLOOKUP(B1493,FLEXFLOW!A:B,2,FALSE)</f>
        <v>CIS-800-48081-07-SUBASSY</v>
      </c>
      <c r="E1493" s="9" t="str">
        <f>VLOOKUP(D1493,Referencias!K:L,2,0)</f>
        <v>INSBU SOUTHLAKE</v>
      </c>
      <c r="F1493" s="9" t="str">
        <f>VLOOKUP(B1493,FLEXFLOW!A:J,7,FALSE)</f>
        <v>13616-INSBU-Supermarket To Supermarket OUT</v>
      </c>
      <c r="G1493" s="9" t="str">
        <f>VLOOKUP(F1493,Referencias!A:B,2,0)</f>
        <v>SMKT</v>
      </c>
      <c r="H1493" s="9">
        <f>VLOOKUP(B1493,FLEXFLOW!A:F,6,FALSE)</f>
        <v>8</v>
      </c>
      <c r="I1493" s="9" t="s">
        <v>8020</v>
      </c>
      <c r="J1493" s="9" t="s">
        <v>8020</v>
      </c>
      <c r="K1493" s="9" t="s">
        <v>10608</v>
      </c>
      <c r="L1493" s="9">
        <v>3</v>
      </c>
    </row>
    <row r="1494" spans="1:12" x14ac:dyDescent="0.25">
      <c r="A1494" s="34">
        <f>VLOOKUP(B1494,Referencias!E:I,5,FALSE)</f>
        <v>62.830173610999999</v>
      </c>
      <c r="B1494" s="9" t="s">
        <v>8033</v>
      </c>
      <c r="C1494" s="9" t="str">
        <f>VLOOKUP(B1494,FLEXFLOW!A:D,4,FALSE)</f>
        <v>Completed</v>
      </c>
      <c r="D1494" s="9" t="str">
        <f>VLOOKUP(B1494,FLEXFLOW!A:B,2,FALSE)</f>
        <v>CIS-800-48081-07-SUBASSY</v>
      </c>
      <c r="E1494" s="9" t="str">
        <f>VLOOKUP(D1494,Referencias!K:L,2,0)</f>
        <v>INSBU SOUTHLAKE</v>
      </c>
      <c r="F1494" s="9" t="str">
        <f>VLOOKUP(B1494,FLEXFLOW!A:J,7,FALSE)</f>
        <v>13616-INSBU-Supermarket To Supermarket OUT</v>
      </c>
      <c r="G1494" s="9" t="str">
        <f>VLOOKUP(F1494,Referencias!A:B,2,0)</f>
        <v>SMKT</v>
      </c>
      <c r="H1494" s="9">
        <f>VLOOKUP(B1494,FLEXFLOW!A:F,6,FALSE)</f>
        <v>4</v>
      </c>
      <c r="I1494" s="9" t="s">
        <v>8020</v>
      </c>
      <c r="J1494" s="9" t="s">
        <v>8020</v>
      </c>
      <c r="K1494" s="9" t="s">
        <v>12404</v>
      </c>
    </row>
    <row r="1495" spans="1:12" x14ac:dyDescent="0.25">
      <c r="A1495" s="34" t="e">
        <f>VLOOKUP(B1495,Referencias!E:I,5,FALSE)</f>
        <v>#N/A</v>
      </c>
      <c r="B1495" s="9" t="s">
        <v>6091</v>
      </c>
      <c r="C1495" s="9" t="e">
        <f>VLOOKUP(B1495,FLEXFLOW!A:D,4,FALSE)</f>
        <v>#N/A</v>
      </c>
      <c r="D1495" s="9" t="e">
        <f>VLOOKUP(B1495,FLEXFLOW!A:B,2,FALSE)</f>
        <v>#N/A</v>
      </c>
      <c r="E1495" s="9" t="e">
        <f>VLOOKUP(D1495,Referencias!K:L,2,0)</f>
        <v>#N/A</v>
      </c>
      <c r="F1495" s="9" t="e">
        <f>VLOOKUP(B1495,FLEXFLOW!A:J,7,FALSE)</f>
        <v>#N/A</v>
      </c>
      <c r="G1495" s="9" t="e">
        <f>VLOOKUP(F1495,Referencias!A:B,2,0)</f>
        <v>#N/A</v>
      </c>
      <c r="H1495" s="9" t="e">
        <f>VLOOKUP(B1495,FLEXFLOW!A:F,6,FALSE)</f>
        <v>#N/A</v>
      </c>
      <c r="I1495" s="9" t="s">
        <v>8020</v>
      </c>
      <c r="J1495" s="9" t="s">
        <v>8020</v>
      </c>
      <c r="K1495" s="9" t="s">
        <v>11378</v>
      </c>
      <c r="L1495" s="9">
        <v>1</v>
      </c>
    </row>
    <row r="1496" spans="1:12" x14ac:dyDescent="0.25">
      <c r="A1496" s="34" t="e">
        <f>VLOOKUP(B1496,Referencias!E:I,5,FALSE)</f>
        <v>#N/A</v>
      </c>
      <c r="B1496" s="9" t="s">
        <v>9328</v>
      </c>
      <c r="C1496" s="9" t="e">
        <f>VLOOKUP(B1496,FLEXFLOW!A:D,4,FALSE)</f>
        <v>#N/A</v>
      </c>
      <c r="D1496" s="9" t="e">
        <f>VLOOKUP(B1496,FLEXFLOW!A:B,2,FALSE)</f>
        <v>#N/A</v>
      </c>
      <c r="E1496" s="9" t="e">
        <f>VLOOKUP(D1496,Referencias!K:L,2,0)</f>
        <v>#N/A</v>
      </c>
      <c r="F1496" s="9" t="e">
        <f>VLOOKUP(B1496,FLEXFLOW!A:J,7,FALSE)</f>
        <v>#N/A</v>
      </c>
      <c r="G1496" s="9" t="e">
        <f>VLOOKUP(F1496,Referencias!A:B,2,0)</f>
        <v>#N/A</v>
      </c>
      <c r="H1496" s="9" t="e">
        <f>VLOOKUP(B1496,FLEXFLOW!A:F,6,FALSE)</f>
        <v>#N/A</v>
      </c>
      <c r="I1496" s="9" t="s">
        <v>8020</v>
      </c>
      <c r="J1496" s="9" t="s">
        <v>8020</v>
      </c>
      <c r="K1496" s="9" t="s">
        <v>8792</v>
      </c>
      <c r="L1496" s="9">
        <v>3</v>
      </c>
    </row>
    <row r="1497" spans="1:12" x14ac:dyDescent="0.25">
      <c r="A1497" s="34" t="e">
        <f>VLOOKUP(B1497,Referencias!E:I,5,FALSE)</f>
        <v>#N/A</v>
      </c>
      <c r="B1497" s="9" t="s">
        <v>6011</v>
      </c>
      <c r="C1497" s="9" t="e">
        <f>VLOOKUP(B1497,FLEXFLOW!A:D,4,FALSE)</f>
        <v>#N/A</v>
      </c>
      <c r="D1497" s="9" t="e">
        <f>VLOOKUP(B1497,FLEXFLOW!A:B,2,FALSE)</f>
        <v>#N/A</v>
      </c>
      <c r="E1497" s="9" t="e">
        <f>VLOOKUP(D1497,Referencias!K:L,2,0)</f>
        <v>#N/A</v>
      </c>
      <c r="F1497" s="9" t="e">
        <f>VLOOKUP(B1497,FLEXFLOW!A:J,7,FALSE)</f>
        <v>#N/A</v>
      </c>
      <c r="G1497" s="9" t="e">
        <f>VLOOKUP(F1497,Referencias!A:B,2,0)</f>
        <v>#N/A</v>
      </c>
      <c r="H1497" s="9" t="e">
        <f>VLOOKUP(B1497,FLEXFLOW!A:F,6,FALSE)</f>
        <v>#N/A</v>
      </c>
      <c r="I1497" s="9" t="s">
        <v>8020</v>
      </c>
      <c r="J1497" s="9" t="s">
        <v>8020</v>
      </c>
      <c r="K1497" s="9" t="s">
        <v>10713</v>
      </c>
    </row>
    <row r="1498" spans="1:12" x14ac:dyDescent="0.25">
      <c r="A1498" s="34" t="e">
        <f>VLOOKUP(B1498,Referencias!E:I,5,FALSE)</f>
        <v>#N/A</v>
      </c>
      <c r="B1498" s="9" t="s">
        <v>12467</v>
      </c>
      <c r="C1498" s="9" t="e">
        <f>VLOOKUP(B1498,FLEXFLOW!A:D,4,FALSE)</f>
        <v>#N/A</v>
      </c>
      <c r="D1498" s="9" t="e">
        <f>VLOOKUP(B1498,FLEXFLOW!A:B,2,FALSE)</f>
        <v>#N/A</v>
      </c>
      <c r="E1498" s="9" t="e">
        <f>VLOOKUP(D1498,Referencias!K:L,2,0)</f>
        <v>#N/A</v>
      </c>
      <c r="F1498" s="9" t="e">
        <f>VLOOKUP(B1498,FLEXFLOW!A:J,7,FALSE)</f>
        <v>#N/A</v>
      </c>
      <c r="G1498" s="9" t="e">
        <f>VLOOKUP(F1498,Referencias!A:B,2,0)</f>
        <v>#N/A</v>
      </c>
      <c r="H1498" s="9" t="e">
        <f>VLOOKUP(B1498,FLEXFLOW!A:F,6,FALSE)</f>
        <v>#N/A</v>
      </c>
      <c r="I1498" s="9" t="s">
        <v>8020</v>
      </c>
      <c r="J1498" s="9" t="s">
        <v>8020</v>
      </c>
      <c r="K1498" s="9" t="s">
        <v>14042</v>
      </c>
      <c r="L1498" s="9">
        <v>1</v>
      </c>
    </row>
    <row r="1499" spans="1:12" x14ac:dyDescent="0.25">
      <c r="A1499" s="34" t="e">
        <f>VLOOKUP(B1499,Referencias!E:I,5,FALSE)</f>
        <v>#N/A</v>
      </c>
      <c r="B1499" s="9" t="s">
        <v>8039</v>
      </c>
      <c r="C1499" s="9" t="e">
        <f>VLOOKUP(B1499,FLEXFLOW!A:D,4,FALSE)</f>
        <v>#N/A</v>
      </c>
      <c r="D1499" s="9" t="e">
        <f>VLOOKUP(B1499,FLEXFLOW!A:B,2,FALSE)</f>
        <v>#N/A</v>
      </c>
      <c r="E1499" s="9" t="e">
        <f>VLOOKUP(D1499,Referencias!K:L,2,0)</f>
        <v>#N/A</v>
      </c>
      <c r="F1499" s="9" t="e">
        <f>VLOOKUP(B1499,FLEXFLOW!A:J,7,FALSE)</f>
        <v>#N/A</v>
      </c>
      <c r="G1499" s="9" t="e">
        <f>VLOOKUP(F1499,Referencias!A:B,2,0)</f>
        <v>#N/A</v>
      </c>
      <c r="H1499" s="9" t="e">
        <f>VLOOKUP(B1499,FLEXFLOW!A:F,6,FALSE)</f>
        <v>#N/A</v>
      </c>
      <c r="I1499" s="9" t="s">
        <v>8020</v>
      </c>
      <c r="J1499" s="9" t="s">
        <v>8020</v>
      </c>
      <c r="K1499" s="9" t="s">
        <v>10608</v>
      </c>
      <c r="L1499" s="9">
        <v>3</v>
      </c>
    </row>
    <row r="1500" spans="1:12" x14ac:dyDescent="0.25">
      <c r="A1500" s="34" t="e">
        <f>VLOOKUP(B1500,Referencias!E:I,5,FALSE)</f>
        <v>#N/A</v>
      </c>
      <c r="B1500" s="9" t="s">
        <v>6348</v>
      </c>
      <c r="C1500" s="9" t="e">
        <f>VLOOKUP(B1500,FLEXFLOW!A:D,4,FALSE)</f>
        <v>#N/A</v>
      </c>
      <c r="D1500" s="9" t="e">
        <f>VLOOKUP(B1500,FLEXFLOW!A:B,2,FALSE)</f>
        <v>#N/A</v>
      </c>
      <c r="E1500" s="9" t="e">
        <f>VLOOKUP(D1500,Referencias!K:L,2,0)</f>
        <v>#N/A</v>
      </c>
      <c r="F1500" s="9" t="e">
        <f>VLOOKUP(B1500,FLEXFLOW!A:J,7,FALSE)</f>
        <v>#N/A</v>
      </c>
      <c r="G1500" s="9" t="e">
        <f>VLOOKUP(F1500,Referencias!A:B,2,0)</f>
        <v>#N/A</v>
      </c>
      <c r="H1500" s="9" t="e">
        <f>VLOOKUP(B1500,FLEXFLOW!A:F,6,FALSE)</f>
        <v>#N/A</v>
      </c>
      <c r="I1500" s="9" t="s">
        <v>8020</v>
      </c>
      <c r="J1500" s="9" t="s">
        <v>8020</v>
      </c>
      <c r="K1500" s="9" t="s">
        <v>8100</v>
      </c>
      <c r="L1500" s="9">
        <v>3</v>
      </c>
    </row>
    <row r="1501" spans="1:12" x14ac:dyDescent="0.25">
      <c r="A1501" s="34" t="e">
        <f>VLOOKUP(B1501,Referencias!E:I,5,FALSE)</f>
        <v>#N/A</v>
      </c>
      <c r="B1501" s="9" t="s">
        <v>9330</v>
      </c>
      <c r="C1501" s="9" t="e">
        <f>VLOOKUP(B1501,FLEXFLOW!A:D,4,FALSE)</f>
        <v>#N/A</v>
      </c>
      <c r="D1501" s="9" t="e">
        <f>VLOOKUP(B1501,FLEXFLOW!A:B,2,FALSE)</f>
        <v>#N/A</v>
      </c>
      <c r="E1501" s="9" t="e">
        <f>VLOOKUP(D1501,Referencias!K:L,2,0)</f>
        <v>#N/A</v>
      </c>
      <c r="F1501" s="9" t="e">
        <f>VLOOKUP(B1501,FLEXFLOW!A:J,7,FALSE)</f>
        <v>#N/A</v>
      </c>
      <c r="G1501" s="9" t="e">
        <f>VLOOKUP(F1501,Referencias!A:B,2,0)</f>
        <v>#N/A</v>
      </c>
      <c r="H1501" s="9" t="e">
        <f>VLOOKUP(B1501,FLEXFLOW!A:F,6,FALSE)</f>
        <v>#N/A</v>
      </c>
      <c r="I1501" s="9" t="s">
        <v>8020</v>
      </c>
      <c r="J1501" s="9" t="s">
        <v>8020</v>
      </c>
      <c r="K1501" s="9" t="s">
        <v>10543</v>
      </c>
      <c r="L1501" s="9">
        <v>1</v>
      </c>
    </row>
    <row r="1502" spans="1:12" x14ac:dyDescent="0.25">
      <c r="A1502" s="34">
        <f>VLOOKUP(B1502,Referencias!E:I,5,FALSE)</f>
        <v>42.449155093000002</v>
      </c>
      <c r="B1502" s="9" t="s">
        <v>9331</v>
      </c>
      <c r="C1502" s="9" t="str">
        <f>VLOOKUP(B1502,FLEXFLOW!A:D,4,FALSE)</f>
        <v>Processing</v>
      </c>
      <c r="D1502" s="9" t="str">
        <f>VLOOKUP(B1502,FLEXFLOW!A:B,2,FALSE)</f>
        <v>CIS-800-50541-01-SUBASSY</v>
      </c>
      <c r="E1502" s="9" t="str">
        <f>VLOOKUP(D1502,Referencias!K:L,2,0)</f>
        <v>INSBU SUMPIN PRIMARY</v>
      </c>
      <c r="F1502" s="9" t="str">
        <f>VLOOKUP(B1502,FLEXFLOW!A:J,7,FALSE)</f>
        <v>3153 DEBUG VAL FAIL</v>
      </c>
      <c r="G1502" s="9" t="str">
        <f>VLOOKUP(F1502,Referencias!A:B,2,0)</f>
        <v>Repair</v>
      </c>
      <c r="H1502" s="9">
        <f>VLOOKUP(B1502,FLEXFLOW!A:F,6,FALSE)</f>
        <v>2</v>
      </c>
      <c r="I1502" s="36" t="s">
        <v>12530</v>
      </c>
      <c r="J1502" s="36" t="s">
        <v>12532</v>
      </c>
    </row>
    <row r="1503" spans="1:12" x14ac:dyDescent="0.25">
      <c r="A1503" s="34">
        <f>VLOOKUP(B1503,Referencias!E:I,5,FALSE)</f>
        <v>52.556944444000003</v>
      </c>
      <c r="B1503" s="9" t="s">
        <v>10111</v>
      </c>
      <c r="C1503" s="9" t="str">
        <f>VLOOKUP(B1503,FLEXFLOW!A:D,4,FALSE)</f>
        <v>Processing</v>
      </c>
      <c r="D1503" s="9" t="str">
        <f>VLOOKUP(B1503,FLEXFLOW!A:B,2,FALSE)</f>
        <v>CIS-800-50541-01-SUBASSY</v>
      </c>
      <c r="E1503" s="9" t="str">
        <f>VLOOKUP(D1503,Referencias!K:L,2,0)</f>
        <v>INSBU SUMPIN PRIMARY</v>
      </c>
      <c r="F1503" s="9" t="str">
        <f>VLOOKUP(B1503,FLEXFLOW!A:J,7,FALSE)</f>
        <v>8906-INSBU-FRESHMARKET To Criticas</v>
      </c>
      <c r="G1503" s="9" t="str">
        <f>VLOOKUP(F1503,Referencias!A:B,2,0)</f>
        <v>Repair (critical)</v>
      </c>
      <c r="H1503" s="9">
        <f>VLOOKUP(B1503,FLEXFLOW!A:F,6,FALSE)</f>
        <v>10</v>
      </c>
      <c r="I1503" s="9" t="s">
        <v>8025</v>
      </c>
      <c r="J1503" s="9" t="s">
        <v>11368</v>
      </c>
    </row>
    <row r="1504" spans="1:12" x14ac:dyDescent="0.25">
      <c r="A1504" s="34">
        <f>VLOOKUP(B1504,Referencias!E:I,5,FALSE)</f>
        <v>71.680972221999994</v>
      </c>
      <c r="B1504" s="9" t="s">
        <v>6222</v>
      </c>
      <c r="C1504" s="9" t="str">
        <f>VLOOKUP(B1504,FLEXFLOW!A:D,4,FALSE)</f>
        <v>Completed</v>
      </c>
      <c r="D1504" s="9" t="str">
        <f>VLOOKUP(B1504,FLEXFLOW!A:B,2,FALSE)</f>
        <v>CIS-800-50541-01-SUBASSY</v>
      </c>
      <c r="E1504" s="9" t="str">
        <f>VLOOKUP(D1504,Referencias!K:L,2,0)</f>
        <v>INSBU SUMPIN PRIMARY</v>
      </c>
      <c r="F1504" s="9" t="str">
        <f>VLOOKUP(B1504,FLEXFLOW!A:J,7,FALSE)</f>
        <v>13616-INSBU-Supermarket To Supermarket OUT</v>
      </c>
      <c r="G1504" s="9" t="str">
        <f>VLOOKUP(F1504,Referencias!A:B,2,0)</f>
        <v>SMKT</v>
      </c>
      <c r="H1504" s="9">
        <f>VLOOKUP(B1504,FLEXFLOW!A:F,6,FALSE)</f>
        <v>6</v>
      </c>
      <c r="I1504" s="9" t="s">
        <v>8020</v>
      </c>
      <c r="J1504" s="9" t="s">
        <v>8020</v>
      </c>
      <c r="K1504" s="9" t="s">
        <v>12314</v>
      </c>
      <c r="L1504" s="9">
        <v>2</v>
      </c>
    </row>
    <row r="1505" spans="1:12" x14ac:dyDescent="0.25">
      <c r="A1505" s="34">
        <f>VLOOKUP(B1505,Referencias!E:I,5,FALSE)</f>
        <v>74.767777777999996</v>
      </c>
      <c r="B1505" s="9" t="s">
        <v>6064</v>
      </c>
      <c r="C1505" s="9" t="str">
        <f>VLOOKUP(B1505,FLEXFLOW!A:D,4,FALSE)</f>
        <v>Processing</v>
      </c>
      <c r="D1505" s="9" t="str">
        <f>VLOOKUP(B1505,FLEXFLOW!A:B,2,FALSE)</f>
        <v>CIS-800-50541-01-SUBASSY</v>
      </c>
      <c r="E1505" s="9" t="str">
        <f>VLOOKUP(D1505,Referencias!K:L,2,0)</f>
        <v>INSBU SUMPIN PRIMARY</v>
      </c>
      <c r="F1505" s="9" t="str">
        <f>VLOOKUP(B1505,FLEXFLOW!A:J,7,FALSE)</f>
        <v>3146 QA BGA IN PASS</v>
      </c>
      <c r="G1505" s="9" t="str">
        <f>VLOOKUP(F1505,Referencias!A:B,2,0)</f>
        <v>Repair (Critical)</v>
      </c>
      <c r="H1505" s="9">
        <f>VLOOKUP(B1505,FLEXFLOW!A:F,6,FALSE)</f>
        <v>17</v>
      </c>
      <c r="I1505" s="9" t="s">
        <v>8020</v>
      </c>
      <c r="J1505" s="9" t="s">
        <v>8020</v>
      </c>
      <c r="K1505" s="9" t="s">
        <v>12262</v>
      </c>
      <c r="L1505" s="9">
        <v>3</v>
      </c>
    </row>
    <row r="1506" spans="1:12" x14ac:dyDescent="0.25">
      <c r="A1506" s="34" t="e">
        <f>VLOOKUP(B1506,Referencias!E:I,5,FALSE)</f>
        <v>#N/A</v>
      </c>
      <c r="B1506" s="9" t="s">
        <v>6028</v>
      </c>
      <c r="C1506" s="9" t="e">
        <f>VLOOKUP(B1506,FLEXFLOW!A:D,4,FALSE)</f>
        <v>#N/A</v>
      </c>
      <c r="D1506" s="9" t="e">
        <f>VLOOKUP(B1506,FLEXFLOW!A:B,2,FALSE)</f>
        <v>#N/A</v>
      </c>
      <c r="E1506" s="9" t="e">
        <f>VLOOKUP(D1506,Referencias!K:L,2,0)</f>
        <v>#N/A</v>
      </c>
      <c r="F1506" s="9" t="e">
        <f>VLOOKUP(B1506,FLEXFLOW!A:J,7,FALSE)</f>
        <v>#N/A</v>
      </c>
      <c r="G1506" s="9" t="e">
        <f>VLOOKUP(F1506,Referencias!A:B,2,0)</f>
        <v>#N/A</v>
      </c>
      <c r="H1506" s="9" t="e">
        <f>VLOOKUP(B1506,FLEXFLOW!A:F,6,FALSE)</f>
        <v>#N/A</v>
      </c>
      <c r="I1506" s="9" t="s">
        <v>8020</v>
      </c>
      <c r="J1506" s="9" t="s">
        <v>8020</v>
      </c>
    </row>
    <row r="1507" spans="1:12" x14ac:dyDescent="0.25">
      <c r="A1507" s="34" t="e">
        <f>VLOOKUP(B1507,Referencias!E:I,5,FALSE)</f>
        <v>#N/A</v>
      </c>
      <c r="B1507" s="9" t="s">
        <v>8471</v>
      </c>
      <c r="C1507" s="9" t="e">
        <f>VLOOKUP(B1507,FLEXFLOW!A:D,4,FALSE)</f>
        <v>#N/A</v>
      </c>
      <c r="D1507" s="9" t="e">
        <f>VLOOKUP(B1507,FLEXFLOW!A:B,2,FALSE)</f>
        <v>#N/A</v>
      </c>
      <c r="E1507" s="9" t="e">
        <f>VLOOKUP(D1507,Referencias!K:L,2,0)</f>
        <v>#N/A</v>
      </c>
      <c r="F1507" s="9" t="e">
        <f>VLOOKUP(B1507,FLEXFLOW!A:J,7,FALSE)</f>
        <v>#N/A</v>
      </c>
      <c r="G1507" s="9" t="e">
        <f>VLOOKUP(F1507,Referencias!A:B,2,0)</f>
        <v>#N/A</v>
      </c>
      <c r="H1507" s="9" t="e">
        <f>VLOOKUP(B1507,FLEXFLOW!A:F,6,FALSE)</f>
        <v>#N/A</v>
      </c>
      <c r="I1507" s="9" t="s">
        <v>8020</v>
      </c>
      <c r="J1507" s="9" t="s">
        <v>8020</v>
      </c>
      <c r="K1507" s="9" t="s">
        <v>9979</v>
      </c>
      <c r="L1507" s="9">
        <v>1</v>
      </c>
    </row>
    <row r="1508" spans="1:12" x14ac:dyDescent="0.25">
      <c r="A1508" s="34">
        <f>VLOOKUP(B1508,Referencias!E:I,5,FALSE)</f>
        <v>75.239120369999995</v>
      </c>
      <c r="B1508" s="9" t="s">
        <v>6042</v>
      </c>
      <c r="C1508" s="9" t="str">
        <f>VLOOKUP(B1508,FLEXFLOW!A:D,4,FALSE)</f>
        <v>Completed</v>
      </c>
      <c r="D1508" s="9" t="str">
        <f>VLOOKUP(B1508,FLEXFLOW!A:B,2,FALSE)</f>
        <v>CIS-800-50541-01-SUBASSY</v>
      </c>
      <c r="E1508" s="9" t="str">
        <f>VLOOKUP(D1508,Referencias!K:L,2,0)</f>
        <v>INSBU SUMPIN PRIMARY</v>
      </c>
      <c r="F1508" s="9" t="str">
        <f>VLOOKUP(B1508,FLEXFLOW!A:J,7,FALSE)</f>
        <v>13616-INSBU-Supermarket To Supermarket OUT</v>
      </c>
      <c r="G1508" s="9" t="str">
        <f>VLOOKUP(F1508,Referencias!A:B,2,0)</f>
        <v>SMKT</v>
      </c>
      <c r="H1508" s="9">
        <f>VLOOKUP(B1508,FLEXFLOW!A:F,6,FALSE)</f>
        <v>3</v>
      </c>
      <c r="I1508" s="9" t="s">
        <v>8020</v>
      </c>
      <c r="J1508" s="9" t="s">
        <v>8020</v>
      </c>
      <c r="K1508" s="49" t="s">
        <v>12495</v>
      </c>
      <c r="L1508" s="49">
        <v>2</v>
      </c>
    </row>
    <row r="1509" spans="1:12" x14ac:dyDescent="0.25">
      <c r="A1509" s="34">
        <f>VLOOKUP(B1509,Referencias!E:I,5,FALSE)</f>
        <v>75.446631944000004</v>
      </c>
      <c r="B1509" s="9" t="s">
        <v>6024</v>
      </c>
      <c r="C1509" s="9" t="str">
        <f>VLOOKUP(B1509,FLEXFLOW!A:D,4,FALSE)</f>
        <v>Processing</v>
      </c>
      <c r="D1509" s="9" t="str">
        <f>VLOOKUP(B1509,FLEXFLOW!A:B,2,FALSE)</f>
        <v>CIS-800-50541-01-SUBASSY</v>
      </c>
      <c r="E1509" s="9" t="str">
        <f>VLOOKUP(D1509,Referencias!K:L,2,0)</f>
        <v>INSBU SUMPIN PRIMARY</v>
      </c>
      <c r="F1509" s="9" t="str">
        <f>VLOOKUP(B1509,FLEXFLOW!A:J,7,FALSE)</f>
        <v>5835-INS DEBUG OUT-TO REPAIR</v>
      </c>
      <c r="G1509" s="9" t="e">
        <f>VLOOKUP(F1509,Referencias!A:B,2,0)</f>
        <v>#N/A</v>
      </c>
      <c r="H1509" s="9">
        <f>VLOOKUP(B1509,FLEXFLOW!A:F,6,FALSE)</f>
        <v>14</v>
      </c>
      <c r="I1509" s="9" t="s">
        <v>8025</v>
      </c>
      <c r="J1509" s="9" t="s">
        <v>12411</v>
      </c>
    </row>
    <row r="1510" spans="1:12" x14ac:dyDescent="0.25">
      <c r="A1510" s="34">
        <f>VLOOKUP(B1510,Referencias!E:I,5,FALSE)</f>
        <v>74.593171295999994</v>
      </c>
      <c r="B1510" s="9" t="s">
        <v>6081</v>
      </c>
      <c r="C1510" s="9" t="str">
        <f>VLOOKUP(B1510,FLEXFLOW!A:D,4,FALSE)</f>
        <v>Completed</v>
      </c>
      <c r="D1510" s="9" t="str">
        <f>VLOOKUP(B1510,FLEXFLOW!A:B,2,FALSE)</f>
        <v>CIS-800-50541-01-SUBASSY</v>
      </c>
      <c r="E1510" s="9" t="str">
        <f>VLOOKUP(D1510,Referencias!K:L,2,0)</f>
        <v>INSBU SUMPIN PRIMARY</v>
      </c>
      <c r="F1510" s="9" t="str">
        <f>VLOOKUP(B1510,FLEXFLOW!A:J,7,FALSE)</f>
        <v>13616-INSBU-Supermarket To Supermarket OUT</v>
      </c>
      <c r="G1510" s="9" t="str">
        <f>VLOOKUP(F1510,Referencias!A:B,2,0)</f>
        <v>SMKT</v>
      </c>
      <c r="H1510" s="9">
        <f>VLOOKUP(B1510,FLEXFLOW!A:F,6,FALSE)</f>
        <v>2</v>
      </c>
      <c r="I1510" s="36" t="s">
        <v>8020</v>
      </c>
      <c r="J1510" s="36" t="s">
        <v>8020</v>
      </c>
      <c r="K1510" s="9" t="s">
        <v>12549</v>
      </c>
      <c r="L1510" s="9">
        <v>1</v>
      </c>
    </row>
    <row r="1511" spans="1:12" x14ac:dyDescent="0.25">
      <c r="A1511" s="34" t="e">
        <f>VLOOKUP(B1511,Referencias!E:I,5,FALSE)</f>
        <v>#N/A</v>
      </c>
      <c r="B1511" s="9" t="s">
        <v>31</v>
      </c>
      <c r="C1511" s="9" t="e">
        <f>VLOOKUP(B1511,FLEXFLOW!A:D,4,FALSE)</f>
        <v>#N/A</v>
      </c>
      <c r="D1511" s="9" t="e">
        <f>VLOOKUP(B1511,FLEXFLOW!A:B,2,FALSE)</f>
        <v>#N/A</v>
      </c>
      <c r="E1511" s="9" t="e">
        <f>VLOOKUP(D1511,Referencias!K:L,2,0)</f>
        <v>#N/A</v>
      </c>
      <c r="F1511" s="9" t="e">
        <f>VLOOKUP(B1511,FLEXFLOW!A:J,7,FALSE)</f>
        <v>#N/A</v>
      </c>
      <c r="G1511" s="9" t="e">
        <f>VLOOKUP(F1511,Referencias!A:B,2,0)</f>
        <v>#N/A</v>
      </c>
      <c r="H1511" s="9" t="e">
        <f>VLOOKUP(B1511,FLEXFLOW!A:F,6,FALSE)</f>
        <v>#N/A</v>
      </c>
      <c r="I1511" s="9" t="s">
        <v>8020</v>
      </c>
      <c r="J1511" s="9" t="s">
        <v>8020</v>
      </c>
      <c r="K1511" s="9" t="s">
        <v>10589</v>
      </c>
      <c r="L1511" s="9">
        <v>3</v>
      </c>
    </row>
    <row r="1512" spans="1:12" x14ac:dyDescent="0.25">
      <c r="A1512" s="34" t="e">
        <f>VLOOKUP(B1512,Referencias!E:I,5,FALSE)</f>
        <v>#N/A</v>
      </c>
      <c r="B1512" s="9" t="s">
        <v>6590</v>
      </c>
      <c r="C1512" s="9" t="e">
        <f>VLOOKUP(B1512,FLEXFLOW!A:D,4,FALSE)</f>
        <v>#N/A</v>
      </c>
      <c r="D1512" s="9" t="e">
        <f>VLOOKUP(B1512,FLEXFLOW!A:B,2,FALSE)</f>
        <v>#N/A</v>
      </c>
      <c r="E1512" s="9" t="e">
        <f>VLOOKUP(D1512,Referencias!K:L,2,0)</f>
        <v>#N/A</v>
      </c>
      <c r="F1512" s="9" t="e">
        <f>VLOOKUP(B1512,FLEXFLOW!A:J,7,FALSE)</f>
        <v>#N/A</v>
      </c>
      <c r="G1512" s="9" t="e">
        <f>VLOOKUP(F1512,Referencias!A:B,2,0)</f>
        <v>#N/A</v>
      </c>
      <c r="H1512" s="9" t="e">
        <f>VLOOKUP(B1512,FLEXFLOW!A:F,6,FALSE)</f>
        <v>#N/A</v>
      </c>
      <c r="I1512" s="9" t="s">
        <v>8020</v>
      </c>
      <c r="J1512" s="9" t="s">
        <v>8020</v>
      </c>
      <c r="K1512" s="9" t="s">
        <v>8790</v>
      </c>
      <c r="L1512" s="9">
        <v>2</v>
      </c>
    </row>
    <row r="1513" spans="1:12" x14ac:dyDescent="0.25">
      <c r="A1513" s="34">
        <f>VLOOKUP(B1513,Referencias!E:I,5,FALSE)</f>
        <v>66.067916667000006</v>
      </c>
      <c r="B1513" s="9" t="s">
        <v>6518</v>
      </c>
      <c r="C1513" s="9" t="str">
        <f>VLOOKUP(B1513,FLEXFLOW!A:D,4,FALSE)</f>
        <v>Processing</v>
      </c>
      <c r="D1513" s="9" t="str">
        <f>VLOOKUP(B1513,FLEXFLOW!A:B,2,FALSE)</f>
        <v>CIS-73-101979-02</v>
      </c>
      <c r="E1513" s="9" t="str">
        <f>VLOOKUP(D1513,Referencias!K:L,2,0)</f>
        <v>INSBU - HERMIT-D</v>
      </c>
      <c r="F1513" s="9" t="str">
        <f>VLOOKUP(B1513,FLEXFLOW!A:J,7,FALSE)</f>
        <v>3153 DEBUG VAL FAIL</v>
      </c>
      <c r="G1513" s="9" t="str">
        <f>VLOOKUP(F1513,Referencias!A:B,2,0)</f>
        <v>Repair</v>
      </c>
      <c r="H1513" s="9">
        <f>VLOOKUP(B1513,FLEXFLOW!A:F,6,FALSE)</f>
        <v>10</v>
      </c>
      <c r="I1513" s="9" t="s">
        <v>8025</v>
      </c>
      <c r="J1513" s="9" t="s">
        <v>11466</v>
      </c>
    </row>
    <row r="1514" spans="1:12" x14ac:dyDescent="0.25">
      <c r="A1514" s="34">
        <f>VLOOKUP(B1514,Referencias!E:I,5,FALSE)</f>
        <v>66.044039351999999</v>
      </c>
      <c r="B1514" s="9" t="s">
        <v>6525</v>
      </c>
      <c r="C1514" s="9" t="str">
        <f>VLOOKUP(B1514,FLEXFLOW!A:D,4,FALSE)</f>
        <v>Processing</v>
      </c>
      <c r="D1514" s="9" t="str">
        <f>VLOOKUP(B1514,FLEXFLOW!A:B,2,FALSE)</f>
        <v>CIS-73-101979-02</v>
      </c>
      <c r="E1514" s="9" t="str">
        <f>VLOOKUP(D1514,Referencias!K:L,2,0)</f>
        <v>INSBU - HERMIT-D</v>
      </c>
      <c r="F1514" s="9" t="str">
        <f>VLOOKUP(B1514,FLEXFLOW!A:J,7,FALSE)</f>
        <v>6561-INSBU-INSPECTION-CHECK-IN Pass to Assy Daugther</v>
      </c>
      <c r="G1514" s="9" t="str">
        <f>VLOOKUP(F1514,Referencias!A:B,2,0)</f>
        <v>ASSY</v>
      </c>
      <c r="H1514" s="9">
        <f>VLOOKUP(B1514,FLEXFLOW!A:F,6,FALSE)</f>
        <v>2</v>
      </c>
      <c r="I1514" s="9" t="s">
        <v>8020</v>
      </c>
      <c r="J1514" s="9" t="s">
        <v>8020</v>
      </c>
      <c r="K1514" s="9" t="s">
        <v>12507</v>
      </c>
      <c r="L1514" s="9">
        <v>3</v>
      </c>
    </row>
    <row r="1515" spans="1:12" x14ac:dyDescent="0.25">
      <c r="A1515" s="34">
        <f>VLOOKUP(B1515,Referencias!E:I,5,FALSE)</f>
        <v>70.176527777999993</v>
      </c>
      <c r="B1515" s="9" t="s">
        <v>6315</v>
      </c>
      <c r="C1515" s="9" t="str">
        <f>VLOOKUP(B1515,FLEXFLOW!A:D,4,FALSE)</f>
        <v>Processing</v>
      </c>
      <c r="D1515" s="9" t="str">
        <f>VLOOKUP(B1515,FLEXFLOW!A:B,2,FALSE)</f>
        <v>CIS-800-48880-07-SUBASSY</v>
      </c>
      <c r="E1515" s="9" t="str">
        <f>VLOOKUP(D1515,Referencias!K:L,2,0)</f>
        <v>INSBU TECATE</v>
      </c>
      <c r="F1515" s="9" t="str">
        <f>VLOOKUP(B1515,FLEXFLOW!A:J,7,FALSE)</f>
        <v>3146 QA BGA IN PASS</v>
      </c>
      <c r="G1515" s="9" t="str">
        <f>VLOOKUP(F1515,Referencias!A:B,2,0)</f>
        <v>Repair (Critical)</v>
      </c>
      <c r="H1515" s="9">
        <f>VLOOKUP(B1515,FLEXFLOW!A:F,6,FALSE)</f>
        <v>7</v>
      </c>
      <c r="I1515" s="9" t="s">
        <v>8020</v>
      </c>
      <c r="J1515" s="9" t="s">
        <v>8020</v>
      </c>
      <c r="K1515" s="9" t="s">
        <v>10600</v>
      </c>
      <c r="L1515" s="9">
        <v>1</v>
      </c>
    </row>
    <row r="1516" spans="1:12" x14ac:dyDescent="0.25">
      <c r="A1516" s="34">
        <f>VLOOKUP(B1516,Referencias!E:I,5,FALSE)</f>
        <v>73.829108796</v>
      </c>
      <c r="B1516" s="9" t="s">
        <v>13996</v>
      </c>
      <c r="C1516" s="9" t="str">
        <f>VLOOKUP(B1516,FLEXFLOW!A:D,4,FALSE)</f>
        <v>Processing</v>
      </c>
      <c r="D1516" s="9" t="str">
        <f>VLOOKUP(B1516,FLEXFLOW!A:B,2,FALSE)</f>
        <v>CIS-800-48880-07-SUBASSY</v>
      </c>
      <c r="E1516" s="9" t="str">
        <f>VLOOKUP(D1516,Referencias!K:L,2,0)</f>
        <v>INSBU TECATE</v>
      </c>
      <c r="F1516" s="9" t="str">
        <f>VLOOKUP(B1516,FLEXFLOW!A:J,7,FALSE)</f>
        <v>3157 DEBUG OUT TO 5DX</v>
      </c>
      <c r="G1516" s="9" t="str">
        <f>VLOOKUP(F1516,Referencias!A:B,2,0)</f>
        <v>To 5DX</v>
      </c>
      <c r="H1516" s="9">
        <f>VLOOKUP(B1516,FLEXFLOW!A:F,6,FALSE)</f>
        <v>1</v>
      </c>
      <c r="I1516" s="36" t="s">
        <v>8020</v>
      </c>
      <c r="J1516" s="36" t="s">
        <v>8020</v>
      </c>
      <c r="K1516" s="51" t="s">
        <v>14053</v>
      </c>
      <c r="L1516" s="51">
        <v>2</v>
      </c>
    </row>
    <row r="1517" spans="1:12" x14ac:dyDescent="0.25">
      <c r="A1517" s="34" t="e">
        <f>VLOOKUP(B1517,Referencias!E:I,5,FALSE)</f>
        <v>#N/A</v>
      </c>
      <c r="B1517" s="9" t="s">
        <v>6126</v>
      </c>
      <c r="C1517" s="9" t="e">
        <f>VLOOKUP(B1517,FLEXFLOW!A:D,4,FALSE)</f>
        <v>#N/A</v>
      </c>
      <c r="D1517" s="9" t="e">
        <f>VLOOKUP(B1517,FLEXFLOW!A:B,2,FALSE)</f>
        <v>#N/A</v>
      </c>
      <c r="E1517" s="9" t="e">
        <f>VLOOKUP(D1517,Referencias!K:L,2,0)</f>
        <v>#N/A</v>
      </c>
      <c r="F1517" s="9" t="e">
        <f>VLOOKUP(B1517,FLEXFLOW!A:J,7,FALSE)</f>
        <v>#N/A</v>
      </c>
      <c r="G1517" s="9" t="e">
        <f>VLOOKUP(F1517,Referencias!A:B,2,0)</f>
        <v>#N/A</v>
      </c>
      <c r="H1517" s="9" t="e">
        <f>VLOOKUP(B1517,FLEXFLOW!A:F,6,FALSE)</f>
        <v>#N/A</v>
      </c>
      <c r="I1517" s="9" t="s">
        <v>8020</v>
      </c>
      <c r="J1517" s="9" t="s">
        <v>8020</v>
      </c>
      <c r="K1517" s="9" t="s">
        <v>10622</v>
      </c>
      <c r="L1517" s="9">
        <v>1</v>
      </c>
    </row>
    <row r="1518" spans="1:12" x14ac:dyDescent="0.25">
      <c r="A1518" s="34" t="e">
        <f>VLOOKUP(B1518,Referencias!E:I,5,FALSE)</f>
        <v>#N/A</v>
      </c>
      <c r="B1518" s="9" t="s">
        <v>6734</v>
      </c>
      <c r="C1518" s="9" t="e">
        <f>VLOOKUP(B1518,FLEXFLOW!A:D,4,FALSE)</f>
        <v>#N/A</v>
      </c>
      <c r="D1518" s="9" t="e">
        <f>VLOOKUP(B1518,FLEXFLOW!A:B,2,FALSE)</f>
        <v>#N/A</v>
      </c>
      <c r="E1518" s="9" t="e">
        <f>VLOOKUP(D1518,Referencias!K:L,2,0)</f>
        <v>#N/A</v>
      </c>
      <c r="F1518" s="9" t="e">
        <f>VLOOKUP(B1518,FLEXFLOW!A:J,7,FALSE)</f>
        <v>#N/A</v>
      </c>
      <c r="G1518" s="9" t="e">
        <f>VLOOKUP(F1518,Referencias!A:B,2,0)</f>
        <v>#N/A</v>
      </c>
      <c r="H1518" s="9" t="e">
        <f>VLOOKUP(B1518,FLEXFLOW!A:F,6,FALSE)</f>
        <v>#N/A</v>
      </c>
      <c r="I1518" s="9" t="s">
        <v>8020</v>
      </c>
      <c r="J1518" s="9" t="s">
        <v>8020</v>
      </c>
      <c r="K1518" s="9" t="s">
        <v>11325</v>
      </c>
      <c r="L1518" s="9">
        <v>3</v>
      </c>
    </row>
    <row r="1519" spans="1:12" x14ac:dyDescent="0.25">
      <c r="A1519" s="34" t="e">
        <f>VLOOKUP(B1519,Referencias!E:I,5,FALSE)</f>
        <v>#N/A</v>
      </c>
      <c r="B1519" s="9" t="s">
        <v>25</v>
      </c>
      <c r="C1519" s="9" t="e">
        <f>VLOOKUP(B1519,FLEXFLOW!A:D,4,FALSE)</f>
        <v>#N/A</v>
      </c>
      <c r="D1519" s="9" t="e">
        <f>VLOOKUP(B1519,FLEXFLOW!A:B,2,FALSE)</f>
        <v>#N/A</v>
      </c>
      <c r="E1519" s="9" t="e">
        <f>VLOOKUP(D1519,Referencias!K:L,2,0)</f>
        <v>#N/A</v>
      </c>
      <c r="F1519" s="9" t="e">
        <f>VLOOKUP(B1519,FLEXFLOW!A:J,7,FALSE)</f>
        <v>#N/A</v>
      </c>
      <c r="G1519" s="9" t="e">
        <f>VLOOKUP(F1519,Referencias!A:B,2,0)</f>
        <v>#N/A</v>
      </c>
      <c r="H1519" s="9" t="e">
        <f>VLOOKUP(B1519,FLEXFLOW!A:F,6,FALSE)</f>
        <v>#N/A</v>
      </c>
      <c r="I1519" s="9" t="s">
        <v>8020</v>
      </c>
      <c r="J1519" s="9" t="s">
        <v>8020</v>
      </c>
      <c r="K1519" s="9" t="s">
        <v>10600</v>
      </c>
      <c r="L1519" s="9">
        <v>1</v>
      </c>
    </row>
    <row r="1520" spans="1:12" x14ac:dyDescent="0.25">
      <c r="A1520" s="34">
        <f>VLOOKUP(B1520,Referencias!E:I,5,FALSE)</f>
        <v>71.488148147999993</v>
      </c>
      <c r="B1520" s="9" t="s">
        <v>6243</v>
      </c>
      <c r="C1520" s="9" t="str">
        <f>VLOOKUP(B1520,FLEXFLOW!A:D,4,FALSE)</f>
        <v>Processing</v>
      </c>
      <c r="D1520" s="9" t="str">
        <f>VLOOKUP(B1520,FLEXFLOW!A:B,2,FALSE)</f>
        <v>CIS-800-48880-07-SUBASSY</v>
      </c>
      <c r="E1520" s="9" t="str">
        <f>VLOOKUP(D1520,Referencias!K:L,2,0)</f>
        <v>INSBU TECATE</v>
      </c>
      <c r="F1520" s="9" t="str">
        <f>VLOOKUP(B1520,FLEXFLOW!A:J,7,FALSE)</f>
        <v>5835-INS DEBUG OUT-TO REPAIR</v>
      </c>
      <c r="G1520" s="9" t="e">
        <f>VLOOKUP(F1520,Referencias!A:B,2,0)</f>
        <v>#N/A</v>
      </c>
      <c r="H1520" s="9">
        <f>VLOOKUP(B1520,FLEXFLOW!A:F,6,FALSE)</f>
        <v>1</v>
      </c>
      <c r="I1520" s="9" t="s">
        <v>8025</v>
      </c>
      <c r="J1520" s="9" t="s">
        <v>12509</v>
      </c>
    </row>
    <row r="1521" spans="1:12" x14ac:dyDescent="0.25">
      <c r="A1521" s="34" t="e">
        <f>VLOOKUP(B1521,Referencias!E:I,5,FALSE)</f>
        <v>#N/A</v>
      </c>
      <c r="B1521" s="9" t="s">
        <v>6275</v>
      </c>
      <c r="C1521" s="9" t="e">
        <f>VLOOKUP(B1521,FLEXFLOW!A:D,4,FALSE)</f>
        <v>#N/A</v>
      </c>
      <c r="D1521" s="9" t="e">
        <f>VLOOKUP(B1521,FLEXFLOW!A:B,2,FALSE)</f>
        <v>#N/A</v>
      </c>
      <c r="E1521" s="9" t="e">
        <f>VLOOKUP(D1521,Referencias!K:L,2,0)</f>
        <v>#N/A</v>
      </c>
      <c r="F1521" s="9" t="e">
        <f>VLOOKUP(B1521,FLEXFLOW!A:J,7,FALSE)</f>
        <v>#N/A</v>
      </c>
      <c r="G1521" s="9" t="e">
        <f>VLOOKUP(F1521,Referencias!A:B,2,0)</f>
        <v>#N/A</v>
      </c>
      <c r="H1521" s="9" t="e">
        <f>VLOOKUP(B1521,FLEXFLOW!A:F,6,FALSE)</f>
        <v>#N/A</v>
      </c>
      <c r="I1521" s="9" t="s">
        <v>8020</v>
      </c>
      <c r="J1521" s="9" t="s">
        <v>8020</v>
      </c>
      <c r="K1521" s="9" t="s">
        <v>10589</v>
      </c>
      <c r="L1521" s="9">
        <v>3</v>
      </c>
    </row>
    <row r="1522" spans="1:12" x14ac:dyDescent="0.25">
      <c r="A1522" s="34" t="e">
        <f>VLOOKUP(B1522,Referencias!E:I,5,FALSE)</f>
        <v>#N/A</v>
      </c>
      <c r="B1522" s="9" t="s">
        <v>6245</v>
      </c>
      <c r="C1522" s="9" t="e">
        <f>VLOOKUP(B1522,FLEXFLOW!A:D,4,FALSE)</f>
        <v>#N/A</v>
      </c>
      <c r="D1522" s="9" t="e">
        <f>VLOOKUP(B1522,FLEXFLOW!A:B,2,FALSE)</f>
        <v>#N/A</v>
      </c>
      <c r="E1522" s="9" t="e">
        <f>VLOOKUP(D1522,Referencias!K:L,2,0)</f>
        <v>#N/A</v>
      </c>
      <c r="F1522" s="9" t="e">
        <f>VLOOKUP(B1522,FLEXFLOW!A:J,7,FALSE)</f>
        <v>#N/A</v>
      </c>
      <c r="G1522" s="9" t="e">
        <f>VLOOKUP(F1522,Referencias!A:B,2,0)</f>
        <v>#N/A</v>
      </c>
      <c r="H1522" s="9" t="e">
        <f>VLOOKUP(B1522,FLEXFLOW!A:F,6,FALSE)</f>
        <v>#N/A</v>
      </c>
      <c r="I1522" s="9" t="s">
        <v>8020</v>
      </c>
      <c r="J1522" s="9" t="s">
        <v>8020</v>
      </c>
      <c r="K1522" s="9" t="s">
        <v>9904</v>
      </c>
      <c r="L1522" s="9">
        <v>1</v>
      </c>
    </row>
    <row r="1523" spans="1:12" x14ac:dyDescent="0.25">
      <c r="A1523" s="34" t="e">
        <f>VLOOKUP(B1523,Referencias!E:I,5,FALSE)</f>
        <v>#N/A</v>
      </c>
      <c r="B1523" s="9" t="s">
        <v>10654</v>
      </c>
      <c r="C1523" s="9" t="e">
        <f>VLOOKUP(B1523,FLEXFLOW!A:D,4,FALSE)</f>
        <v>#N/A</v>
      </c>
      <c r="D1523" s="9" t="e">
        <f>VLOOKUP(B1523,FLEXFLOW!A:B,2,FALSE)</f>
        <v>#N/A</v>
      </c>
      <c r="E1523" s="9" t="e">
        <f>VLOOKUP(D1523,Referencias!K:L,2,0)</f>
        <v>#N/A</v>
      </c>
      <c r="F1523" s="9" t="e">
        <f>VLOOKUP(B1523,FLEXFLOW!A:J,7,FALSE)</f>
        <v>#N/A</v>
      </c>
      <c r="G1523" s="9" t="e">
        <f>VLOOKUP(F1523,Referencias!A:B,2,0)</f>
        <v>#N/A</v>
      </c>
      <c r="H1523" s="9" t="e">
        <f>VLOOKUP(B1523,FLEXFLOW!A:F,6,FALSE)</f>
        <v>#N/A</v>
      </c>
      <c r="I1523" s="9" t="s">
        <v>8020</v>
      </c>
      <c r="J1523" s="9" t="s">
        <v>8020</v>
      </c>
      <c r="K1523" s="9" t="s">
        <v>11299</v>
      </c>
      <c r="L1523" s="9">
        <v>3</v>
      </c>
    </row>
    <row r="1524" spans="1:12" x14ac:dyDescent="0.25">
      <c r="A1524" s="34">
        <f>VLOOKUP(B1524,Referencias!E:I,5,FALSE)</f>
        <v>71.655960648000004</v>
      </c>
      <c r="B1524" s="9" t="s">
        <v>10650</v>
      </c>
      <c r="C1524" s="9" t="str">
        <f>VLOOKUP(B1524,FLEXFLOW!A:D,4,FALSE)</f>
        <v>Processing</v>
      </c>
      <c r="D1524" s="9" t="str">
        <f>VLOOKUP(B1524,FLEXFLOW!A:B,2,FALSE)</f>
        <v>CIS-800-48880-07-SUBASSY</v>
      </c>
      <c r="E1524" s="9" t="str">
        <f>VLOOKUP(D1524,Referencias!K:L,2,0)</f>
        <v>INSBU TECATE</v>
      </c>
      <c r="F1524" s="9" t="str">
        <f>VLOOKUP(B1524,FLEXFLOW!A:J,7,FALSE)</f>
        <v>3153 DEBUG VAL FAIL</v>
      </c>
      <c r="G1524" s="9" t="str">
        <f>VLOOKUP(F1524,Referencias!A:B,2,0)</f>
        <v>Repair</v>
      </c>
      <c r="H1524" s="9">
        <f>VLOOKUP(B1524,FLEXFLOW!A:F,6,FALSE)</f>
        <v>16</v>
      </c>
      <c r="I1524" s="9" t="s">
        <v>8020</v>
      </c>
      <c r="J1524" s="9" t="s">
        <v>8020</v>
      </c>
      <c r="K1524" s="9" t="s">
        <v>11332</v>
      </c>
      <c r="L1524" s="9">
        <v>1</v>
      </c>
    </row>
    <row r="1525" spans="1:12" x14ac:dyDescent="0.25">
      <c r="A1525" s="34">
        <f>VLOOKUP(B1525,Referencias!E:I,5,FALSE)</f>
        <v>73.613645833000007</v>
      </c>
      <c r="B1525" s="9" t="s">
        <v>10120</v>
      </c>
      <c r="C1525" s="9" t="str">
        <f>VLOOKUP(B1525,FLEXFLOW!A:D,4,FALSE)</f>
        <v>Processing</v>
      </c>
      <c r="D1525" s="9" t="str">
        <f>VLOOKUP(B1525,FLEXFLOW!A:B,2,FALSE)</f>
        <v>CIS-800-48880-07-SUBASSY</v>
      </c>
      <c r="E1525" s="9" t="str">
        <f>VLOOKUP(D1525,Referencias!K:L,2,0)</f>
        <v>INSBU TECATE</v>
      </c>
      <c r="F1525" s="9" t="str">
        <f>VLOOKUP(B1525,FLEXFLOW!A:J,7,FALSE)</f>
        <v>3146 QA BGA IN PASS</v>
      </c>
      <c r="G1525" s="9" t="str">
        <f>VLOOKUP(F1525,Referencias!A:B,2,0)</f>
        <v>Repair (Critical)</v>
      </c>
      <c r="H1525" s="9">
        <f>VLOOKUP(B1525,FLEXFLOW!A:F,6,FALSE)</f>
        <v>3</v>
      </c>
      <c r="I1525" s="36" t="s">
        <v>8020</v>
      </c>
      <c r="J1525" s="36" t="s">
        <v>8020</v>
      </c>
      <c r="K1525" s="9" t="s">
        <v>12423</v>
      </c>
      <c r="L1525" s="9">
        <v>1</v>
      </c>
    </row>
    <row r="1526" spans="1:12" x14ac:dyDescent="0.25">
      <c r="A1526" s="34">
        <f>VLOOKUP(B1526,Referencias!E:I,5,FALSE)</f>
        <v>71.611597222</v>
      </c>
      <c r="B1526" s="9" t="s">
        <v>6225</v>
      </c>
      <c r="C1526" s="9" t="str">
        <f>VLOOKUP(B1526,FLEXFLOW!A:D,4,FALSE)</f>
        <v>Processing</v>
      </c>
      <c r="D1526" s="9" t="str">
        <f>VLOOKUP(B1526,FLEXFLOW!A:B,2,FALSE)</f>
        <v>CIS-73-101702-07</v>
      </c>
      <c r="E1526" s="9" t="str">
        <f>VLOOKUP(D1526,Referencias!K:L,2,0)</f>
        <v>INSBU TECATE</v>
      </c>
      <c r="F1526" s="9" t="str">
        <f>VLOOKUP(B1526,FLEXFLOW!A:J,7,FALSE)</f>
        <v>80001-MRB_IN_TO_MRB_DEBUG</v>
      </c>
      <c r="G1526" s="9" t="str">
        <f>VLOOKUP(F1526,Referencias!A:B,2,0)</f>
        <v>MRB</v>
      </c>
      <c r="H1526" s="9">
        <f>VLOOKUP(B1526,FLEXFLOW!A:F,6,FALSE)</f>
        <v>25</v>
      </c>
      <c r="I1526" s="9" t="s">
        <v>8020</v>
      </c>
      <c r="J1526" s="9" t="s">
        <v>8020</v>
      </c>
      <c r="K1526" s="9" t="s">
        <v>11456</v>
      </c>
      <c r="L1526" s="9">
        <v>3</v>
      </c>
    </row>
    <row r="1527" spans="1:12" x14ac:dyDescent="0.25">
      <c r="A1527" s="34" t="e">
        <f>VLOOKUP(B1527,Referencias!E:I,5,FALSE)</f>
        <v>#N/A</v>
      </c>
      <c r="B1527" s="9" t="s">
        <v>10655</v>
      </c>
      <c r="C1527" s="9" t="e">
        <f>VLOOKUP(B1527,FLEXFLOW!A:D,4,FALSE)</f>
        <v>#N/A</v>
      </c>
      <c r="D1527" s="9" t="e">
        <f>VLOOKUP(B1527,FLEXFLOW!A:B,2,FALSE)</f>
        <v>#N/A</v>
      </c>
      <c r="E1527" s="9" t="e">
        <f>VLOOKUP(D1527,Referencias!K:L,2,0)</f>
        <v>#N/A</v>
      </c>
      <c r="F1527" s="9" t="e">
        <f>VLOOKUP(B1527,FLEXFLOW!A:J,7,FALSE)</f>
        <v>#N/A</v>
      </c>
      <c r="G1527" s="9" t="e">
        <f>VLOOKUP(F1527,Referencias!A:B,2,0)</f>
        <v>#N/A</v>
      </c>
      <c r="H1527" s="9" t="e">
        <f>VLOOKUP(B1527,FLEXFLOW!A:F,6,FALSE)</f>
        <v>#N/A</v>
      </c>
      <c r="I1527" s="9" t="s">
        <v>8020</v>
      </c>
      <c r="J1527" s="9" t="s">
        <v>8020</v>
      </c>
      <c r="K1527" s="9" t="s">
        <v>11291</v>
      </c>
      <c r="L1527" s="9">
        <v>2</v>
      </c>
    </row>
    <row r="1528" spans="1:12" x14ac:dyDescent="0.25">
      <c r="A1528" s="34" t="e">
        <f>VLOOKUP(B1528,Referencias!E:I,5,FALSE)</f>
        <v>#N/A</v>
      </c>
      <c r="B1528" s="9" t="s">
        <v>6214</v>
      </c>
      <c r="C1528" s="9" t="e">
        <f>VLOOKUP(B1528,FLEXFLOW!A:D,4,FALSE)</f>
        <v>#N/A</v>
      </c>
      <c r="D1528" s="9" t="e">
        <f>VLOOKUP(B1528,FLEXFLOW!A:B,2,FALSE)</f>
        <v>#N/A</v>
      </c>
      <c r="E1528" s="9" t="e">
        <f>VLOOKUP(D1528,Referencias!K:L,2,0)</f>
        <v>#N/A</v>
      </c>
      <c r="F1528" s="9" t="e">
        <f>VLOOKUP(B1528,FLEXFLOW!A:J,7,FALSE)</f>
        <v>#N/A</v>
      </c>
      <c r="G1528" s="9" t="e">
        <f>VLOOKUP(F1528,Referencias!A:B,2,0)</f>
        <v>#N/A</v>
      </c>
      <c r="H1528" s="9" t="e">
        <f>VLOOKUP(B1528,FLEXFLOW!A:F,6,FALSE)</f>
        <v>#N/A</v>
      </c>
      <c r="I1528" s="9" t="s">
        <v>8020</v>
      </c>
      <c r="J1528" s="9" t="s">
        <v>8020</v>
      </c>
      <c r="K1528" s="9" t="s">
        <v>11325</v>
      </c>
      <c r="L1528" s="9">
        <v>3</v>
      </c>
    </row>
    <row r="1529" spans="1:12" x14ac:dyDescent="0.25">
      <c r="A1529" s="34" t="e">
        <f>VLOOKUP(B1529,Referencias!E:I,5,FALSE)</f>
        <v>#N/A</v>
      </c>
      <c r="B1529" s="9" t="s">
        <v>6196</v>
      </c>
      <c r="C1529" s="9" t="e">
        <f>VLOOKUP(B1529,FLEXFLOW!A:D,4,FALSE)</f>
        <v>#N/A</v>
      </c>
      <c r="D1529" s="9" t="e">
        <f>VLOOKUP(B1529,FLEXFLOW!A:B,2,FALSE)</f>
        <v>#N/A</v>
      </c>
      <c r="E1529" s="9" t="e">
        <f>VLOOKUP(D1529,Referencias!K:L,2,0)</f>
        <v>#N/A</v>
      </c>
      <c r="F1529" s="9" t="e">
        <f>VLOOKUP(B1529,FLEXFLOW!A:J,7,FALSE)</f>
        <v>#N/A</v>
      </c>
      <c r="G1529" s="9" t="e">
        <f>VLOOKUP(F1529,Referencias!A:B,2,0)</f>
        <v>#N/A</v>
      </c>
      <c r="H1529" s="9" t="e">
        <f>VLOOKUP(B1529,FLEXFLOW!A:F,6,FALSE)</f>
        <v>#N/A</v>
      </c>
      <c r="I1529" s="9" t="s">
        <v>8020</v>
      </c>
      <c r="J1529" s="9" t="s">
        <v>8020</v>
      </c>
      <c r="K1529" s="9" t="s">
        <v>10493</v>
      </c>
      <c r="L1529" s="9">
        <v>2</v>
      </c>
    </row>
    <row r="1530" spans="1:12" x14ac:dyDescent="0.25">
      <c r="A1530" s="34">
        <f>VLOOKUP(B1530,Referencias!E:I,5,FALSE)</f>
        <v>70.706574074000002</v>
      </c>
      <c r="B1530" s="9" t="s">
        <v>6273</v>
      </c>
      <c r="C1530" s="9" t="str">
        <f>VLOOKUP(B1530,FLEXFLOW!A:D,4,FALSE)</f>
        <v>Processing</v>
      </c>
      <c r="D1530" s="9" t="str">
        <f>VLOOKUP(B1530,FLEXFLOW!A:B,2,FALSE)</f>
        <v>CIS-800-48880-07-SUBASSY</v>
      </c>
      <c r="E1530" s="9" t="str">
        <f>VLOOKUP(D1530,Referencias!K:L,2,0)</f>
        <v>INSBU TECATE</v>
      </c>
      <c r="F1530" s="9" t="str">
        <f>VLOOKUP(B1530,FLEXFLOW!A:J,7,FALSE)</f>
        <v>6520-INSBU-Bknd Inspection To PCBDL</v>
      </c>
      <c r="G1530" s="9" t="str">
        <f>VLOOKUP(F1530,Referencias!A:B,2,0)</f>
        <v>PCBDL</v>
      </c>
      <c r="H1530" s="9">
        <f>VLOOKUP(B1530,FLEXFLOW!A:F,6,FALSE)</f>
        <v>0</v>
      </c>
      <c r="I1530" s="9" t="s">
        <v>8020</v>
      </c>
      <c r="J1530" s="9" t="s">
        <v>8020</v>
      </c>
    </row>
    <row r="1531" spans="1:12" x14ac:dyDescent="0.25">
      <c r="A1531" s="34">
        <f>VLOOKUP(B1531,Referencias!E:I,5,FALSE)</f>
        <v>71.419016204000002</v>
      </c>
      <c r="B1531" s="9" t="s">
        <v>6247</v>
      </c>
      <c r="C1531" s="9" t="str">
        <f>VLOOKUP(B1531,FLEXFLOW!A:D,4,FALSE)</f>
        <v>Processing</v>
      </c>
      <c r="D1531" s="9" t="str">
        <f>VLOOKUP(B1531,FLEXFLOW!A:B,2,FALSE)</f>
        <v>CIS-800-48880-07-SUBASSY</v>
      </c>
      <c r="E1531" s="9" t="str">
        <f>VLOOKUP(D1531,Referencias!K:L,2,0)</f>
        <v>INSBU TECATE</v>
      </c>
      <c r="F1531" s="9" t="str">
        <f>VLOOKUP(B1531,FLEXFLOW!A:J,7,FALSE)</f>
        <v>5815- INSBU-DEBUG-IN Pass</v>
      </c>
      <c r="G1531" s="9" t="str">
        <f>VLOOKUP(F1531,Referencias!A:B,2,0)</f>
        <v>Debug FT</v>
      </c>
      <c r="H1531" s="9">
        <f>VLOOKUP(B1531,FLEXFLOW!A:F,6,FALSE)</f>
        <v>1</v>
      </c>
      <c r="I1531" s="9" t="s">
        <v>8020</v>
      </c>
      <c r="J1531" s="9" t="s">
        <v>8020</v>
      </c>
    </row>
    <row r="1532" spans="1:12" x14ac:dyDescent="0.25">
      <c r="A1532" s="34" t="e">
        <f>VLOOKUP(B1532,Referencias!E:I,5,FALSE)</f>
        <v>#N/A</v>
      </c>
      <c r="B1532" s="9" t="s">
        <v>6240</v>
      </c>
      <c r="C1532" s="9" t="e">
        <f>VLOOKUP(B1532,FLEXFLOW!A:D,4,FALSE)</f>
        <v>#N/A</v>
      </c>
      <c r="D1532" s="9" t="e">
        <f>VLOOKUP(B1532,FLEXFLOW!A:B,2,FALSE)</f>
        <v>#N/A</v>
      </c>
      <c r="E1532" s="9" t="e">
        <f>VLOOKUP(D1532,Referencias!K:L,2,0)</f>
        <v>#N/A</v>
      </c>
      <c r="F1532" s="9" t="e">
        <f>VLOOKUP(B1532,FLEXFLOW!A:J,7,FALSE)</f>
        <v>#N/A</v>
      </c>
      <c r="G1532" s="9" t="e">
        <f>VLOOKUP(F1532,Referencias!A:B,2,0)</f>
        <v>#N/A</v>
      </c>
      <c r="H1532" s="9" t="e">
        <f>VLOOKUP(B1532,FLEXFLOW!A:F,6,FALSE)</f>
        <v>#N/A</v>
      </c>
      <c r="I1532" s="9" t="s">
        <v>8020</v>
      </c>
      <c r="J1532" s="9" t="s">
        <v>8020</v>
      </c>
      <c r="K1532" s="9" t="s">
        <v>8798</v>
      </c>
      <c r="L1532" s="9">
        <v>1</v>
      </c>
    </row>
    <row r="1533" spans="1:12" x14ac:dyDescent="0.25">
      <c r="A1533" s="34" t="e">
        <f>VLOOKUP(B1533,Referencias!E:I,5,FALSE)</f>
        <v>#N/A</v>
      </c>
      <c r="B1533" s="9" t="s">
        <v>6385</v>
      </c>
      <c r="C1533" s="9" t="e">
        <f>VLOOKUP(B1533,FLEXFLOW!A:D,4,FALSE)</f>
        <v>#N/A</v>
      </c>
      <c r="D1533" s="9" t="e">
        <f>VLOOKUP(B1533,FLEXFLOW!A:B,2,FALSE)</f>
        <v>#N/A</v>
      </c>
      <c r="E1533" s="9" t="e">
        <f>VLOOKUP(D1533,Referencias!K:L,2,0)</f>
        <v>#N/A</v>
      </c>
      <c r="F1533" s="9" t="e">
        <f>VLOOKUP(B1533,FLEXFLOW!A:J,7,FALSE)</f>
        <v>#N/A</v>
      </c>
      <c r="G1533" s="9" t="e">
        <f>VLOOKUP(F1533,Referencias!A:B,2,0)</f>
        <v>#N/A</v>
      </c>
      <c r="H1533" s="9" t="e">
        <f>VLOOKUP(B1533,FLEXFLOW!A:F,6,FALSE)</f>
        <v>#N/A</v>
      </c>
      <c r="I1533" s="9" t="s">
        <v>8020</v>
      </c>
      <c r="J1533" s="9" t="s">
        <v>8020</v>
      </c>
      <c r="K1533" s="9" t="s">
        <v>10635</v>
      </c>
      <c r="L1533" s="9">
        <v>1</v>
      </c>
    </row>
    <row r="1534" spans="1:12" x14ac:dyDescent="0.25">
      <c r="A1534" s="34">
        <f>VLOOKUP(B1534,Referencias!E:I,5,FALSE)</f>
        <v>71.587685184999998</v>
      </c>
      <c r="B1534" s="9" t="s">
        <v>6231</v>
      </c>
      <c r="C1534" s="9" t="str">
        <f>VLOOKUP(B1534,FLEXFLOW!A:D,4,FALSE)</f>
        <v>Processing</v>
      </c>
      <c r="D1534" s="9" t="str">
        <f>VLOOKUP(B1534,FLEXFLOW!A:B,2,FALSE)</f>
        <v>CIS-800-48880-07-SUBASSY</v>
      </c>
      <c r="E1534" s="9" t="str">
        <f>VLOOKUP(D1534,Referencias!K:L,2,0)</f>
        <v>INSBU TECATE</v>
      </c>
      <c r="F1534" s="9" t="str">
        <f>VLOOKUP(B1534,FLEXFLOW!A:J,7,FALSE)</f>
        <v>6520-INSBU-Bknd Inspection To PCBDL</v>
      </c>
      <c r="G1534" s="9" t="str">
        <f>VLOOKUP(F1534,Referencias!A:B,2,0)</f>
        <v>PCBDL</v>
      </c>
      <c r="H1534" s="9">
        <f>VLOOKUP(B1534,FLEXFLOW!A:F,6,FALSE)</f>
        <v>0</v>
      </c>
      <c r="I1534" s="9" t="s">
        <v>8020</v>
      </c>
      <c r="J1534" s="9" t="s">
        <v>8020</v>
      </c>
      <c r="K1534" s="51" t="s">
        <v>13989</v>
      </c>
      <c r="L1534" s="51">
        <v>2</v>
      </c>
    </row>
    <row r="1535" spans="1:12" x14ac:dyDescent="0.25">
      <c r="A1535" s="34" t="e">
        <f>VLOOKUP(B1535,Referencias!E:I,5,FALSE)</f>
        <v>#N/A</v>
      </c>
      <c r="B1535" s="9" t="s">
        <v>6135</v>
      </c>
      <c r="C1535" s="9" t="e">
        <f>VLOOKUP(B1535,FLEXFLOW!A:D,4,FALSE)</f>
        <v>#N/A</v>
      </c>
      <c r="D1535" s="9" t="e">
        <f>VLOOKUP(B1535,FLEXFLOW!A:B,2,FALSE)</f>
        <v>#N/A</v>
      </c>
      <c r="E1535" s="9" t="e">
        <f>VLOOKUP(D1535,Referencias!K:L,2,0)</f>
        <v>#N/A</v>
      </c>
      <c r="F1535" s="9" t="e">
        <f>VLOOKUP(B1535,FLEXFLOW!A:J,7,FALSE)</f>
        <v>#N/A</v>
      </c>
      <c r="G1535" s="9" t="e">
        <f>VLOOKUP(F1535,Referencias!A:B,2,0)</f>
        <v>#N/A</v>
      </c>
      <c r="H1535" s="9" t="e">
        <f>VLOOKUP(B1535,FLEXFLOW!A:F,6,FALSE)</f>
        <v>#N/A</v>
      </c>
      <c r="I1535" s="9" t="s">
        <v>8020</v>
      </c>
      <c r="J1535" s="9" t="s">
        <v>8020</v>
      </c>
      <c r="K1535" s="9" t="s">
        <v>8107</v>
      </c>
      <c r="L1535" s="9">
        <v>1</v>
      </c>
    </row>
    <row r="1536" spans="1:12" x14ac:dyDescent="0.25">
      <c r="A1536" s="34" t="e">
        <f>VLOOKUP(B1536,Referencias!E:I,5,FALSE)</f>
        <v>#N/A</v>
      </c>
      <c r="B1536" s="9" t="s">
        <v>10693</v>
      </c>
      <c r="C1536" s="9" t="str">
        <f>VLOOKUP(B1536,FLEXFLOW!A:D,4,FALSE)</f>
        <v>Processing</v>
      </c>
      <c r="D1536" s="9" t="str">
        <f>VLOOKUP(B1536,FLEXFLOW!A:B,2,FALSE)</f>
        <v>CIS-800-48880-07-SUBASSY</v>
      </c>
      <c r="E1536" s="9" t="str">
        <f>VLOOKUP(D1536,Referencias!K:L,2,0)</f>
        <v>INSBU TECATE</v>
      </c>
      <c r="F1536" s="9" t="str">
        <f>VLOOKUP(B1536,FLEXFLOW!A:J,7,FALSE)</f>
        <v>3146 QA BGA IN PASS</v>
      </c>
      <c r="G1536" s="9" t="str">
        <f>VLOOKUP(F1536,Referencias!A:B,2,0)</f>
        <v>Repair (Critical)</v>
      </c>
      <c r="H1536" s="9">
        <f>VLOOKUP(B1536,FLEXFLOW!A:F,6,FALSE)</f>
        <v>1</v>
      </c>
      <c r="I1536" s="9" t="s">
        <v>8020</v>
      </c>
      <c r="J1536" s="9" t="s">
        <v>8020</v>
      </c>
      <c r="K1536" s="9" t="s">
        <v>8798</v>
      </c>
      <c r="L1536" s="9">
        <v>1</v>
      </c>
    </row>
    <row r="1537" spans="1:12" x14ac:dyDescent="0.25">
      <c r="A1537" s="34">
        <f>VLOOKUP(B1537,Referencias!E:I,5,FALSE)</f>
        <v>74.493611111000007</v>
      </c>
      <c r="B1537" s="9" t="s">
        <v>6090</v>
      </c>
      <c r="C1537" s="9" t="str">
        <f>VLOOKUP(B1537,FLEXFLOW!A:D,4,FALSE)</f>
        <v>Processing</v>
      </c>
      <c r="D1537" s="9" t="str">
        <f>VLOOKUP(B1537,FLEXFLOW!A:B,2,FALSE)</f>
        <v>CIS-800-48880-07-SUBASSY</v>
      </c>
      <c r="E1537" s="9" t="str">
        <f>VLOOKUP(D1537,Referencias!K:L,2,0)</f>
        <v>INSBU TECATE</v>
      </c>
      <c r="F1537" s="9" t="str">
        <f>VLOOKUP(B1537,FLEXFLOW!A:J,7,FALSE)</f>
        <v>3146 QA BGA IN PASS</v>
      </c>
      <c r="G1537" s="9" t="str">
        <f>VLOOKUP(F1537,Referencias!A:B,2,0)</f>
        <v>Repair (Critical)</v>
      </c>
      <c r="H1537" s="9">
        <f>VLOOKUP(B1537,FLEXFLOW!A:F,6,FALSE)</f>
        <v>9</v>
      </c>
      <c r="I1537" s="9" t="s">
        <v>8020</v>
      </c>
      <c r="J1537" s="9" t="s">
        <v>8020</v>
      </c>
      <c r="K1537" s="9" t="s">
        <v>10567</v>
      </c>
      <c r="L1537" s="9">
        <v>1</v>
      </c>
    </row>
    <row r="1538" spans="1:12" x14ac:dyDescent="0.25">
      <c r="A1538" s="34">
        <f>VLOOKUP(B1538,Referencias!E:I,5,FALSE)</f>
        <v>45.045821758999999</v>
      </c>
      <c r="B1538" s="9" t="s">
        <v>9333</v>
      </c>
      <c r="C1538" s="9" t="str">
        <f>VLOOKUP(B1538,FLEXFLOW!A:D,4,FALSE)</f>
        <v>Completed</v>
      </c>
      <c r="D1538" s="9" t="str">
        <f>VLOOKUP(B1538,FLEXFLOW!A:B,2,FALSE)</f>
        <v>CIS-800-50541-01-SUBASSY</v>
      </c>
      <c r="E1538" s="9" t="str">
        <f>VLOOKUP(D1538,Referencias!K:L,2,0)</f>
        <v>INSBU SUMPIN PRIMARY</v>
      </c>
      <c r="F1538" s="9" t="str">
        <f>VLOOKUP(B1538,FLEXFLOW!A:J,7,FALSE)</f>
        <v>13616-INSBU-Supermarket To Supermarket OUT</v>
      </c>
      <c r="G1538" s="9" t="str">
        <f>VLOOKUP(F1538,Referencias!A:B,2,0)</f>
        <v>SMKT</v>
      </c>
      <c r="H1538" s="9">
        <f>VLOOKUP(B1538,FLEXFLOW!A:F,6,FALSE)</f>
        <v>7</v>
      </c>
      <c r="I1538" s="9" t="s">
        <v>8020</v>
      </c>
      <c r="J1538" s="9" t="s">
        <v>8020</v>
      </c>
      <c r="K1538" s="9" t="s">
        <v>12314</v>
      </c>
      <c r="L1538" s="9">
        <v>2</v>
      </c>
    </row>
    <row r="1539" spans="1:12" x14ac:dyDescent="0.25">
      <c r="A1539" s="34">
        <f>VLOOKUP(B1539,Referencias!E:I,5,FALSE)</f>
        <v>75.741874999999993</v>
      </c>
      <c r="B1539" s="9" t="s">
        <v>6004</v>
      </c>
      <c r="C1539" s="9" t="str">
        <f>VLOOKUP(B1539,FLEXFLOW!A:D,4,FALSE)</f>
        <v>Processing</v>
      </c>
      <c r="D1539" s="9" t="str">
        <f>VLOOKUP(B1539,FLEXFLOW!A:B,2,FALSE)</f>
        <v>CIS-73-19882-07</v>
      </c>
      <c r="E1539" s="9" t="str">
        <f>VLOOKUP(D1539,Referencias!K:L,2,0)</f>
        <v>SPITFIRE CPU</v>
      </c>
      <c r="F1539" s="9" t="str">
        <f>VLOOKUP(B1539,FLEXFLOW!A:J,7,FALSE)</f>
        <v>106119-SPITFIRE FRESH MARKET PASS TO REPAIR IN</v>
      </c>
      <c r="G1539" s="9" t="str">
        <f>VLOOKUP(F1539,Referencias!A:B,2,0)</f>
        <v>Repair (Express)</v>
      </c>
      <c r="H1539" s="9">
        <f>VLOOKUP(B1539,FLEXFLOW!A:F,6,FALSE)</f>
        <v>4</v>
      </c>
      <c r="I1539" s="9" t="s">
        <v>8025</v>
      </c>
      <c r="J1539" s="9" t="s">
        <v>10704</v>
      </c>
    </row>
    <row r="1540" spans="1:12" x14ac:dyDescent="0.25">
      <c r="A1540" s="34" t="e">
        <f>VLOOKUP(B1540,Referencias!E:I,5,FALSE)</f>
        <v>#N/A</v>
      </c>
      <c r="B1540" s="9" t="s">
        <v>12365</v>
      </c>
      <c r="C1540" s="9" t="e">
        <f>VLOOKUP(B1540,FLEXFLOW!A:D,4,FALSE)</f>
        <v>#N/A</v>
      </c>
      <c r="D1540" s="9" t="e">
        <f>VLOOKUP(B1540,FLEXFLOW!A:B,2,FALSE)</f>
        <v>#N/A</v>
      </c>
      <c r="E1540" s="9" t="e">
        <f>VLOOKUP(D1540,Referencias!K:L,2,0)</f>
        <v>#N/A</v>
      </c>
      <c r="F1540" s="9" t="e">
        <f>VLOOKUP(B1540,FLEXFLOW!A:J,7,FALSE)</f>
        <v>#N/A</v>
      </c>
      <c r="G1540" s="9" t="e">
        <f>VLOOKUP(F1540,Referencias!A:B,2,0)</f>
        <v>#N/A</v>
      </c>
      <c r="H1540" s="9" t="e">
        <f>VLOOKUP(B1540,FLEXFLOW!A:F,6,FALSE)</f>
        <v>#N/A</v>
      </c>
      <c r="I1540" s="9" t="s">
        <v>8086</v>
      </c>
      <c r="J1540" s="9" t="s">
        <v>12357</v>
      </c>
      <c r="K1540" s="9" t="s">
        <v>13995</v>
      </c>
    </row>
    <row r="1541" spans="1:12" x14ac:dyDescent="0.25">
      <c r="A1541" s="34" t="e">
        <f>VLOOKUP(B1541,Referencias!E:I,5,FALSE)</f>
        <v>#N/A</v>
      </c>
      <c r="B1541" s="9" t="s">
        <v>12339</v>
      </c>
      <c r="C1541" s="9" t="e">
        <f>VLOOKUP(B1541,FLEXFLOW!A:D,4,FALSE)</f>
        <v>#N/A</v>
      </c>
      <c r="D1541" s="9" t="e">
        <f>VLOOKUP(B1541,FLEXFLOW!A:B,2,FALSE)</f>
        <v>#N/A</v>
      </c>
      <c r="E1541" s="9" t="e">
        <f>VLOOKUP(D1541,Referencias!K:L,2,0)</f>
        <v>#N/A</v>
      </c>
      <c r="F1541" s="9" t="e">
        <f>VLOOKUP(B1541,FLEXFLOW!A:J,7,FALSE)</f>
        <v>#N/A</v>
      </c>
      <c r="G1541" s="9" t="e">
        <f>VLOOKUP(F1541,Referencias!A:B,2,0)</f>
        <v>#N/A</v>
      </c>
      <c r="H1541" s="9" t="e">
        <f>VLOOKUP(B1541,FLEXFLOW!A:F,6,FALSE)</f>
        <v>#N/A</v>
      </c>
      <c r="I1541" s="9" t="s">
        <v>8086</v>
      </c>
      <c r="J1541" s="9" t="s">
        <v>12315</v>
      </c>
      <c r="K1541" s="9" t="s">
        <v>13995</v>
      </c>
    </row>
    <row r="1542" spans="1:12" x14ac:dyDescent="0.25">
      <c r="A1542" s="34" t="e">
        <f>VLOOKUP(B1542,Referencias!E:I,5,FALSE)</f>
        <v>#N/A</v>
      </c>
      <c r="B1542" s="9" t="s">
        <v>6142</v>
      </c>
      <c r="C1542" s="9" t="e">
        <f>VLOOKUP(B1542,FLEXFLOW!A:D,4,FALSE)</f>
        <v>#N/A</v>
      </c>
      <c r="D1542" s="9" t="e">
        <f>VLOOKUP(B1542,FLEXFLOW!A:B,2,FALSE)</f>
        <v>#N/A</v>
      </c>
      <c r="E1542" s="9" t="e">
        <f>VLOOKUP(D1542,Referencias!K:L,2,0)</f>
        <v>#N/A</v>
      </c>
      <c r="F1542" s="9" t="e">
        <f>VLOOKUP(B1542,FLEXFLOW!A:J,7,FALSE)</f>
        <v>#N/A</v>
      </c>
      <c r="G1542" s="9" t="e">
        <f>VLOOKUP(F1542,Referencias!A:B,2,0)</f>
        <v>#N/A</v>
      </c>
      <c r="H1542" s="9" t="e">
        <f>VLOOKUP(B1542,FLEXFLOW!A:F,6,FALSE)</f>
        <v>#N/A</v>
      </c>
      <c r="I1542" s="9" t="s">
        <v>8086</v>
      </c>
      <c r="J1542" s="9" t="s">
        <v>11475</v>
      </c>
      <c r="K1542" s="9" t="s">
        <v>12338</v>
      </c>
    </row>
    <row r="1543" spans="1:12" x14ac:dyDescent="0.25">
      <c r="A1543" s="34" t="e">
        <f>VLOOKUP(B1543,Referencias!E:I,5,FALSE)</f>
        <v>#N/A</v>
      </c>
      <c r="B1543" s="9" t="s">
        <v>6027</v>
      </c>
      <c r="C1543" s="9" t="e">
        <f>VLOOKUP(B1543,FLEXFLOW!A:D,4,FALSE)</f>
        <v>#N/A</v>
      </c>
      <c r="D1543" s="9" t="e">
        <f>VLOOKUP(B1543,FLEXFLOW!A:B,2,FALSE)</f>
        <v>#N/A</v>
      </c>
      <c r="E1543" s="9" t="e">
        <f>VLOOKUP(D1543,Referencias!K:L,2,0)</f>
        <v>#N/A</v>
      </c>
      <c r="F1543" s="9" t="e">
        <f>VLOOKUP(B1543,FLEXFLOW!A:J,7,FALSE)</f>
        <v>#N/A</v>
      </c>
      <c r="G1543" s="9" t="e">
        <f>VLOOKUP(F1543,Referencias!A:B,2,0)</f>
        <v>#N/A</v>
      </c>
      <c r="H1543" s="9" t="e">
        <f>VLOOKUP(B1543,FLEXFLOW!A:F,6,FALSE)</f>
        <v>#N/A</v>
      </c>
      <c r="I1543" s="9" t="s">
        <v>8086</v>
      </c>
      <c r="J1543" s="9" t="s">
        <v>11474</v>
      </c>
      <c r="K1543" s="9" t="s">
        <v>12338</v>
      </c>
    </row>
    <row r="1544" spans="1:12" x14ac:dyDescent="0.25">
      <c r="A1544" s="34" t="e">
        <f>VLOOKUP(B1544,Referencias!E:I,5,FALSE)</f>
        <v>#N/A</v>
      </c>
      <c r="B1544" s="9" t="s">
        <v>6020</v>
      </c>
      <c r="C1544" s="9" t="e">
        <f>VLOOKUP(B1544,FLEXFLOW!A:D,4,FALSE)</f>
        <v>#N/A</v>
      </c>
      <c r="D1544" s="9" t="e">
        <f>VLOOKUP(B1544,FLEXFLOW!A:B,2,FALSE)</f>
        <v>#N/A</v>
      </c>
      <c r="E1544" s="9" t="e">
        <f>VLOOKUP(D1544,Referencias!K:L,2,0)</f>
        <v>#N/A</v>
      </c>
      <c r="F1544" s="9" t="e">
        <f>VLOOKUP(B1544,FLEXFLOW!A:J,7,FALSE)</f>
        <v>#N/A</v>
      </c>
      <c r="G1544" s="9" t="e">
        <f>VLOOKUP(F1544,Referencias!A:B,2,0)</f>
        <v>#N/A</v>
      </c>
      <c r="H1544" s="9" t="e">
        <f>VLOOKUP(B1544,FLEXFLOW!A:F,6,FALSE)</f>
        <v>#N/A</v>
      </c>
      <c r="I1544" s="9" t="s">
        <v>8086</v>
      </c>
      <c r="J1544" s="9" t="s">
        <v>11472</v>
      </c>
      <c r="K1544" s="9" t="s">
        <v>12338</v>
      </c>
    </row>
    <row r="1545" spans="1:12" x14ac:dyDescent="0.25">
      <c r="A1545" s="34" t="e">
        <f>VLOOKUP(B1545,Referencias!E:I,5,FALSE)</f>
        <v>#N/A</v>
      </c>
      <c r="B1545" s="9" t="s">
        <v>6106</v>
      </c>
      <c r="C1545" s="9" t="e">
        <f>VLOOKUP(B1545,FLEXFLOW!A:D,4,FALSE)</f>
        <v>#N/A</v>
      </c>
      <c r="D1545" s="9" t="e">
        <f>VLOOKUP(B1545,FLEXFLOW!A:B,2,FALSE)</f>
        <v>#N/A</v>
      </c>
      <c r="E1545" s="9" t="e">
        <f>VLOOKUP(D1545,Referencias!K:L,2,0)</f>
        <v>#N/A</v>
      </c>
      <c r="F1545" s="9" t="e">
        <f>VLOOKUP(B1545,FLEXFLOW!A:J,7,FALSE)</f>
        <v>#N/A</v>
      </c>
      <c r="G1545" s="9" t="e">
        <f>VLOOKUP(F1545,Referencias!A:B,2,0)</f>
        <v>#N/A</v>
      </c>
      <c r="H1545" s="9" t="e">
        <f>VLOOKUP(B1545,FLEXFLOW!A:F,6,FALSE)</f>
        <v>#N/A</v>
      </c>
      <c r="I1545" s="9" t="s">
        <v>8086</v>
      </c>
      <c r="J1545" s="9" t="s">
        <v>11474</v>
      </c>
      <c r="K1545" s="9" t="s">
        <v>12338</v>
      </c>
    </row>
    <row r="1546" spans="1:12" x14ac:dyDescent="0.25">
      <c r="A1546" s="34">
        <f>VLOOKUP(B1546,Referencias!E:I,5,FALSE)</f>
        <v>74.800520832999993</v>
      </c>
      <c r="B1546" s="9" t="s">
        <v>6061</v>
      </c>
      <c r="C1546" s="9" t="str">
        <f>VLOOKUP(B1546,FLEXFLOW!A:D,4,FALSE)</f>
        <v>Processing</v>
      </c>
      <c r="D1546" s="9" t="str">
        <f>VLOOKUP(B1546,FLEXFLOW!A:B,2,FALSE)</f>
        <v>CIS-73-20751-01</v>
      </c>
      <c r="E1546" s="9" t="str">
        <f>VLOOKUP(D1546,Referencias!K:L,2,0)</f>
        <v>SPITFIRE CHURCHILL RHINE BASE BOARD</v>
      </c>
      <c r="F1546" s="9" t="str">
        <f>VLOOKUP(B1546,FLEXFLOW!A:J,7,FALSE)</f>
        <v>160159-SPITFIRE INCOMING PASS TO BAKE IN</v>
      </c>
      <c r="G1546" s="9" t="str">
        <f>VLOOKUP(F1546,Referencias!A:B,2,0)</f>
        <v>Repair (Critical)</v>
      </c>
      <c r="H1546" s="9">
        <f>VLOOKUP(B1546,FLEXFLOW!A:F,6,FALSE)</f>
        <v>65</v>
      </c>
      <c r="I1546" s="9" t="s">
        <v>8020</v>
      </c>
      <c r="J1546" s="9" t="s">
        <v>8020</v>
      </c>
      <c r="K1546" s="9" t="s">
        <v>12268</v>
      </c>
      <c r="L1546" s="9">
        <v>1</v>
      </c>
    </row>
    <row r="1547" spans="1:12" x14ac:dyDescent="0.25">
      <c r="A1547" s="34">
        <f>VLOOKUP(B1547,Referencias!E:I,5,FALSE)</f>
        <v>74.861446759000003</v>
      </c>
      <c r="B1547" s="9" t="s">
        <v>6059</v>
      </c>
      <c r="C1547" s="9" t="str">
        <f>VLOOKUP(B1547,FLEXFLOW!A:D,4,FALSE)</f>
        <v>Processing</v>
      </c>
      <c r="D1547" s="9" t="str">
        <f>VLOOKUP(B1547,FLEXFLOW!A:B,2,FALSE)</f>
        <v>CIS-73-20751-01</v>
      </c>
      <c r="E1547" s="9" t="str">
        <f>VLOOKUP(D1547,Referencias!K:L,2,0)</f>
        <v>SPITFIRE CHURCHILL RHINE BASE BOARD</v>
      </c>
      <c r="F1547" s="9" t="str">
        <f>VLOOKUP(B1547,FLEXFLOW!A:J,7,FALSE)</f>
        <v>160159-SPITFIRE INCOMING PASS TO BAKE IN</v>
      </c>
      <c r="G1547" s="9" t="str">
        <f>VLOOKUP(F1547,Referencias!A:B,2,0)</f>
        <v>Repair (Critical)</v>
      </c>
      <c r="H1547" s="9">
        <f>VLOOKUP(B1547,FLEXFLOW!A:F,6,FALSE)</f>
        <v>73</v>
      </c>
      <c r="I1547" s="9" t="s">
        <v>8020</v>
      </c>
      <c r="J1547" s="9" t="s">
        <v>8020</v>
      </c>
    </row>
    <row r="1548" spans="1:12" x14ac:dyDescent="0.25">
      <c r="A1548" s="34">
        <f>VLOOKUP(B1548,Referencias!E:I,5,FALSE)</f>
        <v>62.538171296000002</v>
      </c>
      <c r="B1548" s="9" t="s">
        <v>6661</v>
      </c>
      <c r="C1548" s="9" t="str">
        <f>VLOOKUP(B1548,FLEXFLOW!A:D,4,FALSE)</f>
        <v>Completed</v>
      </c>
      <c r="D1548" s="9" t="str">
        <f>VLOOKUP(B1548,FLEXFLOW!A:B,2,FALSE)</f>
        <v>CIS-73-20751-01</v>
      </c>
      <c r="E1548" s="9" t="str">
        <f>VLOOKUP(D1548,Referencias!K:L,2,0)</f>
        <v>SPITFIRE CHURCHILL RHINE BASE BOARD</v>
      </c>
      <c r="F1548" s="9" t="str">
        <f>VLOOKUP(B1548,FLEXFLOW!A:J,7,FALSE)</f>
        <v>444024 - SPITFIRE_BKND_DAGE_VALIDATION_PASS</v>
      </c>
      <c r="G1548" s="9" t="str">
        <f>VLOOKUP(F1548,Referencias!A:B,2,0)</f>
        <v>QA</v>
      </c>
      <c r="H1548" s="9">
        <f>VLOOKUP(B1548,FLEXFLOW!A:F,6,FALSE)</f>
        <v>7</v>
      </c>
      <c r="I1548" s="9" t="s">
        <v>8789</v>
      </c>
      <c r="J1548" s="9" t="s">
        <v>12554</v>
      </c>
    </row>
    <row r="1549" spans="1:12" x14ac:dyDescent="0.25">
      <c r="A1549" s="34">
        <f>VLOOKUP(B1549,Referencias!E:I,5,FALSE)</f>
        <v>75.033657407000007</v>
      </c>
      <c r="B1549" s="9" t="s">
        <v>6054</v>
      </c>
      <c r="C1549" s="9" t="str">
        <f>VLOOKUP(B1549,FLEXFLOW!A:D,4,FALSE)</f>
        <v>Processing</v>
      </c>
      <c r="D1549" s="9" t="str">
        <f>VLOOKUP(B1549,FLEXFLOW!A:B,2,FALSE)</f>
        <v>CIS-73-20751-01</v>
      </c>
      <c r="E1549" s="9" t="str">
        <f>VLOOKUP(D1549,Referencias!K:L,2,0)</f>
        <v>SPITFIRE CHURCHILL RHINE BASE BOARD</v>
      </c>
      <c r="F1549" s="9" t="str">
        <f>VLOOKUP(B1549,FLEXFLOW!A:J,7,FALSE)</f>
        <v>106113-SPITFIRE FRESH MARKET TO CRITICAL REPAIR</v>
      </c>
      <c r="G1549" s="9" t="str">
        <f>VLOOKUP(F1549,Referencias!A:B,2,0)</f>
        <v>Repair (critical)</v>
      </c>
      <c r="H1549" s="9">
        <f>VLOOKUP(B1549,FLEXFLOW!A:F,6,FALSE)</f>
        <v>2</v>
      </c>
      <c r="I1549" s="9" t="s">
        <v>12530</v>
      </c>
      <c r="J1549" s="9" t="s">
        <v>12546</v>
      </c>
    </row>
    <row r="1550" spans="1:12" x14ac:dyDescent="0.25">
      <c r="A1550" s="34">
        <f>VLOOKUP(B1550,Referencias!E:I,5,FALSE)</f>
        <v>56.753969906999998</v>
      </c>
      <c r="B1550" s="9" t="s">
        <v>8380</v>
      </c>
      <c r="C1550" s="9" t="str">
        <f>VLOOKUP(B1550,FLEXFLOW!A:D,4,FALSE)</f>
        <v>Processing</v>
      </c>
      <c r="D1550" s="9" t="str">
        <f>VLOOKUP(B1550,FLEXFLOW!A:B,2,FALSE)</f>
        <v>CIS-73-20751-01</v>
      </c>
      <c r="E1550" s="9" t="str">
        <f>VLOOKUP(D1550,Referencias!K:L,2,0)</f>
        <v>SPITFIRE CHURCHILL RHINE BASE BOARD</v>
      </c>
      <c r="F1550" s="9" t="str">
        <f>VLOOKUP(B1550,FLEXFLOW!A:J,7,FALSE)</f>
        <v>106112-SPITFIRE FRESHMARKET PASS TO REPAIR IN</v>
      </c>
      <c r="G1550" s="9" t="str">
        <f>VLOOKUP(F1550,Referencias!A:B,2,0)</f>
        <v>Repair (Express)</v>
      </c>
      <c r="H1550" s="9">
        <f>VLOOKUP(B1550,FLEXFLOW!A:F,6,FALSE)</f>
        <v>9</v>
      </c>
      <c r="I1550" s="9" t="s">
        <v>8020</v>
      </c>
      <c r="J1550" s="9" t="s">
        <v>8020</v>
      </c>
      <c r="K1550" s="9" t="s">
        <v>10608</v>
      </c>
      <c r="L1550" s="9">
        <v>3</v>
      </c>
    </row>
    <row r="1551" spans="1:12" x14ac:dyDescent="0.25">
      <c r="A1551" s="34">
        <f>VLOOKUP(B1551,Referencias!E:I,5,FALSE)</f>
        <v>75.040428241000001</v>
      </c>
      <c r="B1551" s="9" t="s">
        <v>6053</v>
      </c>
      <c r="C1551" s="9" t="str">
        <f>VLOOKUP(B1551,FLEXFLOW!A:D,4,FALSE)</f>
        <v>Processing</v>
      </c>
      <c r="D1551" s="9" t="str">
        <f>VLOOKUP(B1551,FLEXFLOW!A:B,2,FALSE)</f>
        <v>CIS-73-20751-01</v>
      </c>
      <c r="E1551" s="9" t="str">
        <f>VLOOKUP(D1551,Referencias!K:L,2,0)</f>
        <v>SPITFIRE CHURCHILL RHINE BASE BOARD</v>
      </c>
      <c r="F1551" s="9" t="str">
        <f>VLOOKUP(B1551,FLEXFLOW!A:J,7,FALSE)</f>
        <v>160159-SPITFIRE INCOMING PASS TO BAKE IN</v>
      </c>
      <c r="G1551" s="9" t="str">
        <f>VLOOKUP(F1551,Referencias!A:B,2,0)</f>
        <v>Repair (Critical)</v>
      </c>
      <c r="H1551" s="9">
        <f>VLOOKUP(B1551,FLEXFLOW!A:F,6,FALSE)</f>
        <v>73</v>
      </c>
      <c r="I1551" s="9" t="s">
        <v>8020</v>
      </c>
      <c r="J1551" s="9" t="s">
        <v>8020</v>
      </c>
      <c r="K1551" s="9" t="s">
        <v>12269</v>
      </c>
      <c r="L1551" s="9">
        <v>1</v>
      </c>
    </row>
    <row r="1552" spans="1:12" x14ac:dyDescent="0.25">
      <c r="A1552" s="34" t="e">
        <f>VLOOKUP(B1552,Referencias!E:I,5,FALSE)</f>
        <v>#N/A</v>
      </c>
      <c r="B1552" s="9" t="s">
        <v>6051</v>
      </c>
      <c r="C1552" s="9" t="e">
        <f>VLOOKUP(B1552,FLEXFLOW!A:D,4,FALSE)</f>
        <v>#N/A</v>
      </c>
      <c r="D1552" s="9" t="e">
        <f>VLOOKUP(B1552,FLEXFLOW!A:B,2,FALSE)</f>
        <v>#N/A</v>
      </c>
      <c r="E1552" s="9" t="e">
        <f>VLOOKUP(D1552,Referencias!K:L,2,0)</f>
        <v>#N/A</v>
      </c>
      <c r="F1552" s="9" t="e">
        <f>VLOOKUP(B1552,FLEXFLOW!A:J,7,FALSE)</f>
        <v>#N/A</v>
      </c>
      <c r="G1552" s="9" t="e">
        <f>VLOOKUP(F1552,Referencias!A:B,2,0)</f>
        <v>#N/A</v>
      </c>
      <c r="H1552" s="9" t="e">
        <f>VLOOKUP(B1552,FLEXFLOW!A:F,6,FALSE)</f>
        <v>#N/A</v>
      </c>
      <c r="I1552" s="9" t="s">
        <v>8020</v>
      </c>
      <c r="J1552" s="9" t="s">
        <v>8020</v>
      </c>
    </row>
    <row r="1553" spans="1:12" x14ac:dyDescent="0.25">
      <c r="A1553" s="34" t="e">
        <f>VLOOKUP(B1553,Referencias!E:I,5,FALSE)</f>
        <v>#N/A</v>
      </c>
      <c r="B1553" s="9" t="s">
        <v>6060</v>
      </c>
      <c r="C1553" s="9" t="e">
        <f>VLOOKUP(B1553,FLEXFLOW!A:D,4,FALSE)</f>
        <v>#N/A</v>
      </c>
      <c r="D1553" s="9" t="e">
        <f>VLOOKUP(B1553,FLEXFLOW!A:B,2,FALSE)</f>
        <v>#N/A</v>
      </c>
      <c r="E1553" s="9" t="e">
        <f>VLOOKUP(D1553,Referencias!K:L,2,0)</f>
        <v>#N/A</v>
      </c>
      <c r="F1553" s="9" t="e">
        <f>VLOOKUP(B1553,FLEXFLOW!A:J,7,FALSE)</f>
        <v>#N/A</v>
      </c>
      <c r="G1553" s="9" t="e">
        <f>VLOOKUP(F1553,Referencias!A:B,2,0)</f>
        <v>#N/A</v>
      </c>
      <c r="H1553" s="9" t="e">
        <f>VLOOKUP(B1553,FLEXFLOW!A:F,6,FALSE)</f>
        <v>#N/A</v>
      </c>
      <c r="I1553" s="9" t="s">
        <v>8086</v>
      </c>
      <c r="J1553" s="9" t="s">
        <v>11467</v>
      </c>
      <c r="K1553" s="9" t="s">
        <v>12338</v>
      </c>
    </row>
    <row r="1554" spans="1:12" x14ac:dyDescent="0.25">
      <c r="A1554" s="34" t="e">
        <f>VLOOKUP(B1554,Referencias!E:I,5,FALSE)</f>
        <v>#N/A</v>
      </c>
      <c r="B1554" s="9" t="s">
        <v>8308</v>
      </c>
      <c r="C1554" s="9" t="e">
        <f>VLOOKUP(B1554,FLEXFLOW!A:D,4,FALSE)</f>
        <v>#N/A</v>
      </c>
      <c r="D1554" s="9" t="e">
        <f>VLOOKUP(B1554,FLEXFLOW!A:B,2,FALSE)</f>
        <v>#N/A</v>
      </c>
      <c r="E1554" s="9" t="e">
        <f>VLOOKUP(D1554,Referencias!K:L,2,0)</f>
        <v>#N/A</v>
      </c>
      <c r="F1554" s="9" t="e">
        <f>VLOOKUP(B1554,FLEXFLOW!A:J,7,FALSE)</f>
        <v>#N/A</v>
      </c>
      <c r="G1554" s="9" t="e">
        <f>VLOOKUP(F1554,Referencias!A:B,2,0)</f>
        <v>#N/A</v>
      </c>
      <c r="H1554" s="9" t="e">
        <f>VLOOKUP(B1554,FLEXFLOW!A:F,6,FALSE)</f>
        <v>#N/A</v>
      </c>
      <c r="I1554" s="9" t="s">
        <v>8020</v>
      </c>
      <c r="J1554" s="9" t="s">
        <v>8020</v>
      </c>
      <c r="K1554" s="9" t="s">
        <v>11392</v>
      </c>
      <c r="L1554" s="9">
        <v>1</v>
      </c>
    </row>
    <row r="1555" spans="1:12" x14ac:dyDescent="0.25">
      <c r="A1555" s="34" t="e">
        <f>VLOOKUP(B1555,Referencias!E:I,5,FALSE)</f>
        <v>#N/A</v>
      </c>
      <c r="B1555" s="9" t="s">
        <v>6263</v>
      </c>
      <c r="C1555" s="9" t="e">
        <f>VLOOKUP(B1555,FLEXFLOW!A:D,4,FALSE)</f>
        <v>#N/A</v>
      </c>
      <c r="D1555" s="9" t="e">
        <f>VLOOKUP(B1555,FLEXFLOW!A:B,2,FALSE)</f>
        <v>#N/A</v>
      </c>
      <c r="E1555" s="9" t="e">
        <f>VLOOKUP(D1555,Referencias!K:L,2,0)</f>
        <v>#N/A</v>
      </c>
      <c r="F1555" s="9" t="e">
        <f>VLOOKUP(B1555,FLEXFLOW!A:J,7,FALSE)</f>
        <v>#N/A</v>
      </c>
      <c r="G1555" s="9" t="e">
        <f>VLOOKUP(F1555,Referencias!A:B,2,0)</f>
        <v>#N/A</v>
      </c>
      <c r="H1555" s="9" t="e">
        <f>VLOOKUP(B1555,FLEXFLOW!A:F,6,FALSE)</f>
        <v>#N/A</v>
      </c>
      <c r="I1555" s="9" t="s">
        <v>8020</v>
      </c>
      <c r="J1555" s="9" t="s">
        <v>8020</v>
      </c>
      <c r="K1555" s="9" t="s">
        <v>9978</v>
      </c>
      <c r="L1555" s="9">
        <v>1</v>
      </c>
    </row>
    <row r="1556" spans="1:12" x14ac:dyDescent="0.25">
      <c r="A1556" s="34" t="e">
        <f>VLOOKUP(B1556,Referencias!E:I,5,FALSE)</f>
        <v>#N/A</v>
      </c>
      <c r="B1556" s="9" t="s">
        <v>6219</v>
      </c>
      <c r="C1556" s="9" t="e">
        <f>VLOOKUP(B1556,FLEXFLOW!A:D,4,FALSE)</f>
        <v>#N/A</v>
      </c>
      <c r="D1556" s="9" t="e">
        <f>VLOOKUP(B1556,FLEXFLOW!A:B,2,FALSE)</f>
        <v>#N/A</v>
      </c>
      <c r="E1556" s="9" t="e">
        <f>VLOOKUP(D1556,Referencias!K:L,2,0)</f>
        <v>#N/A</v>
      </c>
      <c r="F1556" s="9" t="e">
        <f>VLOOKUP(B1556,FLEXFLOW!A:J,7,FALSE)</f>
        <v>#N/A</v>
      </c>
      <c r="G1556" s="9" t="e">
        <f>VLOOKUP(F1556,Referencias!A:B,2,0)</f>
        <v>#N/A</v>
      </c>
      <c r="H1556" s="9" t="e">
        <f>VLOOKUP(B1556,FLEXFLOW!A:F,6,FALSE)</f>
        <v>#N/A</v>
      </c>
      <c r="I1556" s="9" t="s">
        <v>8020</v>
      </c>
      <c r="J1556" s="9" t="s">
        <v>8020</v>
      </c>
      <c r="K1556" s="9" t="s">
        <v>10608</v>
      </c>
      <c r="L1556" s="9">
        <v>3</v>
      </c>
    </row>
    <row r="1557" spans="1:12" x14ac:dyDescent="0.25">
      <c r="A1557" s="34" t="e">
        <f>VLOOKUP(B1557,Referencias!E:I,5,FALSE)</f>
        <v>#N/A</v>
      </c>
      <c r="B1557" s="9" t="s">
        <v>6210</v>
      </c>
      <c r="C1557" s="9" t="e">
        <f>VLOOKUP(B1557,FLEXFLOW!A:D,4,FALSE)</f>
        <v>#N/A</v>
      </c>
      <c r="D1557" s="9" t="e">
        <f>VLOOKUP(B1557,FLEXFLOW!A:B,2,FALSE)</f>
        <v>#N/A</v>
      </c>
      <c r="E1557" s="9" t="e">
        <f>VLOOKUP(D1557,Referencias!K:L,2,0)</f>
        <v>#N/A</v>
      </c>
      <c r="F1557" s="9" t="e">
        <f>VLOOKUP(B1557,FLEXFLOW!A:J,7,FALSE)</f>
        <v>#N/A</v>
      </c>
      <c r="G1557" s="9" t="e">
        <f>VLOOKUP(F1557,Referencias!A:B,2,0)</f>
        <v>#N/A</v>
      </c>
      <c r="H1557" s="9" t="e">
        <f>VLOOKUP(B1557,FLEXFLOW!A:F,6,FALSE)</f>
        <v>#N/A</v>
      </c>
      <c r="I1557" s="9" t="s">
        <v>8020</v>
      </c>
      <c r="J1557" s="9" t="s">
        <v>8020</v>
      </c>
      <c r="K1557" s="9" t="s">
        <v>11344</v>
      </c>
      <c r="L1557" s="9">
        <v>3</v>
      </c>
    </row>
    <row r="1558" spans="1:12" x14ac:dyDescent="0.25">
      <c r="A1558" s="34">
        <f>VLOOKUP(B1558,Referencias!E:I,5,FALSE)</f>
        <v>52.658449074000004</v>
      </c>
      <c r="B1558" s="9" t="s">
        <v>8630</v>
      </c>
      <c r="C1558" s="9" t="str">
        <f>VLOOKUP(B1558,FLEXFLOW!A:D,4,FALSE)</f>
        <v>Processing</v>
      </c>
      <c r="D1558" s="9" t="str">
        <f>VLOOKUP(B1558,FLEXFLOW!A:B,2,FALSE)</f>
        <v>CIS-800-50541-01-SUBASSY</v>
      </c>
      <c r="E1558" s="9" t="str">
        <f>VLOOKUP(D1558,Referencias!K:L,2,0)</f>
        <v>INSBU SUMPIN PRIMARY</v>
      </c>
      <c r="F1558" s="9" t="str">
        <f>VLOOKUP(B1558,FLEXFLOW!A:J,7,FALSE)</f>
        <v>3153 DEBUG VAL FAIL</v>
      </c>
      <c r="G1558" s="9" t="str">
        <f>VLOOKUP(F1558,Referencias!A:B,2,0)</f>
        <v>Repair</v>
      </c>
      <c r="H1558" s="9">
        <f>VLOOKUP(B1558,FLEXFLOW!A:F,6,FALSE)</f>
        <v>27</v>
      </c>
      <c r="I1558" s="9" t="s">
        <v>8020</v>
      </c>
      <c r="J1558" s="9" t="s">
        <v>8020</v>
      </c>
    </row>
    <row r="1559" spans="1:12" x14ac:dyDescent="0.25">
      <c r="A1559" s="34">
        <f>VLOOKUP(B1559,Referencias!E:I,5,FALSE)</f>
        <v>47.341759259</v>
      </c>
      <c r="B1559" s="9" t="s">
        <v>12539</v>
      </c>
      <c r="C1559" s="9" t="str">
        <f>VLOOKUP(B1559,FLEXFLOW!A:D,4,FALSE)</f>
        <v>Completed</v>
      </c>
      <c r="D1559" s="9" t="str">
        <f>VLOOKUP(B1559,FLEXFLOW!A:B,2,FALSE)</f>
        <v>CIS-800-50541-01-SUBASSY</v>
      </c>
      <c r="E1559" s="9" t="str">
        <f>VLOOKUP(D1559,Referencias!K:L,2,0)</f>
        <v>INSBU SUMPIN PRIMARY</v>
      </c>
      <c r="F1559" s="9" t="str">
        <f>VLOOKUP(B1559,FLEXFLOW!A:J,7,FALSE)</f>
        <v>13616-INSBU-Supermarket To Supermarket OUT</v>
      </c>
      <c r="G1559" s="9" t="str">
        <f>VLOOKUP(F1559,Referencias!A:B,2,0)</f>
        <v>SMKT</v>
      </c>
      <c r="H1559" s="9">
        <f>VLOOKUP(B1559,FLEXFLOW!A:F,6,FALSE)</f>
        <v>1</v>
      </c>
      <c r="I1559" s="36" t="s">
        <v>8020</v>
      </c>
      <c r="J1559" s="36" t="s">
        <v>8020</v>
      </c>
      <c r="K1559" s="51" t="s">
        <v>13989</v>
      </c>
      <c r="L1559" s="51">
        <v>2</v>
      </c>
    </row>
    <row r="1560" spans="1:12" x14ac:dyDescent="0.25">
      <c r="A1560" s="34">
        <f>VLOOKUP(B1560,Referencias!E:I,5,FALSE)</f>
        <v>70.869085647999995</v>
      </c>
      <c r="B1560" s="9" t="s">
        <v>6264</v>
      </c>
      <c r="C1560" s="9" t="str">
        <f>VLOOKUP(B1560,FLEXFLOW!A:D,4,FALSE)</f>
        <v>Processing</v>
      </c>
      <c r="D1560" s="9" t="str">
        <f>VLOOKUP(B1560,FLEXFLOW!A:B,2,FALSE)</f>
        <v>CIS-800-47498-04-ASSY</v>
      </c>
      <c r="E1560" s="9" t="str">
        <f>VLOOKUP(D1560,Referencias!K:L,2,0)</f>
        <v>INSBU PIPEDREAM</v>
      </c>
      <c r="F1560" s="9" t="str">
        <f>VLOOKUP(B1560,FLEXFLOW!A:J,7,FALSE)</f>
        <v>6562-INSBU-INSPECTION-PRE-ASSY Fail</v>
      </c>
      <c r="G1560" s="9" t="str">
        <f>VLOOKUP(F1560,Referencias!A:B,2,0)</f>
        <v>Repair (Express)</v>
      </c>
      <c r="H1560" s="9">
        <f>VLOOKUP(B1560,FLEXFLOW!A:F,6,FALSE)</f>
        <v>21</v>
      </c>
      <c r="I1560" s="9" t="s">
        <v>8020</v>
      </c>
      <c r="J1560" s="9" t="s">
        <v>8020</v>
      </c>
      <c r="K1560" s="9" t="s">
        <v>10581</v>
      </c>
    </row>
    <row r="1561" spans="1:12" x14ac:dyDescent="0.25">
      <c r="A1561" s="34">
        <f>VLOOKUP(B1561,Referencias!E:I,5,FALSE)</f>
        <v>68.084999999999994</v>
      </c>
      <c r="B1561" s="9" t="s">
        <v>6411</v>
      </c>
      <c r="C1561" s="9" t="str">
        <f>VLOOKUP(B1561,FLEXFLOW!A:D,4,FALSE)</f>
        <v>Processing</v>
      </c>
      <c r="D1561" s="9" t="str">
        <f>VLOOKUP(B1561,FLEXFLOW!A:B,2,FALSE)</f>
        <v>CIS-800-47498-04-ASSY</v>
      </c>
      <c r="E1561" s="9" t="str">
        <f>VLOOKUP(D1561,Referencias!K:L,2,0)</f>
        <v>INSBU PIPEDREAM</v>
      </c>
      <c r="F1561" s="9" t="str">
        <f>VLOOKUP(B1561,FLEXFLOW!A:J,7,FALSE)</f>
        <v>9293-QA Validation PASS to SUPERMARKET IN</v>
      </c>
      <c r="G1561" s="9" t="str">
        <f>VLOOKUP(F1561,Referencias!A:B,2,0)</f>
        <v>QA</v>
      </c>
      <c r="H1561" s="9">
        <f>VLOOKUP(B1561,FLEXFLOW!A:F,6,FALSE)</f>
        <v>9</v>
      </c>
      <c r="I1561" s="9" t="s">
        <v>8020</v>
      </c>
      <c r="J1561" s="9" t="s">
        <v>8020</v>
      </c>
      <c r="K1561" s="9" t="s">
        <v>11331</v>
      </c>
      <c r="L1561" s="9">
        <v>1</v>
      </c>
    </row>
    <row r="1562" spans="1:12" ht="15.75" x14ac:dyDescent="0.25">
      <c r="A1562" s="34">
        <f>VLOOKUP(B1562,Referencias!E:I,5,FALSE)</f>
        <v>73.390046295999994</v>
      </c>
      <c r="B1562" s="9" t="s">
        <v>6190</v>
      </c>
      <c r="C1562" s="9" t="str">
        <f>VLOOKUP(B1562,FLEXFLOW!A:D,4,FALSE)</f>
        <v>Processing</v>
      </c>
      <c r="D1562" s="9" t="str">
        <f>VLOOKUP(B1562,FLEXFLOW!A:B,2,FALSE)</f>
        <v>CIS-73-18667-03</v>
      </c>
      <c r="E1562" s="9" t="str">
        <f>VLOOKUP(D1562,Referencias!K:L,2,0)</f>
        <v>INSBU MB-PIPEDREAM</v>
      </c>
      <c r="F1562" s="9" t="str">
        <f>VLOOKUP(B1562,FLEXFLOW!A:J,7,FALSE)</f>
        <v>220002 Gral Inc to Assign Repair</v>
      </c>
      <c r="G1562" s="9" t="str">
        <f>VLOOKUP(F1562,Referencias!A:B,2,0)</f>
        <v>Repair (Critical)</v>
      </c>
      <c r="H1562" s="9">
        <f>VLOOKUP(B1562,FLEXFLOW!A:F,6,FALSE)</f>
        <v>1</v>
      </c>
      <c r="I1562" s="9" t="s">
        <v>8020</v>
      </c>
      <c r="J1562" s="9" t="s">
        <v>8020</v>
      </c>
      <c r="K1562" s="46" t="s">
        <v>12405</v>
      </c>
      <c r="L1562" s="46"/>
    </row>
    <row r="1563" spans="1:12" x14ac:dyDescent="0.25">
      <c r="A1563" s="34" t="e">
        <f>VLOOKUP(B1563,Referencias!E:I,5,FALSE)</f>
        <v>#N/A</v>
      </c>
      <c r="B1563" s="9" t="s">
        <v>8476</v>
      </c>
      <c r="C1563" s="9" t="e">
        <f>VLOOKUP(B1563,FLEXFLOW!A:D,4,FALSE)</f>
        <v>#N/A</v>
      </c>
      <c r="D1563" s="9" t="e">
        <f>VLOOKUP(B1563,FLEXFLOW!A:B,2,FALSE)</f>
        <v>#N/A</v>
      </c>
      <c r="E1563" s="9" t="e">
        <f>VLOOKUP(D1563,Referencias!K:L,2,0)</f>
        <v>#N/A</v>
      </c>
      <c r="F1563" s="9" t="e">
        <f>VLOOKUP(B1563,FLEXFLOW!A:J,7,FALSE)</f>
        <v>#N/A</v>
      </c>
      <c r="G1563" s="9" t="e">
        <f>VLOOKUP(F1563,Referencias!A:B,2,0)</f>
        <v>#N/A</v>
      </c>
      <c r="H1563" s="9" t="e">
        <f>VLOOKUP(B1563,FLEXFLOW!A:F,6,FALSE)</f>
        <v>#N/A</v>
      </c>
      <c r="I1563" s="9" t="s">
        <v>8020</v>
      </c>
      <c r="J1563" s="9" t="s">
        <v>8020</v>
      </c>
      <c r="K1563" s="9" t="s">
        <v>9922</v>
      </c>
      <c r="L1563" s="9">
        <v>1</v>
      </c>
    </row>
    <row r="1564" spans="1:12" x14ac:dyDescent="0.25">
      <c r="A1564" s="34">
        <f>VLOOKUP(B1564,Referencias!E:I,5,FALSE)</f>
        <v>48.384155092999997</v>
      </c>
      <c r="B1564" s="9" t="s">
        <v>9348</v>
      </c>
      <c r="C1564" s="9" t="str">
        <f>VLOOKUP(B1564,FLEXFLOW!A:D,4,FALSE)</f>
        <v>Completed</v>
      </c>
      <c r="D1564" s="9" t="str">
        <f>VLOOKUP(B1564,FLEXFLOW!A:B,2,FALSE)</f>
        <v>CIS-800-50541-01-SUBASSY</v>
      </c>
      <c r="E1564" s="9" t="str">
        <f>VLOOKUP(D1564,Referencias!K:L,2,0)</f>
        <v>INSBU SUMPIN PRIMARY</v>
      </c>
      <c r="F1564" s="9" t="str">
        <f>VLOOKUP(B1564,FLEXFLOW!A:J,7,FALSE)</f>
        <v>13616-INSBU-Supermarket To Supermarket OUT</v>
      </c>
      <c r="G1564" s="9" t="str">
        <f>VLOOKUP(F1564,Referencias!A:B,2,0)</f>
        <v>SMKT</v>
      </c>
      <c r="H1564" s="9">
        <f>VLOOKUP(B1564,FLEXFLOW!A:F,6,FALSE)</f>
        <v>1</v>
      </c>
      <c r="I1564" s="9" t="s">
        <v>8020</v>
      </c>
      <c r="J1564" s="9" t="s">
        <v>8020</v>
      </c>
      <c r="K1564" s="9" t="s">
        <v>14041</v>
      </c>
      <c r="L1564" s="9">
        <v>1</v>
      </c>
    </row>
    <row r="1565" spans="1:12" x14ac:dyDescent="0.25">
      <c r="A1565" s="34" t="e">
        <f>VLOOKUP(B1565,Referencias!E:I,5,FALSE)</f>
        <v>#N/A</v>
      </c>
      <c r="B1565" s="9" t="s">
        <v>6824</v>
      </c>
      <c r="C1565" s="9" t="e">
        <f>VLOOKUP(B1565,FLEXFLOW!A:D,4,FALSE)</f>
        <v>#N/A</v>
      </c>
      <c r="D1565" s="9" t="e">
        <f>VLOOKUP(B1565,FLEXFLOW!A:B,2,FALSE)</f>
        <v>#N/A</v>
      </c>
      <c r="E1565" s="9" t="e">
        <f>VLOOKUP(D1565,Referencias!K:L,2,0)</f>
        <v>#N/A</v>
      </c>
      <c r="F1565" s="9" t="e">
        <f>VLOOKUP(B1565,FLEXFLOW!A:J,7,FALSE)</f>
        <v>#N/A</v>
      </c>
      <c r="G1565" s="9" t="e">
        <f>VLOOKUP(F1565,Referencias!A:B,2,0)</f>
        <v>#N/A</v>
      </c>
      <c r="H1565" s="9" t="e">
        <f>VLOOKUP(B1565,FLEXFLOW!A:F,6,FALSE)</f>
        <v>#N/A</v>
      </c>
      <c r="I1565" s="9" t="s">
        <v>8020</v>
      </c>
      <c r="J1565" s="9" t="s">
        <v>8020</v>
      </c>
      <c r="K1565" s="9" t="s">
        <v>10618</v>
      </c>
      <c r="L1565" s="9">
        <v>1</v>
      </c>
    </row>
    <row r="1566" spans="1:12" x14ac:dyDescent="0.25">
      <c r="A1566" s="34" t="e">
        <f>VLOOKUP(B1566,Referencias!E:I,5,FALSE)</f>
        <v>#N/A</v>
      </c>
      <c r="B1566" s="9" t="s">
        <v>6248</v>
      </c>
      <c r="C1566" s="9" t="e">
        <f>VLOOKUP(B1566,FLEXFLOW!A:D,4,FALSE)</f>
        <v>#N/A</v>
      </c>
      <c r="D1566" s="9" t="e">
        <f>VLOOKUP(B1566,FLEXFLOW!A:B,2,FALSE)</f>
        <v>#N/A</v>
      </c>
      <c r="E1566" s="9" t="e">
        <f>VLOOKUP(D1566,Referencias!K:L,2,0)</f>
        <v>#N/A</v>
      </c>
      <c r="F1566" s="9" t="e">
        <f>VLOOKUP(B1566,FLEXFLOW!A:J,7,FALSE)</f>
        <v>#N/A</v>
      </c>
      <c r="G1566" s="9" t="e">
        <f>VLOOKUP(F1566,Referencias!A:B,2,0)</f>
        <v>#N/A</v>
      </c>
      <c r="H1566" s="9" t="e">
        <f>VLOOKUP(B1566,FLEXFLOW!A:F,6,FALSE)</f>
        <v>#N/A</v>
      </c>
      <c r="I1566" s="9" t="s">
        <v>8020</v>
      </c>
      <c r="J1566" s="9" t="s">
        <v>8020</v>
      </c>
      <c r="K1566" s="9" t="s">
        <v>9920</v>
      </c>
      <c r="L1566" s="9">
        <v>1</v>
      </c>
    </row>
    <row r="1567" spans="1:12" x14ac:dyDescent="0.25">
      <c r="A1567" s="34" t="e">
        <f>VLOOKUP(B1567,Referencias!E:I,5,FALSE)</f>
        <v>#N/A</v>
      </c>
      <c r="B1567" s="9" t="s">
        <v>6331</v>
      </c>
      <c r="C1567" s="9" t="e">
        <f>VLOOKUP(B1567,FLEXFLOW!A:D,4,FALSE)</f>
        <v>#N/A</v>
      </c>
      <c r="D1567" s="9" t="e">
        <f>VLOOKUP(B1567,FLEXFLOW!A:B,2,FALSE)</f>
        <v>#N/A</v>
      </c>
      <c r="E1567" s="9" t="e">
        <f>VLOOKUP(D1567,Referencias!K:L,2,0)</f>
        <v>#N/A</v>
      </c>
      <c r="F1567" s="9" t="e">
        <f>VLOOKUP(B1567,FLEXFLOW!A:J,7,FALSE)</f>
        <v>#N/A</v>
      </c>
      <c r="G1567" s="9" t="e">
        <f>VLOOKUP(F1567,Referencias!A:B,2,0)</f>
        <v>#N/A</v>
      </c>
      <c r="H1567" s="9" t="e">
        <f>VLOOKUP(B1567,FLEXFLOW!A:F,6,FALSE)</f>
        <v>#N/A</v>
      </c>
      <c r="I1567" s="9" t="s">
        <v>8020</v>
      </c>
      <c r="J1567" s="9" t="s">
        <v>8020</v>
      </c>
      <c r="K1567" s="9" t="s">
        <v>8812</v>
      </c>
      <c r="L1567" s="9">
        <v>1</v>
      </c>
    </row>
    <row r="1568" spans="1:12" x14ac:dyDescent="0.25">
      <c r="A1568" s="34" t="e">
        <f>VLOOKUP(B1568,Referencias!E:I,5,FALSE)</f>
        <v>#N/A</v>
      </c>
      <c r="B1568" s="9" t="s">
        <v>8463</v>
      </c>
      <c r="C1568" s="9" t="e">
        <f>VLOOKUP(B1568,FLEXFLOW!A:D,4,FALSE)</f>
        <v>#N/A</v>
      </c>
      <c r="D1568" s="9" t="e">
        <f>VLOOKUP(B1568,FLEXFLOW!A:B,2,FALSE)</f>
        <v>#N/A</v>
      </c>
      <c r="E1568" s="9" t="e">
        <f>VLOOKUP(D1568,Referencias!K:L,2,0)</f>
        <v>#N/A</v>
      </c>
      <c r="F1568" s="9" t="e">
        <f>VLOOKUP(B1568,FLEXFLOW!A:J,7,FALSE)</f>
        <v>#N/A</v>
      </c>
      <c r="G1568" s="9" t="e">
        <f>VLOOKUP(F1568,Referencias!A:B,2,0)</f>
        <v>#N/A</v>
      </c>
      <c r="H1568" s="9" t="e">
        <f>VLOOKUP(B1568,FLEXFLOW!A:F,6,FALSE)</f>
        <v>#N/A</v>
      </c>
      <c r="I1568" s="9" t="s">
        <v>8020</v>
      </c>
      <c r="J1568" s="9" t="s">
        <v>8020</v>
      </c>
      <c r="K1568" s="9" t="s">
        <v>9979</v>
      </c>
      <c r="L1568" s="9">
        <v>1</v>
      </c>
    </row>
    <row r="1569" spans="1:12" x14ac:dyDescent="0.25">
      <c r="A1569" s="34" t="e">
        <f>VLOOKUP(B1569,Referencias!E:I,5,FALSE)</f>
        <v>#N/A</v>
      </c>
      <c r="B1569" s="9" t="s">
        <v>10557</v>
      </c>
      <c r="C1569" s="9" t="e">
        <f>VLOOKUP(B1569,FLEXFLOW!A:D,4,FALSE)</f>
        <v>#N/A</v>
      </c>
      <c r="D1569" s="9" t="e">
        <f>VLOOKUP(B1569,FLEXFLOW!A:B,2,FALSE)</f>
        <v>#N/A</v>
      </c>
      <c r="E1569" s="9" t="e">
        <f>VLOOKUP(D1569,Referencias!K:L,2,0)</f>
        <v>#N/A</v>
      </c>
      <c r="F1569" s="9" t="e">
        <f>VLOOKUP(B1569,FLEXFLOW!A:J,7,FALSE)</f>
        <v>#N/A</v>
      </c>
      <c r="G1569" s="9" t="e">
        <f>VLOOKUP(F1569,Referencias!A:B,2,0)</f>
        <v>#N/A</v>
      </c>
      <c r="H1569" s="9" t="e">
        <f>VLOOKUP(B1569,FLEXFLOW!A:F,6,FALSE)</f>
        <v>#N/A</v>
      </c>
      <c r="I1569" s="9" t="s">
        <v>8020</v>
      </c>
      <c r="J1569" s="9" t="s">
        <v>8020</v>
      </c>
      <c r="K1569" s="9" t="s">
        <v>10569</v>
      </c>
      <c r="L1569" s="9">
        <v>1</v>
      </c>
    </row>
    <row r="1570" spans="1:12" x14ac:dyDescent="0.25">
      <c r="A1570" s="34" t="e">
        <f>VLOOKUP(B1570,Referencias!E:I,5,FALSE)</f>
        <v>#N/A</v>
      </c>
      <c r="B1570" s="9" t="s">
        <v>8752</v>
      </c>
      <c r="C1570" s="9" t="e">
        <f>VLOOKUP(B1570,FLEXFLOW!A:D,4,FALSE)</f>
        <v>#N/A</v>
      </c>
      <c r="D1570" s="9" t="e">
        <f>VLOOKUP(B1570,FLEXFLOW!A:B,2,FALSE)</f>
        <v>#N/A</v>
      </c>
      <c r="E1570" s="9" t="e">
        <f>VLOOKUP(D1570,Referencias!K:L,2,0)</f>
        <v>#N/A</v>
      </c>
      <c r="F1570" s="9" t="e">
        <f>VLOOKUP(B1570,FLEXFLOW!A:J,7,FALSE)</f>
        <v>#N/A</v>
      </c>
      <c r="G1570" s="9" t="e">
        <f>VLOOKUP(F1570,Referencias!A:B,2,0)</f>
        <v>#N/A</v>
      </c>
      <c r="H1570" s="9" t="e">
        <f>VLOOKUP(B1570,FLEXFLOW!A:F,6,FALSE)</f>
        <v>#N/A</v>
      </c>
      <c r="I1570" s="9" t="s">
        <v>8020</v>
      </c>
      <c r="J1570" s="9" t="s">
        <v>8020</v>
      </c>
      <c r="K1570" s="9" t="s">
        <v>10577</v>
      </c>
      <c r="L1570" s="9">
        <v>2</v>
      </c>
    </row>
    <row r="1571" spans="1:12" x14ac:dyDescent="0.25">
      <c r="A1571" s="34" t="e">
        <f>VLOOKUP(B1571,Referencias!E:I,5,FALSE)</f>
        <v>#N/A</v>
      </c>
      <c r="B1571" s="9" t="s">
        <v>8480</v>
      </c>
      <c r="C1571" s="9" t="e">
        <f>VLOOKUP(B1571,FLEXFLOW!A:D,4,FALSE)</f>
        <v>#N/A</v>
      </c>
      <c r="D1571" s="9" t="e">
        <f>VLOOKUP(B1571,FLEXFLOW!A:B,2,FALSE)</f>
        <v>#N/A</v>
      </c>
      <c r="E1571" s="9" t="e">
        <f>VLOOKUP(D1571,Referencias!K:L,2,0)</f>
        <v>#N/A</v>
      </c>
      <c r="F1571" s="9" t="e">
        <f>VLOOKUP(B1571,FLEXFLOW!A:J,7,FALSE)</f>
        <v>#N/A</v>
      </c>
      <c r="G1571" s="9" t="e">
        <f>VLOOKUP(F1571,Referencias!A:B,2,0)</f>
        <v>#N/A</v>
      </c>
      <c r="H1571" s="9" t="e">
        <f>VLOOKUP(B1571,FLEXFLOW!A:F,6,FALSE)</f>
        <v>#N/A</v>
      </c>
      <c r="I1571" s="9" t="s">
        <v>8020</v>
      </c>
      <c r="J1571" s="9" t="s">
        <v>8020</v>
      </c>
      <c r="K1571" s="9" t="s">
        <v>11339</v>
      </c>
      <c r="L1571" s="9">
        <v>2</v>
      </c>
    </row>
    <row r="1572" spans="1:12" x14ac:dyDescent="0.25">
      <c r="A1572" s="34">
        <f>VLOOKUP(B1572,Referencias!E:I,5,FALSE)</f>
        <v>42.595659722000001</v>
      </c>
      <c r="B1572" s="9" t="s">
        <v>9352</v>
      </c>
      <c r="C1572" s="9" t="str">
        <f>VLOOKUP(B1572,FLEXFLOW!A:D,4,FALSE)</f>
        <v>Completed</v>
      </c>
      <c r="D1572" s="9" t="str">
        <f>VLOOKUP(B1572,FLEXFLOW!A:B,2,FALSE)</f>
        <v>CIS-73-18296-02</v>
      </c>
      <c r="E1572" s="9" t="str">
        <f>VLOOKUP(D1572,Referencias!K:L,2,0)</f>
        <v>INSBU LEFFE-U</v>
      </c>
      <c r="F1572" s="9" t="str">
        <f>VLOOKUP(B1572,FLEXFLOW!A:J,7,FALSE)</f>
        <v>13616-INSBU-Supermarket To Supermarket OUT</v>
      </c>
      <c r="G1572" s="9" t="str">
        <f>VLOOKUP(F1572,Referencias!A:B,2,0)</f>
        <v>SMKT</v>
      </c>
      <c r="H1572" s="9">
        <f>VLOOKUP(B1572,FLEXFLOW!A:F,6,FALSE)</f>
        <v>2</v>
      </c>
      <c r="I1572" s="9" t="s">
        <v>8020</v>
      </c>
      <c r="J1572" s="9" t="s">
        <v>8020</v>
      </c>
      <c r="K1572" s="51" t="s">
        <v>13989</v>
      </c>
      <c r="L1572" s="51">
        <v>2</v>
      </c>
    </row>
    <row r="1573" spans="1:12" x14ac:dyDescent="0.25">
      <c r="A1573" s="34" t="e">
        <f>VLOOKUP(B1573,Referencias!E:I,5,FALSE)</f>
        <v>#N/A</v>
      </c>
      <c r="B1573" s="9" t="s">
        <v>6561</v>
      </c>
      <c r="C1573" s="9" t="e">
        <f>VLOOKUP(B1573,FLEXFLOW!A:D,4,FALSE)</f>
        <v>#N/A</v>
      </c>
      <c r="D1573" s="9" t="e">
        <f>VLOOKUP(B1573,FLEXFLOW!A:B,2,FALSE)</f>
        <v>#N/A</v>
      </c>
      <c r="E1573" s="9" t="e">
        <f>VLOOKUP(D1573,Referencias!K:L,2,0)</f>
        <v>#N/A</v>
      </c>
      <c r="F1573" s="9" t="e">
        <f>VLOOKUP(B1573,FLEXFLOW!A:J,7,FALSE)</f>
        <v>#N/A</v>
      </c>
      <c r="G1573" s="9" t="e">
        <f>VLOOKUP(F1573,Referencias!A:B,2,0)</f>
        <v>#N/A</v>
      </c>
      <c r="H1573" s="9" t="e">
        <f>VLOOKUP(B1573,FLEXFLOW!A:F,6,FALSE)</f>
        <v>#N/A</v>
      </c>
      <c r="I1573" s="9" t="s">
        <v>8020</v>
      </c>
      <c r="J1573" s="9" t="s">
        <v>8020</v>
      </c>
      <c r="K1573" s="9" t="s">
        <v>8070</v>
      </c>
      <c r="L1573" s="9">
        <v>1</v>
      </c>
    </row>
    <row r="1574" spans="1:12" x14ac:dyDescent="0.25">
      <c r="A1574" s="34">
        <f>VLOOKUP(B1574,Referencias!E:I,5,FALSE)</f>
        <v>71.015671295999994</v>
      </c>
      <c r="B1574" s="9" t="s">
        <v>6260</v>
      </c>
      <c r="C1574" s="9" t="str">
        <f>VLOOKUP(B1574,FLEXFLOW!A:D,4,FALSE)</f>
        <v>Processing</v>
      </c>
      <c r="D1574" s="9" t="str">
        <f>VLOOKUP(B1574,FLEXFLOW!A:B,2,FALSE)</f>
        <v>CIS-800-48880-07-SUBASSY</v>
      </c>
      <c r="E1574" s="9" t="str">
        <f>VLOOKUP(D1574,Referencias!K:L,2,0)</f>
        <v>INSBU TECATE</v>
      </c>
      <c r="F1574" s="9" t="str">
        <f>VLOOKUP(B1574,FLEXFLOW!A:J,7,FALSE)</f>
        <v>3150 DAGE VAL PASS</v>
      </c>
      <c r="G1574" s="9" t="str">
        <f>VLOOKUP(F1574,Referencias!A:B,2,0)</f>
        <v>QA</v>
      </c>
      <c r="H1574" s="9">
        <f>VLOOKUP(B1574,FLEXFLOW!A:F,6,FALSE)</f>
        <v>2</v>
      </c>
      <c r="I1574" s="9" t="s">
        <v>8020</v>
      </c>
      <c r="J1574" s="9" t="s">
        <v>8020</v>
      </c>
      <c r="K1574" s="9" t="s">
        <v>8070</v>
      </c>
      <c r="L1574" s="9">
        <v>1</v>
      </c>
    </row>
    <row r="1575" spans="1:12" x14ac:dyDescent="0.25">
      <c r="A1575" s="34" t="e">
        <f>VLOOKUP(B1575,Referencias!E:I,5,FALSE)</f>
        <v>#N/A</v>
      </c>
      <c r="B1575" s="9" t="s">
        <v>6257</v>
      </c>
      <c r="C1575" s="9" t="e">
        <f>VLOOKUP(B1575,FLEXFLOW!A:D,4,FALSE)</f>
        <v>#N/A</v>
      </c>
      <c r="D1575" s="9" t="e">
        <f>VLOOKUP(B1575,FLEXFLOW!A:B,2,FALSE)</f>
        <v>#N/A</v>
      </c>
      <c r="E1575" s="9" t="e">
        <f>VLOOKUP(D1575,Referencias!K:L,2,0)</f>
        <v>#N/A</v>
      </c>
      <c r="F1575" s="9" t="e">
        <f>VLOOKUP(B1575,FLEXFLOW!A:J,7,FALSE)</f>
        <v>#N/A</v>
      </c>
      <c r="G1575" s="9" t="e">
        <f>VLOOKUP(F1575,Referencias!A:B,2,0)</f>
        <v>#N/A</v>
      </c>
      <c r="H1575" s="9" t="e">
        <f>VLOOKUP(B1575,FLEXFLOW!A:F,6,FALSE)</f>
        <v>#N/A</v>
      </c>
      <c r="I1575" s="9" t="s">
        <v>8020</v>
      </c>
      <c r="J1575" s="9" t="s">
        <v>8020</v>
      </c>
      <c r="K1575" s="9" t="s">
        <v>10569</v>
      </c>
      <c r="L1575" s="9">
        <v>1</v>
      </c>
    </row>
    <row r="1576" spans="1:12" x14ac:dyDescent="0.25">
      <c r="A1576" s="34" t="e">
        <f>VLOOKUP(B1576,Referencias!E:I,5,FALSE)</f>
        <v>#N/A</v>
      </c>
      <c r="B1576" s="9" t="s">
        <v>6344</v>
      </c>
      <c r="C1576" s="9" t="e">
        <f>VLOOKUP(B1576,FLEXFLOW!A:D,4,FALSE)</f>
        <v>#N/A</v>
      </c>
      <c r="D1576" s="9" t="e">
        <f>VLOOKUP(B1576,FLEXFLOW!A:B,2,FALSE)</f>
        <v>#N/A</v>
      </c>
      <c r="E1576" s="9" t="e">
        <f>VLOOKUP(D1576,Referencias!K:L,2,0)</f>
        <v>#N/A</v>
      </c>
      <c r="F1576" s="9" t="e">
        <f>VLOOKUP(B1576,FLEXFLOW!A:J,7,FALSE)</f>
        <v>#N/A</v>
      </c>
      <c r="G1576" s="9" t="e">
        <f>VLOOKUP(F1576,Referencias!A:B,2,0)</f>
        <v>#N/A</v>
      </c>
      <c r="H1576" s="9" t="e">
        <f>VLOOKUP(B1576,FLEXFLOW!A:F,6,FALSE)</f>
        <v>#N/A</v>
      </c>
      <c r="I1576" s="9" t="s">
        <v>8020</v>
      </c>
      <c r="J1576" s="9" t="s">
        <v>8020</v>
      </c>
      <c r="K1576" s="9" t="s">
        <v>10589</v>
      </c>
      <c r="L1576" s="9">
        <v>3</v>
      </c>
    </row>
    <row r="1577" spans="1:12" x14ac:dyDescent="0.25">
      <c r="A1577" s="34">
        <f>VLOOKUP(B1577,Referencias!E:I,5,FALSE)</f>
        <v>63.124050926000002</v>
      </c>
      <c r="B1577" s="9" t="s">
        <v>6626</v>
      </c>
      <c r="C1577" s="9" t="str">
        <f>VLOOKUP(B1577,FLEXFLOW!A:D,4,FALSE)</f>
        <v>Processing</v>
      </c>
      <c r="D1577" s="9" t="str">
        <f>VLOOKUP(B1577,FLEXFLOW!A:B,2,FALSE)</f>
        <v>CIS-800-48880-07-SUBASSY</v>
      </c>
      <c r="E1577" s="9" t="str">
        <f>VLOOKUP(D1577,Referencias!K:L,2,0)</f>
        <v>INSBU TECATE</v>
      </c>
      <c r="F1577" s="9" t="str">
        <f>VLOOKUP(B1577,FLEXFLOW!A:J,7,FALSE)</f>
        <v>6520-INSBU-Bknd Inspection To PCBDL</v>
      </c>
      <c r="G1577" s="9" t="str">
        <f>VLOOKUP(F1577,Referencias!A:B,2,0)</f>
        <v>PCBDL</v>
      </c>
      <c r="H1577" s="9">
        <f>VLOOKUP(B1577,FLEXFLOW!A:F,6,FALSE)</f>
        <v>0</v>
      </c>
      <c r="I1577" s="9" t="s">
        <v>8020</v>
      </c>
      <c r="J1577" s="9" t="s">
        <v>8020</v>
      </c>
      <c r="K1577" s="9" t="s">
        <v>11382</v>
      </c>
      <c r="L1577" s="9">
        <v>1</v>
      </c>
    </row>
    <row r="1578" spans="1:12" x14ac:dyDescent="0.25">
      <c r="A1578" s="34" t="e">
        <f>VLOOKUP(B1578,Referencias!E:I,5,FALSE)</f>
        <v>#N/A</v>
      </c>
      <c r="B1578" s="9" t="s">
        <v>6211</v>
      </c>
      <c r="C1578" s="9" t="e">
        <f>VLOOKUP(B1578,FLEXFLOW!A:D,4,FALSE)</f>
        <v>#N/A</v>
      </c>
      <c r="D1578" s="9" t="e">
        <f>VLOOKUP(B1578,FLEXFLOW!A:B,2,FALSE)</f>
        <v>#N/A</v>
      </c>
      <c r="E1578" s="9" t="e">
        <f>VLOOKUP(D1578,Referencias!K:L,2,0)</f>
        <v>#N/A</v>
      </c>
      <c r="F1578" s="9" t="e">
        <f>VLOOKUP(B1578,FLEXFLOW!A:J,7,FALSE)</f>
        <v>#N/A</v>
      </c>
      <c r="G1578" s="9" t="e">
        <f>VLOOKUP(F1578,Referencias!A:B,2,0)</f>
        <v>#N/A</v>
      </c>
      <c r="H1578" s="9" t="e">
        <f>VLOOKUP(B1578,FLEXFLOW!A:F,6,FALSE)</f>
        <v>#N/A</v>
      </c>
      <c r="I1578" s="9" t="s">
        <v>8020</v>
      </c>
      <c r="J1578" s="9" t="s">
        <v>8020</v>
      </c>
      <c r="K1578" s="9" t="s">
        <v>10622</v>
      </c>
      <c r="L1578" s="9">
        <v>1</v>
      </c>
    </row>
    <row r="1579" spans="1:12" x14ac:dyDescent="0.25">
      <c r="A1579" s="34" t="e">
        <f>VLOOKUP(B1579,Referencias!E:I,5,FALSE)</f>
        <v>#N/A</v>
      </c>
      <c r="B1579" s="9" t="s">
        <v>8738</v>
      </c>
      <c r="C1579" s="9" t="e">
        <f>VLOOKUP(B1579,FLEXFLOW!A:D,4,FALSE)</f>
        <v>#N/A</v>
      </c>
      <c r="D1579" s="9" t="e">
        <f>VLOOKUP(B1579,FLEXFLOW!A:B,2,FALSE)</f>
        <v>#N/A</v>
      </c>
      <c r="E1579" s="9" t="e">
        <f>VLOOKUP(D1579,Referencias!K:L,2,0)</f>
        <v>#N/A</v>
      </c>
      <c r="F1579" s="9" t="e">
        <f>VLOOKUP(B1579,FLEXFLOW!A:J,7,FALSE)</f>
        <v>#N/A</v>
      </c>
      <c r="G1579" s="9" t="e">
        <f>VLOOKUP(F1579,Referencias!A:B,2,0)</f>
        <v>#N/A</v>
      </c>
      <c r="H1579" s="9" t="e">
        <f>VLOOKUP(B1579,FLEXFLOW!A:F,6,FALSE)</f>
        <v>#N/A</v>
      </c>
      <c r="I1579" s="9" t="s">
        <v>8020</v>
      </c>
      <c r="J1579" s="9" t="s">
        <v>8020</v>
      </c>
      <c r="K1579" s="9" t="s">
        <v>10551</v>
      </c>
      <c r="L1579" s="9">
        <v>3</v>
      </c>
    </row>
    <row r="1580" spans="1:12" x14ac:dyDescent="0.25">
      <c r="A1580" s="34">
        <f>VLOOKUP(B1580,Referencias!E:I,5,FALSE)</f>
        <v>53.601990741000002</v>
      </c>
      <c r="B1580" s="9" t="s">
        <v>8575</v>
      </c>
      <c r="C1580" s="9" t="str">
        <f>VLOOKUP(B1580,FLEXFLOW!A:D,4,FALSE)</f>
        <v>Completed</v>
      </c>
      <c r="D1580" s="9" t="str">
        <f>VLOOKUP(B1580,FLEXFLOW!A:B,2,FALSE)</f>
        <v>CIS-73-20100-01</v>
      </c>
      <c r="E1580" s="9" t="str">
        <f>VLOOKUP(D1580,Referencias!K:L,2,0)</f>
        <v>INSBU CHIMAY S</v>
      </c>
      <c r="F1580" s="9" t="str">
        <f>VLOOKUP(B1580,FLEXFLOW!A:J,7,FALSE)</f>
        <v>13616-INSBU-Supermarket To Supermarket OUT</v>
      </c>
      <c r="G1580" s="9" t="str">
        <f>VLOOKUP(F1580,Referencias!A:B,2,0)</f>
        <v>SMKT</v>
      </c>
      <c r="H1580" s="9">
        <f>VLOOKUP(B1580,FLEXFLOW!A:F,6,FALSE)</f>
        <v>7</v>
      </c>
      <c r="I1580" s="9" t="s">
        <v>8020</v>
      </c>
      <c r="J1580" s="9" t="s">
        <v>8020</v>
      </c>
      <c r="K1580" s="9" t="s">
        <v>11351</v>
      </c>
      <c r="L1580" s="9">
        <v>1</v>
      </c>
    </row>
    <row r="1581" spans="1:12" x14ac:dyDescent="0.25">
      <c r="A1581" s="34" t="e">
        <f>VLOOKUP(B1581,Referencias!E:I,5,FALSE)</f>
        <v>#N/A</v>
      </c>
      <c r="B1581" s="9" t="s">
        <v>6371</v>
      </c>
      <c r="C1581" s="9" t="e">
        <f>VLOOKUP(B1581,FLEXFLOW!A:D,4,FALSE)</f>
        <v>#N/A</v>
      </c>
      <c r="D1581" s="9" t="e">
        <f>VLOOKUP(B1581,FLEXFLOW!A:B,2,FALSE)</f>
        <v>#N/A</v>
      </c>
      <c r="E1581" s="9" t="e">
        <f>VLOOKUP(D1581,Referencias!K:L,2,0)</f>
        <v>#N/A</v>
      </c>
      <c r="F1581" s="9" t="e">
        <f>VLOOKUP(B1581,FLEXFLOW!A:J,7,FALSE)</f>
        <v>#N/A</v>
      </c>
      <c r="G1581" s="9" t="e">
        <f>VLOOKUP(F1581,Referencias!A:B,2,0)</f>
        <v>#N/A</v>
      </c>
      <c r="H1581" s="9" t="e">
        <f>VLOOKUP(B1581,FLEXFLOW!A:F,6,FALSE)</f>
        <v>#N/A</v>
      </c>
      <c r="I1581" s="9" t="s">
        <v>8020</v>
      </c>
      <c r="J1581" s="9" t="s">
        <v>8020</v>
      </c>
      <c r="K1581" s="9" t="s">
        <v>10600</v>
      </c>
      <c r="L1581" s="9">
        <v>1</v>
      </c>
    </row>
    <row r="1582" spans="1:12" x14ac:dyDescent="0.25">
      <c r="A1582" s="34">
        <f>VLOOKUP(B1582,Referencias!E:I,5,FALSE)</f>
        <v>57.342210647999998</v>
      </c>
      <c r="B1582" s="9" t="s">
        <v>7009</v>
      </c>
      <c r="C1582" s="9" t="str">
        <f>VLOOKUP(B1582,FLEXFLOW!A:D,4,FALSE)</f>
        <v>Processing</v>
      </c>
      <c r="D1582" s="9" t="str">
        <f>VLOOKUP(B1582,FLEXFLOW!A:B,2,FALSE)</f>
        <v>CIS-73-18923-04</v>
      </c>
      <c r="E1582" s="9" t="str">
        <f>VLOOKUP(D1582,Referencias!K:L,2,0)</f>
        <v>INSBU RED CHAIR</v>
      </c>
      <c r="F1582" s="9" t="str">
        <f>VLOOKUP(B1582,FLEXFLOW!A:J,7,FALSE)</f>
        <v>3146 QA BGA IN PASS</v>
      </c>
      <c r="G1582" s="9" t="str">
        <f>VLOOKUP(F1582,Referencias!A:B,2,0)</f>
        <v>Repair (Critical)</v>
      </c>
      <c r="H1582" s="9">
        <f>VLOOKUP(B1582,FLEXFLOW!A:F,6,FALSE)</f>
        <v>44</v>
      </c>
      <c r="I1582" s="9" t="s">
        <v>8083</v>
      </c>
    </row>
    <row r="1583" spans="1:12" x14ac:dyDescent="0.25">
      <c r="A1583" s="34" t="e">
        <f>VLOOKUP(B1583,Referencias!E:I,5,FALSE)</f>
        <v>#N/A</v>
      </c>
      <c r="B1583" s="9" t="s">
        <v>6285</v>
      </c>
      <c r="C1583" s="9" t="e">
        <f>VLOOKUP(B1583,FLEXFLOW!A:D,4,FALSE)</f>
        <v>#N/A</v>
      </c>
      <c r="D1583" s="9" t="e">
        <f>VLOOKUP(B1583,FLEXFLOW!A:B,2,FALSE)</f>
        <v>#N/A</v>
      </c>
      <c r="E1583" s="9" t="e">
        <f>VLOOKUP(D1583,Referencias!K:L,2,0)</f>
        <v>#N/A</v>
      </c>
      <c r="F1583" s="9" t="e">
        <f>VLOOKUP(B1583,FLEXFLOW!A:J,7,FALSE)</f>
        <v>#N/A</v>
      </c>
      <c r="G1583" s="9" t="e">
        <f>VLOOKUP(F1583,Referencias!A:B,2,0)</f>
        <v>#N/A</v>
      </c>
      <c r="H1583" s="9" t="e">
        <f>VLOOKUP(B1583,FLEXFLOW!A:F,6,FALSE)</f>
        <v>#N/A</v>
      </c>
      <c r="I1583" s="9" t="s">
        <v>8020</v>
      </c>
      <c r="J1583" s="9" t="s">
        <v>8020</v>
      </c>
      <c r="K1583" s="9" t="s">
        <v>10634</v>
      </c>
      <c r="L1583" s="9">
        <v>1</v>
      </c>
    </row>
    <row r="1584" spans="1:12" x14ac:dyDescent="0.25">
      <c r="A1584" s="34">
        <f>VLOOKUP(B1584,Referencias!E:I,5,FALSE)</f>
        <v>70.414409722000002</v>
      </c>
      <c r="B1584" s="9" t="s">
        <v>6296</v>
      </c>
      <c r="C1584" s="9" t="str">
        <f>VLOOKUP(B1584,FLEXFLOW!A:D,4,FALSE)</f>
        <v>Completed</v>
      </c>
      <c r="D1584" s="9" t="str">
        <f>VLOOKUP(B1584,FLEXFLOW!A:B,2,FALSE)</f>
        <v>CIS-800-47498-04-ASSY</v>
      </c>
      <c r="E1584" s="9" t="str">
        <f>VLOOKUP(D1584,Referencias!K:L,2,0)</f>
        <v>INSBU PIPEDREAM</v>
      </c>
      <c r="F1584" s="9" t="str">
        <f>VLOOKUP(B1584,FLEXFLOW!A:J,7,FALSE)</f>
        <v>13616-INSBU-Supermarket To Supermarket OUT</v>
      </c>
      <c r="G1584" s="9" t="str">
        <f>VLOOKUP(F1584,Referencias!A:B,2,0)</f>
        <v>SMKT</v>
      </c>
      <c r="H1584" s="9">
        <f>VLOOKUP(B1584,FLEXFLOW!A:F,6,FALSE)</f>
        <v>1</v>
      </c>
      <c r="I1584" s="36" t="s">
        <v>8020</v>
      </c>
      <c r="J1584" s="36" t="s">
        <v>8020</v>
      </c>
      <c r="K1584" s="9" t="s">
        <v>14041</v>
      </c>
      <c r="L1584" s="9">
        <v>1</v>
      </c>
    </row>
    <row r="1585" spans="1:12" x14ac:dyDescent="0.25">
      <c r="A1585" s="34" t="e">
        <f>VLOOKUP(B1585,Referencias!E:I,5,FALSE)</f>
        <v>#N/A</v>
      </c>
      <c r="B1585" s="9" t="s">
        <v>6270</v>
      </c>
      <c r="C1585" s="9" t="e">
        <f>VLOOKUP(B1585,FLEXFLOW!A:D,4,FALSE)</f>
        <v>#N/A</v>
      </c>
      <c r="D1585" s="9" t="e">
        <f>VLOOKUP(B1585,FLEXFLOW!A:B,2,FALSE)</f>
        <v>#N/A</v>
      </c>
      <c r="E1585" s="9" t="e">
        <f>VLOOKUP(D1585,Referencias!K:L,2,0)</f>
        <v>#N/A</v>
      </c>
      <c r="F1585" s="9" t="e">
        <f>VLOOKUP(B1585,FLEXFLOW!A:J,7,FALSE)</f>
        <v>#N/A</v>
      </c>
      <c r="G1585" s="9" t="e">
        <f>VLOOKUP(F1585,Referencias!A:B,2,0)</f>
        <v>#N/A</v>
      </c>
      <c r="H1585" s="9" t="e">
        <f>VLOOKUP(B1585,FLEXFLOW!A:F,6,FALSE)</f>
        <v>#N/A</v>
      </c>
      <c r="I1585" s="9" t="s">
        <v>8020</v>
      </c>
      <c r="J1585" s="9" t="s">
        <v>8020</v>
      </c>
      <c r="K1585" s="9" t="s">
        <v>9962</v>
      </c>
      <c r="L1585" s="9">
        <v>2</v>
      </c>
    </row>
    <row r="1586" spans="1:12" x14ac:dyDescent="0.25">
      <c r="A1586" s="34">
        <f>VLOOKUP(B1586,Referencias!E:I,5,FALSE)</f>
        <v>70.852361110999993</v>
      </c>
      <c r="B1586" s="9" t="s">
        <v>10683</v>
      </c>
      <c r="C1586" s="9" t="str">
        <f>VLOOKUP(B1586,FLEXFLOW!A:D,4,FALSE)</f>
        <v>Processing</v>
      </c>
      <c r="D1586" s="9" t="str">
        <f>VLOOKUP(B1586,FLEXFLOW!A:B,2,FALSE)</f>
        <v>CIS-800-47498-04-ASSY</v>
      </c>
      <c r="E1586" s="9" t="str">
        <f>VLOOKUP(D1586,Referencias!K:L,2,0)</f>
        <v>INSBU PIPEDREAM</v>
      </c>
      <c r="F1586" s="9" t="str">
        <f>VLOOKUP(B1586,FLEXFLOW!A:J,7,FALSE)</f>
        <v>3147-INSBU-DEBUG-OUT-TO CRITICAS BKND</v>
      </c>
      <c r="G1586" s="9" t="e">
        <f>VLOOKUP(F1586,Referencias!A:B,2,0)</f>
        <v>#N/A</v>
      </c>
      <c r="H1586" s="9">
        <f>VLOOKUP(B1586,FLEXFLOW!A:F,6,FALSE)</f>
        <v>27</v>
      </c>
      <c r="I1586" s="9" t="s">
        <v>8083</v>
      </c>
    </row>
    <row r="1587" spans="1:12" x14ac:dyDescent="0.25">
      <c r="A1587" s="34" t="e">
        <f>VLOOKUP(B1587,Referencias!E:I,5,FALSE)</f>
        <v>#N/A</v>
      </c>
      <c r="B1587" s="9" t="s">
        <v>9925</v>
      </c>
      <c r="C1587" s="9" t="e">
        <f>VLOOKUP(B1587,FLEXFLOW!A:D,4,FALSE)</f>
        <v>#N/A</v>
      </c>
      <c r="D1587" s="9" t="e">
        <f>VLOOKUP(B1587,FLEXFLOW!A:B,2,FALSE)</f>
        <v>#N/A</v>
      </c>
      <c r="E1587" s="9" t="e">
        <f>VLOOKUP(D1587,Referencias!K:L,2,0)</f>
        <v>#N/A</v>
      </c>
      <c r="F1587" s="9" t="e">
        <f>VLOOKUP(B1587,FLEXFLOW!A:J,7,FALSE)</f>
        <v>#N/A</v>
      </c>
      <c r="G1587" s="9" t="e">
        <f>VLOOKUP(F1587,Referencias!A:B,2,0)</f>
        <v>#N/A</v>
      </c>
      <c r="H1587" s="9" t="e">
        <f>VLOOKUP(B1587,FLEXFLOW!A:F,6,FALSE)</f>
        <v>#N/A</v>
      </c>
      <c r="I1587" s="9" t="s">
        <v>8020</v>
      </c>
      <c r="J1587" s="9" t="s">
        <v>8020</v>
      </c>
      <c r="K1587" s="9" t="s">
        <v>11325</v>
      </c>
      <c r="L1587" s="9">
        <v>3</v>
      </c>
    </row>
    <row r="1588" spans="1:12" x14ac:dyDescent="0.25">
      <c r="A1588" s="34">
        <f>VLOOKUP(B1588,Referencias!E:I,5,FALSE)</f>
        <v>67.206018518999997</v>
      </c>
      <c r="B1588" s="9" t="s">
        <v>6458</v>
      </c>
      <c r="C1588" s="9" t="str">
        <f>VLOOKUP(B1588,FLEXFLOW!A:D,4,FALSE)</f>
        <v>Processing</v>
      </c>
      <c r="D1588" s="9" t="str">
        <f>VLOOKUP(B1588,FLEXFLOW!A:B,2,FALSE)</f>
        <v>CIS-800-47498-04-ASSY</v>
      </c>
      <c r="E1588" s="9" t="str">
        <f>VLOOKUP(D1588,Referencias!K:L,2,0)</f>
        <v>INSBU PIPEDREAM</v>
      </c>
      <c r="F1588" s="9" t="str">
        <f>VLOOKUP(B1588,FLEXFLOW!A:J,7,FALSE)</f>
        <v>3146 QA BGA IN PASS</v>
      </c>
      <c r="G1588" s="9" t="str">
        <f>VLOOKUP(F1588,Referencias!A:B,2,0)</f>
        <v>Repair (Critical)</v>
      </c>
      <c r="H1588" s="9">
        <f>VLOOKUP(B1588,FLEXFLOW!A:F,6,FALSE)</f>
        <v>10</v>
      </c>
      <c r="I1588" s="9" t="s">
        <v>8020</v>
      </c>
      <c r="J1588" s="9" t="s">
        <v>8020</v>
      </c>
    </row>
    <row r="1589" spans="1:12" x14ac:dyDescent="0.25">
      <c r="A1589" s="34" t="e">
        <f>VLOOKUP(B1589,Referencias!E:I,5,FALSE)</f>
        <v>#N/A</v>
      </c>
      <c r="B1589" s="9" t="s">
        <v>6328</v>
      </c>
      <c r="C1589" s="9" t="e">
        <f>VLOOKUP(B1589,FLEXFLOW!A:D,4,FALSE)</f>
        <v>#N/A</v>
      </c>
      <c r="D1589" s="9" t="e">
        <f>VLOOKUP(B1589,FLEXFLOW!A:B,2,FALSE)</f>
        <v>#N/A</v>
      </c>
      <c r="E1589" s="9" t="e">
        <f>VLOOKUP(D1589,Referencias!K:L,2,0)</f>
        <v>#N/A</v>
      </c>
      <c r="F1589" s="9" t="e">
        <f>VLOOKUP(B1589,FLEXFLOW!A:J,7,FALSE)</f>
        <v>#N/A</v>
      </c>
      <c r="G1589" s="9" t="e">
        <f>VLOOKUP(F1589,Referencias!A:B,2,0)</f>
        <v>#N/A</v>
      </c>
      <c r="H1589" s="9" t="e">
        <f>VLOOKUP(B1589,FLEXFLOW!A:F,6,FALSE)</f>
        <v>#N/A</v>
      </c>
      <c r="I1589" s="9" t="s">
        <v>8020</v>
      </c>
      <c r="J1589" s="9" t="s">
        <v>8020</v>
      </c>
      <c r="K1589" s="9" t="s">
        <v>9974</v>
      </c>
      <c r="L1589" s="9">
        <v>3</v>
      </c>
    </row>
    <row r="1590" spans="1:12" x14ac:dyDescent="0.25">
      <c r="A1590" s="34" t="e">
        <f>VLOOKUP(B1590,Referencias!E:I,5,FALSE)</f>
        <v>#N/A</v>
      </c>
      <c r="B1590" s="9" t="s">
        <v>6290</v>
      </c>
      <c r="C1590" s="9" t="e">
        <f>VLOOKUP(B1590,FLEXFLOW!A:D,4,FALSE)</f>
        <v>#N/A</v>
      </c>
      <c r="D1590" s="9" t="e">
        <f>VLOOKUP(B1590,FLEXFLOW!A:B,2,FALSE)</f>
        <v>#N/A</v>
      </c>
      <c r="E1590" s="9" t="e">
        <f>VLOOKUP(D1590,Referencias!K:L,2,0)</f>
        <v>#N/A</v>
      </c>
      <c r="F1590" s="9" t="e">
        <f>VLOOKUP(B1590,FLEXFLOW!A:J,7,FALSE)</f>
        <v>#N/A</v>
      </c>
      <c r="G1590" s="9" t="e">
        <f>VLOOKUP(F1590,Referencias!A:B,2,0)</f>
        <v>#N/A</v>
      </c>
      <c r="H1590" s="9" t="e">
        <f>VLOOKUP(B1590,FLEXFLOW!A:F,6,FALSE)</f>
        <v>#N/A</v>
      </c>
      <c r="I1590" s="9" t="s">
        <v>8020</v>
      </c>
      <c r="J1590" s="9" t="s">
        <v>8020</v>
      </c>
      <c r="K1590" s="9" t="s">
        <v>9962</v>
      </c>
      <c r="L1590" s="9">
        <v>2</v>
      </c>
    </row>
    <row r="1591" spans="1:12" x14ac:dyDescent="0.25">
      <c r="A1591" s="34">
        <f>VLOOKUP(B1591,Referencias!E:I,5,FALSE)</f>
        <v>69.228460647999995</v>
      </c>
      <c r="B1591" s="9" t="s">
        <v>11311</v>
      </c>
      <c r="C1591" s="9" t="str">
        <f>VLOOKUP(B1591,FLEXFLOW!A:D,4,FALSE)</f>
        <v>Completed</v>
      </c>
      <c r="D1591" s="9" t="str">
        <f>VLOOKUP(B1591,FLEXFLOW!A:B,2,FALSE)</f>
        <v>CIS-800-47498-04-ASSY</v>
      </c>
      <c r="E1591" s="9" t="str">
        <f>VLOOKUP(D1591,Referencias!K:L,2,0)</f>
        <v>INSBU PIPEDREAM</v>
      </c>
      <c r="F1591" s="9" t="str">
        <f>VLOOKUP(B1591,FLEXFLOW!A:J,7,FALSE)</f>
        <v>13616-INSBU-Supermarket To Supermarket OUT</v>
      </c>
      <c r="G1591" s="9" t="str">
        <f>VLOOKUP(F1591,Referencias!A:B,2,0)</f>
        <v>SMKT</v>
      </c>
      <c r="H1591" s="9">
        <f>VLOOKUP(B1591,FLEXFLOW!A:F,6,FALSE)</f>
        <v>2</v>
      </c>
      <c r="I1591" s="9" t="s">
        <v>8020</v>
      </c>
      <c r="J1591" s="9" t="s">
        <v>8020</v>
      </c>
      <c r="K1591" s="9" t="s">
        <v>12507</v>
      </c>
      <c r="L1591" s="9">
        <v>3</v>
      </c>
    </row>
    <row r="1592" spans="1:12" x14ac:dyDescent="0.25">
      <c r="A1592" s="34">
        <f>VLOOKUP(B1592,Referencias!E:I,5,FALSE)</f>
        <v>38.881469907000003</v>
      </c>
      <c r="B1592" s="9" t="s">
        <v>9355</v>
      </c>
      <c r="C1592" s="9" t="str">
        <f>VLOOKUP(B1592,FLEXFLOW!A:D,4,FALSE)</f>
        <v>Completed</v>
      </c>
      <c r="D1592" s="9" t="str">
        <f>VLOOKUP(B1592,FLEXFLOW!A:B,2,FALSE)</f>
        <v>CIS-73-18296-02</v>
      </c>
      <c r="E1592" s="9" t="str">
        <f>VLOOKUP(D1592,Referencias!K:L,2,0)</f>
        <v>INSBU LEFFE-U</v>
      </c>
      <c r="F1592" s="9" t="str">
        <f>VLOOKUP(B1592,FLEXFLOW!A:J,7,FALSE)</f>
        <v>13616-INSBU-Supermarket To Supermarket OUT</v>
      </c>
      <c r="G1592" s="9" t="str">
        <f>VLOOKUP(F1592,Referencias!A:B,2,0)</f>
        <v>SMKT</v>
      </c>
      <c r="H1592" s="9">
        <f>VLOOKUP(B1592,FLEXFLOW!A:F,6,FALSE)</f>
        <v>1</v>
      </c>
      <c r="I1592" s="9" t="s">
        <v>8020</v>
      </c>
      <c r="J1592" s="9" t="s">
        <v>8020</v>
      </c>
      <c r="K1592" s="9" t="s">
        <v>14041</v>
      </c>
      <c r="L1592" s="9">
        <v>1</v>
      </c>
    </row>
    <row r="1593" spans="1:12" x14ac:dyDescent="0.25">
      <c r="A1593" s="34" t="e">
        <f>VLOOKUP(B1593,Referencias!E:I,5,FALSE)</f>
        <v>#N/A</v>
      </c>
      <c r="B1593" s="9" t="s">
        <v>8645</v>
      </c>
      <c r="C1593" s="9" t="e">
        <f>VLOOKUP(B1593,FLEXFLOW!A:D,4,FALSE)</f>
        <v>#N/A</v>
      </c>
      <c r="D1593" s="9" t="e">
        <f>VLOOKUP(B1593,FLEXFLOW!A:B,2,FALSE)</f>
        <v>#N/A</v>
      </c>
      <c r="E1593" s="9" t="e">
        <f>VLOOKUP(D1593,Referencias!K:L,2,0)</f>
        <v>#N/A</v>
      </c>
      <c r="F1593" s="9" t="e">
        <f>VLOOKUP(B1593,FLEXFLOW!A:J,7,FALSE)</f>
        <v>#N/A</v>
      </c>
      <c r="G1593" s="9" t="e">
        <f>VLOOKUP(F1593,Referencias!A:B,2,0)</f>
        <v>#N/A</v>
      </c>
      <c r="H1593" s="9" t="e">
        <f>VLOOKUP(B1593,FLEXFLOW!A:F,6,FALSE)</f>
        <v>#N/A</v>
      </c>
      <c r="I1593" s="9" t="s">
        <v>8020</v>
      </c>
      <c r="J1593" s="9" t="s">
        <v>8020</v>
      </c>
      <c r="K1593" s="9" t="s">
        <v>10573</v>
      </c>
      <c r="L1593" s="9">
        <v>2</v>
      </c>
    </row>
    <row r="1594" spans="1:12" x14ac:dyDescent="0.25">
      <c r="A1594" s="34" t="e">
        <f>VLOOKUP(B1594,Referencias!E:I,5,FALSE)</f>
        <v>#N/A</v>
      </c>
      <c r="B1594" s="9" t="s">
        <v>6519</v>
      </c>
      <c r="C1594" s="9" t="e">
        <f>VLOOKUP(B1594,FLEXFLOW!A:D,4,FALSE)</f>
        <v>#N/A</v>
      </c>
      <c r="D1594" s="9" t="e">
        <f>VLOOKUP(B1594,FLEXFLOW!A:B,2,FALSE)</f>
        <v>#N/A</v>
      </c>
      <c r="E1594" s="9" t="e">
        <f>VLOOKUP(D1594,Referencias!K:L,2,0)</f>
        <v>#N/A</v>
      </c>
      <c r="F1594" s="9" t="e">
        <f>VLOOKUP(B1594,FLEXFLOW!A:J,7,FALSE)</f>
        <v>#N/A</v>
      </c>
      <c r="G1594" s="9" t="e">
        <f>VLOOKUP(F1594,Referencias!A:B,2,0)</f>
        <v>#N/A</v>
      </c>
      <c r="H1594" s="9" t="e">
        <f>VLOOKUP(B1594,FLEXFLOW!A:F,6,FALSE)</f>
        <v>#N/A</v>
      </c>
      <c r="I1594" s="9" t="s">
        <v>8086</v>
      </c>
      <c r="J1594" s="9" t="s">
        <v>11482</v>
      </c>
      <c r="K1594" s="9" t="s">
        <v>12338</v>
      </c>
    </row>
    <row r="1595" spans="1:12" x14ac:dyDescent="0.25">
      <c r="A1595" s="34">
        <f>VLOOKUP(B1595,Referencias!E:I,5,FALSE)</f>
        <v>49.742164352000003</v>
      </c>
      <c r="B1595" s="9" t="s">
        <v>9356</v>
      </c>
      <c r="C1595" s="9" t="str">
        <f>VLOOKUP(B1595,FLEXFLOW!A:D,4,FALSE)</f>
        <v>Processing</v>
      </c>
      <c r="D1595" s="9" t="str">
        <f>VLOOKUP(B1595,FLEXFLOW!A:B,2,FALSE)</f>
        <v>CIS-73-20364-02</v>
      </c>
      <c r="E1595" s="9" t="str">
        <f>VLOOKUP(D1595,Referencias!K:L,2,0)</f>
        <v>SPITFIRE MAIN</v>
      </c>
      <c r="F1595" s="9" t="str">
        <f>VLOOKUP(B1595,FLEXFLOW!A:J,7,FALSE)</f>
        <v>106120-SPITFIRE FRESH MARKET PASS TO CRITICAL REPAIR</v>
      </c>
      <c r="G1595" s="9" t="str">
        <f>VLOOKUP(F1595,Referencias!A:B,2,0)</f>
        <v>Repair (critical)</v>
      </c>
      <c r="H1595" s="9">
        <f>VLOOKUP(B1595,FLEXFLOW!A:F,6,FALSE)</f>
        <v>10</v>
      </c>
      <c r="I1595" s="9" t="s">
        <v>8020</v>
      </c>
      <c r="J1595" s="9" t="s">
        <v>8020</v>
      </c>
      <c r="K1595" s="9" t="s">
        <v>11330</v>
      </c>
      <c r="L1595" s="9">
        <v>1</v>
      </c>
    </row>
    <row r="1596" spans="1:12" x14ac:dyDescent="0.25">
      <c r="A1596" s="34" t="e">
        <f>VLOOKUP(B1596,Referencias!E:I,5,FALSE)</f>
        <v>#N/A</v>
      </c>
      <c r="B1596" s="9" t="s">
        <v>6479</v>
      </c>
      <c r="C1596" s="9" t="e">
        <f>VLOOKUP(B1596,FLEXFLOW!A:D,4,FALSE)</f>
        <v>#N/A</v>
      </c>
      <c r="D1596" s="9" t="e">
        <f>VLOOKUP(B1596,FLEXFLOW!A:B,2,FALSE)</f>
        <v>#N/A</v>
      </c>
      <c r="E1596" s="9" t="e">
        <f>VLOOKUP(D1596,Referencias!K:L,2,0)</f>
        <v>#N/A</v>
      </c>
      <c r="F1596" s="9" t="e">
        <f>VLOOKUP(B1596,FLEXFLOW!A:J,7,FALSE)</f>
        <v>#N/A</v>
      </c>
      <c r="G1596" s="9" t="e">
        <f>VLOOKUP(F1596,Referencias!A:B,2,0)</f>
        <v>#N/A</v>
      </c>
      <c r="H1596" s="9" t="e">
        <f>VLOOKUP(B1596,FLEXFLOW!A:F,6,FALSE)</f>
        <v>#N/A</v>
      </c>
      <c r="I1596" s="9" t="s">
        <v>8086</v>
      </c>
      <c r="J1596" s="9" t="s">
        <v>11476</v>
      </c>
      <c r="K1596" s="9" t="s">
        <v>12338</v>
      </c>
    </row>
    <row r="1597" spans="1:12" x14ac:dyDescent="0.25">
      <c r="A1597" s="34">
        <f>VLOOKUP(B1597,Referencias!E:I,5,FALSE)</f>
        <v>67.804444443999998</v>
      </c>
      <c r="B1597" s="9" t="s">
        <v>8041</v>
      </c>
      <c r="C1597" s="9" t="str">
        <f>VLOOKUP(B1597,FLEXFLOW!A:D,4,FALSE)</f>
        <v>Processing</v>
      </c>
      <c r="D1597" s="9" t="str">
        <f>VLOOKUP(B1597,FLEXFLOW!A:B,2,FALSE)</f>
        <v>CIS-73-20364-02</v>
      </c>
      <c r="E1597" s="9" t="str">
        <f>VLOOKUP(D1597,Referencias!K:L,2,0)</f>
        <v>SPITFIRE MAIN</v>
      </c>
      <c r="F1597" s="9" t="str">
        <f>VLOOKUP(B1597,FLEXFLOW!A:J,7,FALSE)</f>
        <v>15074-SPIT-ICT Fail</v>
      </c>
      <c r="G1597" s="9" t="str">
        <f>VLOOKUP(F1597,Referencias!A:B,2,0)</f>
        <v>Debug ICT</v>
      </c>
      <c r="H1597" s="9">
        <f>VLOOKUP(B1597,FLEXFLOW!A:F,6,FALSE)</f>
        <v>53</v>
      </c>
      <c r="I1597" s="9" t="s">
        <v>8020</v>
      </c>
      <c r="J1597" s="9" t="s">
        <v>8020</v>
      </c>
      <c r="K1597" s="9" t="s">
        <v>9887</v>
      </c>
      <c r="L1597" s="9">
        <v>2</v>
      </c>
    </row>
    <row r="1598" spans="1:12" x14ac:dyDescent="0.25">
      <c r="A1598" s="34" t="e">
        <f>VLOOKUP(B1598,Referencias!E:I,5,FALSE)</f>
        <v>#N/A</v>
      </c>
      <c r="B1598" s="9" t="s">
        <v>6343</v>
      </c>
      <c r="C1598" s="9" t="e">
        <f>VLOOKUP(B1598,FLEXFLOW!A:D,4,FALSE)</f>
        <v>#N/A</v>
      </c>
      <c r="D1598" s="9" t="e">
        <f>VLOOKUP(B1598,FLEXFLOW!A:B,2,FALSE)</f>
        <v>#N/A</v>
      </c>
      <c r="E1598" s="9" t="e">
        <f>VLOOKUP(D1598,Referencias!K:L,2,0)</f>
        <v>#N/A</v>
      </c>
      <c r="F1598" s="9" t="e">
        <f>VLOOKUP(B1598,FLEXFLOW!A:J,7,FALSE)</f>
        <v>#N/A</v>
      </c>
      <c r="G1598" s="9" t="e">
        <f>VLOOKUP(F1598,Referencias!A:B,2,0)</f>
        <v>#N/A</v>
      </c>
      <c r="H1598" s="9" t="e">
        <f>VLOOKUP(B1598,FLEXFLOW!A:F,6,FALSE)</f>
        <v>#N/A</v>
      </c>
      <c r="I1598" s="9" t="s">
        <v>8086</v>
      </c>
      <c r="J1598" s="9" t="s">
        <v>11476</v>
      </c>
      <c r="K1598" s="9" t="s">
        <v>12338</v>
      </c>
    </row>
    <row r="1599" spans="1:12" x14ac:dyDescent="0.25">
      <c r="A1599" s="34" t="e">
        <f>VLOOKUP(B1599,Referencias!E:I,5,FALSE)</f>
        <v>#N/A</v>
      </c>
      <c r="B1599" s="9" t="s">
        <v>9913</v>
      </c>
      <c r="C1599" s="9" t="e">
        <f>VLOOKUP(B1599,FLEXFLOW!A:D,4,FALSE)</f>
        <v>#N/A</v>
      </c>
      <c r="D1599" s="9" t="e">
        <f>VLOOKUP(B1599,FLEXFLOW!A:B,2,FALSE)</f>
        <v>#N/A</v>
      </c>
      <c r="E1599" s="9" t="e">
        <f>VLOOKUP(D1599,Referencias!K:L,2,0)</f>
        <v>#N/A</v>
      </c>
      <c r="F1599" s="9" t="e">
        <f>VLOOKUP(B1599,FLEXFLOW!A:J,7,FALSE)</f>
        <v>#N/A</v>
      </c>
      <c r="G1599" s="9" t="e">
        <f>VLOOKUP(F1599,Referencias!A:B,2,0)</f>
        <v>#N/A</v>
      </c>
      <c r="H1599" s="9" t="e">
        <f>VLOOKUP(B1599,FLEXFLOW!A:F,6,FALSE)</f>
        <v>#N/A</v>
      </c>
      <c r="I1599" s="9" t="s">
        <v>8020</v>
      </c>
      <c r="J1599" s="9" t="s">
        <v>8020</v>
      </c>
    </row>
    <row r="1600" spans="1:12" x14ac:dyDescent="0.25">
      <c r="A1600" s="34" t="e">
        <f>VLOOKUP(B1600,Referencias!E:I,5,FALSE)</f>
        <v>#N/A</v>
      </c>
      <c r="B1600" s="9" t="s">
        <v>8613</v>
      </c>
      <c r="C1600" s="9" t="e">
        <f>VLOOKUP(B1600,FLEXFLOW!A:D,4,FALSE)</f>
        <v>#N/A</v>
      </c>
      <c r="D1600" s="9" t="e">
        <f>VLOOKUP(B1600,FLEXFLOW!A:B,2,FALSE)</f>
        <v>#N/A</v>
      </c>
      <c r="E1600" s="9" t="e">
        <f>VLOOKUP(D1600,Referencias!K:L,2,0)</f>
        <v>#N/A</v>
      </c>
      <c r="F1600" s="9" t="e">
        <f>VLOOKUP(B1600,FLEXFLOW!A:J,7,FALSE)</f>
        <v>#N/A</v>
      </c>
      <c r="G1600" s="9" t="e">
        <f>VLOOKUP(F1600,Referencias!A:B,2,0)</f>
        <v>#N/A</v>
      </c>
      <c r="H1600" s="9" t="e">
        <f>VLOOKUP(B1600,FLEXFLOW!A:F,6,FALSE)</f>
        <v>#N/A</v>
      </c>
      <c r="I1600" s="9" t="s">
        <v>8020</v>
      </c>
      <c r="J1600" s="9" t="s">
        <v>8020</v>
      </c>
      <c r="K1600" s="9" t="s">
        <v>9920</v>
      </c>
      <c r="L1600" s="9">
        <v>1</v>
      </c>
    </row>
    <row r="1601" spans="1:12" x14ac:dyDescent="0.25">
      <c r="A1601" s="34">
        <f>VLOOKUP(B1601,Referencias!E:I,5,FALSE)</f>
        <v>46.886898148</v>
      </c>
      <c r="B1601" s="9" t="s">
        <v>12513</v>
      </c>
      <c r="C1601" s="9" t="str">
        <f>VLOOKUP(B1601,FLEXFLOW!A:D,4,FALSE)</f>
        <v>Completed</v>
      </c>
      <c r="D1601" s="9" t="str">
        <f>VLOOKUP(B1601,FLEXFLOW!A:B,2,FALSE)</f>
        <v>CIS-800-50541-01-SUBASSY</v>
      </c>
      <c r="E1601" s="9" t="str">
        <f>VLOOKUP(D1601,Referencias!K:L,2,0)</f>
        <v>INSBU SUMPIN PRIMARY</v>
      </c>
      <c r="F1601" s="9" t="str">
        <f>VLOOKUP(B1601,FLEXFLOW!A:J,7,FALSE)</f>
        <v>13616-INSBU-Supermarket To Supermarket OUT</v>
      </c>
      <c r="G1601" s="9" t="str">
        <f>VLOOKUP(F1601,Referencias!A:B,2,0)</f>
        <v>SMKT</v>
      </c>
      <c r="H1601" s="9">
        <f>VLOOKUP(B1601,FLEXFLOW!A:F,6,FALSE)</f>
        <v>1</v>
      </c>
      <c r="I1601" s="9" t="s">
        <v>8020</v>
      </c>
      <c r="J1601" s="9" t="s">
        <v>8020</v>
      </c>
      <c r="K1601" s="51" t="s">
        <v>13987</v>
      </c>
      <c r="L1601" s="51">
        <v>2</v>
      </c>
    </row>
    <row r="1602" spans="1:12" x14ac:dyDescent="0.25">
      <c r="A1602" s="34" t="e">
        <f>VLOOKUP(B1602,Referencias!E:I,5,FALSE)</f>
        <v>#N/A</v>
      </c>
      <c r="B1602" s="9" t="s">
        <v>6284</v>
      </c>
      <c r="C1602" s="9" t="e">
        <f>VLOOKUP(B1602,FLEXFLOW!A:D,4,FALSE)</f>
        <v>#N/A</v>
      </c>
      <c r="D1602" s="9" t="e">
        <f>VLOOKUP(B1602,FLEXFLOW!A:B,2,FALSE)</f>
        <v>#N/A</v>
      </c>
      <c r="E1602" s="9" t="e">
        <f>VLOOKUP(D1602,Referencias!K:L,2,0)</f>
        <v>#N/A</v>
      </c>
      <c r="F1602" s="9" t="e">
        <f>VLOOKUP(B1602,FLEXFLOW!A:J,7,FALSE)</f>
        <v>#N/A</v>
      </c>
      <c r="G1602" s="9" t="e">
        <f>VLOOKUP(F1602,Referencias!A:B,2,0)</f>
        <v>#N/A</v>
      </c>
      <c r="H1602" s="9" t="e">
        <f>VLOOKUP(B1602,FLEXFLOW!A:F,6,FALSE)</f>
        <v>#N/A</v>
      </c>
      <c r="I1602" s="9" t="s">
        <v>8020</v>
      </c>
      <c r="J1602" s="9" t="s">
        <v>8020</v>
      </c>
      <c r="K1602" s="9" t="s">
        <v>10600</v>
      </c>
      <c r="L1602" s="9">
        <v>1</v>
      </c>
    </row>
    <row r="1603" spans="1:12" x14ac:dyDescent="0.25">
      <c r="A1603" s="34">
        <f>VLOOKUP(B1603,Referencias!E:I,5,FALSE)</f>
        <v>68.168946758999994</v>
      </c>
      <c r="B1603" s="9" t="s">
        <v>6404</v>
      </c>
      <c r="C1603" s="9" t="str">
        <f>VLOOKUP(B1603,FLEXFLOW!A:D,4,FALSE)</f>
        <v>Processing</v>
      </c>
      <c r="D1603" s="9" t="str">
        <f>VLOOKUP(B1603,FLEXFLOW!A:B,2,FALSE)</f>
        <v>CIS-800-47972-04-ASSY</v>
      </c>
      <c r="E1603" s="9" t="str">
        <f>VLOOKUP(D1603,Referencias!K:L,2,0)</f>
        <v>INSBU SCRIMSHAW</v>
      </c>
      <c r="F1603" s="9" t="str">
        <f>VLOOKUP(B1603,FLEXFLOW!A:J,7,FALSE)</f>
        <v>6421 CHECK-IN Visual FAIL to Repair PCN/Linea/REWORK IN</v>
      </c>
      <c r="G1603" s="9" t="str">
        <f>VLOOKUP(F1603,Referencias!A:B,2,0)</f>
        <v>Repair</v>
      </c>
      <c r="H1603" s="9">
        <f>VLOOKUP(B1603,FLEXFLOW!A:F,6,FALSE)</f>
        <v>42</v>
      </c>
      <c r="I1603" s="9" t="s">
        <v>8020</v>
      </c>
      <c r="J1603" s="9" t="s">
        <v>8020</v>
      </c>
      <c r="K1603" s="9" t="s">
        <v>11442</v>
      </c>
      <c r="L1603" s="9">
        <v>2</v>
      </c>
    </row>
    <row r="1604" spans="1:12" x14ac:dyDescent="0.25">
      <c r="A1604" s="34">
        <f>VLOOKUP(B1604,Referencias!E:I,5,FALSE)</f>
        <v>68.345706019000005</v>
      </c>
      <c r="B1604" s="9" t="s">
        <v>8322</v>
      </c>
      <c r="C1604" s="9" t="str">
        <f>VLOOKUP(B1604,FLEXFLOW!A:D,4,FALSE)</f>
        <v>Processing</v>
      </c>
      <c r="D1604" s="9" t="str">
        <f>VLOOKUP(B1604,FLEXFLOW!A:B,2,FALSE)</f>
        <v>CIS-73-18922-05</v>
      </c>
      <c r="E1604" s="9" t="str">
        <f>VLOOKUP(D1604,Referencias!K:L,2,0)</f>
        <v>INSBU PINEDROPS</v>
      </c>
      <c r="F1604" s="9" t="str">
        <f>VLOOKUP(B1604,FLEXFLOW!A:J,7,FALSE)</f>
        <v>3153 DEBUG VAL FAIL</v>
      </c>
      <c r="G1604" s="9" t="str">
        <f>VLOOKUP(F1604,Referencias!A:B,2,0)</f>
        <v>Repair</v>
      </c>
      <c r="H1604" s="9">
        <f>VLOOKUP(B1604,FLEXFLOW!A:F,6,FALSE)</f>
        <v>13</v>
      </c>
      <c r="I1604" s="9" t="s">
        <v>8025</v>
      </c>
      <c r="J1604" s="9" t="s">
        <v>8780</v>
      </c>
    </row>
    <row r="1605" spans="1:12" x14ac:dyDescent="0.25">
      <c r="A1605" s="34">
        <f>VLOOKUP(B1605,Referencias!E:I,5,FALSE)</f>
        <v>67.170937499999994</v>
      </c>
      <c r="B1605" s="9" t="s">
        <v>10697</v>
      </c>
      <c r="C1605" s="9" t="str">
        <f>VLOOKUP(B1605,FLEXFLOW!A:D,4,FALSE)</f>
        <v>Processing</v>
      </c>
      <c r="D1605" s="9" t="str">
        <f>VLOOKUP(B1605,FLEXFLOW!A:B,2,FALSE)</f>
        <v>CIS-73-101702-07</v>
      </c>
      <c r="E1605" s="9" t="str">
        <f>VLOOKUP(D1605,Referencias!K:L,2,0)</f>
        <v>INSBU TECATE</v>
      </c>
      <c r="F1605" s="9" t="str">
        <f>VLOOKUP(B1605,FLEXFLOW!A:J,7,FALSE)</f>
        <v>5890- INSBU-INCOMING Pass</v>
      </c>
      <c r="G1605" s="9" t="str">
        <f>VLOOKUP(F1605,Referencias!A:B,2,0)</f>
        <v>Repair (critical)</v>
      </c>
      <c r="H1605" s="9">
        <f>VLOOKUP(B1605,FLEXFLOW!A:F,6,FALSE)</f>
        <v>66</v>
      </c>
      <c r="I1605" s="9" t="s">
        <v>8083</v>
      </c>
    </row>
    <row r="1606" spans="1:12" x14ac:dyDescent="0.25">
      <c r="A1606" s="34">
        <f>VLOOKUP(B1606,Referencias!E:I,5,FALSE)</f>
        <v>63.731273148</v>
      </c>
      <c r="B1606" s="9" t="s">
        <v>11322</v>
      </c>
      <c r="C1606" s="9" t="str">
        <f>VLOOKUP(B1606,FLEXFLOW!A:D,4,FALSE)</f>
        <v>Processing</v>
      </c>
      <c r="D1606" s="9" t="str">
        <f>VLOOKUP(B1606,FLEXFLOW!A:B,2,FALSE)</f>
        <v>CIS-800-48880-07-SUBASSY</v>
      </c>
      <c r="E1606" s="9" t="str">
        <f>VLOOKUP(D1606,Referencias!K:L,2,0)</f>
        <v>INSBU TECATE</v>
      </c>
      <c r="F1606" s="9" t="str">
        <f>VLOOKUP(B1606,FLEXFLOW!A:J,7,FALSE)</f>
        <v>3147-INSBU-DEBUG-OUT-TO CRITICAS BKND</v>
      </c>
      <c r="G1606" s="9" t="e">
        <f>VLOOKUP(F1606,Referencias!A:B,2,0)</f>
        <v>#N/A</v>
      </c>
      <c r="H1606" s="9">
        <f>VLOOKUP(B1606,FLEXFLOW!A:F,6,FALSE)</f>
        <v>1</v>
      </c>
      <c r="I1606" s="9" t="s">
        <v>14011</v>
      </c>
      <c r="J1606" s="9" t="s">
        <v>14069</v>
      </c>
    </row>
    <row r="1607" spans="1:12" x14ac:dyDescent="0.25">
      <c r="A1607" s="34" t="e">
        <f>VLOOKUP(B1607,Referencias!E:I,5,FALSE)</f>
        <v>#N/A</v>
      </c>
      <c r="B1607" s="9" t="s">
        <v>6469</v>
      </c>
      <c r="C1607" s="9" t="e">
        <f>VLOOKUP(B1607,FLEXFLOW!A:D,4,FALSE)</f>
        <v>#N/A</v>
      </c>
      <c r="D1607" s="9" t="e">
        <f>VLOOKUP(B1607,FLEXFLOW!A:B,2,FALSE)</f>
        <v>#N/A</v>
      </c>
      <c r="E1607" s="9" t="e">
        <f>VLOOKUP(D1607,Referencias!K:L,2,0)</f>
        <v>#N/A</v>
      </c>
      <c r="F1607" s="9" t="e">
        <f>VLOOKUP(B1607,FLEXFLOW!A:J,7,FALSE)</f>
        <v>#N/A</v>
      </c>
      <c r="G1607" s="9" t="e">
        <f>VLOOKUP(F1607,Referencias!A:B,2,0)</f>
        <v>#N/A</v>
      </c>
      <c r="H1607" s="9" t="e">
        <f>VLOOKUP(B1607,FLEXFLOW!A:F,6,FALSE)</f>
        <v>#N/A</v>
      </c>
      <c r="I1607" s="9" t="s">
        <v>8020</v>
      </c>
      <c r="J1607" s="9" t="s">
        <v>8020</v>
      </c>
      <c r="K1607" s="9" t="s">
        <v>10608</v>
      </c>
      <c r="L1607" s="9">
        <v>3</v>
      </c>
    </row>
    <row r="1608" spans="1:12" x14ac:dyDescent="0.25">
      <c r="A1608" s="34">
        <f>VLOOKUP(B1608,Referencias!E:I,5,FALSE)</f>
        <v>64.551967593000001</v>
      </c>
      <c r="B1608" s="9" t="s">
        <v>6553</v>
      </c>
      <c r="C1608" s="9" t="str">
        <f>VLOOKUP(B1608,FLEXFLOW!A:D,4,FALSE)</f>
        <v>Processing</v>
      </c>
      <c r="D1608" s="9" t="str">
        <f>VLOOKUP(B1608,FLEXFLOW!A:B,2,FALSE)</f>
        <v>CIS-800-48880-07-SUBASSY</v>
      </c>
      <c r="E1608" s="9" t="str">
        <f>VLOOKUP(D1608,Referencias!K:L,2,0)</f>
        <v>INSBU TECATE</v>
      </c>
      <c r="F1608" s="9" t="str">
        <f>VLOOKUP(B1608,FLEXFLOW!A:J,7,FALSE)</f>
        <v>13625-INSBU-Supermarket Pass To Inspetion Pemtrom</v>
      </c>
      <c r="G1608" s="9" t="str">
        <f>VLOOKUP(F1608,Referencias!A:B,2,0)</f>
        <v>ASSY</v>
      </c>
      <c r="H1608" s="9">
        <f>VLOOKUP(B1608,FLEXFLOW!A:F,6,FALSE)</f>
        <v>1</v>
      </c>
      <c r="I1608" s="9" t="s">
        <v>8020</v>
      </c>
      <c r="J1608" s="9" t="s">
        <v>8020</v>
      </c>
      <c r="K1608" s="9" t="s">
        <v>9974</v>
      </c>
      <c r="L1608" s="9">
        <v>3</v>
      </c>
    </row>
    <row r="1609" spans="1:12" x14ac:dyDescent="0.25">
      <c r="A1609" s="34">
        <f>VLOOKUP(B1609,Referencias!E:I,5,FALSE)</f>
        <v>66.474305556000004</v>
      </c>
      <c r="B1609" s="9" t="s">
        <v>6498</v>
      </c>
      <c r="C1609" s="9" t="str">
        <f>VLOOKUP(B1609,FLEXFLOW!A:D,4,FALSE)</f>
        <v>Processing</v>
      </c>
      <c r="D1609" s="9" t="str">
        <f>VLOOKUP(B1609,FLEXFLOW!A:B,2,FALSE)</f>
        <v>CIS-800-48880-07-SUBASSY</v>
      </c>
      <c r="E1609" s="9" t="str">
        <f>VLOOKUP(D1609,Referencias!K:L,2,0)</f>
        <v>INSBU TECATE</v>
      </c>
      <c r="F1609" s="9" t="str">
        <f>VLOOKUP(B1609,FLEXFLOW!A:J,7,FALSE)</f>
        <v>3146 QA BGA IN PASS</v>
      </c>
      <c r="G1609" s="9" t="str">
        <f>VLOOKUP(F1609,Referencias!A:B,2,0)</f>
        <v>Repair (Critical)</v>
      </c>
      <c r="H1609" s="9">
        <f>VLOOKUP(B1609,FLEXFLOW!A:F,6,FALSE)</f>
        <v>2</v>
      </c>
      <c r="I1609" s="9" t="s">
        <v>8020</v>
      </c>
      <c r="J1609" s="9" t="s">
        <v>8020</v>
      </c>
    </row>
    <row r="1610" spans="1:12" x14ac:dyDescent="0.25">
      <c r="A1610" s="34" t="e">
        <f>VLOOKUP(B1610,Referencias!E:I,5,FALSE)</f>
        <v>#N/A</v>
      </c>
      <c r="B1610" s="9" t="s">
        <v>6749</v>
      </c>
      <c r="C1610" s="9" t="e">
        <f>VLOOKUP(B1610,FLEXFLOW!A:D,4,FALSE)</f>
        <v>#N/A</v>
      </c>
      <c r="D1610" s="9" t="e">
        <f>VLOOKUP(B1610,FLEXFLOW!A:B,2,FALSE)</f>
        <v>#N/A</v>
      </c>
      <c r="E1610" s="9" t="e">
        <f>VLOOKUP(D1610,Referencias!K:L,2,0)</f>
        <v>#N/A</v>
      </c>
      <c r="F1610" s="9" t="e">
        <f>VLOOKUP(B1610,FLEXFLOW!A:J,7,FALSE)</f>
        <v>#N/A</v>
      </c>
      <c r="G1610" s="9" t="e">
        <f>VLOOKUP(F1610,Referencias!A:B,2,0)</f>
        <v>#N/A</v>
      </c>
      <c r="H1610" s="9" t="e">
        <f>VLOOKUP(B1610,FLEXFLOW!A:F,6,FALSE)</f>
        <v>#N/A</v>
      </c>
      <c r="I1610" s="9" t="s">
        <v>8020</v>
      </c>
      <c r="J1610" s="9" t="s">
        <v>8020</v>
      </c>
      <c r="K1610" s="9" t="s">
        <v>11375</v>
      </c>
      <c r="L1610" s="9">
        <v>3</v>
      </c>
    </row>
    <row r="1611" spans="1:12" x14ac:dyDescent="0.25">
      <c r="A1611" s="34" t="e">
        <f>VLOOKUP(B1611,Referencias!E:I,5,FALSE)</f>
        <v>#N/A</v>
      </c>
      <c r="B1611" s="9" t="s">
        <v>6390</v>
      </c>
      <c r="C1611" s="9" t="str">
        <f>VLOOKUP(B1611,FLEXFLOW!A:D,4,FALSE)</f>
        <v>Processing</v>
      </c>
      <c r="D1611" s="9" t="str">
        <f>VLOOKUP(B1611,FLEXFLOW!A:B,2,FALSE)</f>
        <v>CIS3-68-6072-10</v>
      </c>
      <c r="E1611" s="9" t="str">
        <f>VLOOKUP(D1611,Referencias!K:L,2,0)</f>
        <v>UCS POMONA</v>
      </c>
      <c r="F1611" s="9" t="str">
        <f>VLOOKUP(B1611,FLEXFLOW!A:J,7,FALSE)</f>
        <v>82788-Depop3B - Deassembly</v>
      </c>
      <c r="G1611" s="9" t="str">
        <f>VLOOKUP(F1611,Referencias!A:B,2,0)</f>
        <v>-</v>
      </c>
      <c r="H1611" s="9">
        <f>VLOOKUP(B1611,FLEXFLOW!A:F,6,FALSE)</f>
        <v>1</v>
      </c>
      <c r="I1611" s="9" t="s">
        <v>8020</v>
      </c>
      <c r="J1611" s="9" t="s">
        <v>8020</v>
      </c>
      <c r="K1611" s="9" t="s">
        <v>12304</v>
      </c>
      <c r="L1611" s="9">
        <v>1</v>
      </c>
    </row>
    <row r="1612" spans="1:12" x14ac:dyDescent="0.25">
      <c r="A1612" s="34" t="e">
        <f>VLOOKUP(B1612,Referencias!E:I,5,FALSE)</f>
        <v>#N/A</v>
      </c>
      <c r="B1612" s="9" t="s">
        <v>6336</v>
      </c>
      <c r="C1612" s="9" t="e">
        <f>VLOOKUP(B1612,FLEXFLOW!A:D,4,FALSE)</f>
        <v>#N/A</v>
      </c>
      <c r="D1612" s="9" t="e">
        <f>VLOOKUP(B1612,FLEXFLOW!A:B,2,FALSE)</f>
        <v>#N/A</v>
      </c>
      <c r="E1612" s="9" t="e">
        <f>VLOOKUP(D1612,Referencias!K:L,2,0)</f>
        <v>#N/A</v>
      </c>
      <c r="F1612" s="9" t="e">
        <f>VLOOKUP(B1612,FLEXFLOW!A:J,7,FALSE)</f>
        <v>#N/A</v>
      </c>
      <c r="G1612" s="9" t="e">
        <f>VLOOKUP(F1612,Referencias!A:B,2,0)</f>
        <v>#N/A</v>
      </c>
      <c r="H1612" s="9" t="e">
        <f>VLOOKUP(B1612,FLEXFLOW!A:F,6,FALSE)</f>
        <v>#N/A</v>
      </c>
      <c r="I1612" s="9" t="s">
        <v>8020</v>
      </c>
      <c r="J1612" s="9" t="s">
        <v>8020</v>
      </c>
      <c r="K1612" s="9" t="s">
        <v>11300</v>
      </c>
      <c r="L1612" s="9">
        <v>1</v>
      </c>
    </row>
    <row r="1613" spans="1:12" x14ac:dyDescent="0.25">
      <c r="A1613" s="34">
        <f>VLOOKUP(B1613,Referencias!E:I,5,FALSE)</f>
        <v>68.360960648000002</v>
      </c>
      <c r="B1613" s="9" t="s">
        <v>24</v>
      </c>
      <c r="C1613" s="9" t="str">
        <f>VLOOKUP(B1613,FLEXFLOW!A:D,4,FALSE)</f>
        <v>Processing</v>
      </c>
      <c r="D1613" s="9" t="str">
        <f>VLOOKUP(B1613,FLEXFLOW!A:B,2,FALSE)</f>
        <v>CIS-800-47498-04-ASSY</v>
      </c>
      <c r="E1613" s="9" t="str">
        <f>VLOOKUP(D1613,Referencias!K:L,2,0)</f>
        <v>INSBU PIPEDREAM</v>
      </c>
      <c r="F1613" s="9" t="str">
        <f>VLOOKUP(B1613,FLEXFLOW!A:J,7,FALSE)</f>
        <v>5930-FT NDF-REP To PCB2C</v>
      </c>
      <c r="G1613" s="9" t="str">
        <f>VLOOKUP(F1613,Referencias!A:B,2,0)</f>
        <v>PBC2C</v>
      </c>
      <c r="H1613" s="9">
        <f>VLOOKUP(B1613,FLEXFLOW!A:F,6,FALSE)</f>
        <v>1</v>
      </c>
      <c r="I1613" s="9" t="s">
        <v>8020</v>
      </c>
      <c r="J1613" s="9" t="s">
        <v>8020</v>
      </c>
    </row>
    <row r="1614" spans="1:12" x14ac:dyDescent="0.25">
      <c r="A1614" s="34">
        <f>VLOOKUP(B1614,Referencias!E:I,5,FALSE)</f>
        <v>70.035046296000004</v>
      </c>
      <c r="B1614" s="9" t="s">
        <v>6318</v>
      </c>
      <c r="C1614" s="9" t="str">
        <f>VLOOKUP(B1614,FLEXFLOW!A:D,4,FALSE)</f>
        <v>Processing</v>
      </c>
      <c r="D1614" s="9" t="str">
        <f>VLOOKUP(B1614,FLEXFLOW!A:B,2,FALSE)</f>
        <v>CIS-73-102931-02</v>
      </c>
      <c r="E1614" s="9" t="str">
        <f>VLOOKUP(D1614,Referencias!K:L,2,0)</f>
        <v>INSBU SUPERFUZZ-AC (VISHAY)</v>
      </c>
      <c r="F1614" s="9" t="str">
        <f>VLOOKUP(B1614,FLEXFLOW!A:J,7,FALSE)</f>
        <v>8000027- INSBU-FRESHMARKET Goto CRITICAS</v>
      </c>
      <c r="G1614" s="9" t="str">
        <f>VLOOKUP(F1614,Referencias!A:B,2,0)</f>
        <v>Repair (critical)</v>
      </c>
      <c r="H1614" s="9">
        <f>VLOOKUP(B1614,FLEXFLOW!A:F,6,FALSE)</f>
        <v>1</v>
      </c>
      <c r="I1614" s="9" t="s">
        <v>8025</v>
      </c>
      <c r="J1614" s="9" t="s">
        <v>14032</v>
      </c>
    </row>
    <row r="1615" spans="1:12" x14ac:dyDescent="0.25">
      <c r="A1615" s="34">
        <f>VLOOKUP(B1615,Referencias!E:I,5,FALSE)</f>
        <v>70.033773147999995</v>
      </c>
      <c r="B1615" s="9" t="s">
        <v>6319</v>
      </c>
      <c r="C1615" s="9" t="str">
        <f>VLOOKUP(B1615,FLEXFLOW!A:D,4,FALSE)</f>
        <v>Processing</v>
      </c>
      <c r="D1615" s="9" t="str">
        <f>VLOOKUP(B1615,FLEXFLOW!A:B,2,FALSE)</f>
        <v>CIS-73-102931-02</v>
      </c>
      <c r="E1615" s="9" t="str">
        <f>VLOOKUP(D1615,Referencias!K:L,2,0)</f>
        <v>INSBU SUPERFUZZ-AC (VISHAY)</v>
      </c>
      <c r="F1615" s="9" t="str">
        <f>VLOOKUP(B1615,FLEXFLOW!A:J,7,FALSE)</f>
        <v>4877-INSBU-INCOMING PASS</v>
      </c>
      <c r="G1615" s="9" t="str">
        <f>VLOOKUP(F1615,Referencias!A:B,2,0)</f>
        <v>Repair (critical)</v>
      </c>
      <c r="H1615" s="9">
        <f>VLOOKUP(B1615,FLEXFLOW!A:F,6,FALSE)</f>
        <v>1</v>
      </c>
      <c r="I1615" s="9" t="s">
        <v>8020</v>
      </c>
      <c r="J1615" s="9" t="s">
        <v>8020</v>
      </c>
      <c r="K1615" s="9" t="s">
        <v>12551</v>
      </c>
      <c r="L1615" s="9">
        <v>1</v>
      </c>
    </row>
    <row r="1616" spans="1:12" x14ac:dyDescent="0.25">
      <c r="A1616" s="34" t="e">
        <f>VLOOKUP(B1616,Referencias!E:I,5,FALSE)</f>
        <v>#N/A</v>
      </c>
      <c r="B1616" s="9" t="s">
        <v>6349</v>
      </c>
      <c r="C1616" s="9" t="e">
        <f>VLOOKUP(B1616,FLEXFLOW!A:D,4,FALSE)</f>
        <v>#N/A</v>
      </c>
      <c r="D1616" s="9" t="e">
        <f>VLOOKUP(B1616,FLEXFLOW!A:B,2,FALSE)</f>
        <v>#N/A</v>
      </c>
      <c r="E1616" s="9" t="e">
        <f>VLOOKUP(D1616,Referencias!K:L,2,0)</f>
        <v>#N/A</v>
      </c>
      <c r="F1616" s="9" t="e">
        <f>VLOOKUP(B1616,FLEXFLOW!A:J,7,FALSE)</f>
        <v>#N/A</v>
      </c>
      <c r="G1616" s="9" t="e">
        <f>VLOOKUP(F1616,Referencias!A:B,2,0)</f>
        <v>#N/A</v>
      </c>
      <c r="H1616" s="9" t="e">
        <f>VLOOKUP(B1616,FLEXFLOW!A:F,6,FALSE)</f>
        <v>#N/A</v>
      </c>
      <c r="I1616" s="9" t="s">
        <v>8020</v>
      </c>
      <c r="J1616" s="9" t="s">
        <v>8020</v>
      </c>
      <c r="K1616" s="9" t="s">
        <v>11332</v>
      </c>
      <c r="L1616" s="9">
        <v>1</v>
      </c>
    </row>
    <row r="1617" spans="1:12" x14ac:dyDescent="0.25">
      <c r="A1617" s="34" t="e">
        <f>VLOOKUP(B1617,Referencias!E:I,5,FALSE)</f>
        <v>#N/A</v>
      </c>
      <c r="B1617" s="9" t="s">
        <v>6333</v>
      </c>
      <c r="C1617" s="9" t="e">
        <f>VLOOKUP(B1617,FLEXFLOW!A:D,4,FALSE)</f>
        <v>#N/A</v>
      </c>
      <c r="D1617" s="9" t="e">
        <f>VLOOKUP(B1617,FLEXFLOW!A:B,2,FALSE)</f>
        <v>#N/A</v>
      </c>
      <c r="E1617" s="9" t="e">
        <f>VLOOKUP(D1617,Referencias!K:L,2,0)</f>
        <v>#N/A</v>
      </c>
      <c r="F1617" s="9" t="e">
        <f>VLOOKUP(B1617,FLEXFLOW!A:J,7,FALSE)</f>
        <v>#N/A</v>
      </c>
      <c r="G1617" s="9" t="e">
        <f>VLOOKUP(F1617,Referencias!A:B,2,0)</f>
        <v>#N/A</v>
      </c>
      <c r="H1617" s="9" t="e">
        <f>VLOOKUP(B1617,FLEXFLOW!A:F,6,FALSE)</f>
        <v>#N/A</v>
      </c>
      <c r="I1617" s="9" t="s">
        <v>8020</v>
      </c>
      <c r="J1617" s="9" t="s">
        <v>8020</v>
      </c>
      <c r="K1617" s="9" t="s">
        <v>8795</v>
      </c>
      <c r="L1617" s="9">
        <v>1</v>
      </c>
    </row>
    <row r="1618" spans="1:12" x14ac:dyDescent="0.25">
      <c r="A1618" s="34" t="e">
        <f>VLOOKUP(B1618,Referencias!E:I,5,FALSE)</f>
        <v>#N/A</v>
      </c>
      <c r="B1618" s="9" t="s">
        <v>8054</v>
      </c>
      <c r="C1618" s="9" t="e">
        <f>VLOOKUP(B1618,FLEXFLOW!A:D,4,FALSE)</f>
        <v>#N/A</v>
      </c>
      <c r="D1618" s="9" t="e">
        <f>VLOOKUP(B1618,FLEXFLOW!A:B,2,FALSE)</f>
        <v>#N/A</v>
      </c>
      <c r="E1618" s="9" t="e">
        <f>VLOOKUP(D1618,Referencias!K:L,2,0)</f>
        <v>#N/A</v>
      </c>
      <c r="F1618" s="9" t="e">
        <f>VLOOKUP(B1618,FLEXFLOW!A:J,7,FALSE)</f>
        <v>#N/A</v>
      </c>
      <c r="G1618" s="9" t="e">
        <f>VLOOKUP(F1618,Referencias!A:B,2,0)</f>
        <v>#N/A</v>
      </c>
      <c r="H1618" s="9" t="e">
        <f>VLOOKUP(B1618,FLEXFLOW!A:F,6,FALSE)</f>
        <v>#N/A</v>
      </c>
      <c r="I1618" s="9" t="s">
        <v>8020</v>
      </c>
      <c r="J1618" s="9" t="s">
        <v>8020</v>
      </c>
      <c r="K1618" s="9" t="s">
        <v>10603</v>
      </c>
      <c r="L1618" s="9">
        <v>1</v>
      </c>
    </row>
    <row r="1619" spans="1:12" x14ac:dyDescent="0.25">
      <c r="A1619" s="34">
        <f>VLOOKUP(B1619,Referencias!E:I,5,FALSE)</f>
        <v>70.296770832999997</v>
      </c>
      <c r="B1619" s="9" t="s">
        <v>6302</v>
      </c>
      <c r="C1619" s="9" t="str">
        <f>VLOOKUP(B1619,FLEXFLOW!A:D,4,FALSE)</f>
        <v>Processing</v>
      </c>
      <c r="D1619" s="9" t="str">
        <f>VLOOKUP(B1619,FLEXFLOW!A:B,2,FALSE)</f>
        <v>CIS-800-50403-05-SUBASSY</v>
      </c>
      <c r="E1619" s="9" t="str">
        <f>VLOOKUP(D1619,Referencias!K:L,2,0)</f>
        <v>INSBU SUPERFUZZ</v>
      </c>
      <c r="F1619" s="9" t="str">
        <f>VLOOKUP(B1619,FLEXFLOW!A:J,7,FALSE)</f>
        <v>9293-QA Validation PASS to SUPERMARKET IN</v>
      </c>
      <c r="G1619" s="9" t="str">
        <f>VLOOKUP(F1619,Referencias!A:B,2,0)</f>
        <v>QA</v>
      </c>
      <c r="H1619" s="9">
        <f>VLOOKUP(B1619,FLEXFLOW!A:F,6,FALSE)</f>
        <v>9</v>
      </c>
      <c r="I1619" s="9" t="s">
        <v>8020</v>
      </c>
      <c r="J1619" s="9" t="s">
        <v>8020</v>
      </c>
    </row>
    <row r="1620" spans="1:12" x14ac:dyDescent="0.25">
      <c r="A1620" s="34">
        <f>VLOOKUP(B1620,Referencias!E:I,5,FALSE)</f>
        <v>70.179328704</v>
      </c>
      <c r="B1620" s="9" t="s">
        <v>6314</v>
      </c>
      <c r="C1620" s="9" t="str">
        <f>VLOOKUP(B1620,FLEXFLOW!A:D,4,FALSE)</f>
        <v>Processing</v>
      </c>
      <c r="D1620" s="9" t="str">
        <f>VLOOKUP(B1620,FLEXFLOW!A:B,2,FALSE)</f>
        <v>CIS-73-102931-02</v>
      </c>
      <c r="E1620" s="9" t="str">
        <f>VLOOKUP(D1620,Referencias!K:L,2,0)</f>
        <v>INSBU SUPERFUZZ-AC (VISHAY)</v>
      </c>
      <c r="F1620" s="9" t="str">
        <f>VLOOKUP(B1620,FLEXFLOW!A:J,7,FALSE)</f>
        <v>8000087 Dx ICT To Critical Repair</v>
      </c>
      <c r="G1620" s="9" t="str">
        <f>VLOOKUP(F1620,Referencias!A:B,2,0)</f>
        <v>Repair (critical)</v>
      </c>
      <c r="H1620" s="9">
        <f>VLOOKUP(B1620,FLEXFLOW!A:F,6,FALSE)</f>
        <v>8</v>
      </c>
      <c r="I1620" s="9" t="s">
        <v>8083</v>
      </c>
    </row>
    <row r="1621" spans="1:12" x14ac:dyDescent="0.25">
      <c r="A1621" s="34" t="e">
        <f>VLOOKUP(B1621,Referencias!E:I,5,FALSE)</f>
        <v>#N/A</v>
      </c>
      <c r="B1621" s="9" t="s">
        <v>6342</v>
      </c>
      <c r="C1621" s="9" t="e">
        <f>VLOOKUP(B1621,FLEXFLOW!A:D,4,FALSE)</f>
        <v>#N/A</v>
      </c>
      <c r="D1621" s="9" t="e">
        <f>VLOOKUP(B1621,FLEXFLOW!A:B,2,FALSE)</f>
        <v>#N/A</v>
      </c>
      <c r="E1621" s="9" t="e">
        <f>VLOOKUP(D1621,Referencias!K:L,2,0)</f>
        <v>#N/A</v>
      </c>
      <c r="F1621" s="9" t="e">
        <f>VLOOKUP(B1621,FLEXFLOW!A:J,7,FALSE)</f>
        <v>#N/A</v>
      </c>
      <c r="G1621" s="9" t="e">
        <f>VLOOKUP(F1621,Referencias!A:B,2,0)</f>
        <v>#N/A</v>
      </c>
      <c r="H1621" s="9" t="e">
        <f>VLOOKUP(B1621,FLEXFLOW!A:F,6,FALSE)</f>
        <v>#N/A</v>
      </c>
      <c r="I1621" s="9" t="s">
        <v>8020</v>
      </c>
      <c r="J1621" s="9" t="s">
        <v>8020</v>
      </c>
      <c r="K1621" s="9" t="s">
        <v>10608</v>
      </c>
      <c r="L1621" s="9">
        <v>3</v>
      </c>
    </row>
    <row r="1622" spans="1:12" x14ac:dyDescent="0.25">
      <c r="A1622" s="34">
        <f>VLOOKUP(B1622,Referencias!E:I,5,FALSE)</f>
        <v>68.982303240999997</v>
      </c>
      <c r="B1622" s="9" t="s">
        <v>6375</v>
      </c>
      <c r="C1622" s="9" t="str">
        <f>VLOOKUP(B1622,FLEXFLOW!A:D,4,FALSE)</f>
        <v>Processing</v>
      </c>
      <c r="D1622" s="9" t="str">
        <f>VLOOKUP(B1622,FLEXFLOW!A:B,2,FALSE)</f>
        <v>CIS-800-50403-05-SUBASSY</v>
      </c>
      <c r="E1622" s="9" t="str">
        <f>VLOOKUP(D1622,Referencias!K:L,2,0)</f>
        <v>INSBU SUPERFUZZ</v>
      </c>
      <c r="F1622" s="9" t="str">
        <f>VLOOKUP(B1622,FLEXFLOW!A:J,7,FALSE)</f>
        <v>3159 DEBUG OUT TO BONE-PILE</v>
      </c>
      <c r="G1622" s="9" t="str">
        <f>VLOOKUP(F1622,Referencias!A:B,2,0)</f>
        <v>Repair (Critical)</v>
      </c>
      <c r="H1622" s="9">
        <f>VLOOKUP(B1622,FLEXFLOW!A:F,6,FALSE)</f>
        <v>9</v>
      </c>
      <c r="I1622" s="9" t="s">
        <v>8025</v>
      </c>
      <c r="J1622" s="9" t="s">
        <v>12411</v>
      </c>
    </row>
    <row r="1623" spans="1:12" x14ac:dyDescent="0.25">
      <c r="A1623" s="34">
        <f>VLOOKUP(B1623,Referencias!E:I,5,FALSE)</f>
        <v>68.874618056000003</v>
      </c>
      <c r="B1623" s="9" t="s">
        <v>10598</v>
      </c>
      <c r="C1623" s="9" t="str">
        <f>VLOOKUP(B1623,FLEXFLOW!A:D,4,FALSE)</f>
        <v>Processing</v>
      </c>
      <c r="D1623" s="9" t="str">
        <f>VLOOKUP(B1623,FLEXFLOW!A:B,2,FALSE)</f>
        <v>CIS-800-47972-04-ASSY</v>
      </c>
      <c r="E1623" s="9" t="str">
        <f>VLOOKUP(D1623,Referencias!K:L,2,0)</f>
        <v>INSBU SCRIMSHAW</v>
      </c>
      <c r="F1623" s="9" t="str">
        <f>VLOOKUP(B1623,FLEXFLOW!A:J,7,FALSE)</f>
        <v>3934 QA INSPECTION PASS to ASSY DAUGHTER/IN SUPERMARKET</v>
      </c>
      <c r="G1623" s="9" t="str">
        <f>VLOOKUP(F1623,Referencias!A:B,2,0)</f>
        <v>QA</v>
      </c>
      <c r="H1623" s="9">
        <f>VLOOKUP(B1623,FLEXFLOW!A:F,6,FALSE)</f>
        <v>7</v>
      </c>
      <c r="I1623" s="9" t="s">
        <v>8020</v>
      </c>
      <c r="J1623" s="9" t="s">
        <v>8020</v>
      </c>
      <c r="K1623" s="9" t="s">
        <v>12259</v>
      </c>
    </row>
    <row r="1624" spans="1:12" x14ac:dyDescent="0.25">
      <c r="A1624" s="34" t="e">
        <f>VLOOKUP(B1624,Referencias!E:I,5,FALSE)</f>
        <v>#N/A</v>
      </c>
      <c r="B1624" s="9" t="s">
        <v>6428</v>
      </c>
      <c r="C1624" s="9" t="e">
        <f>VLOOKUP(B1624,FLEXFLOW!A:D,4,FALSE)</f>
        <v>#N/A</v>
      </c>
      <c r="D1624" s="9" t="e">
        <f>VLOOKUP(B1624,FLEXFLOW!A:B,2,FALSE)</f>
        <v>#N/A</v>
      </c>
      <c r="E1624" s="9" t="e">
        <f>VLOOKUP(D1624,Referencias!K:L,2,0)</f>
        <v>#N/A</v>
      </c>
      <c r="F1624" s="9" t="e">
        <f>VLOOKUP(B1624,FLEXFLOW!A:J,7,FALSE)</f>
        <v>#N/A</v>
      </c>
      <c r="G1624" s="9" t="e">
        <f>VLOOKUP(F1624,Referencias!A:B,2,0)</f>
        <v>#N/A</v>
      </c>
      <c r="H1624" s="9" t="e">
        <f>VLOOKUP(B1624,FLEXFLOW!A:F,6,FALSE)</f>
        <v>#N/A</v>
      </c>
      <c r="I1624" s="9" t="s">
        <v>8020</v>
      </c>
      <c r="J1624" s="9" t="s">
        <v>8020</v>
      </c>
      <c r="K1624" s="9" t="s">
        <v>10569</v>
      </c>
      <c r="L1624" s="9">
        <v>1</v>
      </c>
    </row>
    <row r="1625" spans="1:12" x14ac:dyDescent="0.25">
      <c r="A1625" s="34" t="e">
        <f>VLOOKUP(B1625,Referencias!E:I,5,FALSE)</f>
        <v>#N/A</v>
      </c>
      <c r="B1625" s="9" t="s">
        <v>8411</v>
      </c>
      <c r="C1625" s="9" t="e">
        <f>VLOOKUP(B1625,FLEXFLOW!A:D,4,FALSE)</f>
        <v>#N/A</v>
      </c>
      <c r="D1625" s="9" t="e">
        <f>VLOOKUP(B1625,FLEXFLOW!A:B,2,FALSE)</f>
        <v>#N/A</v>
      </c>
      <c r="E1625" s="9" t="e">
        <f>VLOOKUP(D1625,Referencias!K:L,2,0)</f>
        <v>#N/A</v>
      </c>
      <c r="F1625" s="9" t="e">
        <f>VLOOKUP(B1625,FLEXFLOW!A:J,7,FALSE)</f>
        <v>#N/A</v>
      </c>
      <c r="G1625" s="9" t="e">
        <f>VLOOKUP(F1625,Referencias!A:B,2,0)</f>
        <v>#N/A</v>
      </c>
      <c r="H1625" s="9" t="e">
        <f>VLOOKUP(B1625,FLEXFLOW!A:F,6,FALSE)</f>
        <v>#N/A</v>
      </c>
      <c r="I1625" s="9" t="s">
        <v>8020</v>
      </c>
      <c r="J1625" s="9" t="s">
        <v>8020</v>
      </c>
      <c r="K1625" s="9" t="s">
        <v>11430</v>
      </c>
      <c r="L1625" s="9">
        <v>1</v>
      </c>
    </row>
    <row r="1626" spans="1:12" x14ac:dyDescent="0.25">
      <c r="A1626" s="34">
        <f>VLOOKUP(B1626,Referencias!E:I,5,FALSE)</f>
        <v>40.569490741000003</v>
      </c>
      <c r="B1626" s="9" t="s">
        <v>9366</v>
      </c>
      <c r="C1626" s="9" t="str">
        <f>VLOOKUP(B1626,FLEXFLOW!A:D,4,FALSE)</f>
        <v>Completed</v>
      </c>
      <c r="D1626" s="9" t="str">
        <f>VLOOKUP(B1626,FLEXFLOW!A:B,2,FALSE)</f>
        <v>CIS-73-18922-05</v>
      </c>
      <c r="E1626" s="9" t="str">
        <f>VLOOKUP(D1626,Referencias!K:L,2,0)</f>
        <v>INSBU PINEDROPS</v>
      </c>
      <c r="F1626" s="9" t="str">
        <f>VLOOKUP(B1626,FLEXFLOW!A:J,7,FALSE)</f>
        <v>13616-INSBU-Supermarket To Supermarket OUT</v>
      </c>
      <c r="G1626" s="9" t="str">
        <f>VLOOKUP(F1626,Referencias!A:B,2,0)</f>
        <v>SMKT</v>
      </c>
      <c r="H1626" s="9">
        <f>VLOOKUP(B1626,FLEXFLOW!A:F,6,FALSE)</f>
        <v>1</v>
      </c>
      <c r="I1626" s="9" t="s">
        <v>8020</v>
      </c>
      <c r="J1626" s="9" t="s">
        <v>8020</v>
      </c>
      <c r="K1626" s="51" t="s">
        <v>14054</v>
      </c>
      <c r="L1626" s="51">
        <v>2</v>
      </c>
    </row>
    <row r="1627" spans="1:12" x14ac:dyDescent="0.25">
      <c r="A1627" s="34" t="e">
        <f>VLOOKUP(B1627,Referencias!E:I,5,FALSE)</f>
        <v>#N/A</v>
      </c>
      <c r="B1627" s="9" t="s">
        <v>6380</v>
      </c>
      <c r="C1627" s="9" t="e">
        <f>VLOOKUP(B1627,FLEXFLOW!A:D,4,FALSE)</f>
        <v>#N/A</v>
      </c>
      <c r="D1627" s="9" t="e">
        <f>VLOOKUP(B1627,FLEXFLOW!A:B,2,FALSE)</f>
        <v>#N/A</v>
      </c>
      <c r="E1627" s="9" t="e">
        <f>VLOOKUP(D1627,Referencias!K:L,2,0)</f>
        <v>#N/A</v>
      </c>
      <c r="F1627" s="9" t="e">
        <f>VLOOKUP(B1627,FLEXFLOW!A:J,7,FALSE)</f>
        <v>#N/A</v>
      </c>
      <c r="G1627" s="9" t="e">
        <f>VLOOKUP(F1627,Referencias!A:B,2,0)</f>
        <v>#N/A</v>
      </c>
      <c r="H1627" s="9" t="e">
        <f>VLOOKUP(B1627,FLEXFLOW!A:F,6,FALSE)</f>
        <v>#N/A</v>
      </c>
      <c r="I1627" s="9" t="s">
        <v>8020</v>
      </c>
      <c r="J1627" s="9" t="s">
        <v>8020</v>
      </c>
      <c r="K1627" s="9" t="s">
        <v>12267</v>
      </c>
      <c r="L1627" s="9">
        <v>1</v>
      </c>
    </row>
    <row r="1628" spans="1:12" x14ac:dyDescent="0.25">
      <c r="A1628" s="34">
        <f>VLOOKUP(B1628,Referencias!E:I,5,FALSE)</f>
        <v>69.202997685</v>
      </c>
      <c r="B1628" s="9" t="s">
        <v>6360</v>
      </c>
      <c r="C1628" s="9" t="str">
        <f>VLOOKUP(B1628,FLEXFLOW!A:D,4,FALSE)</f>
        <v>Processing</v>
      </c>
      <c r="D1628" s="9" t="str">
        <f>VLOOKUP(B1628,FLEXFLOW!A:B,2,FALSE)</f>
        <v>CIS-73-18922-05</v>
      </c>
      <c r="E1628" s="9" t="str">
        <f>VLOOKUP(D1628,Referencias!K:L,2,0)</f>
        <v>INSBU PINEDROPS</v>
      </c>
      <c r="F1628" s="9" t="str">
        <f>VLOOKUP(B1628,FLEXFLOW!A:J,7,FALSE)</f>
        <v>8866-INSBU-ICT TestGetUnitInfoOK</v>
      </c>
      <c r="G1628" s="9" t="str">
        <f>VLOOKUP(F1628,Referencias!A:B,2,0)</f>
        <v>To ICT</v>
      </c>
      <c r="H1628" s="9">
        <f>VLOOKUP(B1628,FLEXFLOW!A:F,6,FALSE)</f>
        <v>1</v>
      </c>
      <c r="I1628" s="9" t="s">
        <v>8020</v>
      </c>
      <c r="J1628" s="9" t="s">
        <v>8020</v>
      </c>
      <c r="K1628" s="9" t="s">
        <v>12484</v>
      </c>
      <c r="L1628" s="9">
        <v>1</v>
      </c>
    </row>
    <row r="1629" spans="1:12" x14ac:dyDescent="0.25">
      <c r="A1629" s="34" t="e">
        <f>VLOOKUP(B1629,Referencias!E:I,5,FALSE)</f>
        <v>#N/A</v>
      </c>
      <c r="B1629" s="9" t="s">
        <v>6732</v>
      </c>
      <c r="C1629" s="9" t="e">
        <f>VLOOKUP(B1629,FLEXFLOW!A:D,4,FALSE)</f>
        <v>#N/A</v>
      </c>
      <c r="D1629" s="9" t="e">
        <f>VLOOKUP(B1629,FLEXFLOW!A:B,2,FALSE)</f>
        <v>#N/A</v>
      </c>
      <c r="E1629" s="9" t="e">
        <f>VLOOKUP(D1629,Referencias!K:L,2,0)</f>
        <v>#N/A</v>
      </c>
      <c r="F1629" s="9" t="e">
        <f>VLOOKUP(B1629,FLEXFLOW!A:J,7,FALSE)</f>
        <v>#N/A</v>
      </c>
      <c r="G1629" s="9" t="e">
        <f>VLOOKUP(F1629,Referencias!A:B,2,0)</f>
        <v>#N/A</v>
      </c>
      <c r="H1629" s="9" t="e">
        <f>VLOOKUP(B1629,FLEXFLOW!A:F,6,FALSE)</f>
        <v>#N/A</v>
      </c>
      <c r="I1629" s="9" t="s">
        <v>8086</v>
      </c>
      <c r="J1629" s="9" t="s">
        <v>11477</v>
      </c>
      <c r="K1629" s="9" t="s">
        <v>12338</v>
      </c>
    </row>
    <row r="1630" spans="1:12" x14ac:dyDescent="0.25">
      <c r="A1630" s="34" t="e">
        <f>VLOOKUP(B1630,Referencias!E:I,5,FALSE)</f>
        <v>#N/A</v>
      </c>
      <c r="B1630" s="9" t="s">
        <v>6350</v>
      </c>
      <c r="C1630" s="9" t="e">
        <f>VLOOKUP(B1630,FLEXFLOW!A:D,4,FALSE)</f>
        <v>#N/A</v>
      </c>
      <c r="D1630" s="9" t="e">
        <f>VLOOKUP(B1630,FLEXFLOW!A:B,2,FALSE)</f>
        <v>#N/A</v>
      </c>
      <c r="E1630" s="9" t="e">
        <f>VLOOKUP(D1630,Referencias!K:L,2,0)</f>
        <v>#N/A</v>
      </c>
      <c r="F1630" s="9" t="e">
        <f>VLOOKUP(B1630,FLEXFLOW!A:J,7,FALSE)</f>
        <v>#N/A</v>
      </c>
      <c r="G1630" s="9" t="e">
        <f>VLOOKUP(F1630,Referencias!A:B,2,0)</f>
        <v>#N/A</v>
      </c>
      <c r="H1630" s="9" t="e">
        <f>VLOOKUP(B1630,FLEXFLOW!A:F,6,FALSE)</f>
        <v>#N/A</v>
      </c>
      <c r="I1630" s="9" t="s">
        <v>8020</v>
      </c>
      <c r="J1630" s="9" t="s">
        <v>8020</v>
      </c>
    </row>
    <row r="1631" spans="1:12" x14ac:dyDescent="0.25">
      <c r="A1631" s="34">
        <f>VLOOKUP(B1631,Referencias!E:I,5,FALSE)</f>
        <v>67.537453704000001</v>
      </c>
      <c r="B1631" s="9" t="s">
        <v>6442</v>
      </c>
      <c r="C1631" s="9" t="str">
        <f>VLOOKUP(B1631,FLEXFLOW!A:D,4,FALSE)</f>
        <v>Processing</v>
      </c>
      <c r="D1631" s="9" t="str">
        <f>VLOOKUP(B1631,FLEXFLOW!A:B,2,FALSE)</f>
        <v>CIS-800-50403-05-SUBASSY</v>
      </c>
      <c r="E1631" s="9" t="str">
        <f>VLOOKUP(D1631,Referencias!K:L,2,0)</f>
        <v>INSBU SUPERFUZZ</v>
      </c>
      <c r="F1631" s="9" t="str">
        <f>VLOOKUP(B1631,FLEXFLOW!A:J,7,FALSE)</f>
        <v>6601-INSBU-PCBDL FAIL</v>
      </c>
      <c r="G1631" s="9" t="str">
        <f>VLOOKUP(F1631,Referencias!A:B,2,0)</f>
        <v>Debug FT</v>
      </c>
      <c r="H1631" s="9">
        <f>VLOOKUP(B1631,FLEXFLOW!A:F,6,FALSE)</f>
        <v>0</v>
      </c>
      <c r="I1631" s="9" t="s">
        <v>8020</v>
      </c>
      <c r="J1631" s="9" t="s">
        <v>8020</v>
      </c>
      <c r="K1631" s="9" t="s">
        <v>12306</v>
      </c>
      <c r="L1631" s="9">
        <v>1</v>
      </c>
    </row>
    <row r="1632" spans="1:12" x14ac:dyDescent="0.25">
      <c r="A1632" s="34" t="e">
        <f>VLOOKUP(B1632,Referencias!E:I,5,FALSE)</f>
        <v>#N/A</v>
      </c>
      <c r="B1632" s="9" t="s">
        <v>6483</v>
      </c>
      <c r="C1632" s="9" t="e">
        <f>VLOOKUP(B1632,FLEXFLOW!A:D,4,FALSE)</f>
        <v>#N/A</v>
      </c>
      <c r="D1632" s="9" t="e">
        <f>VLOOKUP(B1632,FLEXFLOW!A:B,2,FALSE)</f>
        <v>#N/A</v>
      </c>
      <c r="E1632" s="9" t="e">
        <f>VLOOKUP(D1632,Referencias!K:L,2,0)</f>
        <v>#N/A</v>
      </c>
      <c r="F1632" s="9" t="e">
        <f>VLOOKUP(B1632,FLEXFLOW!A:J,7,FALSE)</f>
        <v>#N/A</v>
      </c>
      <c r="G1632" s="9" t="e">
        <f>VLOOKUP(F1632,Referencias!A:B,2,0)</f>
        <v>#N/A</v>
      </c>
      <c r="H1632" s="9" t="e">
        <f>VLOOKUP(B1632,FLEXFLOW!A:F,6,FALSE)</f>
        <v>#N/A</v>
      </c>
      <c r="I1632" s="9" t="s">
        <v>8020</v>
      </c>
      <c r="J1632" s="9" t="s">
        <v>8020</v>
      </c>
      <c r="K1632" s="9" t="s">
        <v>8100</v>
      </c>
      <c r="L1632" s="9">
        <v>3</v>
      </c>
    </row>
    <row r="1633" spans="1:12" x14ac:dyDescent="0.25">
      <c r="A1633" s="34" t="e">
        <f>VLOOKUP(B1633,Referencias!E:I,5,FALSE)</f>
        <v>#N/A</v>
      </c>
      <c r="B1633" s="9" t="s">
        <v>6403</v>
      </c>
      <c r="C1633" s="9" t="e">
        <f>VLOOKUP(B1633,FLEXFLOW!A:D,4,FALSE)</f>
        <v>#N/A</v>
      </c>
      <c r="D1633" s="9" t="e">
        <f>VLOOKUP(B1633,FLEXFLOW!A:B,2,FALSE)</f>
        <v>#N/A</v>
      </c>
      <c r="E1633" s="9" t="e">
        <f>VLOOKUP(D1633,Referencias!K:L,2,0)</f>
        <v>#N/A</v>
      </c>
      <c r="F1633" s="9" t="e">
        <f>VLOOKUP(B1633,FLEXFLOW!A:J,7,FALSE)</f>
        <v>#N/A</v>
      </c>
      <c r="G1633" s="9" t="e">
        <f>VLOOKUP(F1633,Referencias!A:B,2,0)</f>
        <v>#N/A</v>
      </c>
      <c r="H1633" s="9" t="e">
        <f>VLOOKUP(B1633,FLEXFLOW!A:F,6,FALSE)</f>
        <v>#N/A</v>
      </c>
      <c r="I1633" s="9" t="s">
        <v>8020</v>
      </c>
      <c r="J1633" s="9" t="s">
        <v>8020</v>
      </c>
      <c r="K1633" s="9" t="s">
        <v>10543</v>
      </c>
      <c r="L1633" s="9">
        <v>1</v>
      </c>
    </row>
    <row r="1634" spans="1:12" x14ac:dyDescent="0.25">
      <c r="A1634" s="34">
        <f>VLOOKUP(B1634,Referencias!E:I,5,FALSE)</f>
        <v>64.824467592999994</v>
      </c>
      <c r="B1634" s="9" t="s">
        <v>6533</v>
      </c>
      <c r="C1634" s="9" t="str">
        <f>VLOOKUP(B1634,FLEXFLOW!A:D,4,FALSE)</f>
        <v>Processing</v>
      </c>
      <c r="D1634" s="9" t="str">
        <f>VLOOKUP(B1634,FLEXFLOW!A:B,2,FALSE)</f>
        <v>CIS-73-18922-05</v>
      </c>
      <c r="E1634" s="9" t="str">
        <f>VLOOKUP(D1634,Referencias!K:L,2,0)</f>
        <v>INSBU PINEDROPS</v>
      </c>
      <c r="F1634" s="9" t="str">
        <f>VLOOKUP(B1634,FLEXFLOW!A:J,7,FALSE)</f>
        <v>3147-INSBU-DEBUG-OUT-TO CRITICAS BKND</v>
      </c>
      <c r="G1634" s="9" t="e">
        <f>VLOOKUP(F1634,Referencias!A:B,2,0)</f>
        <v>#N/A</v>
      </c>
      <c r="H1634" s="9">
        <f>VLOOKUP(B1634,FLEXFLOW!A:F,6,FALSE)</f>
        <v>11</v>
      </c>
      <c r="I1634" s="9" t="s">
        <v>8025</v>
      </c>
      <c r="J1634" s="9" t="s">
        <v>11412</v>
      </c>
    </row>
    <row r="1635" spans="1:12" x14ac:dyDescent="0.25">
      <c r="A1635" s="34">
        <f>VLOOKUP(B1635,Referencias!E:I,5,FALSE)</f>
        <v>64.633425926000001</v>
      </c>
      <c r="B1635" s="9" t="s">
        <v>6547</v>
      </c>
      <c r="C1635" s="9" t="str">
        <f>VLOOKUP(B1635,FLEXFLOW!A:D,4,FALSE)</f>
        <v>Processing</v>
      </c>
      <c r="D1635" s="9" t="str">
        <f>VLOOKUP(B1635,FLEXFLOW!A:B,2,FALSE)</f>
        <v>CIS-73-18922-05</v>
      </c>
      <c r="E1635" s="9" t="str">
        <f>VLOOKUP(D1635,Referencias!K:L,2,0)</f>
        <v>INSBU PINEDROPS</v>
      </c>
      <c r="F1635" s="9" t="str">
        <f>VLOOKUP(B1635,FLEXFLOW!A:J,7,FALSE)</f>
        <v>1371 DEBUG OUT TO QA REWORK VAL.</v>
      </c>
      <c r="G1635" s="9" t="str">
        <f>VLOOKUP(F1635,Referencias!A:B,2,0)</f>
        <v>QA</v>
      </c>
      <c r="H1635" s="9">
        <f>VLOOKUP(B1635,FLEXFLOW!A:F,6,FALSE)</f>
        <v>23</v>
      </c>
      <c r="I1635" s="9" t="s">
        <v>8020</v>
      </c>
      <c r="J1635" s="9" t="s">
        <v>8020</v>
      </c>
      <c r="K1635" s="9" t="s">
        <v>10627</v>
      </c>
      <c r="L1635" s="9">
        <v>2</v>
      </c>
    </row>
    <row r="1636" spans="1:12" x14ac:dyDescent="0.25">
      <c r="A1636" s="34">
        <f>VLOOKUP(B1636,Referencias!E:I,5,FALSE)</f>
        <v>67.423541666999995</v>
      </c>
      <c r="B1636" s="9" t="s">
        <v>6447</v>
      </c>
      <c r="C1636" s="9" t="str">
        <f>VLOOKUP(B1636,FLEXFLOW!A:D,4,FALSE)</f>
        <v>Processing</v>
      </c>
      <c r="D1636" s="9" t="str">
        <f>VLOOKUP(B1636,FLEXFLOW!A:B,2,FALSE)</f>
        <v>CIS-800-47972-04-ASSY</v>
      </c>
      <c r="E1636" s="9" t="str">
        <f>VLOOKUP(D1636,Referencias!K:L,2,0)</f>
        <v>INSBU SCRIMSHAW</v>
      </c>
      <c r="F1636" s="9" t="str">
        <f>VLOOKUP(B1636,FLEXFLOW!A:J,7,FALSE)</f>
        <v>65095 INSBU ASSY DIM To Assy Apollo</v>
      </c>
      <c r="G1636" s="9" t="str">
        <f>VLOOKUP(F1636,Referencias!A:B,2,0)</f>
        <v>ASSY COMPLETED</v>
      </c>
      <c r="H1636" s="9">
        <f>VLOOKUP(B1636,FLEXFLOW!A:F,6,FALSE)</f>
        <v>0</v>
      </c>
      <c r="I1636" s="9" t="s">
        <v>8020</v>
      </c>
      <c r="J1636" s="9" t="s">
        <v>8020</v>
      </c>
      <c r="K1636" s="9" t="s">
        <v>12306</v>
      </c>
      <c r="L1636" s="9">
        <v>1</v>
      </c>
    </row>
    <row r="1637" spans="1:12" x14ac:dyDescent="0.25">
      <c r="A1637" s="34" t="e">
        <f>VLOOKUP(B1637,Referencias!E:I,5,FALSE)</f>
        <v>#N/A</v>
      </c>
      <c r="B1637" s="9" t="s">
        <v>6437</v>
      </c>
      <c r="C1637" s="9" t="e">
        <f>VLOOKUP(B1637,FLEXFLOW!A:D,4,FALSE)</f>
        <v>#N/A</v>
      </c>
      <c r="D1637" s="9" t="e">
        <f>VLOOKUP(B1637,FLEXFLOW!A:B,2,FALSE)</f>
        <v>#N/A</v>
      </c>
      <c r="E1637" s="9" t="e">
        <f>VLOOKUP(D1637,Referencias!K:L,2,0)</f>
        <v>#N/A</v>
      </c>
      <c r="F1637" s="9" t="e">
        <f>VLOOKUP(B1637,FLEXFLOW!A:J,7,FALSE)</f>
        <v>#N/A</v>
      </c>
      <c r="G1637" s="9" t="e">
        <f>VLOOKUP(F1637,Referencias!A:B,2,0)</f>
        <v>#N/A</v>
      </c>
      <c r="H1637" s="9" t="e">
        <f>VLOOKUP(B1637,FLEXFLOW!A:F,6,FALSE)</f>
        <v>#N/A</v>
      </c>
      <c r="I1637" s="9" t="s">
        <v>8020</v>
      </c>
      <c r="J1637" s="9" t="s">
        <v>8020</v>
      </c>
      <c r="K1637" s="9" t="s">
        <v>11432</v>
      </c>
      <c r="L1637" s="9">
        <v>1</v>
      </c>
    </row>
    <row r="1638" spans="1:12" x14ac:dyDescent="0.25">
      <c r="A1638" s="34" t="e">
        <f>VLOOKUP(B1638,Referencias!E:I,5,FALSE)</f>
        <v>#N/A</v>
      </c>
      <c r="B1638" s="9" t="s">
        <v>6439</v>
      </c>
      <c r="C1638" s="9" t="e">
        <f>VLOOKUP(B1638,FLEXFLOW!A:D,4,FALSE)</f>
        <v>#N/A</v>
      </c>
      <c r="D1638" s="9" t="e">
        <f>VLOOKUP(B1638,FLEXFLOW!A:B,2,FALSE)</f>
        <v>#N/A</v>
      </c>
      <c r="E1638" s="9" t="e">
        <f>VLOOKUP(D1638,Referencias!K:L,2,0)</f>
        <v>#N/A</v>
      </c>
      <c r="F1638" s="9" t="e">
        <f>VLOOKUP(B1638,FLEXFLOW!A:J,7,FALSE)</f>
        <v>#N/A</v>
      </c>
      <c r="G1638" s="9" t="e">
        <f>VLOOKUP(F1638,Referencias!A:B,2,0)</f>
        <v>#N/A</v>
      </c>
      <c r="H1638" s="9" t="e">
        <f>VLOOKUP(B1638,FLEXFLOW!A:F,6,FALSE)</f>
        <v>#N/A</v>
      </c>
      <c r="I1638" s="9" t="s">
        <v>8020</v>
      </c>
      <c r="J1638" s="9" t="s">
        <v>8020</v>
      </c>
      <c r="K1638" s="9" t="s">
        <v>10711</v>
      </c>
      <c r="L1638" s="9">
        <v>1</v>
      </c>
    </row>
    <row r="1639" spans="1:12" x14ac:dyDescent="0.25">
      <c r="A1639" s="34" t="e">
        <f>VLOOKUP(B1639,Referencias!E:I,5,FALSE)</f>
        <v>#N/A</v>
      </c>
      <c r="B1639" s="9" t="s">
        <v>8028</v>
      </c>
      <c r="C1639" s="9" t="e">
        <f>VLOOKUP(B1639,FLEXFLOW!A:D,4,FALSE)</f>
        <v>#N/A</v>
      </c>
      <c r="D1639" s="9" t="e">
        <f>VLOOKUP(B1639,FLEXFLOW!A:B,2,FALSE)</f>
        <v>#N/A</v>
      </c>
      <c r="E1639" s="9" t="e">
        <f>VLOOKUP(D1639,Referencias!K:L,2,0)</f>
        <v>#N/A</v>
      </c>
      <c r="F1639" s="9" t="e">
        <f>VLOOKUP(B1639,FLEXFLOW!A:J,7,FALSE)</f>
        <v>#N/A</v>
      </c>
      <c r="G1639" s="9" t="e">
        <f>VLOOKUP(F1639,Referencias!A:B,2,0)</f>
        <v>#N/A</v>
      </c>
      <c r="H1639" s="9" t="e">
        <f>VLOOKUP(B1639,FLEXFLOW!A:F,6,FALSE)</f>
        <v>#N/A</v>
      </c>
      <c r="I1639" s="9" t="s">
        <v>8020</v>
      </c>
      <c r="J1639" s="9" t="s">
        <v>8020</v>
      </c>
      <c r="K1639" s="9" t="s">
        <v>11376</v>
      </c>
    </row>
    <row r="1640" spans="1:12" x14ac:dyDescent="0.25">
      <c r="A1640" s="34" t="e">
        <f>VLOOKUP(B1640,Referencias!E:I,5,FALSE)</f>
        <v>#N/A</v>
      </c>
      <c r="B1640" s="9" t="s">
        <v>10614</v>
      </c>
      <c r="C1640" s="9" t="e">
        <f>VLOOKUP(B1640,FLEXFLOW!A:D,4,FALSE)</f>
        <v>#N/A</v>
      </c>
      <c r="D1640" s="9" t="e">
        <f>VLOOKUP(B1640,FLEXFLOW!A:B,2,FALSE)</f>
        <v>#N/A</v>
      </c>
      <c r="E1640" s="9" t="e">
        <f>VLOOKUP(D1640,Referencias!K:L,2,0)</f>
        <v>#N/A</v>
      </c>
      <c r="F1640" s="9" t="e">
        <f>VLOOKUP(B1640,FLEXFLOW!A:J,7,FALSE)</f>
        <v>#N/A</v>
      </c>
      <c r="G1640" s="9" t="e">
        <f>VLOOKUP(F1640,Referencias!A:B,2,0)</f>
        <v>#N/A</v>
      </c>
      <c r="H1640" s="9" t="e">
        <f>VLOOKUP(B1640,FLEXFLOW!A:F,6,FALSE)</f>
        <v>#N/A</v>
      </c>
      <c r="I1640" s="9" t="s">
        <v>8020</v>
      </c>
      <c r="J1640" s="9" t="s">
        <v>8020</v>
      </c>
      <c r="K1640" s="9" t="s">
        <v>8808</v>
      </c>
      <c r="L1640" s="9">
        <v>3</v>
      </c>
    </row>
    <row r="1641" spans="1:12" x14ac:dyDescent="0.25">
      <c r="A1641" s="34" t="e">
        <f>VLOOKUP(B1641,Referencias!E:I,5,FALSE)</f>
        <v>#N/A</v>
      </c>
      <c r="B1641" s="9" t="s">
        <v>6636</v>
      </c>
      <c r="C1641" s="9" t="e">
        <f>VLOOKUP(B1641,FLEXFLOW!A:D,4,FALSE)</f>
        <v>#N/A</v>
      </c>
      <c r="D1641" s="9" t="e">
        <f>VLOOKUP(B1641,FLEXFLOW!A:B,2,FALSE)</f>
        <v>#N/A</v>
      </c>
      <c r="E1641" s="9" t="e">
        <f>VLOOKUP(D1641,Referencias!K:L,2,0)</f>
        <v>#N/A</v>
      </c>
      <c r="F1641" s="9" t="e">
        <f>VLOOKUP(B1641,FLEXFLOW!A:J,7,FALSE)</f>
        <v>#N/A</v>
      </c>
      <c r="G1641" s="9" t="e">
        <f>VLOOKUP(F1641,Referencias!A:B,2,0)</f>
        <v>#N/A</v>
      </c>
      <c r="H1641" s="9" t="e">
        <f>VLOOKUP(B1641,FLEXFLOW!A:F,6,FALSE)</f>
        <v>#N/A</v>
      </c>
      <c r="I1641" s="9" t="s">
        <v>8020</v>
      </c>
      <c r="J1641" s="9" t="s">
        <v>8020</v>
      </c>
      <c r="K1641" s="9" t="s">
        <v>11302</v>
      </c>
      <c r="L1641" s="9">
        <v>1</v>
      </c>
    </row>
    <row r="1642" spans="1:12" x14ac:dyDescent="0.25">
      <c r="A1642" s="34">
        <f>VLOOKUP(B1642,Referencias!E:I,5,FALSE)</f>
        <v>68.023379629999994</v>
      </c>
      <c r="B1642" s="9" t="s">
        <v>9984</v>
      </c>
      <c r="C1642" s="9" t="str">
        <f>VLOOKUP(B1642,FLEXFLOW!A:D,4,FALSE)</f>
        <v>Completed</v>
      </c>
      <c r="D1642" s="9" t="str">
        <f>VLOOKUP(B1642,FLEXFLOW!A:B,2,FALSE)</f>
        <v>CIS-800-47972-04-ASSY</v>
      </c>
      <c r="E1642" s="9" t="str">
        <f>VLOOKUP(D1642,Referencias!K:L,2,0)</f>
        <v>INSBU SCRIMSHAW</v>
      </c>
      <c r="F1642" s="9" t="str">
        <f>VLOOKUP(B1642,FLEXFLOW!A:J,7,FALSE)</f>
        <v>13616-INSBU-Supermarket To Supermarket OUT</v>
      </c>
      <c r="G1642" s="9" t="str">
        <f>VLOOKUP(F1642,Referencias!A:B,2,0)</f>
        <v>SMKT</v>
      </c>
      <c r="H1642" s="9">
        <f>VLOOKUP(B1642,FLEXFLOW!A:F,6,FALSE)</f>
        <v>4</v>
      </c>
      <c r="I1642" s="9" t="s">
        <v>8020</v>
      </c>
      <c r="J1642" s="9" t="s">
        <v>8020</v>
      </c>
      <c r="K1642" s="9" t="s">
        <v>12404</v>
      </c>
    </row>
    <row r="1643" spans="1:12" x14ac:dyDescent="0.25">
      <c r="A1643" s="34">
        <f>VLOOKUP(B1643,Referencias!E:I,5,FALSE)</f>
        <v>66.569155093000006</v>
      </c>
      <c r="B1643" s="9" t="s">
        <v>6493</v>
      </c>
      <c r="C1643" s="9" t="str">
        <f>VLOOKUP(B1643,FLEXFLOW!A:D,4,FALSE)</f>
        <v>Processing</v>
      </c>
      <c r="D1643" s="9" t="str">
        <f>VLOOKUP(B1643,FLEXFLOW!A:B,2,FALSE)</f>
        <v>CIS-73-19882-06</v>
      </c>
      <c r="E1643" s="9" t="str">
        <f>VLOOKUP(D1643,Referencias!K:L,2,0)</f>
        <v>SPITFIRE CPU</v>
      </c>
      <c r="F1643" s="9" t="str">
        <f>VLOOKUP(B1643,FLEXFLOW!A:J,7,FALSE)</f>
        <v>444013 - SPITFIRE_BKND_CRITICAL_REPAIR_RWK_PASS</v>
      </c>
      <c r="G1643" s="9" t="str">
        <f>VLOOKUP(F1643,Referencias!A:B,2,0)</f>
        <v>Repair (Critical)</v>
      </c>
      <c r="H1643" s="9">
        <f>VLOOKUP(B1643,FLEXFLOW!A:F,6,FALSE)</f>
        <v>21</v>
      </c>
      <c r="I1643" s="9" t="s">
        <v>8025</v>
      </c>
      <c r="J1643" s="9" t="s">
        <v>11411</v>
      </c>
    </row>
    <row r="1644" spans="1:12" x14ac:dyDescent="0.25">
      <c r="A1644" s="34">
        <f>VLOOKUP(B1644,Referencias!E:I,5,FALSE)</f>
        <v>68.471261573999996</v>
      </c>
      <c r="B1644" s="9" t="s">
        <v>6389</v>
      </c>
      <c r="C1644" s="9" t="str">
        <f>VLOOKUP(B1644,FLEXFLOW!A:D,4,FALSE)</f>
        <v>Processing</v>
      </c>
      <c r="D1644" s="9" t="str">
        <f>VLOOKUP(B1644,FLEXFLOW!A:B,2,FALSE)</f>
        <v>CIS-73-19882-06</v>
      </c>
      <c r="E1644" s="9" t="str">
        <f>VLOOKUP(D1644,Referencias!K:L,2,0)</f>
        <v>SPITFIRE CPU</v>
      </c>
      <c r="F1644" s="9" t="str">
        <f>VLOOKUP(B1644,FLEXFLOW!A:J,7,FALSE)</f>
        <v>160164-160163-SPITFIRE ASSIGN REPAIR PASS TO REPAIR</v>
      </c>
      <c r="G1644" s="9" t="str">
        <f>VLOOKUP(F1644,Referencias!A:B,2,0)</f>
        <v>Repair (Critical)</v>
      </c>
      <c r="H1644" s="9">
        <f>VLOOKUP(B1644,FLEXFLOW!A:F,6,FALSE)</f>
        <v>9</v>
      </c>
      <c r="I1644" s="9" t="s">
        <v>8020</v>
      </c>
      <c r="J1644" s="9" t="s">
        <v>8020</v>
      </c>
    </row>
    <row r="1645" spans="1:12" x14ac:dyDescent="0.25">
      <c r="A1645" s="34" t="e">
        <f>VLOOKUP(B1645,Referencias!E:I,5,FALSE)</f>
        <v>#N/A</v>
      </c>
      <c r="B1645" s="9" t="s">
        <v>6443</v>
      </c>
      <c r="C1645" s="9" t="e">
        <f>VLOOKUP(B1645,FLEXFLOW!A:D,4,FALSE)</f>
        <v>#N/A</v>
      </c>
      <c r="D1645" s="9" t="e">
        <f>VLOOKUP(B1645,FLEXFLOW!A:B,2,FALSE)</f>
        <v>#N/A</v>
      </c>
      <c r="E1645" s="9" t="e">
        <f>VLOOKUP(D1645,Referencias!K:L,2,0)</f>
        <v>#N/A</v>
      </c>
      <c r="F1645" s="9" t="e">
        <f>VLOOKUP(B1645,FLEXFLOW!A:J,7,FALSE)</f>
        <v>#N/A</v>
      </c>
      <c r="G1645" s="9" t="e">
        <f>VLOOKUP(F1645,Referencias!A:B,2,0)</f>
        <v>#N/A</v>
      </c>
      <c r="H1645" s="9" t="e">
        <f>VLOOKUP(B1645,FLEXFLOW!A:F,6,FALSE)</f>
        <v>#N/A</v>
      </c>
      <c r="I1645" s="9" t="s">
        <v>8020</v>
      </c>
      <c r="J1645" s="9" t="s">
        <v>8020</v>
      </c>
      <c r="K1645" s="9" t="s">
        <v>9974</v>
      </c>
      <c r="L1645" s="9">
        <v>3</v>
      </c>
    </row>
    <row r="1646" spans="1:12" x14ac:dyDescent="0.25">
      <c r="A1646" s="34" t="e">
        <f>VLOOKUP(B1646,Referencias!E:I,5,FALSE)</f>
        <v>#N/A</v>
      </c>
      <c r="B1646" s="9" t="s">
        <v>6453</v>
      </c>
      <c r="C1646" s="9" t="e">
        <f>VLOOKUP(B1646,FLEXFLOW!A:D,4,FALSE)</f>
        <v>#N/A</v>
      </c>
      <c r="D1646" s="9" t="e">
        <f>VLOOKUP(B1646,FLEXFLOW!A:B,2,FALSE)</f>
        <v>#N/A</v>
      </c>
      <c r="E1646" s="9" t="e">
        <f>VLOOKUP(D1646,Referencias!K:L,2,0)</f>
        <v>#N/A</v>
      </c>
      <c r="F1646" s="9" t="e">
        <f>VLOOKUP(B1646,FLEXFLOW!A:J,7,FALSE)</f>
        <v>#N/A</v>
      </c>
      <c r="G1646" s="9" t="e">
        <f>VLOOKUP(F1646,Referencias!A:B,2,0)</f>
        <v>#N/A</v>
      </c>
      <c r="H1646" s="9" t="e">
        <f>VLOOKUP(B1646,FLEXFLOW!A:F,6,FALSE)</f>
        <v>#N/A</v>
      </c>
      <c r="I1646" s="9" t="s">
        <v>8020</v>
      </c>
      <c r="J1646" s="9" t="s">
        <v>8020</v>
      </c>
      <c r="K1646" s="9" t="s">
        <v>12419</v>
      </c>
      <c r="L1646" s="9">
        <v>1</v>
      </c>
    </row>
    <row r="1647" spans="1:12" x14ac:dyDescent="0.25">
      <c r="A1647" s="34" t="e">
        <f>VLOOKUP(B1647,Referencias!E:I,5,FALSE)</f>
        <v>#N/A</v>
      </c>
      <c r="B1647" s="9" t="s">
        <v>6808</v>
      </c>
      <c r="C1647" s="9" t="e">
        <f>VLOOKUP(B1647,FLEXFLOW!A:D,4,FALSE)</f>
        <v>#N/A</v>
      </c>
      <c r="D1647" s="9" t="e">
        <f>VLOOKUP(B1647,FLEXFLOW!A:B,2,FALSE)</f>
        <v>#N/A</v>
      </c>
      <c r="E1647" s="9" t="e">
        <f>VLOOKUP(D1647,Referencias!K:L,2,0)</f>
        <v>#N/A</v>
      </c>
      <c r="F1647" s="9" t="e">
        <f>VLOOKUP(B1647,FLEXFLOW!A:J,7,FALSE)</f>
        <v>#N/A</v>
      </c>
      <c r="G1647" s="9" t="e">
        <f>VLOOKUP(F1647,Referencias!A:B,2,0)</f>
        <v>#N/A</v>
      </c>
      <c r="H1647" s="9" t="e">
        <f>VLOOKUP(B1647,FLEXFLOW!A:F,6,FALSE)</f>
        <v>#N/A</v>
      </c>
      <c r="I1647" s="9" t="s">
        <v>8020</v>
      </c>
      <c r="J1647" s="9" t="s">
        <v>8020</v>
      </c>
      <c r="K1647" s="9" t="s">
        <v>11351</v>
      </c>
      <c r="L1647" s="9">
        <v>1</v>
      </c>
    </row>
    <row r="1648" spans="1:12" x14ac:dyDescent="0.25">
      <c r="A1648" s="34">
        <f>VLOOKUP(B1648,Referencias!E:I,5,FALSE)</f>
        <v>68.108564814999994</v>
      </c>
      <c r="B1648" s="9" t="s">
        <v>6410</v>
      </c>
      <c r="C1648" s="9" t="str">
        <f>VLOOKUP(B1648,FLEXFLOW!A:D,4,FALSE)</f>
        <v>Processing</v>
      </c>
      <c r="D1648" s="9" t="str">
        <f>VLOOKUP(B1648,FLEXFLOW!A:B,2,FALSE)</f>
        <v>CIS-800-50403-05-SUBASSY</v>
      </c>
      <c r="E1648" s="9" t="str">
        <f>VLOOKUP(D1648,Referencias!K:L,2,0)</f>
        <v>INSBU SUPERFUZZ</v>
      </c>
      <c r="F1648" s="9" t="str">
        <f>VLOOKUP(B1648,FLEXFLOW!A:J,7,FALSE)</f>
        <v>13625-INSBU-Supermarket Pass To Inspetion Pemtrom</v>
      </c>
      <c r="G1648" s="9" t="str">
        <f>VLOOKUP(F1648,Referencias!A:B,2,0)</f>
        <v>ASSY</v>
      </c>
      <c r="H1648" s="9">
        <f>VLOOKUP(B1648,FLEXFLOW!A:F,6,FALSE)</f>
        <v>0</v>
      </c>
      <c r="I1648" s="9" t="s">
        <v>8020</v>
      </c>
      <c r="J1648" s="9" t="s">
        <v>8020</v>
      </c>
      <c r="K1648" s="9" t="s">
        <v>12337</v>
      </c>
      <c r="L1648" s="9">
        <v>1</v>
      </c>
    </row>
    <row r="1649" spans="1:12" x14ac:dyDescent="0.25">
      <c r="A1649" s="34">
        <f>VLOOKUP(B1649,Referencias!E:I,5,FALSE)</f>
        <v>67.765081018999993</v>
      </c>
      <c r="B1649" s="9" t="s">
        <v>6436</v>
      </c>
      <c r="C1649" s="9" t="str">
        <f>VLOOKUP(B1649,FLEXFLOW!A:D,4,FALSE)</f>
        <v>Processing</v>
      </c>
      <c r="D1649" s="9" t="str">
        <f>VLOOKUP(B1649,FLEXFLOW!A:B,2,FALSE)</f>
        <v>CIS-800-50403-05-SUBASSY</v>
      </c>
      <c r="E1649" s="9" t="str">
        <f>VLOOKUP(D1649,Referencias!K:L,2,0)</f>
        <v>INSBU SUPERFUZZ</v>
      </c>
      <c r="F1649" s="9" t="str">
        <f>VLOOKUP(B1649,FLEXFLOW!A:J,7,FALSE)</f>
        <v>3159 DEBUG OUT TO BONE-PILE</v>
      </c>
      <c r="G1649" s="9" t="str">
        <f>VLOOKUP(F1649,Referencias!A:B,2,0)</f>
        <v>Repair (Critical)</v>
      </c>
      <c r="H1649" s="9">
        <f>VLOOKUP(B1649,FLEXFLOW!A:F,6,FALSE)</f>
        <v>8</v>
      </c>
      <c r="I1649" s="9" t="s">
        <v>8025</v>
      </c>
      <c r="J1649" s="9" t="s">
        <v>11387</v>
      </c>
    </row>
    <row r="1650" spans="1:12" x14ac:dyDescent="0.25">
      <c r="A1650" s="34">
        <f>VLOOKUP(B1650,Referencias!E:I,5,FALSE)</f>
        <v>65.016087963000004</v>
      </c>
      <c r="B1650" s="9" t="s">
        <v>8806</v>
      </c>
      <c r="C1650" s="9" t="str">
        <f>VLOOKUP(B1650,FLEXFLOW!A:D,4,FALSE)</f>
        <v>Processing</v>
      </c>
      <c r="D1650" s="9" t="str">
        <f>VLOOKUP(B1650,FLEXFLOW!A:B,2,FALSE)</f>
        <v>CIS-800-50403-05-SUBASSY</v>
      </c>
      <c r="E1650" s="9" t="str">
        <f>VLOOKUP(D1650,Referencias!K:L,2,0)</f>
        <v>INSBU SUPERFUZZ</v>
      </c>
      <c r="F1650" s="9" t="str">
        <f>VLOOKUP(B1650,FLEXFLOW!A:J,7,FALSE)</f>
        <v>13625-INSBU-Supermarket Pass To Inspetion Pemtrom</v>
      </c>
      <c r="G1650" s="9" t="str">
        <f>VLOOKUP(F1650,Referencias!A:B,2,0)</f>
        <v>ASSY</v>
      </c>
      <c r="H1650" s="9">
        <f>VLOOKUP(B1650,FLEXFLOW!A:F,6,FALSE)</f>
        <v>0</v>
      </c>
      <c r="I1650" s="9" t="s">
        <v>8020</v>
      </c>
      <c r="J1650" s="9" t="s">
        <v>8020</v>
      </c>
    </row>
    <row r="1651" spans="1:12" x14ac:dyDescent="0.25">
      <c r="A1651" s="34">
        <f>VLOOKUP(B1651,Referencias!E:I,5,FALSE)</f>
        <v>58.021319444</v>
      </c>
      <c r="B1651" s="9" t="s">
        <v>6927</v>
      </c>
      <c r="C1651" s="9" t="str">
        <f>VLOOKUP(B1651,FLEXFLOW!A:D,4,FALSE)</f>
        <v>Completed</v>
      </c>
      <c r="D1651" s="9" t="str">
        <f>VLOOKUP(B1651,FLEXFLOW!A:B,2,FALSE)</f>
        <v>CIS-800-47498-04-ASSY</v>
      </c>
      <c r="E1651" s="9" t="str">
        <f>VLOOKUP(D1651,Referencias!K:L,2,0)</f>
        <v>INSBU PIPEDREAM</v>
      </c>
      <c r="F1651" s="9" t="str">
        <f>VLOOKUP(B1651,FLEXFLOW!A:J,7,FALSE)</f>
        <v>13616-INSBU-Supermarket To Supermarket OUT</v>
      </c>
      <c r="G1651" s="9" t="str">
        <f>VLOOKUP(F1651,Referencias!A:B,2,0)</f>
        <v>SMKT</v>
      </c>
      <c r="H1651" s="9">
        <f>VLOOKUP(B1651,FLEXFLOW!A:F,6,FALSE)</f>
        <v>2</v>
      </c>
      <c r="I1651" s="36" t="s">
        <v>8020</v>
      </c>
      <c r="J1651" s="36" t="s">
        <v>8020</v>
      </c>
      <c r="K1651" s="9" t="s">
        <v>12549</v>
      </c>
      <c r="L1651" s="9">
        <v>1</v>
      </c>
    </row>
    <row r="1652" spans="1:12" x14ac:dyDescent="0.25">
      <c r="A1652" s="34" t="e">
        <f>VLOOKUP(B1652,Referencias!E:I,5,FALSE)</f>
        <v>#N/A</v>
      </c>
      <c r="B1652" s="9" t="s">
        <v>6452</v>
      </c>
      <c r="C1652" s="9" t="e">
        <f>VLOOKUP(B1652,FLEXFLOW!A:D,4,FALSE)</f>
        <v>#N/A</v>
      </c>
      <c r="D1652" s="9" t="e">
        <f>VLOOKUP(B1652,FLEXFLOW!A:B,2,FALSE)</f>
        <v>#N/A</v>
      </c>
      <c r="E1652" s="9" t="e">
        <f>VLOOKUP(D1652,Referencias!K:L,2,0)</f>
        <v>#N/A</v>
      </c>
      <c r="F1652" s="9" t="e">
        <f>VLOOKUP(B1652,FLEXFLOW!A:J,7,FALSE)</f>
        <v>#N/A</v>
      </c>
      <c r="G1652" s="9" t="e">
        <f>VLOOKUP(F1652,Referencias!A:B,2,0)</f>
        <v>#N/A</v>
      </c>
      <c r="H1652" s="9" t="e">
        <f>VLOOKUP(B1652,FLEXFLOW!A:F,6,FALSE)</f>
        <v>#N/A</v>
      </c>
      <c r="I1652" s="9" t="s">
        <v>8020</v>
      </c>
      <c r="J1652" s="9" t="s">
        <v>8020</v>
      </c>
      <c r="K1652" s="9" t="s">
        <v>10604</v>
      </c>
      <c r="L1652" s="9">
        <v>1</v>
      </c>
    </row>
    <row r="1653" spans="1:12" x14ac:dyDescent="0.25">
      <c r="A1653" s="34" t="e">
        <f>VLOOKUP(B1653,Referencias!E:I,5,FALSE)</f>
        <v>#N/A</v>
      </c>
      <c r="B1653" s="9" t="s">
        <v>6515</v>
      </c>
      <c r="C1653" s="9" t="e">
        <f>VLOOKUP(B1653,FLEXFLOW!A:D,4,FALSE)</f>
        <v>#N/A</v>
      </c>
      <c r="D1653" s="9" t="e">
        <f>VLOOKUP(B1653,FLEXFLOW!A:B,2,FALSE)</f>
        <v>#N/A</v>
      </c>
      <c r="E1653" s="9" t="e">
        <f>VLOOKUP(D1653,Referencias!K:L,2,0)</f>
        <v>#N/A</v>
      </c>
      <c r="F1653" s="9" t="e">
        <f>VLOOKUP(B1653,FLEXFLOW!A:J,7,FALSE)</f>
        <v>#N/A</v>
      </c>
      <c r="G1653" s="9" t="e">
        <f>VLOOKUP(F1653,Referencias!A:B,2,0)</f>
        <v>#N/A</v>
      </c>
      <c r="H1653" s="9" t="e">
        <f>VLOOKUP(B1653,FLEXFLOW!A:F,6,FALSE)</f>
        <v>#N/A</v>
      </c>
      <c r="I1653" s="9" t="s">
        <v>8020</v>
      </c>
      <c r="J1653" s="9" t="s">
        <v>8020</v>
      </c>
      <c r="K1653" s="9" t="s">
        <v>8069</v>
      </c>
      <c r="L1653" s="9">
        <v>3</v>
      </c>
    </row>
    <row r="1654" spans="1:12" x14ac:dyDescent="0.25">
      <c r="A1654" s="34" t="e">
        <f>VLOOKUP(B1654,Referencias!E:I,5,FALSE)</f>
        <v>#N/A</v>
      </c>
      <c r="B1654" s="9" t="s">
        <v>8115</v>
      </c>
      <c r="C1654" s="9" t="e">
        <f>VLOOKUP(B1654,FLEXFLOW!A:D,4,FALSE)</f>
        <v>#N/A</v>
      </c>
      <c r="D1654" s="9" t="e">
        <f>VLOOKUP(B1654,FLEXFLOW!A:B,2,FALSE)</f>
        <v>#N/A</v>
      </c>
      <c r="E1654" s="9" t="e">
        <f>VLOOKUP(D1654,Referencias!K:L,2,0)</f>
        <v>#N/A</v>
      </c>
      <c r="F1654" s="9" t="e">
        <f>VLOOKUP(B1654,FLEXFLOW!A:J,7,FALSE)</f>
        <v>#N/A</v>
      </c>
      <c r="G1654" s="9" t="e">
        <f>VLOOKUP(F1654,Referencias!A:B,2,0)</f>
        <v>#N/A</v>
      </c>
      <c r="H1654" s="9" t="e">
        <f>VLOOKUP(B1654,FLEXFLOW!A:F,6,FALSE)</f>
        <v>#N/A</v>
      </c>
      <c r="I1654" s="9" t="s">
        <v>8020</v>
      </c>
      <c r="J1654" s="9" t="s">
        <v>8020</v>
      </c>
      <c r="K1654" s="9" t="s">
        <v>8108</v>
      </c>
      <c r="L1654" s="9">
        <v>1</v>
      </c>
    </row>
    <row r="1655" spans="1:12" x14ac:dyDescent="0.25">
      <c r="A1655" s="34">
        <f>VLOOKUP(B1655,Referencias!E:I,5,FALSE)</f>
        <v>63.984351852000003</v>
      </c>
      <c r="B1655" s="9" t="s">
        <v>6584</v>
      </c>
      <c r="C1655" s="9" t="str">
        <f>VLOOKUP(B1655,FLEXFLOW!A:D,4,FALSE)</f>
        <v>Completed</v>
      </c>
      <c r="D1655" s="9" t="str">
        <f>VLOOKUP(B1655,FLEXFLOW!A:B,2,FALSE)</f>
        <v>CIS-800-47498-04-ASSY</v>
      </c>
      <c r="E1655" s="9" t="str">
        <f>VLOOKUP(D1655,Referencias!K:L,2,0)</f>
        <v>INSBU PIPEDREAM</v>
      </c>
      <c r="F1655" s="9" t="str">
        <f>VLOOKUP(B1655,FLEXFLOW!A:J,7,FALSE)</f>
        <v>13616-INSBU-Supermarket To Supermarket OUT</v>
      </c>
      <c r="G1655" s="9" t="str">
        <f>VLOOKUP(F1655,Referencias!A:B,2,0)</f>
        <v>SMKT</v>
      </c>
      <c r="H1655" s="9">
        <f>VLOOKUP(B1655,FLEXFLOW!A:F,6,FALSE)</f>
        <v>4</v>
      </c>
      <c r="I1655" s="9" t="s">
        <v>8020</v>
      </c>
      <c r="J1655" s="9" t="s">
        <v>8020</v>
      </c>
    </row>
    <row r="1656" spans="1:12" x14ac:dyDescent="0.25">
      <c r="A1656" s="34" t="e">
        <f>VLOOKUP(B1656,Referencias!E:I,5,FALSE)</f>
        <v>#N/A</v>
      </c>
      <c r="B1656" s="9" t="s">
        <v>6506</v>
      </c>
      <c r="C1656" s="9" t="e">
        <f>VLOOKUP(B1656,FLEXFLOW!A:D,4,FALSE)</f>
        <v>#N/A</v>
      </c>
      <c r="D1656" s="9" t="e">
        <f>VLOOKUP(B1656,FLEXFLOW!A:B,2,FALSE)</f>
        <v>#N/A</v>
      </c>
      <c r="E1656" s="9" t="e">
        <f>VLOOKUP(D1656,Referencias!K:L,2,0)</f>
        <v>#N/A</v>
      </c>
      <c r="F1656" s="9" t="e">
        <f>VLOOKUP(B1656,FLEXFLOW!A:J,7,FALSE)</f>
        <v>#N/A</v>
      </c>
      <c r="G1656" s="9" t="e">
        <f>VLOOKUP(F1656,Referencias!A:B,2,0)</f>
        <v>#N/A</v>
      </c>
      <c r="H1656" s="9" t="e">
        <f>VLOOKUP(B1656,FLEXFLOW!A:F,6,FALSE)</f>
        <v>#N/A</v>
      </c>
      <c r="I1656" s="9" t="s">
        <v>8020</v>
      </c>
      <c r="J1656" s="9" t="s">
        <v>8020</v>
      </c>
      <c r="K1656" s="9" t="s">
        <v>11355</v>
      </c>
      <c r="L1656" s="9">
        <v>1</v>
      </c>
    </row>
    <row r="1657" spans="1:12" x14ac:dyDescent="0.25">
      <c r="A1657" s="34">
        <f>VLOOKUP(B1657,Referencias!E:I,5,FALSE)</f>
        <v>64.344560185000006</v>
      </c>
      <c r="B1657" s="9" t="s">
        <v>6564</v>
      </c>
      <c r="C1657" s="9" t="str">
        <f>VLOOKUP(B1657,FLEXFLOW!A:D,4,FALSE)</f>
        <v>Processing</v>
      </c>
      <c r="D1657" s="9" t="str">
        <f>VLOOKUP(B1657,FLEXFLOW!A:B,2,FALSE)</f>
        <v>CIS-800-47498-04-ASSY</v>
      </c>
      <c r="E1657" s="9" t="str">
        <f>VLOOKUP(D1657,Referencias!K:L,2,0)</f>
        <v>INSBU PIPEDREAM</v>
      </c>
      <c r="F1657" s="9" t="str">
        <f>VLOOKUP(B1657,FLEXFLOW!A:J,7,FALSE)</f>
        <v>9293-QA Validation PASS to SUPERMARKET IN</v>
      </c>
      <c r="G1657" s="9" t="str">
        <f>VLOOKUP(F1657,Referencias!A:B,2,0)</f>
        <v>QA</v>
      </c>
      <c r="H1657" s="9">
        <f>VLOOKUP(B1657,FLEXFLOW!A:F,6,FALSE)</f>
        <v>10</v>
      </c>
      <c r="I1657" s="9" t="s">
        <v>8020</v>
      </c>
      <c r="J1657" s="9" t="s">
        <v>8020</v>
      </c>
      <c r="K1657" s="9" t="s">
        <v>11444</v>
      </c>
      <c r="L1657" s="9">
        <v>2</v>
      </c>
    </row>
    <row r="1658" spans="1:12" x14ac:dyDescent="0.25">
      <c r="A1658" s="34" t="e">
        <f>VLOOKUP(B1658,Referencias!E:I,5,FALSE)</f>
        <v>#N/A</v>
      </c>
      <c r="B1658" s="9" t="s">
        <v>6990</v>
      </c>
      <c r="C1658" s="9" t="e">
        <f>VLOOKUP(B1658,FLEXFLOW!A:D,4,FALSE)</f>
        <v>#N/A</v>
      </c>
      <c r="D1658" s="9" t="e">
        <f>VLOOKUP(B1658,FLEXFLOW!A:B,2,FALSE)</f>
        <v>#N/A</v>
      </c>
      <c r="E1658" s="9" t="e">
        <f>VLOOKUP(D1658,Referencias!K:L,2,0)</f>
        <v>#N/A</v>
      </c>
      <c r="F1658" s="9" t="e">
        <f>VLOOKUP(B1658,FLEXFLOW!A:J,7,FALSE)</f>
        <v>#N/A</v>
      </c>
      <c r="G1658" s="9" t="e">
        <f>VLOOKUP(F1658,Referencias!A:B,2,0)</f>
        <v>#N/A</v>
      </c>
      <c r="H1658" s="9" t="e">
        <f>VLOOKUP(B1658,FLEXFLOW!A:F,6,FALSE)</f>
        <v>#N/A</v>
      </c>
      <c r="I1658" s="9" t="s">
        <v>8020</v>
      </c>
      <c r="J1658" s="9" t="s">
        <v>8020</v>
      </c>
      <c r="K1658" s="9" t="s">
        <v>11301</v>
      </c>
      <c r="L1658" s="9">
        <v>1</v>
      </c>
    </row>
    <row r="1659" spans="1:12" x14ac:dyDescent="0.25">
      <c r="A1659" s="34" t="e">
        <f>VLOOKUP(B1659,Referencias!E:I,5,FALSE)</f>
        <v>#N/A</v>
      </c>
      <c r="B1659" s="9" t="s">
        <v>6485</v>
      </c>
      <c r="C1659" s="9" t="e">
        <f>VLOOKUP(B1659,FLEXFLOW!A:D,4,FALSE)</f>
        <v>#N/A</v>
      </c>
      <c r="D1659" s="9" t="e">
        <f>VLOOKUP(B1659,FLEXFLOW!A:B,2,FALSE)</f>
        <v>#N/A</v>
      </c>
      <c r="E1659" s="9" t="e">
        <f>VLOOKUP(D1659,Referencias!K:L,2,0)</f>
        <v>#N/A</v>
      </c>
      <c r="F1659" s="9" t="e">
        <f>VLOOKUP(B1659,FLEXFLOW!A:J,7,FALSE)</f>
        <v>#N/A</v>
      </c>
      <c r="G1659" s="9" t="e">
        <f>VLOOKUP(F1659,Referencias!A:B,2,0)</f>
        <v>#N/A</v>
      </c>
      <c r="H1659" s="9" t="e">
        <f>VLOOKUP(B1659,FLEXFLOW!A:F,6,FALSE)</f>
        <v>#N/A</v>
      </c>
      <c r="I1659" s="9" t="s">
        <v>8020</v>
      </c>
      <c r="J1659" s="9" t="s">
        <v>8020</v>
      </c>
      <c r="K1659" s="9" t="s">
        <v>10551</v>
      </c>
      <c r="L1659" s="9">
        <v>3</v>
      </c>
    </row>
    <row r="1660" spans="1:12" x14ac:dyDescent="0.25">
      <c r="A1660" s="34" t="e">
        <f>VLOOKUP(B1660,Referencias!E:I,5,FALSE)</f>
        <v>#N/A</v>
      </c>
      <c r="B1660" s="9" t="s">
        <v>6514</v>
      </c>
      <c r="C1660" s="9" t="e">
        <f>VLOOKUP(B1660,FLEXFLOW!A:D,4,FALSE)</f>
        <v>#N/A</v>
      </c>
      <c r="D1660" s="9" t="e">
        <f>VLOOKUP(B1660,FLEXFLOW!A:B,2,FALSE)</f>
        <v>#N/A</v>
      </c>
      <c r="E1660" s="9" t="e">
        <f>VLOOKUP(D1660,Referencias!K:L,2,0)</f>
        <v>#N/A</v>
      </c>
      <c r="F1660" s="9" t="e">
        <f>VLOOKUP(B1660,FLEXFLOW!A:J,7,FALSE)</f>
        <v>#N/A</v>
      </c>
      <c r="G1660" s="9" t="e">
        <f>VLOOKUP(F1660,Referencias!A:B,2,0)</f>
        <v>#N/A</v>
      </c>
      <c r="H1660" s="9" t="e">
        <f>VLOOKUP(B1660,FLEXFLOW!A:F,6,FALSE)</f>
        <v>#N/A</v>
      </c>
      <c r="I1660" s="9" t="s">
        <v>8020</v>
      </c>
      <c r="J1660" s="9" t="s">
        <v>8020</v>
      </c>
      <c r="K1660" s="9" t="s">
        <v>8792</v>
      </c>
      <c r="L1660" s="9">
        <v>3</v>
      </c>
    </row>
    <row r="1661" spans="1:12" ht="15.75" x14ac:dyDescent="0.25">
      <c r="A1661" s="34" t="e">
        <f>VLOOKUP(B1661,Referencias!E:I,5,FALSE)</f>
        <v>#N/A</v>
      </c>
      <c r="B1661" s="9" t="s">
        <v>10205</v>
      </c>
      <c r="C1661" s="9" t="e">
        <f>VLOOKUP(B1661,FLEXFLOW!A:D,4,FALSE)</f>
        <v>#N/A</v>
      </c>
      <c r="D1661" s="9" t="e">
        <f>VLOOKUP(B1661,FLEXFLOW!A:B,2,FALSE)</f>
        <v>#N/A</v>
      </c>
      <c r="E1661" s="9" t="e">
        <f>VLOOKUP(D1661,Referencias!K:L,2,0)</f>
        <v>#N/A</v>
      </c>
      <c r="F1661" s="9" t="e">
        <f>VLOOKUP(B1661,FLEXFLOW!A:J,7,FALSE)</f>
        <v>#N/A</v>
      </c>
      <c r="G1661" s="9" t="e">
        <f>VLOOKUP(F1661,Referencias!A:B,2,0)</f>
        <v>#N/A</v>
      </c>
      <c r="H1661" s="9" t="e">
        <f>VLOOKUP(B1661,FLEXFLOW!A:F,6,FALSE)</f>
        <v>#N/A</v>
      </c>
      <c r="I1661" s="9" t="s">
        <v>8020</v>
      </c>
      <c r="J1661" s="9" t="s">
        <v>8020</v>
      </c>
      <c r="K1661" s="42" t="s">
        <v>12324</v>
      </c>
      <c r="L1661" s="46">
        <v>3</v>
      </c>
    </row>
    <row r="1662" spans="1:12" x14ac:dyDescent="0.25">
      <c r="A1662" s="34">
        <f>VLOOKUP(B1662,Referencias!E:I,5,FALSE)</f>
        <v>66.401261574000003</v>
      </c>
      <c r="B1662" s="9" t="s">
        <v>12540</v>
      </c>
      <c r="C1662" s="9" t="str">
        <f>VLOOKUP(B1662,FLEXFLOW!A:D,4,FALSE)</f>
        <v>Completed</v>
      </c>
      <c r="D1662" s="9" t="str">
        <f>VLOOKUP(B1662,FLEXFLOW!A:B,2,FALSE)</f>
        <v>CIS-800-47498-04-ASSY</v>
      </c>
      <c r="E1662" s="9" t="str">
        <f>VLOOKUP(D1662,Referencias!K:L,2,0)</f>
        <v>INSBU PIPEDREAM</v>
      </c>
      <c r="F1662" s="9" t="str">
        <f>VLOOKUP(B1662,FLEXFLOW!A:J,7,FALSE)</f>
        <v>13616-INSBU-Supermarket To Supermarket OUT</v>
      </c>
      <c r="G1662" s="9" t="str">
        <f>VLOOKUP(F1662,Referencias!A:B,2,0)</f>
        <v>SMKT</v>
      </c>
      <c r="H1662" s="9">
        <f>VLOOKUP(B1662,FLEXFLOW!A:F,6,FALSE)</f>
        <v>2</v>
      </c>
      <c r="I1662" s="36" t="s">
        <v>8020</v>
      </c>
      <c r="J1662" s="36" t="s">
        <v>8020</v>
      </c>
      <c r="K1662" s="9" t="s">
        <v>12549</v>
      </c>
      <c r="L1662" s="9">
        <v>1</v>
      </c>
    </row>
    <row r="1663" spans="1:12" x14ac:dyDescent="0.25">
      <c r="A1663" s="34" t="e">
        <f>VLOOKUP(B1663,Referencias!E:I,5,FALSE)</f>
        <v>#N/A</v>
      </c>
      <c r="B1663" s="9" t="s">
        <v>10207</v>
      </c>
      <c r="C1663" s="9" t="e">
        <f>VLOOKUP(B1663,FLEXFLOW!A:D,4,FALSE)</f>
        <v>#N/A</v>
      </c>
      <c r="D1663" s="9" t="e">
        <f>VLOOKUP(B1663,FLEXFLOW!A:B,2,FALSE)</f>
        <v>#N/A</v>
      </c>
      <c r="E1663" s="9" t="e">
        <f>VLOOKUP(D1663,Referencias!K:L,2,0)</f>
        <v>#N/A</v>
      </c>
      <c r="F1663" s="9" t="e">
        <f>VLOOKUP(B1663,FLEXFLOW!A:J,7,FALSE)</f>
        <v>#N/A</v>
      </c>
      <c r="G1663" s="9" t="e">
        <f>VLOOKUP(F1663,Referencias!A:B,2,0)</f>
        <v>#N/A</v>
      </c>
      <c r="H1663" s="9" t="e">
        <f>VLOOKUP(B1663,FLEXFLOW!A:F,6,FALSE)</f>
        <v>#N/A</v>
      </c>
      <c r="I1663" s="9" t="s">
        <v>8020</v>
      </c>
      <c r="J1663" s="9" t="s">
        <v>8020</v>
      </c>
      <c r="K1663" s="9" t="s">
        <v>10569</v>
      </c>
      <c r="L1663" s="9">
        <v>1</v>
      </c>
    </row>
    <row r="1664" spans="1:12" x14ac:dyDescent="0.25">
      <c r="A1664" s="34" t="e">
        <f>VLOOKUP(B1664,Referencias!E:I,5,FALSE)</f>
        <v>#N/A</v>
      </c>
      <c r="B1664" s="9" t="s">
        <v>6503</v>
      </c>
      <c r="C1664" s="9" t="e">
        <f>VLOOKUP(B1664,FLEXFLOW!A:D,4,FALSE)</f>
        <v>#N/A</v>
      </c>
      <c r="D1664" s="9" t="e">
        <f>VLOOKUP(B1664,FLEXFLOW!A:B,2,FALSE)</f>
        <v>#N/A</v>
      </c>
      <c r="E1664" s="9" t="e">
        <f>VLOOKUP(D1664,Referencias!K:L,2,0)</f>
        <v>#N/A</v>
      </c>
      <c r="F1664" s="9" t="e">
        <f>VLOOKUP(B1664,FLEXFLOW!A:J,7,FALSE)</f>
        <v>#N/A</v>
      </c>
      <c r="G1664" s="9" t="e">
        <f>VLOOKUP(F1664,Referencias!A:B,2,0)</f>
        <v>#N/A</v>
      </c>
      <c r="H1664" s="9" t="e">
        <f>VLOOKUP(B1664,FLEXFLOW!A:F,6,FALSE)</f>
        <v>#N/A</v>
      </c>
      <c r="I1664" s="9" t="s">
        <v>8020</v>
      </c>
      <c r="J1664" s="9" t="s">
        <v>8020</v>
      </c>
      <c r="K1664" s="9" t="s">
        <v>11325</v>
      </c>
      <c r="L1664" s="9">
        <v>3</v>
      </c>
    </row>
    <row r="1665" spans="1:12" x14ac:dyDescent="0.25">
      <c r="A1665" s="34">
        <f>VLOOKUP(B1665,Referencias!E:I,5,FALSE)</f>
        <v>66.976782407000002</v>
      </c>
      <c r="B1665" s="9" t="s">
        <v>6470</v>
      </c>
      <c r="C1665" s="9" t="str">
        <f>VLOOKUP(B1665,FLEXFLOW!A:D,4,FALSE)</f>
        <v>Completed</v>
      </c>
      <c r="D1665" s="9" t="str">
        <f>VLOOKUP(B1665,FLEXFLOW!A:B,2,FALSE)</f>
        <v>CIS-800-50403-05-SUBASSY</v>
      </c>
      <c r="E1665" s="9" t="str">
        <f>VLOOKUP(D1665,Referencias!K:L,2,0)</f>
        <v>INSBU SUPERFUZZ</v>
      </c>
      <c r="F1665" s="9" t="str">
        <f>VLOOKUP(B1665,FLEXFLOW!A:J,7,FALSE)</f>
        <v>13616-INSBU-Supermarket To Supermarket OUT</v>
      </c>
      <c r="G1665" s="9" t="str">
        <f>VLOOKUP(F1665,Referencias!A:B,2,0)</f>
        <v>SMKT</v>
      </c>
      <c r="H1665" s="9">
        <f>VLOOKUP(B1665,FLEXFLOW!A:F,6,FALSE)</f>
        <v>1</v>
      </c>
      <c r="I1665" s="9" t="s">
        <v>8020</v>
      </c>
      <c r="J1665" s="9" t="s">
        <v>8020</v>
      </c>
      <c r="K1665" s="9" t="s">
        <v>14041</v>
      </c>
      <c r="L1665" s="9">
        <v>1</v>
      </c>
    </row>
    <row r="1666" spans="1:12" x14ac:dyDescent="0.25">
      <c r="A1666" s="34">
        <f>VLOOKUP(B1666,Referencias!E:I,5,FALSE)</f>
        <v>65.48349537</v>
      </c>
      <c r="B1666" s="9" t="s">
        <v>12511</v>
      </c>
      <c r="C1666" s="9" t="str">
        <f>VLOOKUP(B1666,FLEXFLOW!A:D,4,FALSE)</f>
        <v>Completed</v>
      </c>
      <c r="D1666" s="9" t="str">
        <f>VLOOKUP(B1666,FLEXFLOW!A:B,2,FALSE)</f>
        <v>CIS-800-50403-05-SUBASSY</v>
      </c>
      <c r="E1666" s="9" t="str">
        <f>VLOOKUP(D1666,Referencias!K:L,2,0)</f>
        <v>INSBU SUPERFUZZ</v>
      </c>
      <c r="F1666" s="9" t="str">
        <f>VLOOKUP(B1666,FLEXFLOW!A:J,7,FALSE)</f>
        <v>13616-INSBU-Supermarket To Supermarket OUT</v>
      </c>
      <c r="G1666" s="9" t="str">
        <f>VLOOKUP(F1666,Referencias!A:B,2,0)</f>
        <v>SMKT</v>
      </c>
      <c r="H1666" s="9">
        <f>VLOOKUP(B1666,FLEXFLOW!A:F,6,FALSE)</f>
        <v>2</v>
      </c>
      <c r="I1666" s="36" t="s">
        <v>8020</v>
      </c>
      <c r="J1666" s="36" t="s">
        <v>8020</v>
      </c>
      <c r="K1666" s="9" t="s">
        <v>12549</v>
      </c>
      <c r="L1666" s="9">
        <v>1</v>
      </c>
    </row>
    <row r="1667" spans="1:12" ht="15.75" x14ac:dyDescent="0.25">
      <c r="A1667" s="34" t="e">
        <f>VLOOKUP(B1667,Referencias!E:I,5,FALSE)</f>
        <v>#N/A</v>
      </c>
      <c r="B1667" s="9" t="s">
        <v>9376</v>
      </c>
      <c r="C1667" s="9" t="e">
        <f>VLOOKUP(B1667,FLEXFLOW!A:D,4,FALSE)</f>
        <v>#N/A</v>
      </c>
      <c r="D1667" s="9" t="e">
        <f>VLOOKUP(B1667,FLEXFLOW!A:B,2,FALSE)</f>
        <v>#N/A</v>
      </c>
      <c r="E1667" s="9" t="e">
        <f>VLOOKUP(D1667,Referencias!K:L,2,0)</f>
        <v>#N/A</v>
      </c>
      <c r="F1667" s="9" t="e">
        <f>VLOOKUP(B1667,FLEXFLOW!A:J,7,FALSE)</f>
        <v>#N/A</v>
      </c>
      <c r="G1667" s="9" t="e">
        <f>VLOOKUP(F1667,Referencias!A:B,2,0)</f>
        <v>#N/A</v>
      </c>
      <c r="H1667" s="9" t="e">
        <f>VLOOKUP(B1667,FLEXFLOW!A:F,6,FALSE)</f>
        <v>#N/A</v>
      </c>
      <c r="I1667" s="9" t="s">
        <v>8020</v>
      </c>
      <c r="J1667" s="9" t="s">
        <v>8020</v>
      </c>
      <c r="K1667" s="46" t="s">
        <v>12440</v>
      </c>
      <c r="L1667" s="46">
        <v>1</v>
      </c>
    </row>
    <row r="1668" spans="1:12" x14ac:dyDescent="0.25">
      <c r="A1668" s="34" t="e">
        <f>VLOOKUP(B1668,Referencias!E:I,5,FALSE)</f>
        <v>#N/A</v>
      </c>
      <c r="B1668" s="9" t="s">
        <v>6489</v>
      </c>
      <c r="C1668" s="9" t="e">
        <f>VLOOKUP(B1668,FLEXFLOW!A:D,4,FALSE)</f>
        <v>#N/A</v>
      </c>
      <c r="D1668" s="9" t="e">
        <f>VLOOKUP(B1668,FLEXFLOW!A:B,2,FALSE)</f>
        <v>#N/A</v>
      </c>
      <c r="E1668" s="9" t="e">
        <f>VLOOKUP(D1668,Referencias!K:L,2,0)</f>
        <v>#N/A</v>
      </c>
      <c r="F1668" s="9" t="e">
        <f>VLOOKUP(B1668,FLEXFLOW!A:J,7,FALSE)</f>
        <v>#N/A</v>
      </c>
      <c r="G1668" s="9" t="e">
        <f>VLOOKUP(F1668,Referencias!A:B,2,0)</f>
        <v>#N/A</v>
      </c>
      <c r="H1668" s="9" t="e">
        <f>VLOOKUP(B1668,FLEXFLOW!A:F,6,FALSE)</f>
        <v>#N/A</v>
      </c>
      <c r="I1668" s="9" t="s">
        <v>8020</v>
      </c>
      <c r="J1668" s="9" t="s">
        <v>8020</v>
      </c>
      <c r="K1668" s="9" t="s">
        <v>8102</v>
      </c>
      <c r="L1668" s="9">
        <v>1</v>
      </c>
    </row>
    <row r="1669" spans="1:12" x14ac:dyDescent="0.25">
      <c r="A1669" s="34" t="e">
        <f>VLOOKUP(B1669,Referencias!E:I,5,FALSE)</f>
        <v>#N/A</v>
      </c>
      <c r="B1669" s="9" t="s">
        <v>10209</v>
      </c>
      <c r="C1669" s="9" t="e">
        <f>VLOOKUP(B1669,FLEXFLOW!A:D,4,FALSE)</f>
        <v>#N/A</v>
      </c>
      <c r="D1669" s="9" t="e">
        <f>VLOOKUP(B1669,FLEXFLOW!A:B,2,FALSE)</f>
        <v>#N/A</v>
      </c>
      <c r="E1669" s="9" t="e">
        <f>VLOOKUP(D1669,Referencias!K:L,2,0)</f>
        <v>#N/A</v>
      </c>
      <c r="F1669" s="9" t="e">
        <f>VLOOKUP(B1669,FLEXFLOW!A:J,7,FALSE)</f>
        <v>#N/A</v>
      </c>
      <c r="G1669" s="9" t="e">
        <f>VLOOKUP(F1669,Referencias!A:B,2,0)</f>
        <v>#N/A</v>
      </c>
      <c r="H1669" s="9" t="e">
        <f>VLOOKUP(B1669,FLEXFLOW!A:F,6,FALSE)</f>
        <v>#N/A</v>
      </c>
      <c r="I1669" s="9" t="s">
        <v>8020</v>
      </c>
      <c r="J1669" s="9" t="s">
        <v>8020</v>
      </c>
      <c r="K1669" s="9" t="s">
        <v>8793</v>
      </c>
      <c r="L1669" s="9">
        <v>3</v>
      </c>
    </row>
    <row r="1670" spans="1:12" x14ac:dyDescent="0.25">
      <c r="A1670" s="34">
        <f>VLOOKUP(B1670,Referencias!E:I,5,FALSE)</f>
        <v>66.924675926000006</v>
      </c>
      <c r="B1670" s="9" t="s">
        <v>6472</v>
      </c>
      <c r="C1670" s="9" t="str">
        <f>VLOOKUP(B1670,FLEXFLOW!A:D,4,FALSE)</f>
        <v>Processing</v>
      </c>
      <c r="D1670" s="9" t="str">
        <f>VLOOKUP(B1670,FLEXFLOW!A:B,2,FALSE)</f>
        <v>CIS-800-50403-05-SUBASSY</v>
      </c>
      <c r="E1670" s="9" t="str">
        <f>VLOOKUP(D1670,Referencias!K:L,2,0)</f>
        <v>INSBU SUPERFUZZ</v>
      </c>
      <c r="F1670" s="9" t="str">
        <f>VLOOKUP(B1670,FLEXFLOW!A:J,7,FALSE)</f>
        <v>13625-INSBU-Supermarket Pass To Inspetion Pemtrom</v>
      </c>
      <c r="G1670" s="9" t="str">
        <f>VLOOKUP(F1670,Referencias!A:B,2,0)</f>
        <v>ASSY</v>
      </c>
      <c r="H1670" s="9">
        <f>VLOOKUP(B1670,FLEXFLOW!A:F,6,FALSE)</f>
        <v>0</v>
      </c>
      <c r="I1670" s="9" t="s">
        <v>8020</v>
      </c>
      <c r="J1670" s="9" t="s">
        <v>8020</v>
      </c>
      <c r="K1670" s="49" t="s">
        <v>12495</v>
      </c>
      <c r="L1670" s="49">
        <v>2</v>
      </c>
    </row>
    <row r="1671" spans="1:12" x14ac:dyDescent="0.25">
      <c r="A1671" s="34" t="e">
        <f>VLOOKUP(B1671,Referencias!E:I,5,FALSE)</f>
        <v>#N/A</v>
      </c>
      <c r="B1671" s="9" t="s">
        <v>8063</v>
      </c>
      <c r="C1671" s="9" t="e">
        <f>VLOOKUP(B1671,FLEXFLOW!A:D,4,FALSE)</f>
        <v>#N/A</v>
      </c>
      <c r="D1671" s="9" t="e">
        <f>VLOOKUP(B1671,FLEXFLOW!A:B,2,FALSE)</f>
        <v>#N/A</v>
      </c>
      <c r="E1671" s="9" t="e">
        <f>VLOOKUP(D1671,Referencias!K:L,2,0)</f>
        <v>#N/A</v>
      </c>
      <c r="F1671" s="9" t="e">
        <f>VLOOKUP(B1671,FLEXFLOW!A:J,7,FALSE)</f>
        <v>#N/A</v>
      </c>
      <c r="G1671" s="9" t="e">
        <f>VLOOKUP(F1671,Referencias!A:B,2,0)</f>
        <v>#N/A</v>
      </c>
      <c r="H1671" s="9" t="e">
        <f>VLOOKUP(B1671,FLEXFLOW!A:F,6,FALSE)</f>
        <v>#N/A</v>
      </c>
      <c r="I1671" s="9" t="s">
        <v>8020</v>
      </c>
      <c r="J1671" s="9" t="s">
        <v>8020</v>
      </c>
      <c r="K1671" s="9" t="s">
        <v>11328</v>
      </c>
      <c r="L1671" s="9">
        <v>1</v>
      </c>
    </row>
    <row r="1672" spans="1:12" x14ac:dyDescent="0.25">
      <c r="A1672" s="34" t="e">
        <f>VLOOKUP(B1672,Referencias!E:I,5,FALSE)</f>
        <v>#N/A</v>
      </c>
      <c r="B1672" s="9" t="s">
        <v>6459</v>
      </c>
      <c r="C1672" s="9" t="e">
        <f>VLOOKUP(B1672,FLEXFLOW!A:D,4,FALSE)</f>
        <v>#N/A</v>
      </c>
      <c r="D1672" s="9" t="e">
        <f>VLOOKUP(B1672,FLEXFLOW!A:B,2,FALSE)</f>
        <v>#N/A</v>
      </c>
      <c r="E1672" s="9" t="e">
        <f>VLOOKUP(D1672,Referencias!K:L,2,0)</f>
        <v>#N/A</v>
      </c>
      <c r="F1672" s="9" t="e">
        <f>VLOOKUP(B1672,FLEXFLOW!A:J,7,FALSE)</f>
        <v>#N/A</v>
      </c>
      <c r="G1672" s="9" t="e">
        <f>VLOOKUP(F1672,Referencias!A:B,2,0)</f>
        <v>#N/A</v>
      </c>
      <c r="H1672" s="9" t="e">
        <f>VLOOKUP(B1672,FLEXFLOW!A:F,6,FALSE)</f>
        <v>#N/A</v>
      </c>
      <c r="I1672" s="9" t="s">
        <v>8020</v>
      </c>
      <c r="J1672" s="9" t="s">
        <v>8020</v>
      </c>
      <c r="K1672" s="9" t="s">
        <v>9922</v>
      </c>
      <c r="L1672" s="9">
        <v>1</v>
      </c>
    </row>
    <row r="1673" spans="1:12" x14ac:dyDescent="0.25">
      <c r="A1673" s="34">
        <f>VLOOKUP(B1673,Referencias!E:I,5,FALSE)</f>
        <v>56.57087963</v>
      </c>
      <c r="B1673" s="9" t="s">
        <v>12469</v>
      </c>
      <c r="C1673" s="9" t="str">
        <f>VLOOKUP(B1673,FLEXFLOW!A:D,4,FALSE)</f>
        <v>Processing</v>
      </c>
      <c r="D1673" s="9" t="str">
        <f>VLOOKUP(B1673,FLEXFLOW!A:B,2,FALSE)</f>
        <v>CIS-73-19882-07</v>
      </c>
      <c r="E1673" s="9" t="str">
        <f>VLOOKUP(D1673,Referencias!K:L,2,0)</f>
        <v>SPITFIRE CPU</v>
      </c>
      <c r="F1673" s="9" t="str">
        <f>VLOOKUP(B1673,FLEXFLOW!A:J,7,FALSE)</f>
        <v>15071-SPIT-XRAY Pass</v>
      </c>
      <c r="G1673" s="9" t="str">
        <f>VLOOKUP(F1673,Referencias!A:B,2,0)</f>
        <v>To ICT</v>
      </c>
      <c r="H1673" s="9">
        <f>VLOOKUP(B1673,FLEXFLOW!A:F,6,FALSE)</f>
        <v>3</v>
      </c>
      <c r="I1673" s="9" t="s">
        <v>8020</v>
      </c>
      <c r="J1673" s="9" t="s">
        <v>8020</v>
      </c>
      <c r="K1673" s="9" t="s">
        <v>12485</v>
      </c>
      <c r="L1673" s="9">
        <v>1</v>
      </c>
    </row>
    <row r="1674" spans="1:12" x14ac:dyDescent="0.25">
      <c r="A1674" s="34">
        <f>VLOOKUP(B1674,Referencias!E:I,5,FALSE)</f>
        <v>56.548749999999998</v>
      </c>
      <c r="B1674" s="9" t="s">
        <v>8397</v>
      </c>
      <c r="C1674" s="9" t="str">
        <f>VLOOKUP(B1674,FLEXFLOW!A:D,4,FALSE)</f>
        <v>Processing</v>
      </c>
      <c r="D1674" s="9" t="str">
        <f>VLOOKUP(B1674,FLEXFLOW!A:B,2,FALSE)</f>
        <v>CIS-73-19882-07</v>
      </c>
      <c r="E1674" s="9" t="str">
        <f>VLOOKUP(D1674,Referencias!K:L,2,0)</f>
        <v>SPITFIRE CPU</v>
      </c>
      <c r="F1674" s="9" t="str">
        <f>VLOOKUP(B1674,FLEXFLOW!A:J,7,FALSE)</f>
        <v>106113-SPITFIRE FRESH MARKET TO CRITICAL REPAIR</v>
      </c>
      <c r="G1674" s="9" t="str">
        <f>VLOOKUP(F1674,Referencias!A:B,2,0)</f>
        <v>Repair (critical)</v>
      </c>
      <c r="H1674" s="9">
        <f>VLOOKUP(B1674,FLEXFLOW!A:F,6,FALSE)</f>
        <v>1</v>
      </c>
      <c r="I1674" s="9" t="s">
        <v>8025</v>
      </c>
      <c r="J1674" s="9" t="s">
        <v>11412</v>
      </c>
    </row>
    <row r="1675" spans="1:12" x14ac:dyDescent="0.25">
      <c r="A1675" s="34">
        <f>VLOOKUP(B1675,Referencias!E:I,5,FALSE)</f>
        <v>64.719884258999997</v>
      </c>
      <c r="B1675" s="9" t="s">
        <v>6536</v>
      </c>
      <c r="C1675" s="9" t="str">
        <f>VLOOKUP(B1675,FLEXFLOW!A:D,4,FALSE)</f>
        <v>Processing</v>
      </c>
      <c r="D1675" s="9" t="str">
        <f>VLOOKUP(B1675,FLEXFLOW!A:B,2,FALSE)</f>
        <v>CIS-73-19882-07</v>
      </c>
      <c r="E1675" s="9" t="str">
        <f>VLOOKUP(D1675,Referencias!K:L,2,0)</f>
        <v>SPITFIRE CPU</v>
      </c>
      <c r="F1675" s="9" t="str">
        <f>VLOOKUP(B1675,FLEXFLOW!A:J,7,FALSE)</f>
        <v>106123-SPITFIRE MINOR REPAIR PASS TO REP OUT</v>
      </c>
      <c r="G1675" s="9" t="str">
        <f>VLOOKUP(F1675,Referencias!A:B,2,0)</f>
        <v>Repair (Express)</v>
      </c>
      <c r="H1675" s="9">
        <f>VLOOKUP(B1675,FLEXFLOW!A:F,6,FALSE)</f>
        <v>10</v>
      </c>
      <c r="I1675" s="9" t="s">
        <v>8020</v>
      </c>
      <c r="J1675" s="9" t="s">
        <v>8020</v>
      </c>
      <c r="K1675" s="9" t="s">
        <v>11332</v>
      </c>
      <c r="L1675" s="9">
        <v>1</v>
      </c>
    </row>
    <row r="1676" spans="1:12" x14ac:dyDescent="0.25">
      <c r="A1676" s="34">
        <f>VLOOKUP(B1676,Referencias!E:I,5,FALSE)</f>
        <v>66.447395833000002</v>
      </c>
      <c r="B1676" s="9" t="s">
        <v>6501</v>
      </c>
      <c r="C1676" s="9" t="str">
        <f>VLOOKUP(B1676,FLEXFLOW!A:D,4,FALSE)</f>
        <v>Processing</v>
      </c>
      <c r="D1676" s="9" t="str">
        <f>VLOOKUP(B1676,FLEXFLOW!A:B,2,FALSE)</f>
        <v>CIS-800-48880-07-SUBASSY</v>
      </c>
      <c r="E1676" s="9" t="str">
        <f>VLOOKUP(D1676,Referencias!K:L,2,0)</f>
        <v>INSBU TECATE</v>
      </c>
      <c r="F1676" s="9" t="str">
        <f>VLOOKUP(B1676,FLEXFLOW!A:J,7,FALSE)</f>
        <v>5930-FT NDF-REP To PCB2C</v>
      </c>
      <c r="G1676" s="9" t="str">
        <f>VLOOKUP(F1676,Referencias!A:B,2,0)</f>
        <v>PBC2C</v>
      </c>
      <c r="H1676" s="9">
        <f>VLOOKUP(B1676,FLEXFLOW!A:F,6,FALSE)</f>
        <v>0</v>
      </c>
      <c r="I1676" s="9" t="s">
        <v>8020</v>
      </c>
      <c r="J1676" s="9" t="s">
        <v>8020</v>
      </c>
      <c r="K1676" s="9" t="s">
        <v>9885</v>
      </c>
      <c r="L1676" s="9">
        <v>2</v>
      </c>
    </row>
    <row r="1677" spans="1:12" x14ac:dyDescent="0.25">
      <c r="A1677" s="34" t="e">
        <f>VLOOKUP(B1677,Referencias!E:I,5,FALSE)</f>
        <v>#N/A</v>
      </c>
      <c r="B1677" s="9" t="s">
        <v>6766</v>
      </c>
      <c r="C1677" s="9" t="e">
        <f>VLOOKUP(B1677,FLEXFLOW!A:D,4,FALSE)</f>
        <v>#N/A</v>
      </c>
      <c r="D1677" s="9" t="e">
        <f>VLOOKUP(B1677,FLEXFLOW!A:B,2,FALSE)</f>
        <v>#N/A</v>
      </c>
      <c r="E1677" s="9" t="e">
        <f>VLOOKUP(D1677,Referencias!K:L,2,0)</f>
        <v>#N/A</v>
      </c>
      <c r="F1677" s="9" t="e">
        <f>VLOOKUP(B1677,FLEXFLOW!A:J,7,FALSE)</f>
        <v>#N/A</v>
      </c>
      <c r="G1677" s="9" t="e">
        <f>VLOOKUP(F1677,Referencias!A:B,2,0)</f>
        <v>#N/A</v>
      </c>
      <c r="H1677" s="9" t="e">
        <f>VLOOKUP(B1677,FLEXFLOW!A:F,6,FALSE)</f>
        <v>#N/A</v>
      </c>
      <c r="I1677" s="9" t="s">
        <v>8020</v>
      </c>
      <c r="J1677" s="9" t="s">
        <v>8020</v>
      </c>
      <c r="K1677" s="9" t="s">
        <v>11332</v>
      </c>
      <c r="L1677" s="9">
        <v>1</v>
      </c>
    </row>
    <row r="1678" spans="1:12" x14ac:dyDescent="0.25">
      <c r="A1678" s="34">
        <f>VLOOKUP(B1678,Referencias!E:I,5,FALSE)</f>
        <v>66.334467592999999</v>
      </c>
      <c r="B1678" s="9" t="s">
        <v>6505</v>
      </c>
      <c r="C1678" s="9" t="str">
        <f>VLOOKUP(B1678,FLEXFLOW!A:D,4,FALSE)</f>
        <v>Processing</v>
      </c>
      <c r="D1678" s="9" t="str">
        <f>VLOOKUP(B1678,FLEXFLOW!A:B,2,FALSE)</f>
        <v>CIS-800-48880-07-SUBASSY</v>
      </c>
      <c r="E1678" s="9" t="str">
        <f>VLOOKUP(D1678,Referencias!K:L,2,0)</f>
        <v>INSBU TECATE</v>
      </c>
      <c r="F1678" s="9" t="str">
        <f>VLOOKUP(B1678,FLEXFLOW!A:J,7,FALSE)</f>
        <v>6520-INSBU-Bknd Inspection To PCBDL</v>
      </c>
      <c r="G1678" s="9" t="str">
        <f>VLOOKUP(F1678,Referencias!A:B,2,0)</f>
        <v>PCBDL</v>
      </c>
      <c r="H1678" s="9">
        <f>VLOOKUP(B1678,FLEXFLOW!A:F,6,FALSE)</f>
        <v>0</v>
      </c>
      <c r="I1678" s="9" t="s">
        <v>8020</v>
      </c>
      <c r="J1678" s="9" t="s">
        <v>8020</v>
      </c>
      <c r="K1678" s="9" t="s">
        <v>12386</v>
      </c>
      <c r="L1678" s="9">
        <v>1</v>
      </c>
    </row>
    <row r="1679" spans="1:12" x14ac:dyDescent="0.25">
      <c r="A1679" s="34" t="e">
        <f>VLOOKUP(B1679,Referencias!E:I,5,FALSE)</f>
        <v>#N/A</v>
      </c>
      <c r="B1679" s="9" t="s">
        <v>6490</v>
      </c>
      <c r="C1679" s="9" t="str">
        <f>VLOOKUP(B1679,FLEXFLOW!A:D,4,FALSE)</f>
        <v>Completed</v>
      </c>
      <c r="D1679" s="9" t="str">
        <f>VLOOKUP(B1679,FLEXFLOW!A:B,2,FALSE)</f>
        <v>CIS-800-48880-07</v>
      </c>
      <c r="E1679" s="9" t="str">
        <f>VLOOKUP(D1679,Referencias!K:L,2,0)</f>
        <v>INSBU TECATE</v>
      </c>
      <c r="F1679" s="9" t="str">
        <f>VLOOKUP(B1679,FLEXFLOW!A:J,7,FALSE)</f>
        <v>6649-INSBU-Pack Validation Completed</v>
      </c>
      <c r="G1679" s="9" t="str">
        <f>VLOOKUP(F1679,Referencias!A:B,2,0)</f>
        <v>PACK</v>
      </c>
      <c r="H1679" s="9">
        <f>VLOOKUP(B1679,FLEXFLOW!A:F,6,FALSE)</f>
        <v>1</v>
      </c>
      <c r="I1679" s="9" t="s">
        <v>8020</v>
      </c>
      <c r="J1679" s="9" t="s">
        <v>8020</v>
      </c>
      <c r="K1679" s="9" t="s">
        <v>12485</v>
      </c>
      <c r="L1679" s="9">
        <v>1</v>
      </c>
    </row>
    <row r="1680" spans="1:12" x14ac:dyDescent="0.25">
      <c r="A1680" s="34">
        <f>VLOOKUP(B1680,Referencias!E:I,5,FALSE)</f>
        <v>64.551620369999995</v>
      </c>
      <c r="B1680" s="9" t="s">
        <v>6554</v>
      </c>
      <c r="C1680" s="9" t="str">
        <f>VLOOKUP(B1680,FLEXFLOW!A:D,4,FALSE)</f>
        <v>Processing</v>
      </c>
      <c r="D1680" s="9" t="str">
        <f>VLOOKUP(B1680,FLEXFLOW!A:B,2,FALSE)</f>
        <v>CIS-800-48880-07-SUBASSY</v>
      </c>
      <c r="E1680" s="9" t="str">
        <f>VLOOKUP(D1680,Referencias!K:L,2,0)</f>
        <v>INSBU TECATE</v>
      </c>
      <c r="F1680" s="9" t="str">
        <f>VLOOKUP(B1680,FLEXFLOW!A:J,7,FALSE)</f>
        <v>5815- INSBU-DEBUG-IN Pass</v>
      </c>
      <c r="G1680" s="9" t="str">
        <f>VLOOKUP(F1680,Referencias!A:B,2,0)</f>
        <v>Debug FT</v>
      </c>
      <c r="H1680" s="9">
        <f>VLOOKUP(B1680,FLEXFLOW!A:F,6,FALSE)</f>
        <v>1</v>
      </c>
      <c r="I1680" s="36" t="s">
        <v>8020</v>
      </c>
      <c r="J1680" s="36" t="s">
        <v>8020</v>
      </c>
      <c r="K1680" s="9" t="s">
        <v>12423</v>
      </c>
      <c r="L1680" s="9">
        <v>1</v>
      </c>
    </row>
    <row r="1681" spans="1:12" x14ac:dyDescent="0.25">
      <c r="A1681" s="34" t="e">
        <f>VLOOKUP(B1681,Referencias!E:I,5,FALSE)</f>
        <v>#N/A</v>
      </c>
      <c r="B1681" s="9" t="s">
        <v>6637</v>
      </c>
      <c r="C1681" s="9" t="e">
        <f>VLOOKUP(B1681,FLEXFLOW!A:D,4,FALSE)</f>
        <v>#N/A</v>
      </c>
      <c r="D1681" s="9" t="e">
        <f>VLOOKUP(B1681,FLEXFLOW!A:B,2,FALSE)</f>
        <v>#N/A</v>
      </c>
      <c r="E1681" s="9" t="e">
        <f>VLOOKUP(D1681,Referencias!K:L,2,0)</f>
        <v>#N/A</v>
      </c>
      <c r="F1681" s="9" t="e">
        <f>VLOOKUP(B1681,FLEXFLOW!A:J,7,FALSE)</f>
        <v>#N/A</v>
      </c>
      <c r="G1681" s="9" t="e">
        <f>VLOOKUP(F1681,Referencias!A:B,2,0)</f>
        <v>#N/A</v>
      </c>
      <c r="H1681" s="9" t="e">
        <f>VLOOKUP(B1681,FLEXFLOW!A:F,6,FALSE)</f>
        <v>#N/A</v>
      </c>
      <c r="I1681" s="9" t="s">
        <v>8020</v>
      </c>
      <c r="J1681" s="9" t="s">
        <v>8020</v>
      </c>
      <c r="K1681" s="9" t="s">
        <v>8096</v>
      </c>
      <c r="L1681" s="9">
        <v>2</v>
      </c>
    </row>
    <row r="1682" spans="1:12" x14ac:dyDescent="0.25">
      <c r="A1682" s="34" t="e">
        <f>VLOOKUP(B1682,Referencias!E:I,5,FALSE)</f>
        <v>#N/A</v>
      </c>
      <c r="B1682" s="9" t="s">
        <v>6511</v>
      </c>
      <c r="C1682" s="9" t="e">
        <f>VLOOKUP(B1682,FLEXFLOW!A:D,4,FALSE)</f>
        <v>#N/A</v>
      </c>
      <c r="D1682" s="9" t="e">
        <f>VLOOKUP(B1682,FLEXFLOW!A:B,2,FALSE)</f>
        <v>#N/A</v>
      </c>
      <c r="E1682" s="9" t="e">
        <f>VLOOKUP(D1682,Referencias!K:L,2,0)</f>
        <v>#N/A</v>
      </c>
      <c r="F1682" s="9" t="e">
        <f>VLOOKUP(B1682,FLEXFLOW!A:J,7,FALSE)</f>
        <v>#N/A</v>
      </c>
      <c r="G1682" s="9" t="e">
        <f>VLOOKUP(F1682,Referencias!A:B,2,0)</f>
        <v>#N/A</v>
      </c>
      <c r="H1682" s="9" t="e">
        <f>VLOOKUP(B1682,FLEXFLOW!A:F,6,FALSE)</f>
        <v>#N/A</v>
      </c>
      <c r="I1682" s="9" t="s">
        <v>8020</v>
      </c>
      <c r="J1682" s="9" t="s">
        <v>8020</v>
      </c>
      <c r="K1682" s="9" t="s">
        <v>10622</v>
      </c>
      <c r="L1682" s="9">
        <v>1</v>
      </c>
    </row>
    <row r="1683" spans="1:12" x14ac:dyDescent="0.25">
      <c r="A1683" s="34" t="e">
        <f>VLOOKUP(B1683,Referencias!E:I,5,FALSE)</f>
        <v>#N/A</v>
      </c>
      <c r="B1683" s="9" t="s">
        <v>10612</v>
      </c>
      <c r="C1683" s="9" t="e">
        <f>VLOOKUP(B1683,FLEXFLOW!A:D,4,FALSE)</f>
        <v>#N/A</v>
      </c>
      <c r="D1683" s="9" t="e">
        <f>VLOOKUP(B1683,FLEXFLOW!A:B,2,FALSE)</f>
        <v>#N/A</v>
      </c>
      <c r="E1683" s="9" t="e">
        <f>VLOOKUP(D1683,Referencias!K:L,2,0)</f>
        <v>#N/A</v>
      </c>
      <c r="F1683" s="9" t="e">
        <f>VLOOKUP(B1683,FLEXFLOW!A:J,7,FALSE)</f>
        <v>#N/A</v>
      </c>
      <c r="G1683" s="9" t="e">
        <f>VLOOKUP(F1683,Referencias!A:B,2,0)</f>
        <v>#N/A</v>
      </c>
      <c r="H1683" s="9" t="e">
        <f>VLOOKUP(B1683,FLEXFLOW!A:F,6,FALSE)</f>
        <v>#N/A</v>
      </c>
      <c r="I1683" s="9" t="s">
        <v>8020</v>
      </c>
      <c r="J1683" s="9" t="s">
        <v>8020</v>
      </c>
      <c r="K1683" s="9" t="s">
        <v>11329</v>
      </c>
      <c r="L1683" s="9">
        <v>1</v>
      </c>
    </row>
    <row r="1684" spans="1:12" x14ac:dyDescent="0.25">
      <c r="A1684" s="34" t="e">
        <f>VLOOKUP(B1684,Referencias!E:I,5,FALSE)</f>
        <v>#N/A</v>
      </c>
      <c r="B1684" s="9" t="s">
        <v>12343</v>
      </c>
      <c r="C1684" s="9" t="e">
        <f>VLOOKUP(B1684,FLEXFLOW!A:D,4,FALSE)</f>
        <v>#N/A</v>
      </c>
      <c r="D1684" s="9" t="e">
        <f>VLOOKUP(B1684,FLEXFLOW!A:B,2,FALSE)</f>
        <v>#N/A</v>
      </c>
      <c r="E1684" s="9" t="e">
        <f>VLOOKUP(D1684,Referencias!K:L,2,0)</f>
        <v>#N/A</v>
      </c>
      <c r="F1684" s="9" t="e">
        <f>VLOOKUP(B1684,FLEXFLOW!A:J,7,FALSE)</f>
        <v>#N/A</v>
      </c>
      <c r="G1684" s="9" t="e">
        <f>VLOOKUP(F1684,Referencias!A:B,2,0)</f>
        <v>#N/A</v>
      </c>
      <c r="H1684" s="9" t="e">
        <f>VLOOKUP(B1684,FLEXFLOW!A:F,6,FALSE)</f>
        <v>#N/A</v>
      </c>
      <c r="I1684" s="9" t="s">
        <v>8086</v>
      </c>
      <c r="J1684" s="9" t="s">
        <v>8787</v>
      </c>
      <c r="K1684" s="9" t="s">
        <v>13995</v>
      </c>
    </row>
    <row r="1685" spans="1:12" x14ac:dyDescent="0.25">
      <c r="A1685" s="34">
        <f>VLOOKUP(B1685,Referencias!E:I,5,FALSE)</f>
        <v>66.093414351999996</v>
      </c>
      <c r="B1685" s="9" t="s">
        <v>8803</v>
      </c>
      <c r="C1685" s="9" t="str">
        <f>VLOOKUP(B1685,FLEXFLOW!A:D,4,FALSE)</f>
        <v>Completed</v>
      </c>
      <c r="D1685" s="9" t="str">
        <f>VLOOKUP(B1685,FLEXFLOW!A:B,2,FALSE)</f>
        <v>CIS-800-50403-05-SUBASSY</v>
      </c>
      <c r="E1685" s="9" t="str">
        <f>VLOOKUP(D1685,Referencias!K:L,2,0)</f>
        <v>INSBU SUPERFUZZ</v>
      </c>
      <c r="F1685" s="9" t="str">
        <f>VLOOKUP(B1685,FLEXFLOW!A:J,7,FALSE)</f>
        <v>13616-INSBU-Supermarket To Supermarket OUT</v>
      </c>
      <c r="G1685" s="9" t="str">
        <f>VLOOKUP(F1685,Referencias!A:B,2,0)</f>
        <v>SMKT</v>
      </c>
      <c r="H1685" s="9">
        <f>VLOOKUP(B1685,FLEXFLOW!A:F,6,FALSE)</f>
        <v>2</v>
      </c>
      <c r="I1685" s="9" t="s">
        <v>8020</v>
      </c>
      <c r="J1685" s="9" t="s">
        <v>8020</v>
      </c>
      <c r="K1685" s="49" t="s">
        <v>12495</v>
      </c>
      <c r="L1685" s="49">
        <v>2</v>
      </c>
    </row>
    <row r="1686" spans="1:12" x14ac:dyDescent="0.25">
      <c r="A1686" s="34">
        <f>VLOOKUP(B1686,Referencias!E:I,5,FALSE)</f>
        <v>66.148761574000005</v>
      </c>
      <c r="B1686" s="9" t="s">
        <v>6512</v>
      </c>
      <c r="C1686" s="9" t="str">
        <f>VLOOKUP(B1686,FLEXFLOW!A:D,4,FALSE)</f>
        <v>Processing</v>
      </c>
      <c r="D1686" s="9" t="str">
        <f>VLOOKUP(B1686,FLEXFLOW!A:B,2,FALSE)</f>
        <v>CIS-73-102931-02</v>
      </c>
      <c r="E1686" s="9" t="str">
        <f>VLOOKUP(D1686,Referencias!K:L,2,0)</f>
        <v>INSBU SUPERFUZZ-AC (VISHAY)</v>
      </c>
      <c r="F1686" s="9" t="str">
        <f>VLOOKUP(B1686,FLEXFLOW!A:J,7,FALSE)</f>
        <v>8000022- INSBU-FRESHMARKET Pass TO REP IN</v>
      </c>
      <c r="G1686" s="9" t="str">
        <f>VLOOKUP(F1686,Referencias!A:B,2,0)</f>
        <v>Repair (Express)</v>
      </c>
      <c r="H1686" s="9">
        <f>VLOOKUP(B1686,FLEXFLOW!A:F,6,FALSE)</f>
        <v>2</v>
      </c>
      <c r="I1686" s="36" t="s">
        <v>8020</v>
      </c>
      <c r="J1686" s="36" t="s">
        <v>8020</v>
      </c>
      <c r="K1686" s="9" t="s">
        <v>14006</v>
      </c>
      <c r="L1686" s="9">
        <v>3</v>
      </c>
    </row>
    <row r="1687" spans="1:12" x14ac:dyDescent="0.25">
      <c r="A1687" s="34" t="e">
        <f>VLOOKUP(B1687,Referencias!E:I,5,FALSE)</f>
        <v>#N/A</v>
      </c>
      <c r="B1687" s="9" t="s">
        <v>12298</v>
      </c>
      <c r="C1687" s="9" t="e">
        <f>VLOOKUP(B1687,FLEXFLOW!A:D,4,FALSE)</f>
        <v>#N/A</v>
      </c>
      <c r="D1687" s="9" t="e">
        <f>VLOOKUP(B1687,FLEXFLOW!A:B,2,FALSE)</f>
        <v>#N/A</v>
      </c>
      <c r="E1687" s="9" t="e">
        <f>VLOOKUP(D1687,Referencias!K:L,2,0)</f>
        <v>#N/A</v>
      </c>
      <c r="F1687" s="9" t="e">
        <f>VLOOKUP(B1687,FLEXFLOW!A:J,7,FALSE)</f>
        <v>#N/A</v>
      </c>
      <c r="G1687" s="9" t="e">
        <f>VLOOKUP(F1687,Referencias!A:B,2,0)</f>
        <v>#N/A</v>
      </c>
      <c r="H1687" s="9" t="e">
        <f>VLOOKUP(B1687,FLEXFLOW!A:F,6,FALSE)</f>
        <v>#N/A</v>
      </c>
      <c r="I1687" s="9" t="s">
        <v>8020</v>
      </c>
      <c r="J1687" s="9" t="s">
        <v>8020</v>
      </c>
      <c r="K1687" s="9" t="s">
        <v>12305</v>
      </c>
      <c r="L1687" s="9">
        <v>1</v>
      </c>
    </row>
    <row r="1688" spans="1:12" x14ac:dyDescent="0.25">
      <c r="A1688" s="34" t="e">
        <f>VLOOKUP(B1688,Referencias!E:I,5,FALSE)</f>
        <v>#N/A</v>
      </c>
      <c r="B1688" s="9" t="s">
        <v>12396</v>
      </c>
      <c r="C1688" s="9" t="e">
        <f>VLOOKUP(B1688,FLEXFLOW!A:D,4,FALSE)</f>
        <v>#N/A</v>
      </c>
      <c r="D1688" s="9" t="e">
        <f>VLOOKUP(B1688,FLEXFLOW!A:B,2,FALSE)</f>
        <v>#N/A</v>
      </c>
      <c r="E1688" s="9" t="e">
        <f>VLOOKUP(D1688,Referencias!K:L,2,0)</f>
        <v>#N/A</v>
      </c>
      <c r="F1688" s="9" t="e">
        <f>VLOOKUP(B1688,FLEXFLOW!A:J,7,FALSE)</f>
        <v>#N/A</v>
      </c>
      <c r="G1688" s="9" t="e">
        <f>VLOOKUP(F1688,Referencias!A:B,2,0)</f>
        <v>#N/A</v>
      </c>
      <c r="H1688" s="9" t="e">
        <f>VLOOKUP(B1688,FLEXFLOW!A:F,6,FALSE)</f>
        <v>#N/A</v>
      </c>
      <c r="I1688" s="9" t="s">
        <v>8086</v>
      </c>
      <c r="J1688" s="36" t="s">
        <v>14026</v>
      </c>
      <c r="K1688" s="9" t="s">
        <v>14027</v>
      </c>
    </row>
    <row r="1689" spans="1:12" x14ac:dyDescent="0.25">
      <c r="A1689" s="34" t="e">
        <f>VLOOKUP(B1689,Referencias!E:I,5,FALSE)</f>
        <v>#N/A</v>
      </c>
      <c r="B1689" s="9" t="s">
        <v>12344</v>
      </c>
      <c r="C1689" s="9" t="e">
        <f>VLOOKUP(B1689,FLEXFLOW!A:D,4,FALSE)</f>
        <v>#N/A</v>
      </c>
      <c r="D1689" s="9" t="e">
        <f>VLOOKUP(B1689,FLEXFLOW!A:B,2,FALSE)</f>
        <v>#N/A</v>
      </c>
      <c r="E1689" s="9" t="e">
        <f>VLOOKUP(D1689,Referencias!K:L,2,0)</f>
        <v>#N/A</v>
      </c>
      <c r="F1689" s="9" t="e">
        <f>VLOOKUP(B1689,FLEXFLOW!A:J,7,FALSE)</f>
        <v>#N/A</v>
      </c>
      <c r="G1689" s="9" t="e">
        <f>VLOOKUP(F1689,Referencias!A:B,2,0)</f>
        <v>#N/A</v>
      </c>
      <c r="H1689" s="9" t="e">
        <f>VLOOKUP(B1689,FLEXFLOW!A:F,6,FALSE)</f>
        <v>#N/A</v>
      </c>
      <c r="I1689" s="9" t="s">
        <v>8086</v>
      </c>
      <c r="J1689" s="9" t="s">
        <v>11450</v>
      </c>
      <c r="K1689" s="9" t="s">
        <v>13995</v>
      </c>
    </row>
    <row r="1690" spans="1:12" x14ac:dyDescent="0.25">
      <c r="A1690" s="34" t="e">
        <f>VLOOKUP(B1690,Referencias!E:I,5,FALSE)</f>
        <v>#N/A</v>
      </c>
      <c r="B1690" s="9" t="s">
        <v>9380</v>
      </c>
      <c r="C1690" s="9" t="e">
        <f>VLOOKUP(B1690,FLEXFLOW!A:D,4,FALSE)</f>
        <v>#N/A</v>
      </c>
      <c r="D1690" s="9" t="e">
        <f>VLOOKUP(B1690,FLEXFLOW!A:B,2,FALSE)</f>
        <v>#N/A</v>
      </c>
      <c r="E1690" s="9" t="e">
        <f>VLOOKUP(D1690,Referencias!K:L,2,0)</f>
        <v>#N/A</v>
      </c>
      <c r="F1690" s="9" t="e">
        <f>VLOOKUP(B1690,FLEXFLOW!A:J,7,FALSE)</f>
        <v>#N/A</v>
      </c>
      <c r="G1690" s="9" t="e">
        <f>VLOOKUP(F1690,Referencias!A:B,2,0)</f>
        <v>#N/A</v>
      </c>
      <c r="H1690" s="9" t="e">
        <f>VLOOKUP(B1690,FLEXFLOW!A:F,6,FALSE)</f>
        <v>#N/A</v>
      </c>
      <c r="I1690" s="9" t="s">
        <v>8020</v>
      </c>
      <c r="J1690" s="9" t="s">
        <v>8020</v>
      </c>
    </row>
    <row r="1691" spans="1:12" x14ac:dyDescent="0.25">
      <c r="A1691" s="34" t="e">
        <f>VLOOKUP(B1691,Referencias!E:I,5,FALSE)</f>
        <v>#N/A</v>
      </c>
      <c r="B1691" s="9" t="s">
        <v>6557</v>
      </c>
      <c r="C1691" s="9" t="e">
        <f>VLOOKUP(B1691,FLEXFLOW!A:D,4,FALSE)</f>
        <v>#N/A</v>
      </c>
      <c r="D1691" s="9" t="e">
        <f>VLOOKUP(B1691,FLEXFLOW!A:B,2,FALSE)</f>
        <v>#N/A</v>
      </c>
      <c r="E1691" s="9" t="e">
        <f>VLOOKUP(D1691,Referencias!K:L,2,0)</f>
        <v>#N/A</v>
      </c>
      <c r="F1691" s="9" t="e">
        <f>VLOOKUP(B1691,FLEXFLOW!A:J,7,FALSE)</f>
        <v>#N/A</v>
      </c>
      <c r="G1691" s="9" t="e">
        <f>VLOOKUP(F1691,Referencias!A:B,2,0)</f>
        <v>#N/A</v>
      </c>
      <c r="H1691" s="9" t="e">
        <f>VLOOKUP(B1691,FLEXFLOW!A:F,6,FALSE)</f>
        <v>#N/A</v>
      </c>
      <c r="I1691" s="9" t="s">
        <v>8020</v>
      </c>
      <c r="J1691" s="9" t="s">
        <v>8020</v>
      </c>
      <c r="K1691" s="9" t="s">
        <v>11307</v>
      </c>
      <c r="L1691" s="9">
        <v>2</v>
      </c>
    </row>
    <row r="1692" spans="1:12" x14ac:dyDescent="0.25">
      <c r="A1692" s="34" t="e">
        <f>VLOOKUP(B1692,Referencias!E:I,5,FALSE)</f>
        <v>#N/A</v>
      </c>
      <c r="B1692" s="9" t="s">
        <v>6578</v>
      </c>
      <c r="C1692" s="9" t="e">
        <f>VLOOKUP(B1692,FLEXFLOW!A:D,4,FALSE)</f>
        <v>#N/A</v>
      </c>
      <c r="D1692" s="9" t="e">
        <f>VLOOKUP(B1692,FLEXFLOW!A:B,2,FALSE)</f>
        <v>#N/A</v>
      </c>
      <c r="E1692" s="9" t="e">
        <f>VLOOKUP(D1692,Referencias!K:L,2,0)</f>
        <v>#N/A</v>
      </c>
      <c r="F1692" s="9" t="e">
        <f>VLOOKUP(B1692,FLEXFLOW!A:J,7,FALSE)</f>
        <v>#N/A</v>
      </c>
      <c r="G1692" s="9" t="e">
        <f>VLOOKUP(F1692,Referencias!A:B,2,0)</f>
        <v>#N/A</v>
      </c>
      <c r="H1692" s="9" t="e">
        <f>VLOOKUP(B1692,FLEXFLOW!A:F,6,FALSE)</f>
        <v>#N/A</v>
      </c>
      <c r="I1692" s="9" t="s">
        <v>8020</v>
      </c>
      <c r="J1692" s="9" t="s">
        <v>8020</v>
      </c>
      <c r="K1692" s="9" t="s">
        <v>10608</v>
      </c>
      <c r="L1692" s="9">
        <v>3</v>
      </c>
    </row>
    <row r="1693" spans="1:12" x14ac:dyDescent="0.25">
      <c r="A1693" s="34" t="e">
        <f>VLOOKUP(B1693,Referencias!E:I,5,FALSE)</f>
        <v>#N/A</v>
      </c>
      <c r="B1693" s="9" t="s">
        <v>6566</v>
      </c>
      <c r="C1693" s="9" t="e">
        <f>VLOOKUP(B1693,FLEXFLOW!A:D,4,FALSE)</f>
        <v>#N/A</v>
      </c>
      <c r="D1693" s="9" t="e">
        <f>VLOOKUP(B1693,FLEXFLOW!A:B,2,FALSE)</f>
        <v>#N/A</v>
      </c>
      <c r="E1693" s="9" t="e">
        <f>VLOOKUP(D1693,Referencias!K:L,2,0)</f>
        <v>#N/A</v>
      </c>
      <c r="F1693" s="9" t="e">
        <f>VLOOKUP(B1693,FLEXFLOW!A:J,7,FALSE)</f>
        <v>#N/A</v>
      </c>
      <c r="G1693" s="9" t="e">
        <f>VLOOKUP(F1693,Referencias!A:B,2,0)</f>
        <v>#N/A</v>
      </c>
      <c r="H1693" s="9" t="e">
        <f>VLOOKUP(B1693,FLEXFLOW!A:F,6,FALSE)</f>
        <v>#N/A</v>
      </c>
      <c r="I1693" s="9" t="s">
        <v>8020</v>
      </c>
      <c r="J1693" s="9" t="s">
        <v>8020</v>
      </c>
      <c r="K1693" s="9" t="s">
        <v>10622</v>
      </c>
      <c r="L1693" s="9">
        <v>1</v>
      </c>
    </row>
    <row r="1694" spans="1:12" x14ac:dyDescent="0.25">
      <c r="A1694" s="34" t="e">
        <f>VLOOKUP(B1694,Referencias!E:I,5,FALSE)</f>
        <v>#N/A</v>
      </c>
      <c r="B1694" s="9" t="s">
        <v>6576</v>
      </c>
      <c r="C1694" s="9" t="e">
        <f>VLOOKUP(B1694,FLEXFLOW!A:D,4,FALSE)</f>
        <v>#N/A</v>
      </c>
      <c r="D1694" s="9" t="e">
        <f>VLOOKUP(B1694,FLEXFLOW!A:B,2,FALSE)</f>
        <v>#N/A</v>
      </c>
      <c r="E1694" s="9" t="e">
        <f>VLOOKUP(D1694,Referencias!K:L,2,0)</f>
        <v>#N/A</v>
      </c>
      <c r="F1694" s="9" t="e">
        <f>VLOOKUP(B1694,FLEXFLOW!A:J,7,FALSE)</f>
        <v>#N/A</v>
      </c>
      <c r="G1694" s="9" t="e">
        <f>VLOOKUP(F1694,Referencias!A:B,2,0)</f>
        <v>#N/A</v>
      </c>
      <c r="H1694" s="9" t="e">
        <f>VLOOKUP(B1694,FLEXFLOW!A:F,6,FALSE)</f>
        <v>#N/A</v>
      </c>
      <c r="I1694" s="9" t="s">
        <v>8020</v>
      </c>
      <c r="J1694" s="9" t="s">
        <v>8020</v>
      </c>
      <c r="K1694" s="9" t="s">
        <v>9898</v>
      </c>
      <c r="L1694" s="9">
        <v>1</v>
      </c>
    </row>
    <row r="1695" spans="1:12" x14ac:dyDescent="0.25">
      <c r="A1695" s="34">
        <f>VLOOKUP(B1695,Referencias!E:I,5,FALSE)</f>
        <v>63.465648148</v>
      </c>
      <c r="B1695" s="9" t="s">
        <v>6615</v>
      </c>
      <c r="C1695" s="9" t="str">
        <f>VLOOKUP(B1695,FLEXFLOW!A:D,4,FALSE)</f>
        <v>Processing</v>
      </c>
      <c r="D1695" s="9" t="str">
        <f>VLOOKUP(B1695,FLEXFLOW!A:B,2,FALSE)</f>
        <v>CIS-800-48880-07-SUBASSY</v>
      </c>
      <c r="E1695" s="9" t="str">
        <f>VLOOKUP(D1695,Referencias!K:L,2,0)</f>
        <v>INSBU TECATE</v>
      </c>
      <c r="F1695" s="9" t="str">
        <f>VLOOKUP(B1695,FLEXFLOW!A:J,7,FALSE)</f>
        <v>13625-INSBU-Supermarket Pass To Inspetion Pemtrom</v>
      </c>
      <c r="G1695" s="9" t="str">
        <f>VLOOKUP(F1695,Referencias!A:B,2,0)</f>
        <v>ASSY</v>
      </c>
      <c r="H1695" s="9">
        <f>VLOOKUP(B1695,FLEXFLOW!A:F,6,FALSE)</f>
        <v>1</v>
      </c>
      <c r="I1695" s="36" t="s">
        <v>8020</v>
      </c>
      <c r="J1695" s="36" t="s">
        <v>8020</v>
      </c>
      <c r="K1695" s="51" t="s">
        <v>14054</v>
      </c>
      <c r="L1695" s="51">
        <v>2</v>
      </c>
    </row>
    <row r="1696" spans="1:12" x14ac:dyDescent="0.25">
      <c r="A1696" s="34">
        <f>VLOOKUP(B1696,Referencias!E:I,5,FALSE)</f>
        <v>60.168645832999999</v>
      </c>
      <c r="B1696" s="9" t="s">
        <v>8032</v>
      </c>
      <c r="C1696" s="9" t="str">
        <f>VLOOKUP(B1696,FLEXFLOW!A:D,4,FALSE)</f>
        <v>Processing</v>
      </c>
      <c r="D1696" s="9" t="str">
        <f>VLOOKUP(B1696,FLEXFLOW!A:B,2,FALSE)</f>
        <v>CIS-800-48880-07-SUBASSY</v>
      </c>
      <c r="E1696" s="9" t="str">
        <f>VLOOKUP(D1696,Referencias!K:L,2,0)</f>
        <v>INSBU TECATE</v>
      </c>
      <c r="F1696" s="9" t="str">
        <f>VLOOKUP(B1696,FLEXFLOW!A:J,7,FALSE)</f>
        <v>3146 QA BGA IN PASS</v>
      </c>
      <c r="G1696" s="9" t="str">
        <f>VLOOKUP(F1696,Referencias!A:B,2,0)</f>
        <v>Repair (Critical)</v>
      </c>
      <c r="H1696" s="9">
        <f>VLOOKUP(B1696,FLEXFLOW!A:F,6,FALSE)</f>
        <v>4</v>
      </c>
      <c r="I1696" s="9" t="s">
        <v>8020</v>
      </c>
      <c r="J1696" s="9" t="s">
        <v>8020</v>
      </c>
    </row>
    <row r="1697" spans="1:12" x14ac:dyDescent="0.25">
      <c r="A1697" s="34">
        <f>VLOOKUP(B1697,Referencias!E:I,5,FALSE)</f>
        <v>63.923275463000003</v>
      </c>
      <c r="B1697" s="9" t="s">
        <v>6591</v>
      </c>
      <c r="C1697" s="9" t="str">
        <f>VLOOKUP(B1697,FLEXFLOW!A:D,4,FALSE)</f>
        <v>Processing</v>
      </c>
      <c r="D1697" s="9" t="str">
        <f>VLOOKUP(B1697,FLEXFLOW!A:B,2,FALSE)</f>
        <v>CIS-800-48880-07-SUBASSY</v>
      </c>
      <c r="E1697" s="9" t="str">
        <f>VLOOKUP(D1697,Referencias!K:L,2,0)</f>
        <v>INSBU TECATE</v>
      </c>
      <c r="F1697" s="9" t="str">
        <f>VLOOKUP(B1697,FLEXFLOW!A:J,7,FALSE)</f>
        <v>6576-INSBU-AOI-PEMTRON-MANUAL Fail</v>
      </c>
      <c r="G1697" s="9" t="str">
        <f>VLOOKUP(F1697,Referencias!A:B,2,0)</f>
        <v>Repair (Express)</v>
      </c>
      <c r="H1697" s="9">
        <f>VLOOKUP(B1697,FLEXFLOW!A:F,6,FALSE)</f>
        <v>0</v>
      </c>
      <c r="I1697" s="9" t="s">
        <v>8020</v>
      </c>
      <c r="J1697" s="9" t="s">
        <v>8020</v>
      </c>
      <c r="K1697" s="9" t="s">
        <v>11306</v>
      </c>
      <c r="L1697" s="9">
        <v>1</v>
      </c>
    </row>
    <row r="1698" spans="1:12" x14ac:dyDescent="0.25">
      <c r="A1698" s="34">
        <f>VLOOKUP(B1698,Referencias!E:I,5,FALSE)</f>
        <v>61.132685185</v>
      </c>
      <c r="B1698" s="9" t="s">
        <v>6764</v>
      </c>
      <c r="C1698" s="9" t="str">
        <f>VLOOKUP(B1698,FLEXFLOW!A:D,4,FALSE)</f>
        <v>Processing</v>
      </c>
      <c r="D1698" s="9" t="str">
        <f>VLOOKUP(B1698,FLEXFLOW!A:B,2,FALSE)</f>
        <v>CIS-800-48880-07-SUBASSY</v>
      </c>
      <c r="E1698" s="9" t="str">
        <f>VLOOKUP(D1698,Referencias!K:L,2,0)</f>
        <v>INSBU TECATE</v>
      </c>
      <c r="F1698" s="9" t="str">
        <f>VLOOKUP(B1698,FLEXFLOW!A:J,7,FALSE)</f>
        <v>11614-DEBUG FT TO EXPRESS REPAIR</v>
      </c>
      <c r="G1698" s="9" t="e">
        <f>VLOOKUP(F1698,Referencias!A:B,2,0)</f>
        <v>#N/A</v>
      </c>
      <c r="H1698" s="9">
        <f>VLOOKUP(B1698,FLEXFLOW!A:F,6,FALSE)</f>
        <v>4</v>
      </c>
      <c r="I1698" s="9" t="s">
        <v>8020</v>
      </c>
      <c r="J1698" s="9" t="s">
        <v>8020</v>
      </c>
      <c r="K1698" s="9" t="s">
        <v>10606</v>
      </c>
      <c r="L1698" s="9">
        <v>2</v>
      </c>
    </row>
    <row r="1699" spans="1:12" x14ac:dyDescent="0.25">
      <c r="A1699" s="34" t="e">
        <f>VLOOKUP(B1699,Referencias!E:I,5,FALSE)</f>
        <v>#N/A</v>
      </c>
      <c r="B1699" s="9" t="s">
        <v>8455</v>
      </c>
      <c r="C1699" s="9" t="e">
        <f>VLOOKUP(B1699,FLEXFLOW!A:D,4,FALSE)</f>
        <v>#N/A</v>
      </c>
      <c r="D1699" s="9" t="e">
        <f>VLOOKUP(B1699,FLEXFLOW!A:B,2,FALSE)</f>
        <v>#N/A</v>
      </c>
      <c r="E1699" s="9" t="e">
        <f>VLOOKUP(D1699,Referencias!K:L,2,0)</f>
        <v>#N/A</v>
      </c>
      <c r="F1699" s="9" t="e">
        <f>VLOOKUP(B1699,FLEXFLOW!A:J,7,FALSE)</f>
        <v>#N/A</v>
      </c>
      <c r="G1699" s="9" t="e">
        <f>VLOOKUP(F1699,Referencias!A:B,2,0)</f>
        <v>#N/A</v>
      </c>
      <c r="H1699" s="9" t="e">
        <f>VLOOKUP(B1699,FLEXFLOW!A:F,6,FALSE)</f>
        <v>#N/A</v>
      </c>
      <c r="I1699" s="9" t="s">
        <v>8020</v>
      </c>
      <c r="J1699" s="9" t="s">
        <v>8020</v>
      </c>
      <c r="K1699" s="9" t="s">
        <v>11444</v>
      </c>
      <c r="L1699" s="9">
        <v>2</v>
      </c>
    </row>
    <row r="1700" spans="1:12" x14ac:dyDescent="0.25">
      <c r="A1700" s="34">
        <f>VLOOKUP(B1700,Referencias!E:I,5,FALSE)</f>
        <v>60.871400463000001</v>
      </c>
      <c r="B1700" s="9" t="s">
        <v>6782</v>
      </c>
      <c r="C1700" s="9" t="str">
        <f>VLOOKUP(B1700,FLEXFLOW!A:D,4,FALSE)</f>
        <v>Completed</v>
      </c>
      <c r="D1700" s="9" t="str">
        <f>VLOOKUP(B1700,FLEXFLOW!A:B,2,FALSE)</f>
        <v>CIS-800-48880-07</v>
      </c>
      <c r="E1700" s="9" t="str">
        <f>VLOOKUP(D1700,Referencias!K:L,2,0)</f>
        <v>INSBU TECATE</v>
      </c>
      <c r="F1700" s="9" t="str">
        <f>VLOOKUP(B1700,FLEXFLOW!A:J,7,FALSE)</f>
        <v>6645-INSBU-PACK Completed To Pack Validation</v>
      </c>
      <c r="G1700" s="9" t="str">
        <f>VLOOKUP(F1700,Referencias!A:B,2,0)</f>
        <v>Areas Finales</v>
      </c>
      <c r="H1700" s="9">
        <f>VLOOKUP(B1700,FLEXFLOW!A:F,6,FALSE)</f>
        <v>0</v>
      </c>
      <c r="I1700" s="36" t="s">
        <v>8020</v>
      </c>
      <c r="J1700" s="36" t="s">
        <v>8020</v>
      </c>
      <c r="K1700" s="9" t="s">
        <v>12404</v>
      </c>
    </row>
    <row r="1701" spans="1:12" x14ac:dyDescent="0.25">
      <c r="A1701" s="34">
        <f>VLOOKUP(B1701,Referencias!E:I,5,FALSE)</f>
        <v>62.397349536999997</v>
      </c>
      <c r="B1701" s="9" t="s">
        <v>6686</v>
      </c>
      <c r="C1701" s="9" t="str">
        <f>VLOOKUP(B1701,FLEXFLOW!A:D,4,FALSE)</f>
        <v>Processing</v>
      </c>
      <c r="D1701" s="9" t="str">
        <f>VLOOKUP(B1701,FLEXFLOW!A:B,2,FALSE)</f>
        <v>CIS-800-48880-07-SUBASSY</v>
      </c>
      <c r="E1701" s="9" t="str">
        <f>VLOOKUP(D1701,Referencias!K:L,2,0)</f>
        <v>INSBU TECATE</v>
      </c>
      <c r="F1701" s="9" t="str">
        <f>VLOOKUP(B1701,FLEXFLOW!A:J,7,FALSE)</f>
        <v>6605-INSBU-PCBP2 PASS To PCB2C</v>
      </c>
      <c r="G1701" s="9" t="str">
        <f>VLOOKUP(F1701,Referencias!A:B,2,0)</f>
        <v>PCB2C</v>
      </c>
      <c r="H1701" s="9">
        <f>VLOOKUP(B1701,FLEXFLOW!A:F,6,FALSE)</f>
        <v>0</v>
      </c>
      <c r="I1701" s="9" t="s">
        <v>8789</v>
      </c>
      <c r="J1701" s="9" t="s">
        <v>12451</v>
      </c>
    </row>
    <row r="1702" spans="1:12" x14ac:dyDescent="0.25">
      <c r="A1702" s="34" t="e">
        <f>VLOOKUP(B1702,Referencias!E:I,5,FALSE)</f>
        <v>#N/A</v>
      </c>
      <c r="B1702" s="9" t="s">
        <v>10513</v>
      </c>
      <c r="C1702" s="9" t="e">
        <f>VLOOKUP(B1702,FLEXFLOW!A:D,4,FALSE)</f>
        <v>#N/A</v>
      </c>
      <c r="D1702" s="9" t="e">
        <f>VLOOKUP(B1702,FLEXFLOW!A:B,2,FALSE)</f>
        <v>#N/A</v>
      </c>
      <c r="E1702" s="9" t="e">
        <f>VLOOKUP(D1702,Referencias!K:L,2,0)</f>
        <v>#N/A</v>
      </c>
      <c r="F1702" s="9" t="e">
        <f>VLOOKUP(B1702,FLEXFLOW!A:J,7,FALSE)</f>
        <v>#N/A</v>
      </c>
      <c r="G1702" s="9" t="e">
        <f>VLOOKUP(F1702,Referencias!A:B,2,0)</f>
        <v>#N/A</v>
      </c>
      <c r="H1702" s="9" t="e">
        <f>VLOOKUP(B1702,FLEXFLOW!A:F,6,FALSE)</f>
        <v>#N/A</v>
      </c>
      <c r="I1702" s="9" t="s">
        <v>8020</v>
      </c>
      <c r="J1702" s="9" t="s">
        <v>8020</v>
      </c>
      <c r="K1702" s="9" t="s">
        <v>8106</v>
      </c>
      <c r="L1702" s="9">
        <v>1</v>
      </c>
    </row>
    <row r="1703" spans="1:12" x14ac:dyDescent="0.25">
      <c r="A1703" s="34" t="e">
        <f>VLOOKUP(B1703,Referencias!E:I,5,FALSE)</f>
        <v>#N/A</v>
      </c>
      <c r="B1703" s="9" t="s">
        <v>10649</v>
      </c>
      <c r="C1703" s="9" t="e">
        <f>VLOOKUP(B1703,FLEXFLOW!A:D,4,FALSE)</f>
        <v>#N/A</v>
      </c>
      <c r="D1703" s="9" t="e">
        <f>VLOOKUP(B1703,FLEXFLOW!A:B,2,FALSE)</f>
        <v>#N/A</v>
      </c>
      <c r="E1703" s="9" t="e">
        <f>VLOOKUP(D1703,Referencias!K:L,2,0)</f>
        <v>#N/A</v>
      </c>
      <c r="F1703" s="9" t="e">
        <f>VLOOKUP(B1703,FLEXFLOW!A:J,7,FALSE)</f>
        <v>#N/A</v>
      </c>
      <c r="G1703" s="9" t="e">
        <f>VLOOKUP(F1703,Referencias!A:B,2,0)</f>
        <v>#N/A</v>
      </c>
      <c r="H1703" s="9" t="e">
        <f>VLOOKUP(B1703,FLEXFLOW!A:F,6,FALSE)</f>
        <v>#N/A</v>
      </c>
      <c r="I1703" s="9" t="s">
        <v>8020</v>
      </c>
      <c r="J1703" s="9" t="s">
        <v>8020</v>
      </c>
      <c r="K1703" s="9" t="s">
        <v>10608</v>
      </c>
      <c r="L1703" s="9">
        <v>3</v>
      </c>
    </row>
    <row r="1704" spans="1:12" x14ac:dyDescent="0.25">
      <c r="A1704" s="34" t="e">
        <f>VLOOKUP(B1704,Referencias!E:I,5,FALSE)</f>
        <v>#N/A</v>
      </c>
      <c r="B1704" s="9" t="s">
        <v>6589</v>
      </c>
      <c r="C1704" s="9" t="e">
        <f>VLOOKUP(B1704,FLEXFLOW!A:D,4,FALSE)</f>
        <v>#N/A</v>
      </c>
      <c r="D1704" s="9" t="e">
        <f>VLOOKUP(B1704,FLEXFLOW!A:B,2,FALSE)</f>
        <v>#N/A</v>
      </c>
      <c r="E1704" s="9" t="e">
        <f>VLOOKUP(D1704,Referencias!K:L,2,0)</f>
        <v>#N/A</v>
      </c>
      <c r="F1704" s="9" t="e">
        <f>VLOOKUP(B1704,FLEXFLOW!A:J,7,FALSE)</f>
        <v>#N/A</v>
      </c>
      <c r="G1704" s="9" t="e">
        <f>VLOOKUP(F1704,Referencias!A:B,2,0)</f>
        <v>#N/A</v>
      </c>
      <c r="H1704" s="9" t="e">
        <f>VLOOKUP(B1704,FLEXFLOW!A:F,6,FALSE)</f>
        <v>#N/A</v>
      </c>
      <c r="I1704" s="9" t="s">
        <v>8020</v>
      </c>
      <c r="J1704" s="9" t="s">
        <v>8020</v>
      </c>
      <c r="K1704" s="9" t="s">
        <v>10722</v>
      </c>
      <c r="L1704" s="9">
        <v>1</v>
      </c>
    </row>
    <row r="1705" spans="1:12" x14ac:dyDescent="0.25">
      <c r="A1705" s="34">
        <f>VLOOKUP(B1705,Referencias!E:I,5,FALSE)</f>
        <v>55.012465278000001</v>
      </c>
      <c r="B1705" s="9" t="s">
        <v>8483</v>
      </c>
      <c r="C1705" s="9" t="str">
        <f>VLOOKUP(B1705,FLEXFLOW!A:D,4,FALSE)</f>
        <v>Processing</v>
      </c>
      <c r="D1705" s="9" t="str">
        <f>VLOOKUP(B1705,FLEXFLOW!A:B,2,FALSE)</f>
        <v>CIS-800-48880-07-SUBASSY</v>
      </c>
      <c r="E1705" s="9" t="str">
        <f>VLOOKUP(D1705,Referencias!K:L,2,0)</f>
        <v>INSBU TECATE</v>
      </c>
      <c r="F1705" s="9" t="str">
        <f>VLOOKUP(B1705,FLEXFLOW!A:J,7,FALSE)</f>
        <v>3146 QA BGA IN PASS</v>
      </c>
      <c r="G1705" s="9" t="str">
        <f>VLOOKUP(F1705,Referencias!A:B,2,0)</f>
        <v>Repair (Critical)</v>
      </c>
      <c r="H1705" s="9">
        <f>VLOOKUP(B1705,FLEXFLOW!A:F,6,FALSE)</f>
        <v>2</v>
      </c>
      <c r="I1705" s="9" t="s">
        <v>8020</v>
      </c>
      <c r="J1705" s="9" t="s">
        <v>8020</v>
      </c>
      <c r="K1705" s="9" t="s">
        <v>11440</v>
      </c>
      <c r="L1705" s="9">
        <v>2</v>
      </c>
    </row>
    <row r="1706" spans="1:12" x14ac:dyDescent="0.25">
      <c r="A1706" s="34" t="e">
        <f>VLOOKUP(B1706,Referencias!E:I,5,FALSE)</f>
        <v>#N/A</v>
      </c>
      <c r="B1706" s="9" t="s">
        <v>7030</v>
      </c>
      <c r="C1706" s="9" t="e">
        <f>VLOOKUP(B1706,FLEXFLOW!A:D,4,FALSE)</f>
        <v>#N/A</v>
      </c>
      <c r="D1706" s="9" t="e">
        <f>VLOOKUP(B1706,FLEXFLOW!A:B,2,FALSE)</f>
        <v>#N/A</v>
      </c>
      <c r="E1706" s="9" t="e">
        <f>VLOOKUP(D1706,Referencias!K:L,2,0)</f>
        <v>#N/A</v>
      </c>
      <c r="F1706" s="9" t="e">
        <f>VLOOKUP(B1706,FLEXFLOW!A:J,7,FALSE)</f>
        <v>#N/A</v>
      </c>
      <c r="G1706" s="9" t="e">
        <f>VLOOKUP(F1706,Referencias!A:B,2,0)</f>
        <v>#N/A</v>
      </c>
      <c r="H1706" s="9" t="e">
        <f>VLOOKUP(B1706,FLEXFLOW!A:F,6,FALSE)</f>
        <v>#N/A</v>
      </c>
      <c r="I1706" s="9" t="s">
        <v>8020</v>
      </c>
      <c r="J1706" s="9" t="s">
        <v>8020</v>
      </c>
      <c r="K1706" s="9" t="s">
        <v>8091</v>
      </c>
      <c r="L1706" s="9">
        <v>1</v>
      </c>
    </row>
    <row r="1707" spans="1:12" x14ac:dyDescent="0.25">
      <c r="A1707" s="34">
        <f>VLOOKUP(B1707,Referencias!E:I,5,FALSE)</f>
        <v>55.116504630000001</v>
      </c>
      <c r="B1707" s="9" t="s">
        <v>8474</v>
      </c>
      <c r="C1707" s="9" t="str">
        <f>VLOOKUP(B1707,FLEXFLOW!A:D,4,FALSE)</f>
        <v>Processing</v>
      </c>
      <c r="D1707" s="9" t="str">
        <f>VLOOKUP(B1707,FLEXFLOW!A:B,2,FALSE)</f>
        <v>CIS-800-48880-07-SUBASSY</v>
      </c>
      <c r="E1707" s="9" t="str">
        <f>VLOOKUP(D1707,Referencias!K:L,2,0)</f>
        <v>INSBU TECATE</v>
      </c>
      <c r="F1707" s="9" t="str">
        <f>VLOOKUP(B1707,FLEXFLOW!A:J,7,FALSE)</f>
        <v>6520-INSBU-Bknd Inspection To PCBDL</v>
      </c>
      <c r="G1707" s="9" t="str">
        <f>VLOOKUP(F1707,Referencias!A:B,2,0)</f>
        <v>PCBDL</v>
      </c>
      <c r="H1707" s="9">
        <f>VLOOKUP(B1707,FLEXFLOW!A:F,6,FALSE)</f>
        <v>0</v>
      </c>
      <c r="I1707" s="36" t="s">
        <v>8020</v>
      </c>
      <c r="J1707" s="36" t="s">
        <v>8020</v>
      </c>
      <c r="K1707" s="9" t="s">
        <v>14041</v>
      </c>
      <c r="L1707" s="9">
        <v>1</v>
      </c>
    </row>
    <row r="1708" spans="1:12" x14ac:dyDescent="0.25">
      <c r="A1708" s="34" t="e">
        <f>VLOOKUP(B1708,Referencias!E:I,5,FALSE)</f>
        <v>#N/A</v>
      </c>
      <c r="B1708" s="9" t="s">
        <v>6549</v>
      </c>
      <c r="C1708" s="9" t="e">
        <f>VLOOKUP(B1708,FLEXFLOW!A:D,4,FALSE)</f>
        <v>#N/A</v>
      </c>
      <c r="D1708" s="9" t="e">
        <f>VLOOKUP(B1708,FLEXFLOW!A:B,2,FALSE)</f>
        <v>#N/A</v>
      </c>
      <c r="E1708" s="9" t="e">
        <f>VLOOKUP(D1708,Referencias!K:L,2,0)</f>
        <v>#N/A</v>
      </c>
      <c r="F1708" s="9" t="e">
        <f>VLOOKUP(B1708,FLEXFLOW!A:J,7,FALSE)</f>
        <v>#N/A</v>
      </c>
      <c r="G1708" s="9" t="e">
        <f>VLOOKUP(F1708,Referencias!A:B,2,0)</f>
        <v>#N/A</v>
      </c>
      <c r="H1708" s="9" t="e">
        <f>VLOOKUP(B1708,FLEXFLOW!A:F,6,FALSE)</f>
        <v>#N/A</v>
      </c>
      <c r="I1708" s="9" t="s">
        <v>8020</v>
      </c>
      <c r="J1708" s="9" t="s">
        <v>8020</v>
      </c>
    </row>
    <row r="1709" spans="1:12" x14ac:dyDescent="0.25">
      <c r="A1709" s="34">
        <f>VLOOKUP(B1709,Referencias!E:I,5,FALSE)</f>
        <v>64.688692130000007</v>
      </c>
      <c r="B1709" s="9" t="s">
        <v>10518</v>
      </c>
      <c r="C1709" s="9" t="str">
        <f>VLOOKUP(B1709,FLEXFLOW!A:D,4,FALSE)</f>
        <v>Processing</v>
      </c>
      <c r="D1709" s="9" t="str">
        <f>VLOOKUP(B1709,FLEXFLOW!A:B,2,FALSE)</f>
        <v>CIS-800-48880-07-SUBASSY</v>
      </c>
      <c r="E1709" s="9" t="str">
        <f>VLOOKUP(D1709,Referencias!K:L,2,0)</f>
        <v>INSBU TECATE</v>
      </c>
      <c r="F1709" s="9" t="str">
        <f>VLOOKUP(B1709,FLEXFLOW!A:J,7,FALSE)</f>
        <v>3146 QA BGA IN PASS</v>
      </c>
      <c r="G1709" s="9" t="str">
        <f>VLOOKUP(F1709,Referencias!A:B,2,0)</f>
        <v>Repair (Critical)</v>
      </c>
      <c r="H1709" s="9">
        <f>VLOOKUP(B1709,FLEXFLOW!A:F,6,FALSE)</f>
        <v>2</v>
      </c>
      <c r="I1709" s="9" t="s">
        <v>8020</v>
      </c>
      <c r="J1709" s="9" t="s">
        <v>8020</v>
      </c>
      <c r="K1709" s="9" t="s">
        <v>11463</v>
      </c>
      <c r="L1709" s="9">
        <v>1</v>
      </c>
    </row>
    <row r="1710" spans="1:12" x14ac:dyDescent="0.25">
      <c r="A1710" s="34" t="e">
        <f>VLOOKUP(B1710,Referencias!E:I,5,FALSE)</f>
        <v>#N/A</v>
      </c>
      <c r="B1710" s="9" t="s">
        <v>6559</v>
      </c>
      <c r="C1710" s="9" t="e">
        <f>VLOOKUP(B1710,FLEXFLOW!A:D,4,FALSE)</f>
        <v>#N/A</v>
      </c>
      <c r="D1710" s="9" t="e">
        <f>VLOOKUP(B1710,FLEXFLOW!A:B,2,FALSE)</f>
        <v>#N/A</v>
      </c>
      <c r="E1710" s="9" t="e">
        <f>VLOOKUP(D1710,Referencias!K:L,2,0)</f>
        <v>#N/A</v>
      </c>
      <c r="F1710" s="9" t="e">
        <f>VLOOKUP(B1710,FLEXFLOW!A:J,7,FALSE)</f>
        <v>#N/A</v>
      </c>
      <c r="G1710" s="9" t="e">
        <f>VLOOKUP(F1710,Referencias!A:B,2,0)</f>
        <v>#N/A</v>
      </c>
      <c r="H1710" s="9" t="e">
        <f>VLOOKUP(B1710,FLEXFLOW!A:F,6,FALSE)</f>
        <v>#N/A</v>
      </c>
      <c r="I1710" s="9" t="s">
        <v>8020</v>
      </c>
      <c r="J1710" s="9" t="s">
        <v>8020</v>
      </c>
      <c r="K1710" s="9" t="s">
        <v>10633</v>
      </c>
      <c r="L1710" s="9">
        <v>1</v>
      </c>
    </row>
    <row r="1711" spans="1:12" x14ac:dyDescent="0.25">
      <c r="A1711" s="34" t="e">
        <f>VLOOKUP(B1711,Referencias!E:I,5,FALSE)</f>
        <v>#N/A</v>
      </c>
      <c r="B1711" s="9" t="s">
        <v>6688</v>
      </c>
      <c r="C1711" s="9" t="e">
        <f>VLOOKUP(B1711,FLEXFLOW!A:D,4,FALSE)</f>
        <v>#N/A</v>
      </c>
      <c r="D1711" s="9" t="e">
        <f>VLOOKUP(B1711,FLEXFLOW!A:B,2,FALSE)</f>
        <v>#N/A</v>
      </c>
      <c r="E1711" s="9" t="e">
        <f>VLOOKUP(D1711,Referencias!K:L,2,0)</f>
        <v>#N/A</v>
      </c>
      <c r="F1711" s="9" t="e">
        <f>VLOOKUP(B1711,FLEXFLOW!A:J,7,FALSE)</f>
        <v>#N/A</v>
      </c>
      <c r="G1711" s="9" t="e">
        <f>VLOOKUP(F1711,Referencias!A:B,2,0)</f>
        <v>#N/A</v>
      </c>
      <c r="H1711" s="9" t="e">
        <f>VLOOKUP(B1711,FLEXFLOW!A:F,6,FALSE)</f>
        <v>#N/A</v>
      </c>
      <c r="I1711" s="9" t="s">
        <v>8020</v>
      </c>
      <c r="J1711" s="9" t="s">
        <v>8020</v>
      </c>
      <c r="K1711" s="9" t="s">
        <v>10608</v>
      </c>
      <c r="L1711" s="9">
        <v>3</v>
      </c>
    </row>
    <row r="1712" spans="1:12" x14ac:dyDescent="0.25">
      <c r="A1712" s="34">
        <f>VLOOKUP(B1712,Referencias!E:I,5,FALSE)</f>
        <v>52.630312500000002</v>
      </c>
      <c r="B1712" s="9" t="s">
        <v>12458</v>
      </c>
      <c r="C1712" s="9" t="str">
        <f>VLOOKUP(B1712,FLEXFLOW!A:D,4,FALSE)</f>
        <v>Completed</v>
      </c>
      <c r="D1712" s="9" t="str">
        <f>VLOOKUP(B1712,FLEXFLOW!A:B,2,FALSE)</f>
        <v>CIS-73-16439-02</v>
      </c>
      <c r="E1712" s="9" t="str">
        <f>VLOOKUP(D1712,Referencias!K:L,2,0)</f>
        <v>INSBU PROMETHIUM-P</v>
      </c>
      <c r="F1712" s="9" t="str">
        <f>VLOOKUP(B1712,FLEXFLOW!A:J,7,FALSE)</f>
        <v>13616-INSBU-Supermarket To Supermarket OUT</v>
      </c>
      <c r="G1712" s="9" t="str">
        <f>VLOOKUP(F1712,Referencias!A:B,2,0)</f>
        <v>SMKT</v>
      </c>
      <c r="H1712" s="9">
        <f>VLOOKUP(B1712,FLEXFLOW!A:F,6,FALSE)</f>
        <v>2</v>
      </c>
      <c r="I1712" s="36" t="s">
        <v>8020</v>
      </c>
      <c r="J1712" s="36" t="s">
        <v>8020</v>
      </c>
      <c r="K1712" s="9" t="s">
        <v>12549</v>
      </c>
      <c r="L1712" s="9">
        <v>1</v>
      </c>
    </row>
    <row r="1713" spans="1:12" x14ac:dyDescent="0.25">
      <c r="A1713" s="34">
        <f>VLOOKUP(B1713,Referencias!E:I,5,FALSE)</f>
        <v>52.650590278000003</v>
      </c>
      <c r="B1713" s="9" t="s">
        <v>8632</v>
      </c>
      <c r="C1713" s="9" t="str">
        <f>VLOOKUP(B1713,FLEXFLOW!A:D,4,FALSE)</f>
        <v>Processing</v>
      </c>
      <c r="D1713" s="9" t="str">
        <f>VLOOKUP(B1713,FLEXFLOW!A:B,2,FALSE)</f>
        <v>CIS-73-16439-02</v>
      </c>
      <c r="E1713" s="9" t="str">
        <f>VLOOKUP(D1713,Referencias!K:L,2,0)</f>
        <v>INSBU PROMETHIUM-P</v>
      </c>
      <c r="F1713" s="9" t="str">
        <f>VLOOKUP(B1713,FLEXFLOW!A:J,7,FALSE)</f>
        <v>3147-INSBU-DEBUG-OUT-TO CRITICAS BKND</v>
      </c>
      <c r="G1713" s="9" t="e">
        <f>VLOOKUP(F1713,Referencias!A:B,2,0)</f>
        <v>#N/A</v>
      </c>
      <c r="H1713" s="9">
        <f>VLOOKUP(B1713,FLEXFLOW!A:F,6,FALSE)</f>
        <v>28</v>
      </c>
      <c r="I1713" s="9" t="s">
        <v>8020</v>
      </c>
      <c r="J1713" s="9" t="s">
        <v>8020</v>
      </c>
      <c r="K1713" s="9" t="s">
        <v>12421</v>
      </c>
      <c r="L1713" s="9">
        <v>1</v>
      </c>
    </row>
    <row r="1714" spans="1:12" x14ac:dyDescent="0.25">
      <c r="A1714" s="34">
        <f>VLOOKUP(B1714,Referencias!E:I,5,FALSE)</f>
        <v>57.578391203999999</v>
      </c>
      <c r="B1714" s="9" t="s">
        <v>10718</v>
      </c>
      <c r="C1714" s="9" t="str">
        <f>VLOOKUP(B1714,FLEXFLOW!A:D,4,FALSE)</f>
        <v>Processing</v>
      </c>
      <c r="D1714" s="9" t="str">
        <f>VLOOKUP(B1714,FLEXFLOW!A:B,2,FALSE)</f>
        <v>CIS-73-16439-02</v>
      </c>
      <c r="E1714" s="9" t="str">
        <f>VLOOKUP(D1714,Referencias!K:L,2,0)</f>
        <v>INSBU PROMETHIUM-P</v>
      </c>
      <c r="F1714" s="9" t="str">
        <f>VLOOKUP(B1714,FLEXFLOW!A:J,7,FALSE)</f>
        <v>3159 DEBUG OUT TO BONE-PILE</v>
      </c>
      <c r="G1714" s="9" t="str">
        <f>VLOOKUP(F1714,Referencias!A:B,2,0)</f>
        <v>Repair (Critical)</v>
      </c>
      <c r="H1714" s="9">
        <f>VLOOKUP(B1714,FLEXFLOW!A:F,6,FALSE)</f>
        <v>27</v>
      </c>
      <c r="I1714" s="9" t="s">
        <v>8020</v>
      </c>
      <c r="J1714" s="9" t="s">
        <v>8020</v>
      </c>
      <c r="K1714" s="9" t="s">
        <v>11449</v>
      </c>
      <c r="L1714" s="9">
        <v>3</v>
      </c>
    </row>
    <row r="1715" spans="1:12" x14ac:dyDescent="0.25">
      <c r="A1715" s="34" t="e">
        <f>VLOOKUP(B1715,Referencias!E:I,5,FALSE)</f>
        <v>#N/A</v>
      </c>
      <c r="B1715" s="9" t="s">
        <v>10719</v>
      </c>
      <c r="C1715" s="9" t="e">
        <f>VLOOKUP(B1715,FLEXFLOW!A:D,4,FALSE)</f>
        <v>#N/A</v>
      </c>
      <c r="D1715" s="9" t="e">
        <f>VLOOKUP(B1715,FLEXFLOW!A:B,2,FALSE)</f>
        <v>#N/A</v>
      </c>
      <c r="E1715" s="9" t="e">
        <f>VLOOKUP(D1715,Referencias!K:L,2,0)</f>
        <v>#N/A</v>
      </c>
      <c r="F1715" s="9" t="e">
        <f>VLOOKUP(B1715,FLEXFLOW!A:J,7,FALSE)</f>
        <v>#N/A</v>
      </c>
      <c r="G1715" s="9" t="e">
        <f>VLOOKUP(F1715,Referencias!A:B,2,0)</f>
        <v>#N/A</v>
      </c>
      <c r="H1715" s="9" t="e">
        <f>VLOOKUP(B1715,FLEXFLOW!A:F,6,FALSE)</f>
        <v>#N/A</v>
      </c>
      <c r="I1715" s="9" t="s">
        <v>8020</v>
      </c>
      <c r="J1715" s="9" t="s">
        <v>8020</v>
      </c>
      <c r="K1715" s="9" t="s">
        <v>9894</v>
      </c>
      <c r="L1715" s="9">
        <v>3</v>
      </c>
    </row>
    <row r="1716" spans="1:12" x14ac:dyDescent="0.25">
      <c r="A1716" s="34">
        <f>VLOOKUP(B1716,Referencias!E:I,5,FALSE)</f>
        <v>57.670300926000003</v>
      </c>
      <c r="B1716" s="9" t="s">
        <v>6957</v>
      </c>
      <c r="C1716" s="9" t="str">
        <f>VLOOKUP(B1716,FLEXFLOW!A:D,4,FALSE)</f>
        <v>Processing</v>
      </c>
      <c r="D1716" s="9" t="str">
        <f>VLOOKUP(B1716,FLEXFLOW!A:B,2,FALSE)</f>
        <v>CIS-73-16439-02</v>
      </c>
      <c r="E1716" s="9" t="str">
        <f>VLOOKUP(D1716,Referencias!K:L,2,0)</f>
        <v>INSBU PROMETHIUM-P</v>
      </c>
      <c r="F1716" s="9" t="str">
        <f>VLOOKUP(B1716,FLEXFLOW!A:J,7,FALSE)</f>
        <v>3147-INSBU-DEBUG-OUT-TO CRITICAS BKND</v>
      </c>
      <c r="G1716" s="9" t="e">
        <f>VLOOKUP(F1716,Referencias!A:B,2,0)</f>
        <v>#N/A</v>
      </c>
      <c r="H1716" s="9">
        <f>VLOOKUP(B1716,FLEXFLOW!A:F,6,FALSE)</f>
        <v>60</v>
      </c>
      <c r="I1716" s="9" t="s">
        <v>8025</v>
      </c>
      <c r="J1716" s="9" t="s">
        <v>10704</v>
      </c>
    </row>
    <row r="1717" spans="1:12" x14ac:dyDescent="0.25">
      <c r="A1717" s="34" t="e">
        <f>VLOOKUP(B1717,Referencias!E:I,5,FALSE)</f>
        <v>#N/A</v>
      </c>
      <c r="B1717" s="9" t="s">
        <v>6556</v>
      </c>
      <c r="C1717" s="9" t="e">
        <f>VLOOKUP(B1717,FLEXFLOW!A:D,4,FALSE)</f>
        <v>#N/A</v>
      </c>
      <c r="D1717" s="9" t="e">
        <f>VLOOKUP(B1717,FLEXFLOW!A:B,2,FALSE)</f>
        <v>#N/A</v>
      </c>
      <c r="E1717" s="9" t="e">
        <f>VLOOKUP(D1717,Referencias!K:L,2,0)</f>
        <v>#N/A</v>
      </c>
      <c r="F1717" s="9" t="e">
        <f>VLOOKUP(B1717,FLEXFLOW!A:J,7,FALSE)</f>
        <v>#N/A</v>
      </c>
      <c r="G1717" s="9" t="e">
        <f>VLOOKUP(F1717,Referencias!A:B,2,0)</f>
        <v>#N/A</v>
      </c>
      <c r="H1717" s="9" t="e">
        <f>VLOOKUP(B1717,FLEXFLOW!A:F,6,FALSE)</f>
        <v>#N/A</v>
      </c>
      <c r="I1717" s="9" t="s">
        <v>8020</v>
      </c>
      <c r="J1717" s="9" t="s">
        <v>8020</v>
      </c>
      <c r="K1717" s="9" t="s">
        <v>11304</v>
      </c>
      <c r="L1717" s="9">
        <v>1</v>
      </c>
    </row>
    <row r="1718" spans="1:12" x14ac:dyDescent="0.25">
      <c r="A1718" s="34" t="e">
        <f>VLOOKUP(B1718,Referencias!E:I,5,FALSE)</f>
        <v>#N/A</v>
      </c>
      <c r="B1718" s="9" t="s">
        <v>8049</v>
      </c>
      <c r="C1718" s="9" t="e">
        <f>VLOOKUP(B1718,FLEXFLOW!A:D,4,FALSE)</f>
        <v>#N/A</v>
      </c>
      <c r="D1718" s="9" t="e">
        <f>VLOOKUP(B1718,FLEXFLOW!A:B,2,FALSE)</f>
        <v>#N/A</v>
      </c>
      <c r="E1718" s="9" t="e">
        <f>VLOOKUP(D1718,Referencias!K:L,2,0)</f>
        <v>#N/A</v>
      </c>
      <c r="F1718" s="9" t="e">
        <f>VLOOKUP(B1718,FLEXFLOW!A:J,7,FALSE)</f>
        <v>#N/A</v>
      </c>
      <c r="G1718" s="9" t="e">
        <f>VLOOKUP(F1718,Referencias!A:B,2,0)</f>
        <v>#N/A</v>
      </c>
      <c r="H1718" s="9" t="e">
        <f>VLOOKUP(B1718,FLEXFLOW!A:F,6,FALSE)</f>
        <v>#N/A</v>
      </c>
      <c r="I1718" s="9" t="s">
        <v>8020</v>
      </c>
      <c r="J1718" s="9" t="s">
        <v>8020</v>
      </c>
      <c r="K1718" s="9" t="s">
        <v>9977</v>
      </c>
      <c r="L1718" s="9">
        <v>1</v>
      </c>
    </row>
    <row r="1719" spans="1:12" x14ac:dyDescent="0.25">
      <c r="A1719" s="34">
        <f>VLOOKUP(B1719,Referencias!E:I,5,FALSE)</f>
        <v>55.406840277999997</v>
      </c>
      <c r="B1719" s="9" t="s">
        <v>8454</v>
      </c>
      <c r="C1719" s="9" t="str">
        <f>VLOOKUP(B1719,FLEXFLOW!A:D,4,FALSE)</f>
        <v>Processing</v>
      </c>
      <c r="D1719" s="9" t="str">
        <f>VLOOKUP(B1719,FLEXFLOW!A:B,2,FALSE)</f>
        <v>CIS-73-20559-02</v>
      </c>
      <c r="E1719" s="9" t="str">
        <f>VLOOKUP(D1719,Referencias!K:L,2,0)</f>
        <v>SPITFIRE NG2 CPU SONIC</v>
      </c>
      <c r="F1719" s="9" t="str">
        <f>VLOOKUP(B1719,FLEXFLOW!A:J,7,FALSE)</f>
        <v>106137-SPITFIRE DEBUG OUT PASS TO FRESH MARKET</v>
      </c>
      <c r="G1719" s="9" t="str">
        <f>VLOOKUP(F1719,Referencias!A:B,2,0)</f>
        <v>-</v>
      </c>
      <c r="H1719" s="9">
        <f>VLOOKUP(B1719,FLEXFLOW!A:F,6,FALSE)</f>
        <v>2</v>
      </c>
      <c r="I1719" s="36" t="s">
        <v>8020</v>
      </c>
      <c r="J1719" s="9" t="s">
        <v>8020</v>
      </c>
      <c r="K1719" s="9" t="s">
        <v>12506</v>
      </c>
      <c r="L1719" s="9">
        <v>3</v>
      </c>
    </row>
    <row r="1720" spans="1:12" x14ac:dyDescent="0.25">
      <c r="A1720" s="34" t="e">
        <f>VLOOKUP(B1720,Referencias!E:I,5,FALSE)</f>
        <v>#N/A</v>
      </c>
      <c r="B1720" s="9" t="s">
        <v>8034</v>
      </c>
      <c r="C1720" s="9" t="e">
        <f>VLOOKUP(B1720,FLEXFLOW!A:D,4,FALSE)</f>
        <v>#N/A</v>
      </c>
      <c r="D1720" s="9" t="e">
        <f>VLOOKUP(B1720,FLEXFLOW!A:B,2,FALSE)</f>
        <v>#N/A</v>
      </c>
      <c r="E1720" s="9" t="e">
        <f>VLOOKUP(D1720,Referencias!K:L,2,0)</f>
        <v>#N/A</v>
      </c>
      <c r="F1720" s="9" t="e">
        <f>VLOOKUP(B1720,FLEXFLOW!A:J,7,FALSE)</f>
        <v>#N/A</v>
      </c>
      <c r="G1720" s="9" t="e">
        <f>VLOOKUP(F1720,Referencias!A:B,2,0)</f>
        <v>#N/A</v>
      </c>
      <c r="H1720" s="9" t="e">
        <f>VLOOKUP(B1720,FLEXFLOW!A:F,6,FALSE)</f>
        <v>#N/A</v>
      </c>
      <c r="I1720" s="9" t="s">
        <v>8020</v>
      </c>
      <c r="J1720" s="9" t="s">
        <v>8020</v>
      </c>
      <c r="K1720" s="9" t="s">
        <v>8821</v>
      </c>
      <c r="L1720" s="9">
        <v>1</v>
      </c>
    </row>
    <row r="1721" spans="1:12" x14ac:dyDescent="0.25">
      <c r="A1721" s="34">
        <f>VLOOKUP(B1721,Referencias!E:I,5,FALSE)</f>
        <v>62.216550925999996</v>
      </c>
      <c r="B1721" s="9" t="s">
        <v>12415</v>
      </c>
      <c r="C1721" s="9" t="str">
        <f>VLOOKUP(B1721,FLEXFLOW!A:D,4,FALSE)</f>
        <v>Completed</v>
      </c>
      <c r="D1721" s="9" t="str">
        <f>VLOOKUP(B1721,FLEXFLOW!A:B,2,FALSE)</f>
        <v>CIS-800-47498-04-ASSY</v>
      </c>
      <c r="E1721" s="9" t="str">
        <f>VLOOKUP(D1721,Referencias!K:L,2,0)</f>
        <v>INSBU PIPEDREAM</v>
      </c>
      <c r="F1721" s="9" t="str">
        <f>VLOOKUP(B1721,FLEXFLOW!A:J,7,FALSE)</f>
        <v>13616-INSBU-Supermarket To Supermarket OUT</v>
      </c>
      <c r="G1721" s="9" t="str">
        <f>VLOOKUP(F1721,Referencias!A:B,2,0)</f>
        <v>SMKT</v>
      </c>
      <c r="H1721" s="9">
        <f>VLOOKUP(B1721,FLEXFLOW!A:F,6,FALSE)</f>
        <v>3</v>
      </c>
      <c r="I1721" s="9" t="s">
        <v>8020</v>
      </c>
      <c r="J1721" s="9" t="s">
        <v>8020</v>
      </c>
      <c r="K1721" s="9" t="s">
        <v>12420</v>
      </c>
      <c r="L1721" s="9">
        <v>1</v>
      </c>
    </row>
    <row r="1722" spans="1:12" x14ac:dyDescent="0.25">
      <c r="A1722" s="34" t="e">
        <f>VLOOKUP(B1722,Referencias!E:I,5,FALSE)</f>
        <v>#N/A</v>
      </c>
      <c r="B1722" s="9" t="s">
        <v>6647</v>
      </c>
      <c r="C1722" s="9" t="e">
        <f>VLOOKUP(B1722,FLEXFLOW!A:D,4,FALSE)</f>
        <v>#N/A</v>
      </c>
      <c r="D1722" s="9" t="e">
        <f>VLOOKUP(B1722,FLEXFLOW!A:B,2,FALSE)</f>
        <v>#N/A</v>
      </c>
      <c r="E1722" s="9" t="e">
        <f>VLOOKUP(D1722,Referencias!K:L,2,0)</f>
        <v>#N/A</v>
      </c>
      <c r="F1722" s="9" t="e">
        <f>VLOOKUP(B1722,FLEXFLOW!A:J,7,FALSE)</f>
        <v>#N/A</v>
      </c>
      <c r="G1722" s="9" t="e">
        <f>VLOOKUP(F1722,Referencias!A:B,2,0)</f>
        <v>#N/A</v>
      </c>
      <c r="H1722" s="9" t="e">
        <f>VLOOKUP(B1722,FLEXFLOW!A:F,6,FALSE)</f>
        <v>#N/A</v>
      </c>
      <c r="I1722" s="9" t="s">
        <v>8020</v>
      </c>
      <c r="J1722" s="9" t="s">
        <v>8020</v>
      </c>
      <c r="K1722" s="9" t="s">
        <v>8085</v>
      </c>
      <c r="L1722" s="9">
        <v>1</v>
      </c>
    </row>
    <row r="1723" spans="1:12" x14ac:dyDescent="0.25">
      <c r="A1723" s="34">
        <f>VLOOKUP(B1723,Referencias!E:I,5,FALSE)</f>
        <v>55.326099536999997</v>
      </c>
      <c r="B1723" s="9" t="s">
        <v>10907</v>
      </c>
      <c r="C1723" s="9" t="str">
        <f>VLOOKUP(B1723,FLEXFLOW!A:D,4,FALSE)</f>
        <v>Processing</v>
      </c>
      <c r="D1723" s="9" t="str">
        <f>VLOOKUP(B1723,FLEXFLOW!A:B,2,FALSE)</f>
        <v>CIS-800-47498-04-ASSY</v>
      </c>
      <c r="E1723" s="9" t="str">
        <f>VLOOKUP(D1723,Referencias!K:L,2,0)</f>
        <v>INSBU PIPEDREAM</v>
      </c>
      <c r="F1723" s="9" t="str">
        <f>VLOOKUP(B1723,FLEXFLOW!A:J,7,FALSE)</f>
        <v>8000087 Dx ICT To Critical Repair</v>
      </c>
      <c r="G1723" s="9" t="str">
        <f>VLOOKUP(F1723,Referencias!A:B,2,0)</f>
        <v>Repair (critical)</v>
      </c>
      <c r="H1723" s="9">
        <f>VLOOKUP(B1723,FLEXFLOW!A:F,6,FALSE)</f>
        <v>0</v>
      </c>
      <c r="I1723" s="9" t="s">
        <v>8020</v>
      </c>
      <c r="J1723" s="9" t="s">
        <v>8020</v>
      </c>
      <c r="K1723" s="9" t="s">
        <v>12421</v>
      </c>
      <c r="L1723" s="9">
        <v>1</v>
      </c>
    </row>
    <row r="1724" spans="1:12" x14ac:dyDescent="0.25">
      <c r="A1724" s="34" t="e">
        <f>VLOOKUP(B1724,Referencias!E:I,5,FALSE)</f>
        <v>#N/A</v>
      </c>
      <c r="B1724" s="9" t="s">
        <v>8381</v>
      </c>
      <c r="C1724" s="9" t="e">
        <f>VLOOKUP(B1724,FLEXFLOW!A:D,4,FALSE)</f>
        <v>#N/A</v>
      </c>
      <c r="D1724" s="9" t="e">
        <f>VLOOKUP(B1724,FLEXFLOW!A:B,2,FALSE)</f>
        <v>#N/A</v>
      </c>
      <c r="E1724" s="9" t="e">
        <f>VLOOKUP(D1724,Referencias!K:L,2,0)</f>
        <v>#N/A</v>
      </c>
      <c r="F1724" s="9" t="e">
        <f>VLOOKUP(B1724,FLEXFLOW!A:J,7,FALSE)</f>
        <v>#N/A</v>
      </c>
      <c r="G1724" s="9" t="e">
        <f>VLOOKUP(F1724,Referencias!A:B,2,0)</f>
        <v>#N/A</v>
      </c>
      <c r="H1724" s="9" t="e">
        <f>VLOOKUP(B1724,FLEXFLOW!A:F,6,FALSE)</f>
        <v>#N/A</v>
      </c>
      <c r="I1724" s="9" t="s">
        <v>8020</v>
      </c>
      <c r="J1724" s="9" t="s">
        <v>8020</v>
      </c>
      <c r="K1724" s="9" t="s">
        <v>8096</v>
      </c>
      <c r="L1724" s="9">
        <v>2</v>
      </c>
    </row>
    <row r="1725" spans="1:12" x14ac:dyDescent="0.25">
      <c r="A1725" s="34" t="e">
        <f>VLOOKUP(B1725,Referencias!E:I,5,FALSE)</f>
        <v>#N/A</v>
      </c>
      <c r="B1725" s="9" t="s">
        <v>8805</v>
      </c>
      <c r="C1725" s="9" t="e">
        <f>VLOOKUP(B1725,FLEXFLOW!A:D,4,FALSE)</f>
        <v>#N/A</v>
      </c>
      <c r="D1725" s="9" t="e">
        <f>VLOOKUP(B1725,FLEXFLOW!A:B,2,FALSE)</f>
        <v>#N/A</v>
      </c>
      <c r="E1725" s="9" t="e">
        <f>VLOOKUP(D1725,Referencias!K:L,2,0)</f>
        <v>#N/A</v>
      </c>
      <c r="F1725" s="9" t="e">
        <f>VLOOKUP(B1725,FLEXFLOW!A:J,7,FALSE)</f>
        <v>#N/A</v>
      </c>
      <c r="G1725" s="9" t="e">
        <f>VLOOKUP(F1725,Referencias!A:B,2,0)</f>
        <v>#N/A</v>
      </c>
      <c r="H1725" s="9" t="e">
        <f>VLOOKUP(B1725,FLEXFLOW!A:F,6,FALSE)</f>
        <v>#N/A</v>
      </c>
      <c r="I1725" s="9" t="s">
        <v>8020</v>
      </c>
      <c r="J1725" s="9" t="s">
        <v>8020</v>
      </c>
      <c r="K1725" s="9" t="s">
        <v>9924</v>
      </c>
      <c r="L1725" s="9">
        <v>1</v>
      </c>
    </row>
    <row r="1726" spans="1:12" x14ac:dyDescent="0.25">
      <c r="A1726" s="34" t="e">
        <f>VLOOKUP(B1726,Referencias!E:I,5,FALSE)</f>
        <v>#N/A</v>
      </c>
      <c r="B1726" s="9" t="s">
        <v>12407</v>
      </c>
      <c r="C1726" s="9" t="str">
        <f>VLOOKUP(B1726,FLEXFLOW!A:D,4,FALSE)</f>
        <v>Completed</v>
      </c>
      <c r="D1726" s="9" t="str">
        <f>VLOOKUP(B1726,FLEXFLOW!A:B,2,FALSE)</f>
        <v>CIS-73-19817-02</v>
      </c>
      <c r="E1726" s="9" t="str">
        <f>VLOOKUP(D1726,Referencias!K:L,2,0)</f>
        <v>INSBU TYSKIE X</v>
      </c>
      <c r="F1726" s="9" t="str">
        <f>VLOOKUP(B1726,FLEXFLOW!A:J,7,FALSE)</f>
        <v>6506-INSBU-Assy Daughter OK</v>
      </c>
      <c r="G1726" s="9" t="str">
        <f>VLOOKUP(F1726,Referencias!A:B,2,0)</f>
        <v>ASSY COMPLETED</v>
      </c>
      <c r="H1726" s="9">
        <f>VLOOKUP(B1726,FLEXFLOW!A:F,6,FALSE)</f>
        <v>4</v>
      </c>
      <c r="I1726" s="36" t="s">
        <v>8020</v>
      </c>
      <c r="J1726" s="36" t="s">
        <v>8020</v>
      </c>
      <c r="K1726" s="9" t="s">
        <v>12423</v>
      </c>
      <c r="L1726" s="9">
        <v>1</v>
      </c>
    </row>
    <row r="1727" spans="1:12" x14ac:dyDescent="0.25">
      <c r="A1727" s="34" t="e">
        <f>VLOOKUP(B1727,Referencias!E:I,5,FALSE)</f>
        <v>#N/A</v>
      </c>
      <c r="B1727" s="9" t="s">
        <v>8691</v>
      </c>
      <c r="C1727" s="9" t="e">
        <f>VLOOKUP(B1727,FLEXFLOW!A:D,4,FALSE)</f>
        <v>#N/A</v>
      </c>
      <c r="D1727" s="9" t="e">
        <f>VLOOKUP(B1727,FLEXFLOW!A:B,2,FALSE)</f>
        <v>#N/A</v>
      </c>
      <c r="E1727" s="9" t="e">
        <f>VLOOKUP(D1727,Referencias!K:L,2,0)</f>
        <v>#N/A</v>
      </c>
      <c r="F1727" s="9" t="e">
        <f>VLOOKUP(B1727,FLEXFLOW!A:J,7,FALSE)</f>
        <v>#N/A</v>
      </c>
      <c r="G1727" s="9" t="e">
        <f>VLOOKUP(F1727,Referencias!A:B,2,0)</f>
        <v>#N/A</v>
      </c>
      <c r="H1727" s="9" t="e">
        <f>VLOOKUP(B1727,FLEXFLOW!A:F,6,FALSE)</f>
        <v>#N/A</v>
      </c>
      <c r="I1727" s="9" t="s">
        <v>8020</v>
      </c>
      <c r="J1727" s="9" t="s">
        <v>8020</v>
      </c>
      <c r="K1727" s="9" t="s">
        <v>10572</v>
      </c>
      <c r="L1727" s="9">
        <v>1</v>
      </c>
    </row>
    <row r="1728" spans="1:12" x14ac:dyDescent="0.25">
      <c r="A1728" s="34" t="e">
        <f>VLOOKUP(B1728,Referencias!E:I,5,FALSE)</f>
        <v>#N/A</v>
      </c>
      <c r="B1728" s="9" t="s">
        <v>6608</v>
      </c>
      <c r="C1728" s="9" t="e">
        <f>VLOOKUP(B1728,FLEXFLOW!A:D,4,FALSE)</f>
        <v>#N/A</v>
      </c>
      <c r="D1728" s="9" t="e">
        <f>VLOOKUP(B1728,FLEXFLOW!A:B,2,FALSE)</f>
        <v>#N/A</v>
      </c>
      <c r="E1728" s="9" t="e">
        <f>VLOOKUP(D1728,Referencias!K:L,2,0)</f>
        <v>#N/A</v>
      </c>
      <c r="F1728" s="9" t="e">
        <f>VLOOKUP(B1728,FLEXFLOW!A:J,7,FALSE)</f>
        <v>#N/A</v>
      </c>
      <c r="G1728" s="9" t="e">
        <f>VLOOKUP(F1728,Referencias!A:B,2,0)</f>
        <v>#N/A</v>
      </c>
      <c r="H1728" s="9" t="e">
        <f>VLOOKUP(B1728,FLEXFLOW!A:F,6,FALSE)</f>
        <v>#N/A</v>
      </c>
      <c r="I1728" s="9" t="s">
        <v>8020</v>
      </c>
      <c r="J1728" s="9" t="s">
        <v>8020</v>
      </c>
      <c r="K1728" s="9" t="s">
        <v>8812</v>
      </c>
      <c r="L1728" s="9">
        <v>1</v>
      </c>
    </row>
    <row r="1729" spans="1:12" x14ac:dyDescent="0.25">
      <c r="A1729" s="34">
        <f>VLOOKUP(B1729,Referencias!E:I,5,FALSE)</f>
        <v>55.603472222000001</v>
      </c>
      <c r="B1729" s="9" t="s">
        <v>8440</v>
      </c>
      <c r="C1729" s="9" t="str">
        <f>VLOOKUP(B1729,FLEXFLOW!A:D,4,FALSE)</f>
        <v>Processing</v>
      </c>
      <c r="D1729" s="9" t="str">
        <f>VLOOKUP(B1729,FLEXFLOW!A:B,2,FALSE)</f>
        <v>CIS-73-19817-02</v>
      </c>
      <c r="E1729" s="9" t="str">
        <f>VLOOKUP(D1729,Referencias!K:L,2,0)</f>
        <v>INSBU TYSKIE X</v>
      </c>
      <c r="F1729" s="9" t="str">
        <f>VLOOKUP(B1729,FLEXFLOW!A:J,7,FALSE)</f>
        <v>8863-INSBU-XRAY PASS TO ICT</v>
      </c>
      <c r="G1729" s="9" t="str">
        <f>VLOOKUP(F1729,Referencias!A:B,2,0)</f>
        <v>To ICT</v>
      </c>
      <c r="H1729" s="9">
        <f>VLOOKUP(B1729,FLEXFLOW!A:F,6,FALSE)</f>
        <v>0</v>
      </c>
      <c r="I1729" s="36" t="s">
        <v>8020</v>
      </c>
      <c r="J1729" s="36" t="s">
        <v>8020</v>
      </c>
      <c r="K1729" s="51" t="s">
        <v>14052</v>
      </c>
      <c r="L1729" s="51">
        <v>2</v>
      </c>
    </row>
    <row r="1730" spans="1:12" x14ac:dyDescent="0.25">
      <c r="A1730" s="34" t="e">
        <f>VLOOKUP(B1730,Referencias!E:I,5,FALSE)</f>
        <v>#N/A</v>
      </c>
      <c r="B1730" s="9" t="s">
        <v>6648</v>
      </c>
      <c r="C1730" s="9" t="e">
        <f>VLOOKUP(B1730,FLEXFLOW!A:D,4,FALSE)</f>
        <v>#N/A</v>
      </c>
      <c r="D1730" s="9" t="e">
        <f>VLOOKUP(B1730,FLEXFLOW!A:B,2,FALSE)</f>
        <v>#N/A</v>
      </c>
      <c r="E1730" s="9" t="e">
        <f>VLOOKUP(D1730,Referencias!K:L,2,0)</f>
        <v>#N/A</v>
      </c>
      <c r="F1730" s="9" t="e">
        <f>VLOOKUP(B1730,FLEXFLOW!A:J,7,FALSE)</f>
        <v>#N/A</v>
      </c>
      <c r="G1730" s="9" t="e">
        <f>VLOOKUP(F1730,Referencias!A:B,2,0)</f>
        <v>#N/A</v>
      </c>
      <c r="H1730" s="9" t="e">
        <f>VLOOKUP(B1730,FLEXFLOW!A:F,6,FALSE)</f>
        <v>#N/A</v>
      </c>
      <c r="I1730" s="9" t="s">
        <v>8020</v>
      </c>
      <c r="J1730" s="9" t="s">
        <v>8020</v>
      </c>
      <c r="K1730" s="9" t="s">
        <v>11329</v>
      </c>
      <c r="L1730" s="9">
        <v>1</v>
      </c>
    </row>
    <row r="1731" spans="1:12" x14ac:dyDescent="0.25">
      <c r="A1731" s="34" t="e">
        <f>VLOOKUP(B1731,Referencias!E:I,5,FALSE)</f>
        <v>#N/A</v>
      </c>
      <c r="B1731" s="9" t="s">
        <v>6580</v>
      </c>
      <c r="C1731" s="9" t="e">
        <f>VLOOKUP(B1731,FLEXFLOW!A:D,4,FALSE)</f>
        <v>#N/A</v>
      </c>
      <c r="D1731" s="9" t="e">
        <f>VLOOKUP(B1731,FLEXFLOW!A:B,2,FALSE)</f>
        <v>#N/A</v>
      </c>
      <c r="E1731" s="9" t="e">
        <f>VLOOKUP(D1731,Referencias!K:L,2,0)</f>
        <v>#N/A</v>
      </c>
      <c r="F1731" s="9" t="e">
        <f>VLOOKUP(B1731,FLEXFLOW!A:J,7,FALSE)</f>
        <v>#N/A</v>
      </c>
      <c r="G1731" s="9" t="e">
        <f>VLOOKUP(F1731,Referencias!A:B,2,0)</f>
        <v>#N/A</v>
      </c>
      <c r="H1731" s="9" t="e">
        <f>VLOOKUP(B1731,FLEXFLOW!A:F,6,FALSE)</f>
        <v>#N/A</v>
      </c>
      <c r="I1731" s="9" t="s">
        <v>8020</v>
      </c>
      <c r="J1731" s="9" t="s">
        <v>8020</v>
      </c>
      <c r="K1731" s="9" t="s">
        <v>10608</v>
      </c>
      <c r="L1731" s="9">
        <v>3</v>
      </c>
    </row>
    <row r="1732" spans="1:12" x14ac:dyDescent="0.25">
      <c r="A1732" s="34" t="e">
        <f>VLOOKUP(B1732,Referencias!E:I,5,FALSE)</f>
        <v>#N/A</v>
      </c>
      <c r="B1732" s="9" t="s">
        <v>8429</v>
      </c>
      <c r="C1732" s="9" t="e">
        <f>VLOOKUP(B1732,FLEXFLOW!A:D,4,FALSE)</f>
        <v>#N/A</v>
      </c>
      <c r="D1732" s="9" t="e">
        <f>VLOOKUP(B1732,FLEXFLOW!A:B,2,FALSE)</f>
        <v>#N/A</v>
      </c>
      <c r="E1732" s="9" t="e">
        <f>VLOOKUP(D1732,Referencias!K:L,2,0)</f>
        <v>#N/A</v>
      </c>
      <c r="F1732" s="9" t="e">
        <f>VLOOKUP(B1732,FLEXFLOW!A:J,7,FALSE)</f>
        <v>#N/A</v>
      </c>
      <c r="G1732" s="9" t="e">
        <f>VLOOKUP(F1732,Referencias!A:B,2,0)</f>
        <v>#N/A</v>
      </c>
      <c r="H1732" s="9" t="e">
        <f>VLOOKUP(B1732,FLEXFLOW!A:F,6,FALSE)</f>
        <v>#N/A</v>
      </c>
      <c r="I1732" s="9" t="s">
        <v>8020</v>
      </c>
      <c r="J1732" s="9" t="s">
        <v>8020</v>
      </c>
      <c r="K1732" s="9" t="s">
        <v>8109</v>
      </c>
      <c r="L1732" s="9">
        <v>2</v>
      </c>
    </row>
    <row r="1733" spans="1:12" x14ac:dyDescent="0.25">
      <c r="A1733" s="34">
        <f>VLOOKUP(B1733,Referencias!E:I,5,FALSE)</f>
        <v>36.846782406999999</v>
      </c>
      <c r="B1733" s="9" t="s">
        <v>9389</v>
      </c>
      <c r="C1733" s="9" t="str">
        <f>VLOOKUP(B1733,FLEXFLOW!A:D,4,FALSE)</f>
        <v>Processing</v>
      </c>
      <c r="D1733" s="9" t="str">
        <f>VLOOKUP(B1733,FLEXFLOW!A:B,2,FALSE)</f>
        <v>CIS-73-19817-02</v>
      </c>
      <c r="E1733" s="9" t="str">
        <f>VLOOKUP(D1733,Referencias!K:L,2,0)</f>
        <v>INSBU TYSKIE X</v>
      </c>
      <c r="F1733" s="9" t="str">
        <f>VLOOKUP(B1733,FLEXFLOW!A:J,7,FALSE)</f>
        <v>6562-INSBU-INSPECTION-PRE-ASSY Fail</v>
      </c>
      <c r="G1733" s="9" t="str">
        <f>VLOOKUP(F1733,Referencias!A:B,2,0)</f>
        <v>Repair (Express)</v>
      </c>
      <c r="H1733" s="9">
        <f>VLOOKUP(B1733,FLEXFLOW!A:F,6,FALSE)</f>
        <v>2</v>
      </c>
      <c r="I1733" s="9" t="s">
        <v>8025</v>
      </c>
      <c r="J1733" s="9" t="s">
        <v>11366</v>
      </c>
    </row>
    <row r="1734" spans="1:12" x14ac:dyDescent="0.25">
      <c r="A1734" s="34" t="e">
        <f>VLOOKUP(B1734,Referencias!E:I,5,FALSE)</f>
        <v>#N/A</v>
      </c>
      <c r="B1734" s="9" t="s">
        <v>10913</v>
      </c>
      <c r="C1734" s="9" t="e">
        <f>VLOOKUP(B1734,FLEXFLOW!A:D,4,FALSE)</f>
        <v>#N/A</v>
      </c>
      <c r="D1734" s="9" t="e">
        <f>VLOOKUP(B1734,FLEXFLOW!A:B,2,FALSE)</f>
        <v>#N/A</v>
      </c>
      <c r="E1734" s="9" t="e">
        <f>VLOOKUP(D1734,Referencias!K:L,2,0)</f>
        <v>#N/A</v>
      </c>
      <c r="F1734" s="9" t="e">
        <f>VLOOKUP(B1734,FLEXFLOW!A:J,7,FALSE)</f>
        <v>#N/A</v>
      </c>
      <c r="G1734" s="9" t="e">
        <f>VLOOKUP(F1734,Referencias!A:B,2,0)</f>
        <v>#N/A</v>
      </c>
      <c r="H1734" s="9" t="e">
        <f>VLOOKUP(B1734,FLEXFLOW!A:F,6,FALSE)</f>
        <v>#N/A</v>
      </c>
      <c r="I1734" s="9" t="s">
        <v>8020</v>
      </c>
      <c r="J1734" s="9" t="s">
        <v>8020</v>
      </c>
      <c r="K1734" s="9" t="s">
        <v>11291</v>
      </c>
      <c r="L1734" s="9">
        <v>2</v>
      </c>
    </row>
    <row r="1735" spans="1:12" x14ac:dyDescent="0.25">
      <c r="A1735" s="34">
        <f>VLOOKUP(B1735,Referencias!E:I,5,FALSE)</f>
        <v>40.714039352</v>
      </c>
      <c r="B1735" s="9" t="s">
        <v>13023</v>
      </c>
      <c r="C1735" s="9" t="str">
        <f>VLOOKUP(B1735,FLEXFLOW!A:D,4,FALSE)</f>
        <v>Completed</v>
      </c>
      <c r="D1735" s="9" t="str">
        <f>VLOOKUP(B1735,FLEXFLOW!A:B,2,FALSE)</f>
        <v>CIS-73-18508-01</v>
      </c>
      <c r="E1735" s="9" t="str">
        <f>VLOOKUP(D1735,Referencias!K:L,2,0)</f>
        <v>INSBU SHOCKTOP</v>
      </c>
      <c r="F1735" s="9" t="str">
        <f>VLOOKUP(B1735,FLEXFLOW!A:J,7,FALSE)</f>
        <v>13616-INSBU-Supermarket To Supermarket OUT</v>
      </c>
      <c r="G1735" s="9" t="str">
        <f>VLOOKUP(F1735,Referencias!A:B,2,0)</f>
        <v>SMKT</v>
      </c>
      <c r="H1735" s="9">
        <f>VLOOKUP(B1735,FLEXFLOW!A:F,6,FALSE)</f>
        <v>1</v>
      </c>
      <c r="I1735" s="9" t="s">
        <v>8020</v>
      </c>
      <c r="J1735" s="9" t="s">
        <v>8020</v>
      </c>
      <c r="K1735" s="51" t="s">
        <v>14054</v>
      </c>
      <c r="L1735" s="51">
        <v>2</v>
      </c>
    </row>
    <row r="1736" spans="1:12" x14ac:dyDescent="0.25">
      <c r="A1736" s="34">
        <f>VLOOKUP(B1736,Referencias!E:I,5,FALSE)</f>
        <v>53.669618055999997</v>
      </c>
      <c r="B1736" s="9" t="s">
        <v>10684</v>
      </c>
      <c r="C1736" s="9" t="str">
        <f>VLOOKUP(B1736,FLEXFLOW!A:D,4,FALSE)</f>
        <v>Processing</v>
      </c>
      <c r="D1736" s="9" t="str">
        <f>VLOOKUP(B1736,FLEXFLOW!A:B,2,FALSE)</f>
        <v>CIS-73-18923-04</v>
      </c>
      <c r="E1736" s="9" t="str">
        <f>VLOOKUP(D1736,Referencias!K:L,2,0)</f>
        <v>INSBU RED CHAIR</v>
      </c>
      <c r="F1736" s="9" t="str">
        <f>VLOOKUP(B1736,FLEXFLOW!A:J,7,FALSE)</f>
        <v>5835-INS DEBUG OUT-TO REPAIR</v>
      </c>
      <c r="G1736" s="9" t="e">
        <f>VLOOKUP(F1736,Referencias!A:B,2,0)</f>
        <v>#N/A</v>
      </c>
      <c r="H1736" s="9">
        <f>VLOOKUP(B1736,FLEXFLOW!A:F,6,FALSE)</f>
        <v>43</v>
      </c>
      <c r="I1736" s="9" t="s">
        <v>8083</v>
      </c>
    </row>
    <row r="1737" spans="1:12" x14ac:dyDescent="0.25">
      <c r="A1737" s="34">
        <f>VLOOKUP(B1737,Referencias!E:I,5,FALSE)</f>
        <v>50.768310184999997</v>
      </c>
      <c r="B1737" s="9" t="s">
        <v>8699</v>
      </c>
      <c r="C1737" s="9" t="str">
        <f>VLOOKUP(B1737,FLEXFLOW!A:D,4,FALSE)</f>
        <v>Hold</v>
      </c>
      <c r="D1737" s="9" t="str">
        <f>VLOOKUP(B1737,FLEXFLOW!A:B,2,FALSE)</f>
        <v>CIS-73-20751-01</v>
      </c>
      <c r="E1737" s="9" t="str">
        <f>VLOOKUP(D1737,Referencias!K:L,2,0)</f>
        <v>SPITFIRE CHURCHILL RHINE BASE BOARD</v>
      </c>
      <c r="F1737" s="9" t="str">
        <f>VLOOKUP(B1737,FLEXFLOW!A:J,7,FALSE)</f>
        <v>106120-SPITFIRE FRESH MARKET PASS TO CRITICAL REPAIR</v>
      </c>
      <c r="G1737" s="9" t="str">
        <f>VLOOKUP(F1737,Referencias!A:B,2,0)</f>
        <v>Repair (critical)</v>
      </c>
      <c r="H1737" s="9">
        <f>VLOOKUP(B1737,FLEXFLOW!A:F,6,FALSE)</f>
        <v>7</v>
      </c>
      <c r="I1737" s="9" t="s">
        <v>8020</v>
      </c>
      <c r="J1737" s="9" t="s">
        <v>8020</v>
      </c>
      <c r="K1737" s="9" t="s">
        <v>12268</v>
      </c>
      <c r="L1737" s="9">
        <v>1</v>
      </c>
    </row>
    <row r="1738" spans="1:12" x14ac:dyDescent="0.25">
      <c r="A1738" s="34">
        <f>VLOOKUP(B1738,Referencias!E:I,5,FALSE)</f>
        <v>62.103831018999998</v>
      </c>
      <c r="B1738" s="9" t="s">
        <v>6706</v>
      </c>
      <c r="C1738" s="9" t="str">
        <f>VLOOKUP(B1738,FLEXFLOW!A:D,4,FALSE)</f>
        <v>Completed</v>
      </c>
      <c r="D1738" s="9" t="str">
        <f>VLOOKUP(B1738,FLEXFLOW!A:B,2,FALSE)</f>
        <v>CIS-73-20751-01</v>
      </c>
      <c r="E1738" s="9" t="str">
        <f>VLOOKUP(D1738,Referencias!K:L,2,0)</f>
        <v>SPITFIRE CHURCHILL RHINE BASE BOARD</v>
      </c>
      <c r="F1738" s="9" t="str">
        <f>VLOOKUP(B1738,FLEXFLOW!A:J,7,FALSE)</f>
        <v>444014- SPITFIRE_BKND_CRITICAL_REPAIR_OUT_PASS</v>
      </c>
      <c r="G1738" s="9" t="str">
        <f>VLOOKUP(F1738,Referencias!A:B,2,0)</f>
        <v>QA</v>
      </c>
      <c r="H1738" s="9">
        <f>VLOOKUP(B1738,FLEXFLOW!A:F,6,FALSE)</f>
        <v>2</v>
      </c>
      <c r="I1738" s="9" t="s">
        <v>8789</v>
      </c>
      <c r="J1738" s="9" t="s">
        <v>12548</v>
      </c>
    </row>
    <row r="1739" spans="1:12" x14ac:dyDescent="0.25">
      <c r="A1739" s="34">
        <f>VLOOKUP(B1739,Referencias!E:I,5,FALSE)</f>
        <v>53.780115741000003</v>
      </c>
      <c r="B1739" s="9" t="s">
        <v>8079</v>
      </c>
      <c r="C1739" s="9" t="str">
        <f>VLOOKUP(B1739,FLEXFLOW!A:D,4,FALSE)</f>
        <v>Completed</v>
      </c>
      <c r="D1739" s="9" t="str">
        <f>VLOOKUP(B1739,FLEXFLOW!A:B,2,FALSE)</f>
        <v>CIS-73-20751-01</v>
      </c>
      <c r="E1739" s="9" t="str">
        <f>VLOOKUP(D1739,Referencias!K:L,2,0)</f>
        <v>SPITFIRE CHURCHILL RHINE BASE BOARD</v>
      </c>
      <c r="F1739" s="9" t="str">
        <f>VLOOKUP(B1739,FLEXFLOW!A:J,7,FALSE)</f>
        <v>444009 - SPITFIRE_BKND_REPAIR_OUT_PASS</v>
      </c>
      <c r="G1739" s="9" t="str">
        <f>VLOOKUP(F1739,Referencias!A:B,2,0)</f>
        <v>QA</v>
      </c>
      <c r="H1739" s="9">
        <f>VLOOKUP(B1739,FLEXFLOW!A:F,6,FALSE)</f>
        <v>6</v>
      </c>
      <c r="I1739" s="9" t="s">
        <v>8025</v>
      </c>
      <c r="J1739" s="9" t="s">
        <v>11370</v>
      </c>
    </row>
    <row r="1740" spans="1:12" x14ac:dyDescent="0.25">
      <c r="A1740" s="34" t="e">
        <f>VLOOKUP(B1740,Referencias!E:I,5,FALSE)</f>
        <v>#N/A</v>
      </c>
      <c r="B1740" s="9" t="s">
        <v>9908</v>
      </c>
      <c r="C1740" s="9" t="e">
        <f>VLOOKUP(B1740,FLEXFLOW!A:D,4,FALSE)</f>
        <v>#N/A</v>
      </c>
      <c r="D1740" s="9" t="e">
        <f>VLOOKUP(B1740,FLEXFLOW!A:B,2,FALSE)</f>
        <v>#N/A</v>
      </c>
      <c r="E1740" s="9" t="e">
        <f>VLOOKUP(D1740,Referencias!K:L,2,0)</f>
        <v>#N/A</v>
      </c>
      <c r="F1740" s="9" t="e">
        <f>VLOOKUP(B1740,FLEXFLOW!A:J,7,FALSE)</f>
        <v>#N/A</v>
      </c>
      <c r="G1740" s="9" t="e">
        <f>VLOOKUP(F1740,Referencias!A:B,2,0)</f>
        <v>#N/A</v>
      </c>
      <c r="H1740" s="9" t="e">
        <f>VLOOKUP(B1740,FLEXFLOW!A:F,6,FALSE)</f>
        <v>#N/A</v>
      </c>
      <c r="I1740" s="9" t="s">
        <v>8020</v>
      </c>
      <c r="J1740" s="9" t="s">
        <v>8020</v>
      </c>
      <c r="K1740" s="9" t="s">
        <v>11341</v>
      </c>
      <c r="L1740" s="9">
        <v>2</v>
      </c>
    </row>
    <row r="1741" spans="1:12" x14ac:dyDescent="0.25">
      <c r="A1741" s="34" t="e">
        <f>VLOOKUP(B1741,Referencias!E:I,5,FALSE)</f>
        <v>#N/A</v>
      </c>
      <c r="B1741" s="9" t="s">
        <v>9393</v>
      </c>
      <c r="C1741" s="9" t="e">
        <f>VLOOKUP(B1741,FLEXFLOW!A:D,4,FALSE)</f>
        <v>#N/A</v>
      </c>
      <c r="D1741" s="9" t="e">
        <f>VLOOKUP(B1741,FLEXFLOW!A:B,2,FALSE)</f>
        <v>#N/A</v>
      </c>
      <c r="E1741" s="9" t="e">
        <f>VLOOKUP(D1741,Referencias!K:L,2,0)</f>
        <v>#N/A</v>
      </c>
      <c r="F1741" s="9" t="e">
        <f>VLOOKUP(B1741,FLEXFLOW!A:J,7,FALSE)</f>
        <v>#N/A</v>
      </c>
      <c r="G1741" s="9" t="e">
        <f>VLOOKUP(F1741,Referencias!A:B,2,0)</f>
        <v>#N/A</v>
      </c>
      <c r="H1741" s="9" t="e">
        <f>VLOOKUP(B1741,FLEXFLOW!A:F,6,FALSE)</f>
        <v>#N/A</v>
      </c>
      <c r="I1741" s="9" t="s">
        <v>8086</v>
      </c>
      <c r="J1741" s="9" t="s">
        <v>11471</v>
      </c>
      <c r="K1741" s="9" t="s">
        <v>12338</v>
      </c>
    </row>
    <row r="1742" spans="1:12" x14ac:dyDescent="0.25">
      <c r="A1742" s="34">
        <f>VLOOKUP(B1742,Referencias!E:I,5,FALSE)</f>
        <v>62.685821759</v>
      </c>
      <c r="B1742" s="9" t="s">
        <v>6655</v>
      </c>
      <c r="C1742" s="9" t="str">
        <f>VLOOKUP(B1742,FLEXFLOW!A:D,4,FALSE)</f>
        <v>Processing</v>
      </c>
      <c r="D1742" s="9" t="str">
        <f>VLOOKUP(B1742,FLEXFLOW!A:B,2,FALSE)</f>
        <v>CIS-800-47972-04-ASSY</v>
      </c>
      <c r="E1742" s="9" t="str">
        <f>VLOOKUP(D1742,Referencias!K:L,2,0)</f>
        <v>INSBU SCRIMSHAW</v>
      </c>
      <c r="F1742" s="9" t="str">
        <f>VLOOKUP(B1742,FLEXFLOW!A:J,7,FALSE)</f>
        <v>3159 DEBUG OUT TO BONE-PILE</v>
      </c>
      <c r="G1742" s="9" t="str">
        <f>VLOOKUP(F1742,Referencias!A:B,2,0)</f>
        <v>Repair (Critical)</v>
      </c>
      <c r="H1742" s="9">
        <f>VLOOKUP(B1742,FLEXFLOW!A:F,6,FALSE)</f>
        <v>13</v>
      </c>
      <c r="I1742" s="9" t="s">
        <v>8025</v>
      </c>
      <c r="J1742" s="9" t="s">
        <v>11388</v>
      </c>
    </row>
    <row r="1743" spans="1:12" x14ac:dyDescent="0.25">
      <c r="A1743" s="34">
        <f>VLOOKUP(B1743,Referencias!E:I,5,FALSE)</f>
        <v>59.953761573999998</v>
      </c>
      <c r="B1743" s="9" t="s">
        <v>6861</v>
      </c>
      <c r="C1743" s="9" t="str">
        <f>VLOOKUP(B1743,FLEXFLOW!A:D,4,FALSE)</f>
        <v>Processing</v>
      </c>
      <c r="D1743" s="9" t="str">
        <f>VLOOKUP(B1743,FLEXFLOW!A:B,2,FALSE)</f>
        <v>CIS-800-47972-04-ASSY</v>
      </c>
      <c r="E1743" s="9" t="str">
        <f>VLOOKUP(D1743,Referencias!K:L,2,0)</f>
        <v>INSBU SCRIMSHAW</v>
      </c>
      <c r="F1743" s="9" t="str">
        <f>VLOOKUP(B1743,FLEXFLOW!A:J,7,FALSE)</f>
        <v>3146 QA BGA IN PASS</v>
      </c>
      <c r="G1743" s="9" t="str">
        <f>VLOOKUP(F1743,Referencias!A:B,2,0)</f>
        <v>Repair (Critical)</v>
      </c>
      <c r="H1743" s="9">
        <f>VLOOKUP(B1743,FLEXFLOW!A:F,6,FALSE)</f>
        <v>2</v>
      </c>
      <c r="I1743" s="9" t="s">
        <v>8020</v>
      </c>
      <c r="J1743" s="9" t="s">
        <v>8020</v>
      </c>
      <c r="K1743" s="9" t="s">
        <v>11488</v>
      </c>
      <c r="L1743" s="9">
        <v>2</v>
      </c>
    </row>
    <row r="1744" spans="1:12" x14ac:dyDescent="0.25">
      <c r="A1744" s="34">
        <f>VLOOKUP(B1744,Referencias!E:I,5,FALSE)</f>
        <v>62.240914351999997</v>
      </c>
      <c r="B1744" s="9" t="s">
        <v>6694</v>
      </c>
      <c r="C1744" s="9" t="str">
        <f>VLOOKUP(B1744,FLEXFLOW!A:D,4,FALSE)</f>
        <v>Completed</v>
      </c>
      <c r="D1744" s="9" t="str">
        <f>VLOOKUP(B1744,FLEXFLOW!A:B,2,FALSE)</f>
        <v>CIS-800-47972-04-ASSY</v>
      </c>
      <c r="E1744" s="9" t="str">
        <f>VLOOKUP(D1744,Referencias!K:L,2,0)</f>
        <v>INSBU SCRIMSHAW</v>
      </c>
      <c r="F1744" s="9" t="str">
        <f>VLOOKUP(B1744,FLEXFLOW!A:J,7,FALSE)</f>
        <v>13616-INSBU-Supermarket To Supermarket OUT</v>
      </c>
      <c r="G1744" s="9" t="str">
        <f>VLOOKUP(F1744,Referencias!A:B,2,0)</f>
        <v>SMKT</v>
      </c>
      <c r="H1744" s="9">
        <f>VLOOKUP(B1744,FLEXFLOW!A:F,6,FALSE)</f>
        <v>1</v>
      </c>
      <c r="I1744" s="9" t="s">
        <v>8020</v>
      </c>
      <c r="J1744" s="9" t="s">
        <v>8020</v>
      </c>
      <c r="K1744" s="9" t="s">
        <v>11458</v>
      </c>
      <c r="L1744" s="9">
        <v>3</v>
      </c>
    </row>
    <row r="1745" spans="1:12" x14ac:dyDescent="0.25">
      <c r="A1745" s="34" t="e">
        <f>VLOOKUP(B1745,Referencias!E:I,5,FALSE)</f>
        <v>#N/A</v>
      </c>
      <c r="B1745" s="9" t="s">
        <v>8067</v>
      </c>
      <c r="C1745" s="9" t="e">
        <f>VLOOKUP(B1745,FLEXFLOW!A:D,4,FALSE)</f>
        <v>#N/A</v>
      </c>
      <c r="D1745" s="9" t="e">
        <f>VLOOKUP(B1745,FLEXFLOW!A:B,2,FALSE)</f>
        <v>#N/A</v>
      </c>
      <c r="E1745" s="9" t="e">
        <f>VLOOKUP(D1745,Referencias!K:L,2,0)</f>
        <v>#N/A</v>
      </c>
      <c r="F1745" s="9" t="e">
        <f>VLOOKUP(B1745,FLEXFLOW!A:J,7,FALSE)</f>
        <v>#N/A</v>
      </c>
      <c r="G1745" s="9" t="e">
        <f>VLOOKUP(F1745,Referencias!A:B,2,0)</f>
        <v>#N/A</v>
      </c>
      <c r="H1745" s="9" t="e">
        <f>VLOOKUP(B1745,FLEXFLOW!A:F,6,FALSE)</f>
        <v>#N/A</v>
      </c>
      <c r="I1745" s="9" t="s">
        <v>8020</v>
      </c>
      <c r="J1745" s="9" t="s">
        <v>8020</v>
      </c>
      <c r="K1745" s="9" t="s">
        <v>9920</v>
      </c>
      <c r="L1745" s="9">
        <v>1</v>
      </c>
    </row>
    <row r="1746" spans="1:12" x14ac:dyDescent="0.25">
      <c r="A1746" s="34">
        <f>VLOOKUP(B1746,Referencias!E:I,5,FALSE)</f>
        <v>61.311840277999998</v>
      </c>
      <c r="B1746" s="9" t="s">
        <v>6756</v>
      </c>
      <c r="C1746" s="9" t="str">
        <f>VLOOKUP(B1746,FLEXFLOW!A:D,4,FALSE)</f>
        <v>Completed</v>
      </c>
      <c r="D1746" s="9" t="str">
        <f>VLOOKUP(B1746,FLEXFLOW!A:B,2,FALSE)</f>
        <v>CIS-800-51307-01-SUBASSY</v>
      </c>
      <c r="E1746" s="9" t="str">
        <f>VLOOKUP(D1746,Referencias!K:L,2,0)</f>
        <v>INSBU SUPERFUZZ PRIMARY</v>
      </c>
      <c r="F1746" s="9" t="str">
        <f>VLOOKUP(B1746,FLEXFLOW!A:J,7,FALSE)</f>
        <v>13616-INSBU-Supermarket To Supermarket OUT</v>
      </c>
      <c r="G1746" s="9" t="str">
        <f>VLOOKUP(F1746,Referencias!A:B,2,0)</f>
        <v>SMKT</v>
      </c>
      <c r="H1746" s="9">
        <f>VLOOKUP(B1746,FLEXFLOW!A:F,6,FALSE)</f>
        <v>1</v>
      </c>
      <c r="I1746" s="9" t="s">
        <v>8020</v>
      </c>
      <c r="J1746" s="9" t="s">
        <v>8020</v>
      </c>
      <c r="K1746" s="51" t="s">
        <v>13987</v>
      </c>
      <c r="L1746" s="51">
        <v>2</v>
      </c>
    </row>
    <row r="1747" spans="1:12" x14ac:dyDescent="0.25">
      <c r="A1747" s="34">
        <f>VLOOKUP(B1747,Referencias!E:I,5,FALSE)</f>
        <v>57.147094907000003</v>
      </c>
      <c r="B1747" s="9" t="s">
        <v>7017</v>
      </c>
      <c r="C1747" s="9" t="str">
        <f>VLOOKUP(B1747,FLEXFLOW!A:D,4,FALSE)</f>
        <v>Processing</v>
      </c>
      <c r="D1747" s="9" t="str">
        <f>VLOOKUP(B1747,FLEXFLOW!A:B,2,FALSE)</f>
        <v>CIS-800-51307-01-SUBASSY</v>
      </c>
      <c r="E1747" s="9" t="str">
        <f>VLOOKUP(D1747,Referencias!K:L,2,0)</f>
        <v>INSBU SUPERFUZZ PRIMARY</v>
      </c>
      <c r="F1747" s="9" t="str">
        <f>VLOOKUP(B1747,FLEXFLOW!A:J,7,FALSE)</f>
        <v>5815- INSBU-DEBUG-IN Pass</v>
      </c>
      <c r="G1747" s="9" t="str">
        <f>VLOOKUP(F1747,Referencias!A:B,2,0)</f>
        <v>Debug FT</v>
      </c>
      <c r="H1747" s="9">
        <f>VLOOKUP(B1747,FLEXFLOW!A:F,6,FALSE)</f>
        <v>1</v>
      </c>
      <c r="I1747" s="9" t="s">
        <v>8020</v>
      </c>
      <c r="J1747" s="9" t="s">
        <v>8020</v>
      </c>
      <c r="K1747" s="9" t="s">
        <v>12306</v>
      </c>
      <c r="L1747" s="9">
        <v>1</v>
      </c>
    </row>
    <row r="1748" spans="1:12" x14ac:dyDescent="0.25">
      <c r="A1748" s="34" t="e">
        <f>VLOOKUP(B1748,Referencias!E:I,5,FALSE)</f>
        <v>#N/A</v>
      </c>
      <c r="B1748" s="9" t="s">
        <v>6811</v>
      </c>
      <c r="C1748" s="9" t="e">
        <f>VLOOKUP(B1748,FLEXFLOW!A:D,4,FALSE)</f>
        <v>#N/A</v>
      </c>
      <c r="D1748" s="9" t="e">
        <f>VLOOKUP(B1748,FLEXFLOW!A:B,2,FALSE)</f>
        <v>#N/A</v>
      </c>
      <c r="E1748" s="9" t="e">
        <f>VLOOKUP(D1748,Referencias!K:L,2,0)</f>
        <v>#N/A</v>
      </c>
      <c r="F1748" s="9" t="e">
        <f>VLOOKUP(B1748,FLEXFLOW!A:J,7,FALSE)</f>
        <v>#N/A</v>
      </c>
      <c r="G1748" s="9" t="e">
        <f>VLOOKUP(F1748,Referencias!A:B,2,0)</f>
        <v>#N/A</v>
      </c>
      <c r="H1748" s="9" t="e">
        <f>VLOOKUP(B1748,FLEXFLOW!A:F,6,FALSE)</f>
        <v>#N/A</v>
      </c>
      <c r="I1748" s="9" t="s">
        <v>8020</v>
      </c>
      <c r="J1748" s="9" t="s">
        <v>8020</v>
      </c>
      <c r="K1748" s="9" t="s">
        <v>8807</v>
      </c>
      <c r="L1748" s="9">
        <v>3</v>
      </c>
    </row>
    <row r="1749" spans="1:12" x14ac:dyDescent="0.25">
      <c r="A1749" s="34">
        <f>VLOOKUP(B1749,Referencias!E:I,5,FALSE)</f>
        <v>47.555578703999998</v>
      </c>
      <c r="B1749" s="9" t="s">
        <v>12512</v>
      </c>
      <c r="C1749" s="9" t="str">
        <f>VLOOKUP(B1749,FLEXFLOW!A:D,4,FALSE)</f>
        <v>Processing</v>
      </c>
      <c r="D1749" s="9" t="str">
        <f>VLOOKUP(B1749,FLEXFLOW!A:B,2,FALSE)</f>
        <v>CIS-800-51307-01-SUBASSY</v>
      </c>
      <c r="E1749" s="9" t="str">
        <f>VLOOKUP(D1749,Referencias!K:L,2,0)</f>
        <v>INSBU SUPERFUZZ PRIMARY</v>
      </c>
      <c r="F1749" s="9" t="str">
        <f>VLOOKUP(B1749,FLEXFLOW!A:J,7,FALSE)</f>
        <v>3153 DEBUG VAL FAIL</v>
      </c>
      <c r="G1749" s="9" t="str">
        <f>VLOOKUP(F1749,Referencias!A:B,2,0)</f>
        <v>Repair</v>
      </c>
      <c r="H1749" s="9">
        <f>VLOOKUP(B1749,FLEXFLOW!A:F,6,FALSE)</f>
        <v>2</v>
      </c>
      <c r="I1749" s="9" t="s">
        <v>12530</v>
      </c>
      <c r="J1749" s="36" t="s">
        <v>12531</v>
      </c>
    </row>
    <row r="1750" spans="1:12" x14ac:dyDescent="0.25">
      <c r="A1750" s="34">
        <f>VLOOKUP(B1750,Referencias!E:I,5,FALSE)</f>
        <v>61.374201389</v>
      </c>
      <c r="B1750" s="9" t="s">
        <v>8337</v>
      </c>
      <c r="C1750" s="9" t="str">
        <f>VLOOKUP(B1750,FLEXFLOW!A:D,4,FALSE)</f>
        <v>Completed</v>
      </c>
      <c r="D1750" s="9" t="str">
        <f>VLOOKUP(B1750,FLEXFLOW!A:B,2,FALSE)</f>
        <v>CIS-800-51307-01-SUBASSY</v>
      </c>
      <c r="E1750" s="9" t="str">
        <f>VLOOKUP(D1750,Referencias!K:L,2,0)</f>
        <v>INSBU SUPERFUZZ PRIMARY</v>
      </c>
      <c r="F1750" s="9" t="str">
        <f>VLOOKUP(B1750,FLEXFLOW!A:J,7,FALSE)</f>
        <v>13616-INSBU-Supermarket To Supermarket OUT</v>
      </c>
      <c r="G1750" s="9" t="str">
        <f>VLOOKUP(F1750,Referencias!A:B,2,0)</f>
        <v>SMKT</v>
      </c>
      <c r="H1750" s="9">
        <f>VLOOKUP(B1750,FLEXFLOW!A:F,6,FALSE)</f>
        <v>0</v>
      </c>
      <c r="I1750" s="9" t="s">
        <v>8020</v>
      </c>
      <c r="J1750" s="9" t="s">
        <v>8020</v>
      </c>
      <c r="K1750" s="9" t="s">
        <v>11440</v>
      </c>
      <c r="L1750" s="9">
        <v>2</v>
      </c>
    </row>
    <row r="1751" spans="1:12" x14ac:dyDescent="0.25">
      <c r="A1751" s="34">
        <f>VLOOKUP(B1751,Referencias!E:I,5,FALSE)</f>
        <v>60.880567130000003</v>
      </c>
      <c r="B1751" s="9" t="s">
        <v>6781</v>
      </c>
      <c r="C1751" s="9" t="str">
        <f>VLOOKUP(B1751,FLEXFLOW!A:D,4,FALSE)</f>
        <v>Completed</v>
      </c>
      <c r="D1751" s="9" t="str">
        <f>VLOOKUP(B1751,FLEXFLOW!A:B,2,FALSE)</f>
        <v>CIS-800-51307-01-SUBASSY</v>
      </c>
      <c r="E1751" s="9" t="str">
        <f>VLOOKUP(D1751,Referencias!K:L,2,0)</f>
        <v>INSBU SUPERFUZZ PRIMARY</v>
      </c>
      <c r="F1751" s="9" t="str">
        <f>VLOOKUP(B1751,FLEXFLOW!A:J,7,FALSE)</f>
        <v>13616-INSBU-Supermarket To Supermarket OUT</v>
      </c>
      <c r="G1751" s="9" t="str">
        <f>VLOOKUP(F1751,Referencias!A:B,2,0)</f>
        <v>SMKT</v>
      </c>
      <c r="H1751" s="9">
        <f>VLOOKUP(B1751,FLEXFLOW!A:F,6,FALSE)</f>
        <v>8</v>
      </c>
      <c r="I1751" s="9" t="s">
        <v>8020</v>
      </c>
      <c r="J1751" s="9" t="s">
        <v>8020</v>
      </c>
      <c r="K1751" s="9" t="s">
        <v>11460</v>
      </c>
    </row>
    <row r="1752" spans="1:12" x14ac:dyDescent="0.25">
      <c r="A1752" s="34">
        <f>VLOOKUP(B1752,Referencias!E:I,5,FALSE)</f>
        <v>59.954756944000003</v>
      </c>
      <c r="B1752" s="9" t="s">
        <v>9972</v>
      </c>
      <c r="C1752" s="9" t="str">
        <f>VLOOKUP(B1752,FLEXFLOW!A:D,4,FALSE)</f>
        <v>Processing</v>
      </c>
      <c r="D1752" s="9" t="str">
        <f>VLOOKUP(B1752,FLEXFLOW!A:B,2,FALSE)</f>
        <v>CIS-800-51307-01-SUBASSY</v>
      </c>
      <c r="E1752" s="9" t="str">
        <f>VLOOKUP(D1752,Referencias!K:L,2,0)</f>
        <v>INSBU SUPERFUZZ PRIMARY</v>
      </c>
      <c r="F1752" s="9" t="str">
        <f>VLOOKUP(B1752,FLEXFLOW!A:J,7,FALSE)</f>
        <v>9293-QA Validation PASS to SUPERMARKET IN</v>
      </c>
      <c r="G1752" s="9" t="str">
        <f>VLOOKUP(F1752,Referencias!A:B,2,0)</f>
        <v>QA</v>
      </c>
      <c r="H1752" s="9">
        <f>VLOOKUP(B1752,FLEXFLOW!A:F,6,FALSE)</f>
        <v>15</v>
      </c>
      <c r="I1752" s="9" t="s">
        <v>8020</v>
      </c>
      <c r="J1752" s="9" t="s">
        <v>8020</v>
      </c>
      <c r="K1752" s="9" t="s">
        <v>10635</v>
      </c>
      <c r="L1752" s="9">
        <v>1</v>
      </c>
    </row>
    <row r="1753" spans="1:12" x14ac:dyDescent="0.25">
      <c r="A1753" s="34">
        <f>VLOOKUP(B1753,Referencias!E:I,5,FALSE)</f>
        <v>62.168136574000002</v>
      </c>
      <c r="B1753" s="9" t="s">
        <v>6700</v>
      </c>
      <c r="C1753" s="9" t="str">
        <f>VLOOKUP(B1753,FLEXFLOW!A:D,4,FALSE)</f>
        <v>Processing</v>
      </c>
      <c r="D1753" s="9" t="str">
        <f>VLOOKUP(B1753,FLEXFLOW!A:B,2,FALSE)</f>
        <v>CIS-73-18922-05</v>
      </c>
      <c r="E1753" s="9" t="str">
        <f>VLOOKUP(D1753,Referencias!K:L,2,0)</f>
        <v>INSBU PINEDROPS</v>
      </c>
      <c r="F1753" s="9" t="str">
        <f>VLOOKUP(B1753,FLEXFLOW!A:J,7,FALSE)</f>
        <v>8000087 Dx ICT To Critical Repair</v>
      </c>
      <c r="G1753" s="9" t="str">
        <f>VLOOKUP(F1753,Referencias!A:B,2,0)</f>
        <v>Repair (critical)</v>
      </c>
      <c r="H1753" s="9">
        <f>VLOOKUP(B1753,FLEXFLOW!A:F,6,FALSE)</f>
        <v>1</v>
      </c>
      <c r="I1753" s="9" t="s">
        <v>8025</v>
      </c>
      <c r="J1753" s="9" t="s">
        <v>14074</v>
      </c>
    </row>
    <row r="1754" spans="1:12" x14ac:dyDescent="0.25">
      <c r="A1754" s="34" t="e">
        <f>VLOOKUP(B1754,Referencias!E:I,5,FALSE)</f>
        <v>#N/A</v>
      </c>
      <c r="B1754" s="9" t="s">
        <v>10583</v>
      </c>
      <c r="C1754" s="9" t="e">
        <f>VLOOKUP(B1754,FLEXFLOW!A:D,4,FALSE)</f>
        <v>#N/A</v>
      </c>
      <c r="D1754" s="9" t="e">
        <f>VLOOKUP(B1754,FLEXFLOW!A:B,2,FALSE)</f>
        <v>#N/A</v>
      </c>
      <c r="E1754" s="9" t="e">
        <f>VLOOKUP(D1754,Referencias!K:L,2,0)</f>
        <v>#N/A</v>
      </c>
      <c r="F1754" s="9" t="e">
        <f>VLOOKUP(B1754,FLEXFLOW!A:J,7,FALSE)</f>
        <v>#N/A</v>
      </c>
      <c r="G1754" s="9" t="e">
        <f>VLOOKUP(F1754,Referencias!A:B,2,0)</f>
        <v>#N/A</v>
      </c>
      <c r="H1754" s="9" t="e">
        <f>VLOOKUP(B1754,FLEXFLOW!A:F,6,FALSE)</f>
        <v>#N/A</v>
      </c>
      <c r="I1754" s="9" t="s">
        <v>8020</v>
      </c>
      <c r="J1754" s="9" t="s">
        <v>8020</v>
      </c>
      <c r="K1754" s="9" t="s">
        <v>9905</v>
      </c>
      <c r="L1754" s="9">
        <v>2</v>
      </c>
    </row>
    <row r="1755" spans="1:12" x14ac:dyDescent="0.25">
      <c r="A1755" s="34" t="e">
        <f>VLOOKUP(B1755,Referencias!E:I,5,FALSE)</f>
        <v>#N/A</v>
      </c>
      <c r="B1755" s="9" t="s">
        <v>6857</v>
      </c>
      <c r="C1755" s="9" t="e">
        <f>VLOOKUP(B1755,FLEXFLOW!A:D,4,FALSE)</f>
        <v>#N/A</v>
      </c>
      <c r="D1755" s="9" t="e">
        <f>VLOOKUP(B1755,FLEXFLOW!A:B,2,FALSE)</f>
        <v>#N/A</v>
      </c>
      <c r="E1755" s="9" t="e">
        <f>VLOOKUP(D1755,Referencias!K:L,2,0)</f>
        <v>#N/A</v>
      </c>
      <c r="F1755" s="9" t="e">
        <f>VLOOKUP(B1755,FLEXFLOW!A:J,7,FALSE)</f>
        <v>#N/A</v>
      </c>
      <c r="G1755" s="9" t="e">
        <f>VLOOKUP(F1755,Referencias!A:B,2,0)</f>
        <v>#N/A</v>
      </c>
      <c r="H1755" s="9" t="e">
        <f>VLOOKUP(B1755,FLEXFLOW!A:F,6,FALSE)</f>
        <v>#N/A</v>
      </c>
      <c r="I1755" s="9" t="s">
        <v>8020</v>
      </c>
      <c r="J1755" s="9" t="s">
        <v>8020</v>
      </c>
    </row>
    <row r="1756" spans="1:12" x14ac:dyDescent="0.25">
      <c r="A1756" s="34" t="e">
        <f>VLOOKUP(B1756,Referencias!E:I,5,FALSE)</f>
        <v>#N/A</v>
      </c>
      <c r="B1756" s="9" t="s">
        <v>6751</v>
      </c>
      <c r="C1756" s="9" t="e">
        <f>VLOOKUP(B1756,FLEXFLOW!A:D,4,FALSE)</f>
        <v>#N/A</v>
      </c>
      <c r="D1756" s="9" t="e">
        <f>VLOOKUP(B1756,FLEXFLOW!A:B,2,FALSE)</f>
        <v>#N/A</v>
      </c>
      <c r="E1756" s="9" t="e">
        <f>VLOOKUP(D1756,Referencias!K:L,2,0)</f>
        <v>#N/A</v>
      </c>
      <c r="F1756" s="9" t="e">
        <f>VLOOKUP(B1756,FLEXFLOW!A:J,7,FALSE)</f>
        <v>#N/A</v>
      </c>
      <c r="G1756" s="9" t="e">
        <f>VLOOKUP(F1756,Referencias!A:B,2,0)</f>
        <v>#N/A</v>
      </c>
      <c r="H1756" s="9" t="e">
        <f>VLOOKUP(B1756,FLEXFLOW!A:F,6,FALSE)</f>
        <v>#N/A</v>
      </c>
      <c r="I1756" s="9" t="s">
        <v>8020</v>
      </c>
      <c r="J1756" s="9" t="s">
        <v>8020</v>
      </c>
      <c r="K1756" s="9" t="s">
        <v>10633</v>
      </c>
      <c r="L1756" s="9">
        <v>1</v>
      </c>
    </row>
    <row r="1757" spans="1:12" x14ac:dyDescent="0.25">
      <c r="A1757" s="34" t="e">
        <f>VLOOKUP(B1757,Referencias!E:I,5,FALSE)</f>
        <v>#N/A</v>
      </c>
      <c r="B1757" s="9" t="s">
        <v>6623</v>
      </c>
      <c r="C1757" s="9" t="e">
        <f>VLOOKUP(B1757,FLEXFLOW!A:D,4,FALSE)</f>
        <v>#N/A</v>
      </c>
      <c r="D1757" s="9" t="e">
        <f>VLOOKUP(B1757,FLEXFLOW!A:B,2,FALSE)</f>
        <v>#N/A</v>
      </c>
      <c r="E1757" s="9" t="e">
        <f>VLOOKUP(D1757,Referencias!K:L,2,0)</f>
        <v>#N/A</v>
      </c>
      <c r="F1757" s="9" t="e">
        <f>VLOOKUP(B1757,FLEXFLOW!A:J,7,FALSE)</f>
        <v>#N/A</v>
      </c>
      <c r="G1757" s="9" t="e">
        <f>VLOOKUP(F1757,Referencias!A:B,2,0)</f>
        <v>#N/A</v>
      </c>
      <c r="H1757" s="9" t="e">
        <f>VLOOKUP(B1757,FLEXFLOW!A:F,6,FALSE)</f>
        <v>#N/A</v>
      </c>
      <c r="I1757" s="9" t="s">
        <v>8020</v>
      </c>
      <c r="J1757" s="9" t="s">
        <v>8020</v>
      </c>
      <c r="K1757" s="9" t="s">
        <v>10599</v>
      </c>
      <c r="L1757" s="9">
        <v>1</v>
      </c>
    </row>
    <row r="1758" spans="1:12" x14ac:dyDescent="0.25">
      <c r="A1758" s="34" t="e">
        <f>VLOOKUP(B1758,Referencias!E:I,5,FALSE)</f>
        <v>#N/A</v>
      </c>
      <c r="B1758" s="9" t="s">
        <v>6704</v>
      </c>
      <c r="C1758" s="9" t="e">
        <f>VLOOKUP(B1758,FLEXFLOW!A:D,4,FALSE)</f>
        <v>#N/A</v>
      </c>
      <c r="D1758" s="9" t="e">
        <f>VLOOKUP(B1758,FLEXFLOW!A:B,2,FALSE)</f>
        <v>#N/A</v>
      </c>
      <c r="E1758" s="9" t="e">
        <f>VLOOKUP(D1758,Referencias!K:L,2,0)</f>
        <v>#N/A</v>
      </c>
      <c r="F1758" s="9" t="e">
        <f>VLOOKUP(B1758,FLEXFLOW!A:J,7,FALSE)</f>
        <v>#N/A</v>
      </c>
      <c r="G1758" s="9" t="e">
        <f>VLOOKUP(F1758,Referencias!A:B,2,0)</f>
        <v>#N/A</v>
      </c>
      <c r="H1758" s="9" t="e">
        <f>VLOOKUP(B1758,FLEXFLOW!A:F,6,FALSE)</f>
        <v>#N/A</v>
      </c>
      <c r="I1758" s="9" t="s">
        <v>8020</v>
      </c>
      <c r="J1758" s="9" t="s">
        <v>8020</v>
      </c>
      <c r="K1758" s="9" t="s">
        <v>10569</v>
      </c>
      <c r="L1758" s="9">
        <v>1</v>
      </c>
    </row>
    <row r="1759" spans="1:12" x14ac:dyDescent="0.25">
      <c r="A1759" s="34">
        <f>VLOOKUP(B1759,Referencias!E:I,5,FALSE)</f>
        <v>62.898101852000003</v>
      </c>
      <c r="B1759" s="9" t="s">
        <v>12299</v>
      </c>
      <c r="C1759" s="9" t="str">
        <f>VLOOKUP(B1759,FLEXFLOW!A:D,4,FALSE)</f>
        <v>Processing</v>
      </c>
      <c r="D1759" s="9" t="str">
        <f>VLOOKUP(B1759,FLEXFLOW!A:B,2,FALSE)</f>
        <v>CIS-73-18667-03</v>
      </c>
      <c r="E1759" s="9" t="str">
        <f>VLOOKUP(D1759,Referencias!K:L,2,0)</f>
        <v>INSBU MB-PIPEDREAM</v>
      </c>
      <c r="F1759" s="9" t="str">
        <f>VLOOKUP(B1759,FLEXFLOW!A:J,7,FALSE)</f>
        <v>8000087 Dx ICT To Critical Repair</v>
      </c>
      <c r="G1759" s="9" t="str">
        <f>VLOOKUP(F1759,Referencias!A:B,2,0)</f>
        <v>Repair (critical)</v>
      </c>
      <c r="H1759" s="9">
        <f>VLOOKUP(B1759,FLEXFLOW!A:F,6,FALSE)</f>
        <v>3</v>
      </c>
      <c r="I1759" s="9" t="s">
        <v>8020</v>
      </c>
      <c r="J1759" s="9" t="s">
        <v>8020</v>
      </c>
      <c r="K1759" s="9" t="s">
        <v>14029</v>
      </c>
      <c r="L1759" s="9">
        <v>1</v>
      </c>
    </row>
    <row r="1760" spans="1:12" x14ac:dyDescent="0.25">
      <c r="A1760" s="34" t="e">
        <f>VLOOKUP(B1760,Referencias!E:I,5,FALSE)</f>
        <v>#N/A</v>
      </c>
      <c r="B1760" s="9" t="s">
        <v>10613</v>
      </c>
      <c r="C1760" s="9" t="e">
        <f>VLOOKUP(B1760,FLEXFLOW!A:D,4,FALSE)</f>
        <v>#N/A</v>
      </c>
      <c r="D1760" s="9" t="e">
        <f>VLOOKUP(B1760,FLEXFLOW!A:B,2,FALSE)</f>
        <v>#N/A</v>
      </c>
      <c r="E1760" s="9" t="e">
        <f>VLOOKUP(D1760,Referencias!K:L,2,0)</f>
        <v>#N/A</v>
      </c>
      <c r="F1760" s="9" t="e">
        <f>VLOOKUP(B1760,FLEXFLOW!A:J,7,FALSE)</f>
        <v>#N/A</v>
      </c>
      <c r="G1760" s="9" t="e">
        <f>VLOOKUP(F1760,Referencias!A:B,2,0)</f>
        <v>#N/A</v>
      </c>
      <c r="H1760" s="9" t="e">
        <f>VLOOKUP(B1760,FLEXFLOW!A:F,6,FALSE)</f>
        <v>#N/A</v>
      </c>
      <c r="I1760" s="9" t="s">
        <v>8020</v>
      </c>
      <c r="J1760" s="9" t="s">
        <v>8020</v>
      </c>
      <c r="K1760" s="9" t="s">
        <v>10569</v>
      </c>
      <c r="L1760" s="9">
        <v>1</v>
      </c>
    </row>
    <row r="1761" spans="1:12" x14ac:dyDescent="0.25">
      <c r="A1761" s="34">
        <f>VLOOKUP(B1761,Referencias!E:I,5,FALSE)</f>
        <v>59.933078704000003</v>
      </c>
      <c r="B1761" s="9" t="s">
        <v>6866</v>
      </c>
      <c r="C1761" s="9" t="str">
        <f>VLOOKUP(B1761,FLEXFLOW!A:D,4,FALSE)</f>
        <v>Processing</v>
      </c>
      <c r="D1761" s="9" t="str">
        <f>VLOOKUP(B1761,FLEXFLOW!A:B,2,FALSE)</f>
        <v>CIS-800-49320-02-ASSY</v>
      </c>
      <c r="E1761" s="9" t="str">
        <f>VLOOKUP(D1761,Referencias!K:L,2,0)</f>
        <v>INSBU TUCHER</v>
      </c>
      <c r="F1761" s="9" t="str">
        <f>VLOOKUP(B1761,FLEXFLOW!A:J,7,FALSE)</f>
        <v>9293-QA Validation PASS to SUPERMARKET IN</v>
      </c>
      <c r="G1761" s="9" t="str">
        <f>VLOOKUP(F1761,Referencias!A:B,2,0)</f>
        <v>QA</v>
      </c>
      <c r="H1761" s="9">
        <f>VLOOKUP(B1761,FLEXFLOW!A:F,6,FALSE)</f>
        <v>9</v>
      </c>
      <c r="I1761" s="9" t="s">
        <v>8020</v>
      </c>
      <c r="J1761" s="9" t="s">
        <v>8020</v>
      </c>
      <c r="K1761" s="9" t="s">
        <v>10713</v>
      </c>
      <c r="L1761" s="9">
        <v>2</v>
      </c>
    </row>
    <row r="1762" spans="1:12" x14ac:dyDescent="0.25">
      <c r="A1762" s="34" t="e">
        <f>VLOOKUP(B1762,Referencias!E:I,5,FALSE)</f>
        <v>#N/A</v>
      </c>
      <c r="B1762" s="9" t="s">
        <v>6954</v>
      </c>
      <c r="C1762" s="9" t="e">
        <f>VLOOKUP(B1762,FLEXFLOW!A:D,4,FALSE)</f>
        <v>#N/A</v>
      </c>
      <c r="D1762" s="9" t="e">
        <f>VLOOKUP(B1762,FLEXFLOW!A:B,2,FALSE)</f>
        <v>#N/A</v>
      </c>
      <c r="E1762" s="9" t="e">
        <f>VLOOKUP(D1762,Referencias!K:L,2,0)</f>
        <v>#N/A</v>
      </c>
      <c r="F1762" s="9" t="e">
        <f>VLOOKUP(B1762,FLEXFLOW!A:J,7,FALSE)</f>
        <v>#N/A</v>
      </c>
      <c r="G1762" s="9" t="e">
        <f>VLOOKUP(F1762,Referencias!A:B,2,0)</f>
        <v>#N/A</v>
      </c>
      <c r="H1762" s="9" t="e">
        <f>VLOOKUP(B1762,FLEXFLOW!A:F,6,FALSE)</f>
        <v>#N/A</v>
      </c>
      <c r="I1762" s="9" t="s">
        <v>8020</v>
      </c>
      <c r="J1762" s="9" t="s">
        <v>8020</v>
      </c>
      <c r="K1762" s="9" t="s">
        <v>10634</v>
      </c>
      <c r="L1762" s="9">
        <v>1</v>
      </c>
    </row>
    <row r="1763" spans="1:12" x14ac:dyDescent="0.25">
      <c r="A1763" s="34">
        <f>VLOOKUP(B1763,Referencias!E:I,5,FALSE)</f>
        <v>55.510150463000002</v>
      </c>
      <c r="B1763" s="9" t="s">
        <v>9973</v>
      </c>
      <c r="C1763" s="9" t="str">
        <f>VLOOKUP(B1763,FLEXFLOW!A:D,4,FALSE)</f>
        <v>Completed</v>
      </c>
      <c r="D1763" s="9" t="str">
        <f>VLOOKUP(B1763,FLEXFLOW!A:B,2,FALSE)</f>
        <v>CIS-73-101979-02</v>
      </c>
      <c r="E1763" s="9" t="str">
        <f>VLOOKUP(D1763,Referencias!K:L,2,0)</f>
        <v>INSBU - HERMIT-D</v>
      </c>
      <c r="F1763" s="9" t="str">
        <f>VLOOKUP(B1763,FLEXFLOW!A:J,7,FALSE)</f>
        <v>13616-INSBU-Supermarket To Supermarket OUT</v>
      </c>
      <c r="G1763" s="9" t="str">
        <f>VLOOKUP(F1763,Referencias!A:B,2,0)</f>
        <v>SMKT</v>
      </c>
      <c r="H1763" s="9">
        <f>VLOOKUP(B1763,FLEXFLOW!A:F,6,FALSE)</f>
        <v>1</v>
      </c>
      <c r="I1763" s="9" t="s">
        <v>8020</v>
      </c>
      <c r="J1763" s="9" t="s">
        <v>8020</v>
      </c>
      <c r="K1763" s="9" t="s">
        <v>10552</v>
      </c>
      <c r="L1763" s="9">
        <v>3</v>
      </c>
    </row>
    <row r="1764" spans="1:12" x14ac:dyDescent="0.25">
      <c r="A1764" s="34">
        <f>VLOOKUP(B1764,Referencias!E:I,5,FALSE)</f>
        <v>60.680104167000003</v>
      </c>
      <c r="B1764" s="9" t="s">
        <v>12302</v>
      </c>
      <c r="C1764" s="9" t="str">
        <f>VLOOKUP(B1764,FLEXFLOW!A:D,4,FALSE)</f>
        <v>Completed</v>
      </c>
      <c r="D1764" s="9" t="str">
        <f>VLOOKUP(B1764,FLEXFLOW!A:B,2,FALSE)</f>
        <v>CIS-73-101979-02</v>
      </c>
      <c r="E1764" s="9" t="str">
        <f>VLOOKUP(D1764,Referencias!K:L,2,0)</f>
        <v>INSBU - HERMIT-D</v>
      </c>
      <c r="F1764" s="9" t="str">
        <f>VLOOKUP(B1764,FLEXFLOW!A:J,7,FALSE)</f>
        <v>13616-INSBU-Supermarket To Supermarket OUT</v>
      </c>
      <c r="G1764" s="9" t="str">
        <f>VLOOKUP(F1764,Referencias!A:B,2,0)</f>
        <v>SMKT</v>
      </c>
      <c r="H1764" s="9">
        <f>VLOOKUP(B1764,FLEXFLOW!A:F,6,FALSE)</f>
        <v>1</v>
      </c>
      <c r="I1764" s="9" t="s">
        <v>8020</v>
      </c>
      <c r="J1764" s="9" t="s">
        <v>8020</v>
      </c>
      <c r="K1764" s="9" t="s">
        <v>12304</v>
      </c>
      <c r="L1764" s="9">
        <v>1</v>
      </c>
    </row>
    <row r="1765" spans="1:12" x14ac:dyDescent="0.25">
      <c r="A1765" s="34" t="e">
        <f>VLOOKUP(B1765,Referencias!E:I,5,FALSE)</f>
        <v>#N/A</v>
      </c>
      <c r="B1765" s="9" t="s">
        <v>9957</v>
      </c>
      <c r="C1765" s="9" t="e">
        <f>VLOOKUP(B1765,FLEXFLOW!A:D,4,FALSE)</f>
        <v>#N/A</v>
      </c>
      <c r="D1765" s="9" t="e">
        <f>VLOOKUP(B1765,FLEXFLOW!A:B,2,FALSE)</f>
        <v>#N/A</v>
      </c>
      <c r="E1765" s="9" t="e">
        <f>VLOOKUP(D1765,Referencias!K:L,2,0)</f>
        <v>#N/A</v>
      </c>
      <c r="F1765" s="9" t="e">
        <f>VLOOKUP(B1765,FLEXFLOW!A:J,7,FALSE)</f>
        <v>#N/A</v>
      </c>
      <c r="G1765" s="9" t="e">
        <f>VLOOKUP(F1765,Referencias!A:B,2,0)</f>
        <v>#N/A</v>
      </c>
      <c r="H1765" s="9" t="e">
        <f>VLOOKUP(B1765,FLEXFLOW!A:F,6,FALSE)</f>
        <v>#N/A</v>
      </c>
      <c r="I1765" s="9" t="s">
        <v>8020</v>
      </c>
      <c r="J1765" s="9" t="s">
        <v>8020</v>
      </c>
      <c r="K1765" s="9" t="s">
        <v>10602</v>
      </c>
      <c r="L1765" s="9">
        <v>1</v>
      </c>
    </row>
    <row r="1766" spans="1:12" x14ac:dyDescent="0.25">
      <c r="A1766" s="34">
        <f>VLOOKUP(B1766,Referencias!E:I,5,FALSE)</f>
        <v>57.198761574000002</v>
      </c>
      <c r="B1766" s="9" t="s">
        <v>10692</v>
      </c>
      <c r="C1766" s="9" t="str">
        <f>VLOOKUP(B1766,FLEXFLOW!A:D,4,FALSE)</f>
        <v>Processing</v>
      </c>
      <c r="D1766" s="9" t="str">
        <f>VLOOKUP(B1766,FLEXFLOW!A:B,2,FALSE)</f>
        <v>CIS-73-101979-02</v>
      </c>
      <c r="E1766" s="9" t="str">
        <f>VLOOKUP(D1766,Referencias!K:L,2,0)</f>
        <v>INSBU - HERMIT-D</v>
      </c>
      <c r="F1766" s="9" t="str">
        <f>VLOOKUP(B1766,FLEXFLOW!A:J,7,FALSE)</f>
        <v>8000080 Debug IN to Debug ICT PASS</v>
      </c>
      <c r="G1766" s="9" t="str">
        <f>VLOOKUP(F1766,Referencias!A:B,2,0)</f>
        <v>Debug ICT</v>
      </c>
      <c r="H1766" s="9">
        <f>VLOOKUP(B1766,FLEXFLOW!A:F,6,FALSE)</f>
        <v>23</v>
      </c>
      <c r="I1766" s="9" t="s">
        <v>8083</v>
      </c>
    </row>
    <row r="1767" spans="1:12" x14ac:dyDescent="0.25">
      <c r="A1767" s="34" t="e">
        <f>VLOOKUP(B1767,Referencias!E:I,5,FALSE)</f>
        <v>#N/A</v>
      </c>
      <c r="B1767" s="9" t="s">
        <v>6663</v>
      </c>
      <c r="C1767" s="9" t="e">
        <f>VLOOKUP(B1767,FLEXFLOW!A:D,4,FALSE)</f>
        <v>#N/A</v>
      </c>
      <c r="D1767" s="9" t="e">
        <f>VLOOKUP(B1767,FLEXFLOW!A:B,2,FALSE)</f>
        <v>#N/A</v>
      </c>
      <c r="E1767" s="9" t="e">
        <f>VLOOKUP(D1767,Referencias!K:L,2,0)</f>
        <v>#N/A</v>
      </c>
      <c r="F1767" s="9" t="e">
        <f>VLOOKUP(B1767,FLEXFLOW!A:J,7,FALSE)</f>
        <v>#N/A</v>
      </c>
      <c r="G1767" s="9" t="e">
        <f>VLOOKUP(F1767,Referencias!A:B,2,0)</f>
        <v>#N/A</v>
      </c>
      <c r="H1767" s="9" t="e">
        <f>VLOOKUP(B1767,FLEXFLOW!A:F,6,FALSE)</f>
        <v>#N/A</v>
      </c>
      <c r="I1767" s="9" t="s">
        <v>8020</v>
      </c>
      <c r="J1767" s="9" t="s">
        <v>8020</v>
      </c>
      <c r="K1767" s="9" t="s">
        <v>10628</v>
      </c>
      <c r="L1767" s="9">
        <v>3</v>
      </c>
    </row>
    <row r="1768" spans="1:12" x14ac:dyDescent="0.25">
      <c r="A1768" s="34">
        <f>VLOOKUP(B1768,Referencias!E:I,5,FALSE)</f>
        <v>61.474930555999997</v>
      </c>
      <c r="B1768" s="9" t="s">
        <v>6748</v>
      </c>
      <c r="C1768" s="9" t="str">
        <f>VLOOKUP(B1768,FLEXFLOW!A:D,4,FALSE)</f>
        <v>Processing</v>
      </c>
      <c r="D1768" s="9" t="str">
        <f>VLOOKUP(B1768,FLEXFLOW!A:B,2,FALSE)</f>
        <v>CIS-800-47498-04-ASSY</v>
      </c>
      <c r="E1768" s="9" t="str">
        <f>VLOOKUP(D1768,Referencias!K:L,2,0)</f>
        <v>INSBU PIPEDREAM</v>
      </c>
      <c r="F1768" s="9" t="str">
        <f>VLOOKUP(B1768,FLEXFLOW!A:J,7,FALSE)</f>
        <v>3159 DEBUG OUT TO BONE-PILE</v>
      </c>
      <c r="G1768" s="9" t="str">
        <f>VLOOKUP(F1768,Referencias!A:B,2,0)</f>
        <v>Repair (Critical)</v>
      </c>
      <c r="H1768" s="9">
        <f>VLOOKUP(B1768,FLEXFLOW!A:F,6,FALSE)</f>
        <v>11</v>
      </c>
      <c r="I1768" s="9" t="s">
        <v>8025</v>
      </c>
      <c r="J1768" s="9" t="s">
        <v>10549</v>
      </c>
    </row>
    <row r="1769" spans="1:12" x14ac:dyDescent="0.25">
      <c r="A1769" s="34" t="e">
        <f>VLOOKUP(B1769,Referencias!E:I,5,FALSE)</f>
        <v>#N/A</v>
      </c>
      <c r="B1769" s="9" t="s">
        <v>6815</v>
      </c>
      <c r="C1769" s="9" t="e">
        <f>VLOOKUP(B1769,FLEXFLOW!A:D,4,FALSE)</f>
        <v>#N/A</v>
      </c>
      <c r="D1769" s="9" t="e">
        <f>VLOOKUP(B1769,FLEXFLOW!A:B,2,FALSE)</f>
        <v>#N/A</v>
      </c>
      <c r="E1769" s="9" t="e">
        <f>VLOOKUP(D1769,Referencias!K:L,2,0)</f>
        <v>#N/A</v>
      </c>
      <c r="F1769" s="9" t="e">
        <f>VLOOKUP(B1769,FLEXFLOW!A:J,7,FALSE)</f>
        <v>#N/A</v>
      </c>
      <c r="G1769" s="9" t="e">
        <f>VLOOKUP(F1769,Referencias!A:B,2,0)</f>
        <v>#N/A</v>
      </c>
      <c r="H1769" s="9" t="e">
        <f>VLOOKUP(B1769,FLEXFLOW!A:F,6,FALSE)</f>
        <v>#N/A</v>
      </c>
      <c r="I1769" s="9" t="s">
        <v>8020</v>
      </c>
      <c r="J1769" s="9" t="s">
        <v>8020</v>
      </c>
      <c r="K1769" s="9" t="s">
        <v>10589</v>
      </c>
      <c r="L1769" s="9">
        <v>3</v>
      </c>
    </row>
    <row r="1770" spans="1:12" x14ac:dyDescent="0.25">
      <c r="A1770" s="34" t="e">
        <f>VLOOKUP(B1770,Referencias!E:I,5,FALSE)</f>
        <v>#N/A</v>
      </c>
      <c r="B1770" s="9" t="s">
        <v>10216</v>
      </c>
      <c r="C1770" s="9" t="e">
        <f>VLOOKUP(B1770,FLEXFLOW!A:D,4,FALSE)</f>
        <v>#N/A</v>
      </c>
      <c r="D1770" s="9" t="e">
        <f>VLOOKUP(B1770,FLEXFLOW!A:B,2,FALSE)</f>
        <v>#N/A</v>
      </c>
      <c r="E1770" s="9" t="e">
        <f>VLOOKUP(D1770,Referencias!K:L,2,0)</f>
        <v>#N/A</v>
      </c>
      <c r="F1770" s="9" t="e">
        <f>VLOOKUP(B1770,FLEXFLOW!A:J,7,FALSE)</f>
        <v>#N/A</v>
      </c>
      <c r="G1770" s="9" t="e">
        <f>VLOOKUP(F1770,Referencias!A:B,2,0)</f>
        <v>#N/A</v>
      </c>
      <c r="H1770" s="9" t="e">
        <f>VLOOKUP(B1770,FLEXFLOW!A:F,6,FALSE)</f>
        <v>#N/A</v>
      </c>
      <c r="I1770" s="9" t="s">
        <v>8020</v>
      </c>
      <c r="J1770" s="9" t="s">
        <v>8020</v>
      </c>
      <c r="K1770" s="9" t="s">
        <v>10565</v>
      </c>
      <c r="L1770" s="9">
        <v>1</v>
      </c>
    </row>
    <row r="1771" spans="1:12" x14ac:dyDescent="0.25">
      <c r="A1771" s="34">
        <f>VLOOKUP(B1771,Referencias!E:I,5,FALSE)</f>
        <v>60.976261573999999</v>
      </c>
      <c r="B1771" s="9" t="s">
        <v>6770</v>
      </c>
      <c r="C1771" s="9" t="str">
        <f>VLOOKUP(B1771,FLEXFLOW!A:D,4,FALSE)</f>
        <v>Completed</v>
      </c>
      <c r="D1771" s="9" t="str">
        <f>VLOOKUP(B1771,FLEXFLOW!A:B,2,FALSE)</f>
        <v>CIS-800-47498-04-ASSY</v>
      </c>
      <c r="E1771" s="9" t="str">
        <f>VLOOKUP(D1771,Referencias!K:L,2,0)</f>
        <v>INSBU PIPEDREAM</v>
      </c>
      <c r="F1771" s="9" t="str">
        <f>VLOOKUP(B1771,FLEXFLOW!A:J,7,FALSE)</f>
        <v>13616-INSBU-Supermarket To Supermarket OUT</v>
      </c>
      <c r="G1771" s="9" t="str">
        <f>VLOOKUP(F1771,Referencias!A:B,2,0)</f>
        <v>SMKT</v>
      </c>
      <c r="H1771" s="9">
        <f>VLOOKUP(B1771,FLEXFLOW!A:F,6,FALSE)</f>
        <v>1</v>
      </c>
      <c r="I1771" s="9" t="s">
        <v>8020</v>
      </c>
      <c r="J1771" s="9" t="s">
        <v>8020</v>
      </c>
      <c r="K1771" s="9" t="s">
        <v>14022</v>
      </c>
      <c r="L1771" s="9">
        <v>3</v>
      </c>
    </row>
    <row r="1772" spans="1:12" x14ac:dyDescent="0.25">
      <c r="A1772" s="34">
        <f>VLOOKUP(B1772,Referencias!E:I,5,FALSE)</f>
        <v>60.366238426000002</v>
      </c>
      <c r="B1772" s="9" t="s">
        <v>6830</v>
      </c>
      <c r="C1772" s="9" t="str">
        <f>VLOOKUP(B1772,FLEXFLOW!A:D,4,FALSE)</f>
        <v>Processing</v>
      </c>
      <c r="D1772" s="9" t="str">
        <f>VLOOKUP(B1772,FLEXFLOW!A:B,2,FALSE)</f>
        <v>CIS-800-47498-04-ASSY</v>
      </c>
      <c r="E1772" s="9" t="str">
        <f>VLOOKUP(D1772,Referencias!K:L,2,0)</f>
        <v>INSBU PIPEDREAM</v>
      </c>
      <c r="F1772" s="9" t="str">
        <f>VLOOKUP(B1772,FLEXFLOW!A:J,7,FALSE)</f>
        <v>3150 DAGE VAL PASS</v>
      </c>
      <c r="G1772" s="9" t="str">
        <f>VLOOKUP(F1772,Referencias!A:B,2,0)</f>
        <v>QA</v>
      </c>
      <c r="H1772" s="9">
        <f>VLOOKUP(B1772,FLEXFLOW!A:F,6,FALSE)</f>
        <v>22</v>
      </c>
      <c r="I1772" s="9" t="s">
        <v>8020</v>
      </c>
      <c r="J1772" s="9" t="s">
        <v>8020</v>
      </c>
      <c r="K1772" s="9" t="s">
        <v>12262</v>
      </c>
      <c r="L1772" s="9">
        <v>3</v>
      </c>
    </row>
    <row r="1773" spans="1:12" x14ac:dyDescent="0.25">
      <c r="A1773" s="34">
        <f>VLOOKUP(B1773,Referencias!E:I,5,FALSE)</f>
        <v>60.777118055999999</v>
      </c>
      <c r="B1773" s="9" t="s">
        <v>6797</v>
      </c>
      <c r="C1773" s="9" t="str">
        <f>VLOOKUP(B1773,FLEXFLOW!A:D,4,FALSE)</f>
        <v>Completed</v>
      </c>
      <c r="D1773" s="9" t="str">
        <f>VLOOKUP(B1773,FLEXFLOW!A:B,2,FALSE)</f>
        <v>CIS-800-47498-04-ASSY</v>
      </c>
      <c r="E1773" s="9" t="str">
        <f>VLOOKUP(D1773,Referencias!K:L,2,0)</f>
        <v>INSBU PIPEDREAM</v>
      </c>
      <c r="F1773" s="9" t="str">
        <f>VLOOKUP(B1773,FLEXFLOW!A:J,7,FALSE)</f>
        <v>13616-INSBU-Supermarket To Supermarket OUT</v>
      </c>
      <c r="G1773" s="9" t="str">
        <f>VLOOKUP(F1773,Referencias!A:B,2,0)</f>
        <v>SMKT</v>
      </c>
      <c r="H1773" s="9">
        <f>VLOOKUP(B1773,FLEXFLOW!A:F,6,FALSE)</f>
        <v>4</v>
      </c>
      <c r="I1773" s="9" t="s">
        <v>8020</v>
      </c>
      <c r="J1773" s="9" t="s">
        <v>8020</v>
      </c>
      <c r="K1773" s="9" t="s">
        <v>11487</v>
      </c>
      <c r="L1773" s="9">
        <v>2</v>
      </c>
    </row>
    <row r="1774" spans="1:12" x14ac:dyDescent="0.25">
      <c r="A1774" s="34" t="e">
        <f>VLOOKUP(B1774,Referencias!E:I,5,FALSE)</f>
        <v>#N/A</v>
      </c>
      <c r="B1774" s="9" t="s">
        <v>6718</v>
      </c>
      <c r="C1774" s="9" t="e">
        <f>VLOOKUP(B1774,FLEXFLOW!A:D,4,FALSE)</f>
        <v>#N/A</v>
      </c>
      <c r="D1774" s="9" t="e">
        <f>VLOOKUP(B1774,FLEXFLOW!A:B,2,FALSE)</f>
        <v>#N/A</v>
      </c>
      <c r="E1774" s="9" t="e">
        <f>VLOOKUP(D1774,Referencias!K:L,2,0)</f>
        <v>#N/A</v>
      </c>
      <c r="F1774" s="9" t="e">
        <f>VLOOKUP(B1774,FLEXFLOW!A:J,7,FALSE)</f>
        <v>#N/A</v>
      </c>
      <c r="G1774" s="9" t="e">
        <f>VLOOKUP(F1774,Referencias!A:B,2,0)</f>
        <v>#N/A</v>
      </c>
      <c r="H1774" s="9" t="e">
        <f>VLOOKUP(B1774,FLEXFLOW!A:F,6,FALSE)</f>
        <v>#N/A</v>
      </c>
      <c r="I1774" s="9" t="s">
        <v>8020</v>
      </c>
      <c r="J1774" s="9" t="s">
        <v>8020</v>
      </c>
      <c r="K1774" s="9" t="s">
        <v>10714</v>
      </c>
      <c r="L1774" s="9">
        <v>3</v>
      </c>
    </row>
    <row r="1775" spans="1:12" x14ac:dyDescent="0.25">
      <c r="A1775" s="34">
        <f>VLOOKUP(B1775,Referencias!E:I,5,FALSE)</f>
        <v>61.878530093000002</v>
      </c>
      <c r="B1775" s="9" t="s">
        <v>6716</v>
      </c>
      <c r="C1775" s="9" t="str">
        <f>VLOOKUP(B1775,FLEXFLOW!A:D,4,FALSE)</f>
        <v>Processing</v>
      </c>
      <c r="D1775" s="9" t="str">
        <f>VLOOKUP(B1775,FLEXFLOW!A:B,2,FALSE)</f>
        <v>CIS-800-47498-04-ASSY</v>
      </c>
      <c r="E1775" s="9" t="str">
        <f>VLOOKUP(D1775,Referencias!K:L,2,0)</f>
        <v>INSBU PIPEDREAM</v>
      </c>
      <c r="F1775" s="9" t="str">
        <f>VLOOKUP(B1775,FLEXFLOW!A:J,7,FALSE)</f>
        <v>3150 DAGE VAL PASS</v>
      </c>
      <c r="G1775" s="9" t="str">
        <f>VLOOKUP(F1775,Referencias!A:B,2,0)</f>
        <v>QA</v>
      </c>
      <c r="H1775" s="9">
        <f>VLOOKUP(B1775,FLEXFLOW!A:F,6,FALSE)</f>
        <v>2</v>
      </c>
      <c r="I1775" s="9" t="s">
        <v>8020</v>
      </c>
      <c r="J1775" s="9" t="s">
        <v>8020</v>
      </c>
      <c r="K1775" s="9" t="s">
        <v>12262</v>
      </c>
      <c r="L1775" s="9">
        <v>3</v>
      </c>
    </row>
    <row r="1776" spans="1:12" x14ac:dyDescent="0.25">
      <c r="A1776" s="34" t="e">
        <f>VLOOKUP(B1776,Referencias!E:I,5,FALSE)</f>
        <v>#N/A</v>
      </c>
      <c r="B1776" s="9" t="s">
        <v>11684</v>
      </c>
      <c r="C1776" s="9" t="e">
        <f>VLOOKUP(B1776,FLEXFLOW!A:D,4,FALSE)</f>
        <v>#N/A</v>
      </c>
      <c r="D1776" s="9" t="e">
        <f>VLOOKUP(B1776,FLEXFLOW!A:B,2,FALSE)</f>
        <v>#N/A</v>
      </c>
      <c r="E1776" s="9" t="e">
        <f>VLOOKUP(D1776,Referencias!K:L,2,0)</f>
        <v>#N/A</v>
      </c>
      <c r="F1776" s="9" t="e">
        <f>VLOOKUP(B1776,FLEXFLOW!A:J,7,FALSE)</f>
        <v>#N/A</v>
      </c>
      <c r="G1776" s="9" t="e">
        <f>VLOOKUP(F1776,Referencias!A:B,2,0)</f>
        <v>#N/A</v>
      </c>
      <c r="H1776" s="9" t="e">
        <f>VLOOKUP(B1776,FLEXFLOW!A:F,6,FALSE)</f>
        <v>#N/A</v>
      </c>
      <c r="I1776" s="36" t="s">
        <v>8020</v>
      </c>
      <c r="J1776" s="36" t="s">
        <v>8020</v>
      </c>
      <c r="K1776" s="9" t="s">
        <v>14041</v>
      </c>
      <c r="L1776" s="9">
        <v>1</v>
      </c>
    </row>
    <row r="1777" spans="1:12" x14ac:dyDescent="0.25">
      <c r="A1777" s="34" t="e">
        <f>VLOOKUP(B1777,Referencias!E:I,5,FALSE)</f>
        <v>#N/A</v>
      </c>
      <c r="B1777" s="9" t="s">
        <v>6850</v>
      </c>
      <c r="C1777" s="9" t="e">
        <f>VLOOKUP(B1777,FLEXFLOW!A:D,4,FALSE)</f>
        <v>#N/A</v>
      </c>
      <c r="D1777" s="9" t="e">
        <f>VLOOKUP(B1777,FLEXFLOW!A:B,2,FALSE)</f>
        <v>#N/A</v>
      </c>
      <c r="E1777" s="9" t="e">
        <f>VLOOKUP(D1777,Referencias!K:L,2,0)</f>
        <v>#N/A</v>
      </c>
      <c r="F1777" s="9" t="e">
        <f>VLOOKUP(B1777,FLEXFLOW!A:J,7,FALSE)</f>
        <v>#N/A</v>
      </c>
      <c r="G1777" s="9" t="e">
        <f>VLOOKUP(F1777,Referencias!A:B,2,0)</f>
        <v>#N/A</v>
      </c>
      <c r="H1777" s="9" t="e">
        <f>VLOOKUP(B1777,FLEXFLOW!A:F,6,FALSE)</f>
        <v>#N/A</v>
      </c>
      <c r="I1777" s="9" t="s">
        <v>8020</v>
      </c>
      <c r="J1777" s="9" t="s">
        <v>8020</v>
      </c>
      <c r="K1777" s="9" t="s">
        <v>11440</v>
      </c>
      <c r="L1777" s="9">
        <v>2</v>
      </c>
    </row>
    <row r="1778" spans="1:12" x14ac:dyDescent="0.25">
      <c r="A1778" s="34" t="e">
        <f>VLOOKUP(B1778,Referencias!E:I,5,FALSE)</f>
        <v>#N/A</v>
      </c>
      <c r="B1778" s="9" t="s">
        <v>6827</v>
      </c>
      <c r="C1778" s="9" t="e">
        <f>VLOOKUP(B1778,FLEXFLOW!A:D,4,FALSE)</f>
        <v>#N/A</v>
      </c>
      <c r="D1778" s="9" t="e">
        <f>VLOOKUP(B1778,FLEXFLOW!A:B,2,FALSE)</f>
        <v>#N/A</v>
      </c>
      <c r="E1778" s="9" t="e">
        <f>VLOOKUP(D1778,Referencias!K:L,2,0)</f>
        <v>#N/A</v>
      </c>
      <c r="F1778" s="9" t="e">
        <f>VLOOKUP(B1778,FLEXFLOW!A:J,7,FALSE)</f>
        <v>#N/A</v>
      </c>
      <c r="G1778" s="9" t="e">
        <f>VLOOKUP(F1778,Referencias!A:B,2,0)</f>
        <v>#N/A</v>
      </c>
      <c r="H1778" s="9" t="e">
        <f>VLOOKUP(B1778,FLEXFLOW!A:F,6,FALSE)</f>
        <v>#N/A</v>
      </c>
      <c r="I1778" s="9" t="s">
        <v>8020</v>
      </c>
      <c r="J1778" s="9" t="s">
        <v>8020</v>
      </c>
      <c r="K1778" s="9" t="s">
        <v>9920</v>
      </c>
      <c r="L1778" s="9">
        <v>1</v>
      </c>
    </row>
    <row r="1779" spans="1:12" x14ac:dyDescent="0.25">
      <c r="A1779" s="34">
        <f>VLOOKUP(B1779,Referencias!E:I,5,FALSE)</f>
        <v>60.065405093000003</v>
      </c>
      <c r="B1779" s="9" t="s">
        <v>6855</v>
      </c>
      <c r="C1779" s="9" t="str">
        <f>VLOOKUP(B1779,FLEXFLOW!A:D,4,FALSE)</f>
        <v>Processing</v>
      </c>
      <c r="D1779" s="9" t="str">
        <f>VLOOKUP(B1779,FLEXFLOW!A:B,2,FALSE)</f>
        <v>CIS-73-18922-05</v>
      </c>
      <c r="E1779" s="9" t="str">
        <f>VLOOKUP(D1779,Referencias!K:L,2,0)</f>
        <v>INSBU PINEDROPS</v>
      </c>
      <c r="F1779" s="9" t="str">
        <f>VLOOKUP(B1779,FLEXFLOW!A:J,7,FALSE)</f>
        <v>8000082 D.ICT To REPAIR TRACCEABILITY</v>
      </c>
      <c r="G1779" s="9" t="str">
        <f>VLOOKUP(F1779,Referencias!A:B,2,0)</f>
        <v>Repair (Express)</v>
      </c>
      <c r="H1779" s="9">
        <f>VLOOKUP(B1779,FLEXFLOW!A:F,6,FALSE)</f>
        <v>1</v>
      </c>
      <c r="I1779" s="9" t="s">
        <v>8025</v>
      </c>
      <c r="J1779" s="9" t="s">
        <v>14074</v>
      </c>
    </row>
    <row r="1780" spans="1:12" x14ac:dyDescent="0.25">
      <c r="A1780" s="34">
        <f>VLOOKUP(B1780,Referencias!E:I,5,FALSE)</f>
        <v>55.801307870000002</v>
      </c>
      <c r="B1780" s="9" t="s">
        <v>8428</v>
      </c>
      <c r="C1780" s="9" t="str">
        <f>VLOOKUP(B1780,FLEXFLOW!A:D,4,FALSE)</f>
        <v>Processing</v>
      </c>
      <c r="D1780" s="9" t="str">
        <f>VLOOKUP(B1780,FLEXFLOW!A:B,2,FALSE)</f>
        <v>CIS-73-18922-05</v>
      </c>
      <c r="E1780" s="9" t="str">
        <f>VLOOKUP(D1780,Referencias!K:L,2,0)</f>
        <v>INSBU PINEDROPS</v>
      </c>
      <c r="F1780" s="9" t="str">
        <f>VLOOKUP(B1780,FLEXFLOW!A:J,7,FALSE)</f>
        <v>3153 DEBUG VAL FAIL</v>
      </c>
      <c r="G1780" s="9" t="str">
        <f>VLOOKUP(F1780,Referencias!A:B,2,0)</f>
        <v>Repair</v>
      </c>
      <c r="H1780" s="9">
        <f>VLOOKUP(B1780,FLEXFLOW!A:F,6,FALSE)</f>
        <v>6</v>
      </c>
      <c r="I1780" s="9" t="s">
        <v>8025</v>
      </c>
      <c r="J1780" s="9" t="s">
        <v>11386</v>
      </c>
    </row>
    <row r="1781" spans="1:12" x14ac:dyDescent="0.25">
      <c r="A1781" s="34">
        <f>VLOOKUP(B1781,Referencias!E:I,5,FALSE)</f>
        <v>57.761782406999998</v>
      </c>
      <c r="B1781" s="9" t="s">
        <v>6953</v>
      </c>
      <c r="C1781" s="9" t="str">
        <f>VLOOKUP(B1781,FLEXFLOW!A:D,4,FALSE)</f>
        <v>Processing</v>
      </c>
      <c r="D1781" s="9" t="str">
        <f>VLOOKUP(B1781,FLEXFLOW!A:B,2,FALSE)</f>
        <v>CIS-73-18922-05</v>
      </c>
      <c r="E1781" s="9" t="str">
        <f>VLOOKUP(D1781,Referencias!K:L,2,0)</f>
        <v>INSBU PINEDROPS</v>
      </c>
      <c r="F1781" s="9" t="str">
        <f>VLOOKUP(B1781,FLEXFLOW!A:J,7,FALSE)</f>
        <v>8000027- INSBU-FRESHMARKET Goto CRITICAS</v>
      </c>
      <c r="G1781" s="9" t="str">
        <f>VLOOKUP(F1781,Referencias!A:B,2,0)</f>
        <v>Repair (critical)</v>
      </c>
      <c r="H1781" s="9">
        <f>VLOOKUP(B1781,FLEXFLOW!A:F,6,FALSE)</f>
        <v>13</v>
      </c>
      <c r="I1781" s="9" t="s">
        <v>8025</v>
      </c>
      <c r="J1781" s="9" t="s">
        <v>12427</v>
      </c>
    </row>
    <row r="1782" spans="1:12" x14ac:dyDescent="0.25">
      <c r="A1782" s="34" t="e">
        <f>VLOOKUP(B1782,Referencias!E:I,5,FALSE)</f>
        <v>#N/A</v>
      </c>
      <c r="B1782" s="9" t="s">
        <v>6851</v>
      </c>
      <c r="C1782" s="9" t="e">
        <f>VLOOKUP(B1782,FLEXFLOW!A:D,4,FALSE)</f>
        <v>#N/A</v>
      </c>
      <c r="D1782" s="9" t="e">
        <f>VLOOKUP(B1782,FLEXFLOW!A:B,2,FALSE)</f>
        <v>#N/A</v>
      </c>
      <c r="E1782" s="9" t="e">
        <f>VLOOKUP(D1782,Referencias!K:L,2,0)</f>
        <v>#N/A</v>
      </c>
      <c r="F1782" s="9" t="e">
        <f>VLOOKUP(B1782,FLEXFLOW!A:J,7,FALSE)</f>
        <v>#N/A</v>
      </c>
      <c r="G1782" s="9" t="e">
        <f>VLOOKUP(F1782,Referencias!A:B,2,0)</f>
        <v>#N/A</v>
      </c>
      <c r="H1782" s="9" t="e">
        <f>VLOOKUP(B1782,FLEXFLOW!A:F,6,FALSE)</f>
        <v>#N/A</v>
      </c>
      <c r="I1782" s="9" t="s">
        <v>8020</v>
      </c>
      <c r="J1782" s="9" t="s">
        <v>8020</v>
      </c>
      <c r="K1782" s="9" t="s">
        <v>10573</v>
      </c>
      <c r="L1782" s="9">
        <v>2</v>
      </c>
    </row>
    <row r="1783" spans="1:12" x14ac:dyDescent="0.25">
      <c r="A1783" s="34" t="e">
        <f>VLOOKUP(B1783,Referencias!E:I,5,FALSE)</f>
        <v>#N/A</v>
      </c>
      <c r="B1783" s="9" t="s">
        <v>10630</v>
      </c>
      <c r="C1783" s="9" t="e">
        <f>VLOOKUP(B1783,FLEXFLOW!A:D,4,FALSE)</f>
        <v>#N/A</v>
      </c>
      <c r="D1783" s="9" t="e">
        <f>VLOOKUP(B1783,FLEXFLOW!A:B,2,FALSE)</f>
        <v>#N/A</v>
      </c>
      <c r="E1783" s="9" t="e">
        <f>VLOOKUP(D1783,Referencias!K:L,2,0)</f>
        <v>#N/A</v>
      </c>
      <c r="F1783" s="9" t="e">
        <f>VLOOKUP(B1783,FLEXFLOW!A:J,7,FALSE)</f>
        <v>#N/A</v>
      </c>
      <c r="G1783" s="9" t="e">
        <f>VLOOKUP(F1783,Referencias!A:B,2,0)</f>
        <v>#N/A</v>
      </c>
      <c r="H1783" s="9" t="e">
        <f>VLOOKUP(B1783,FLEXFLOW!A:F,6,FALSE)</f>
        <v>#N/A</v>
      </c>
      <c r="I1783" s="9" t="s">
        <v>8020</v>
      </c>
      <c r="J1783" s="9" t="s">
        <v>8020</v>
      </c>
      <c r="K1783" s="9" t="s">
        <v>10543</v>
      </c>
      <c r="L1783" s="9">
        <v>1</v>
      </c>
    </row>
    <row r="1784" spans="1:12" x14ac:dyDescent="0.25">
      <c r="A1784" s="34" t="e">
        <f>VLOOKUP(B1784,Referencias!E:I,5,FALSE)</f>
        <v>#N/A</v>
      </c>
      <c r="B1784" s="9" t="s">
        <v>6880</v>
      </c>
      <c r="C1784" s="9" t="e">
        <f>VLOOKUP(B1784,FLEXFLOW!A:D,4,FALSE)</f>
        <v>#N/A</v>
      </c>
      <c r="D1784" s="9" t="e">
        <f>VLOOKUP(B1784,FLEXFLOW!A:B,2,FALSE)</f>
        <v>#N/A</v>
      </c>
      <c r="E1784" s="9" t="e">
        <f>VLOOKUP(D1784,Referencias!K:L,2,0)</f>
        <v>#N/A</v>
      </c>
      <c r="F1784" s="9" t="e">
        <f>VLOOKUP(B1784,FLEXFLOW!A:J,7,FALSE)</f>
        <v>#N/A</v>
      </c>
      <c r="G1784" s="9" t="e">
        <f>VLOOKUP(F1784,Referencias!A:B,2,0)</f>
        <v>#N/A</v>
      </c>
      <c r="H1784" s="9" t="e">
        <f>VLOOKUP(B1784,FLEXFLOW!A:F,6,FALSE)</f>
        <v>#N/A</v>
      </c>
      <c r="I1784" s="9" t="s">
        <v>8020</v>
      </c>
      <c r="J1784" s="9" t="s">
        <v>8020</v>
      </c>
      <c r="K1784" s="9" t="s">
        <v>10635</v>
      </c>
      <c r="L1784" s="9">
        <v>1</v>
      </c>
    </row>
    <row r="1785" spans="1:12" x14ac:dyDescent="0.25">
      <c r="A1785" s="34">
        <f>VLOOKUP(B1785,Referencias!E:I,5,FALSE)</f>
        <v>38.498750000000001</v>
      </c>
      <c r="B1785" s="9" t="s">
        <v>10587</v>
      </c>
      <c r="C1785" s="9" t="str">
        <f>VLOOKUP(B1785,FLEXFLOW!A:D,4,FALSE)</f>
        <v>Processing</v>
      </c>
      <c r="D1785" s="9" t="str">
        <f>VLOOKUP(B1785,FLEXFLOW!A:B,2,FALSE)</f>
        <v>CIS-800-47972-04-ASSY</v>
      </c>
      <c r="E1785" s="9" t="str">
        <f>VLOOKUP(D1785,Referencias!K:L,2,0)</f>
        <v>INSBU SCRIMSHAW</v>
      </c>
      <c r="F1785" s="9" t="str">
        <f>VLOOKUP(B1785,FLEXFLOW!A:J,7,FALSE)</f>
        <v>6694-INSBU-PCBCEV Pass To OPCBBI Test</v>
      </c>
      <c r="G1785" s="9" t="str">
        <f>VLOOKUP(F1785,Referencias!A:B,2,0)</f>
        <v>OPCBBI</v>
      </c>
      <c r="H1785" s="9">
        <f>VLOOKUP(B1785,FLEXFLOW!A:F,6,FALSE)</f>
        <v>8</v>
      </c>
      <c r="I1785" s="9" t="s">
        <v>8020</v>
      </c>
      <c r="J1785" s="9" t="s">
        <v>8020</v>
      </c>
      <c r="K1785" s="9" t="s">
        <v>12268</v>
      </c>
      <c r="L1785" s="9">
        <v>1</v>
      </c>
    </row>
    <row r="1786" spans="1:12" x14ac:dyDescent="0.25">
      <c r="A1786" s="34" t="e">
        <f>VLOOKUP(B1786,Referencias!E:I,5,FALSE)</f>
        <v>#N/A</v>
      </c>
      <c r="B1786" s="9" t="s">
        <v>6841</v>
      </c>
      <c r="C1786" s="9" t="str">
        <f>VLOOKUP(B1786,FLEXFLOW!A:D,4,FALSE)</f>
        <v>Processing</v>
      </c>
      <c r="D1786" s="9" t="str">
        <f>VLOOKUP(B1786,FLEXFLOW!A:B,2,FALSE)</f>
        <v>CIS-800-47972-04-ASSY</v>
      </c>
      <c r="E1786" s="9" t="str">
        <f>VLOOKUP(D1786,Referencias!K:L,2,0)</f>
        <v>INSBU SCRIMSHAW</v>
      </c>
      <c r="F1786" s="9" t="str">
        <f>VLOOKUP(B1786,FLEXFLOW!A:J,7,FALSE)</f>
        <v>6644-INSBU-OBA PASS</v>
      </c>
      <c r="G1786" s="9" t="str">
        <f>VLOOKUP(F1786,Referencias!A:B,2,0)</f>
        <v>PACK</v>
      </c>
      <c r="H1786" s="9">
        <f>VLOOKUP(B1786,FLEXFLOW!A:F,6,FALSE)</f>
        <v>2</v>
      </c>
      <c r="I1786" s="9" t="s">
        <v>8020</v>
      </c>
      <c r="J1786" s="9" t="s">
        <v>8020</v>
      </c>
      <c r="K1786" s="9" t="s">
        <v>11462</v>
      </c>
      <c r="L1786" s="9">
        <v>1</v>
      </c>
    </row>
    <row r="1787" spans="1:12" x14ac:dyDescent="0.25">
      <c r="A1787" s="34" t="e">
        <f>VLOOKUP(B1787,Referencias!E:I,5,FALSE)</f>
        <v>#N/A</v>
      </c>
      <c r="B1787" s="9" t="s">
        <v>6893</v>
      </c>
      <c r="C1787" s="9" t="e">
        <f>VLOOKUP(B1787,FLEXFLOW!A:D,4,FALSE)</f>
        <v>#N/A</v>
      </c>
      <c r="D1787" s="9" t="e">
        <f>VLOOKUP(B1787,FLEXFLOW!A:B,2,FALSE)</f>
        <v>#N/A</v>
      </c>
      <c r="E1787" s="9" t="e">
        <f>VLOOKUP(D1787,Referencias!K:L,2,0)</f>
        <v>#N/A</v>
      </c>
      <c r="F1787" s="9" t="e">
        <f>VLOOKUP(B1787,FLEXFLOW!A:J,7,FALSE)</f>
        <v>#N/A</v>
      </c>
      <c r="G1787" s="9" t="e">
        <f>VLOOKUP(F1787,Referencias!A:B,2,0)</f>
        <v>#N/A</v>
      </c>
      <c r="H1787" s="9" t="e">
        <f>VLOOKUP(B1787,FLEXFLOW!A:F,6,FALSE)</f>
        <v>#N/A</v>
      </c>
      <c r="I1787" s="9" t="s">
        <v>8020</v>
      </c>
      <c r="J1787" s="9" t="s">
        <v>8020</v>
      </c>
      <c r="K1787" s="9" t="s">
        <v>10600</v>
      </c>
      <c r="L1787" s="9">
        <v>1</v>
      </c>
    </row>
    <row r="1788" spans="1:12" x14ac:dyDescent="0.25">
      <c r="A1788" s="34">
        <f>VLOOKUP(B1788,Referencias!E:I,5,FALSE)</f>
        <v>60.349641204000001</v>
      </c>
      <c r="B1788" s="9" t="s">
        <v>6831</v>
      </c>
      <c r="C1788" s="9" t="str">
        <f>VLOOKUP(B1788,FLEXFLOW!A:D,4,FALSE)</f>
        <v>Completed</v>
      </c>
      <c r="D1788" s="9" t="str">
        <f>VLOOKUP(B1788,FLEXFLOW!A:B,2,FALSE)</f>
        <v>CIS-800-47972-04-ASSY</v>
      </c>
      <c r="E1788" s="9" t="str">
        <f>VLOOKUP(D1788,Referencias!K:L,2,0)</f>
        <v>INSBU SCRIMSHAW</v>
      </c>
      <c r="F1788" s="9" t="str">
        <f>VLOOKUP(B1788,FLEXFLOW!A:J,7,FALSE)</f>
        <v>13616-INSBU-Supermarket To Supermarket OUT</v>
      </c>
      <c r="G1788" s="9" t="str">
        <f>VLOOKUP(F1788,Referencias!A:B,2,0)</f>
        <v>SMKT</v>
      </c>
      <c r="H1788" s="9">
        <f>VLOOKUP(B1788,FLEXFLOW!A:F,6,FALSE)</f>
        <v>7</v>
      </c>
      <c r="I1788" s="9" t="s">
        <v>8020</v>
      </c>
      <c r="J1788" s="9" t="s">
        <v>8020</v>
      </c>
      <c r="K1788" s="9" t="s">
        <v>9978</v>
      </c>
      <c r="L1788" s="9">
        <v>1</v>
      </c>
    </row>
    <row r="1789" spans="1:12" x14ac:dyDescent="0.25">
      <c r="A1789" s="34" t="e">
        <f>VLOOKUP(B1789,Referencias!E:I,5,FALSE)</f>
        <v>#N/A</v>
      </c>
      <c r="B1789" s="9" t="s">
        <v>12388</v>
      </c>
      <c r="C1789" s="9" t="e">
        <f>VLOOKUP(B1789,FLEXFLOW!A:D,4,FALSE)</f>
        <v>#N/A</v>
      </c>
      <c r="D1789" s="9" t="e">
        <f>VLOOKUP(B1789,FLEXFLOW!A:B,2,FALSE)</f>
        <v>#N/A</v>
      </c>
      <c r="E1789" s="9" t="e">
        <f>VLOOKUP(D1789,Referencias!K:L,2,0)</f>
        <v>#N/A</v>
      </c>
      <c r="F1789" s="9" t="e">
        <f>VLOOKUP(B1789,FLEXFLOW!A:J,7,FALSE)</f>
        <v>#N/A</v>
      </c>
      <c r="G1789" s="9" t="e">
        <f>VLOOKUP(F1789,Referencias!A:B,2,0)</f>
        <v>#N/A</v>
      </c>
      <c r="H1789" s="9" t="e">
        <f>VLOOKUP(B1789,FLEXFLOW!A:F,6,FALSE)</f>
        <v>#N/A</v>
      </c>
      <c r="I1789" s="9" t="s">
        <v>8086</v>
      </c>
      <c r="J1789" s="9" t="s">
        <v>12389</v>
      </c>
      <c r="K1789" s="9" t="s">
        <v>14027</v>
      </c>
    </row>
    <row r="1790" spans="1:12" x14ac:dyDescent="0.25">
      <c r="A1790" s="34">
        <f>VLOOKUP(B1790,Referencias!E:I,5,FALSE)</f>
        <v>48.690775463000001</v>
      </c>
      <c r="B1790" s="9" t="s">
        <v>14048</v>
      </c>
      <c r="C1790" s="9" t="str">
        <f>VLOOKUP(B1790,FLEXFLOW!A:D,4,FALSE)</f>
        <v>Processing</v>
      </c>
      <c r="D1790" s="9" t="str">
        <f>VLOOKUP(B1790,FLEXFLOW!A:B,2,FALSE)</f>
        <v>CIS-73-19754-02</v>
      </c>
      <c r="E1790" s="9" t="str">
        <f>VLOOKUP(D1790,Referencias!K:L,2,0)</f>
        <v>INSBU TILT</v>
      </c>
      <c r="F1790" s="9" t="str">
        <f>VLOOKUP(B1790,FLEXFLOW!A:J,7,FALSE)</f>
        <v>8000087 Dx ICT To Critical Repair</v>
      </c>
      <c r="G1790" s="9" t="str">
        <f>VLOOKUP(F1790,Referencias!A:B,2,0)</f>
        <v>Repair (critical)</v>
      </c>
      <c r="H1790" s="9">
        <f>VLOOKUP(B1790,FLEXFLOW!A:F,6,FALSE)</f>
        <v>1</v>
      </c>
      <c r="I1790" s="9" t="s">
        <v>8025</v>
      </c>
      <c r="J1790" s="9" t="s">
        <v>14077</v>
      </c>
    </row>
    <row r="1791" spans="1:12" x14ac:dyDescent="0.25">
      <c r="A1791" s="34" t="e">
        <f>VLOOKUP(B1791,Referencias!E:I,5,FALSE)</f>
        <v>#N/A</v>
      </c>
      <c r="B1791" s="9" t="s">
        <v>8472</v>
      </c>
      <c r="C1791" s="9" t="e">
        <f>VLOOKUP(B1791,FLEXFLOW!A:D,4,FALSE)</f>
        <v>#N/A</v>
      </c>
      <c r="D1791" s="9" t="e">
        <f>VLOOKUP(B1791,FLEXFLOW!A:B,2,FALSE)</f>
        <v>#N/A</v>
      </c>
      <c r="E1791" s="9" t="e">
        <f>VLOOKUP(D1791,Referencias!K:L,2,0)</f>
        <v>#N/A</v>
      </c>
      <c r="F1791" s="9" t="e">
        <f>VLOOKUP(B1791,FLEXFLOW!A:J,7,FALSE)</f>
        <v>#N/A</v>
      </c>
      <c r="G1791" s="9" t="e">
        <f>VLOOKUP(F1791,Referencias!A:B,2,0)</f>
        <v>#N/A</v>
      </c>
      <c r="H1791" s="9" t="e">
        <f>VLOOKUP(B1791,FLEXFLOW!A:F,6,FALSE)</f>
        <v>#N/A</v>
      </c>
      <c r="I1791" s="9" t="s">
        <v>8020</v>
      </c>
      <c r="J1791" s="9" t="s">
        <v>8020</v>
      </c>
    </row>
    <row r="1792" spans="1:12" x14ac:dyDescent="0.25">
      <c r="A1792" s="34" t="e">
        <f>VLOOKUP(B1792,Referencias!E:I,5,FALSE)</f>
        <v>#N/A</v>
      </c>
      <c r="B1792" s="9" t="s">
        <v>6978</v>
      </c>
      <c r="C1792" s="9" t="e">
        <f>VLOOKUP(B1792,FLEXFLOW!A:D,4,FALSE)</f>
        <v>#N/A</v>
      </c>
      <c r="D1792" s="9" t="e">
        <f>VLOOKUP(B1792,FLEXFLOW!A:B,2,FALSE)</f>
        <v>#N/A</v>
      </c>
      <c r="E1792" s="9" t="e">
        <f>VLOOKUP(D1792,Referencias!K:L,2,0)</f>
        <v>#N/A</v>
      </c>
      <c r="F1792" s="9" t="e">
        <f>VLOOKUP(B1792,FLEXFLOW!A:J,7,FALSE)</f>
        <v>#N/A</v>
      </c>
      <c r="G1792" s="9" t="e">
        <f>VLOOKUP(F1792,Referencias!A:B,2,0)</f>
        <v>#N/A</v>
      </c>
      <c r="H1792" s="9" t="e">
        <f>VLOOKUP(B1792,FLEXFLOW!A:F,6,FALSE)</f>
        <v>#N/A</v>
      </c>
      <c r="I1792" s="9" t="s">
        <v>8020</v>
      </c>
      <c r="J1792" s="9" t="s">
        <v>8020</v>
      </c>
      <c r="K1792" s="9" t="s">
        <v>10634</v>
      </c>
      <c r="L1792" s="9">
        <v>1</v>
      </c>
    </row>
    <row r="1793" spans="1:12" x14ac:dyDescent="0.25">
      <c r="A1793" s="34" t="e">
        <f>VLOOKUP(B1793,Referencias!E:I,5,FALSE)</f>
        <v>#N/A</v>
      </c>
      <c r="B1793" s="9" t="s">
        <v>9406</v>
      </c>
      <c r="C1793" s="9" t="e">
        <f>VLOOKUP(B1793,FLEXFLOW!A:D,4,FALSE)</f>
        <v>#N/A</v>
      </c>
      <c r="D1793" s="9" t="e">
        <f>VLOOKUP(B1793,FLEXFLOW!A:B,2,FALSE)</f>
        <v>#N/A</v>
      </c>
      <c r="E1793" s="9" t="e">
        <f>VLOOKUP(D1793,Referencias!K:L,2,0)</f>
        <v>#N/A</v>
      </c>
      <c r="F1793" s="9" t="e">
        <f>VLOOKUP(B1793,FLEXFLOW!A:J,7,FALSE)</f>
        <v>#N/A</v>
      </c>
      <c r="G1793" s="9" t="e">
        <f>VLOOKUP(F1793,Referencias!A:B,2,0)</f>
        <v>#N/A</v>
      </c>
      <c r="H1793" s="9" t="e">
        <f>VLOOKUP(B1793,FLEXFLOW!A:F,6,FALSE)</f>
        <v>#N/A</v>
      </c>
      <c r="I1793" s="9" t="s">
        <v>8020</v>
      </c>
      <c r="J1793" s="9" t="s">
        <v>8020</v>
      </c>
      <c r="K1793" s="9" t="s">
        <v>11352</v>
      </c>
      <c r="L1793" s="9">
        <v>1</v>
      </c>
    </row>
    <row r="1794" spans="1:12" x14ac:dyDescent="0.25">
      <c r="A1794" s="34" t="e">
        <f>VLOOKUP(B1794,Referencias!E:I,5,FALSE)</f>
        <v>#N/A</v>
      </c>
      <c r="B1794" s="9" t="s">
        <v>6762</v>
      </c>
      <c r="C1794" s="9" t="e">
        <f>VLOOKUP(B1794,FLEXFLOW!A:D,4,FALSE)</f>
        <v>#N/A</v>
      </c>
      <c r="D1794" s="9" t="e">
        <f>VLOOKUP(B1794,FLEXFLOW!A:B,2,FALSE)</f>
        <v>#N/A</v>
      </c>
      <c r="E1794" s="9" t="e">
        <f>VLOOKUP(D1794,Referencias!K:L,2,0)</f>
        <v>#N/A</v>
      </c>
      <c r="F1794" s="9" t="e">
        <f>VLOOKUP(B1794,FLEXFLOW!A:J,7,FALSE)</f>
        <v>#N/A</v>
      </c>
      <c r="G1794" s="9" t="e">
        <f>VLOOKUP(F1794,Referencias!A:B,2,0)</f>
        <v>#N/A</v>
      </c>
      <c r="H1794" s="9" t="e">
        <f>VLOOKUP(B1794,FLEXFLOW!A:F,6,FALSE)</f>
        <v>#N/A</v>
      </c>
      <c r="I1794" s="9" t="s">
        <v>8020</v>
      </c>
      <c r="J1794" s="9" t="s">
        <v>8020</v>
      </c>
      <c r="K1794" s="9" t="s">
        <v>11364</v>
      </c>
      <c r="L1794" s="9">
        <v>2</v>
      </c>
    </row>
    <row r="1795" spans="1:12" x14ac:dyDescent="0.25">
      <c r="A1795" s="34" t="e">
        <f>VLOOKUP(B1795,Referencias!E:I,5,FALSE)</f>
        <v>#N/A</v>
      </c>
      <c r="B1795" s="9" t="s">
        <v>6869</v>
      </c>
      <c r="C1795" s="9" t="e">
        <f>VLOOKUP(B1795,FLEXFLOW!A:D,4,FALSE)</f>
        <v>#N/A</v>
      </c>
      <c r="D1795" s="9" t="e">
        <f>VLOOKUP(B1795,FLEXFLOW!A:B,2,FALSE)</f>
        <v>#N/A</v>
      </c>
      <c r="E1795" s="9" t="e">
        <f>VLOOKUP(D1795,Referencias!K:L,2,0)</f>
        <v>#N/A</v>
      </c>
      <c r="F1795" s="9" t="e">
        <f>VLOOKUP(B1795,FLEXFLOW!A:J,7,FALSE)</f>
        <v>#N/A</v>
      </c>
      <c r="G1795" s="9" t="e">
        <f>VLOOKUP(F1795,Referencias!A:B,2,0)</f>
        <v>#N/A</v>
      </c>
      <c r="H1795" s="9" t="e">
        <f>VLOOKUP(B1795,FLEXFLOW!A:F,6,FALSE)</f>
        <v>#N/A</v>
      </c>
      <c r="I1795" s="9" t="s">
        <v>8020</v>
      </c>
      <c r="J1795" s="9" t="s">
        <v>8020</v>
      </c>
      <c r="K1795" s="9" t="s">
        <v>11339</v>
      </c>
      <c r="L1795" s="9">
        <v>2</v>
      </c>
    </row>
    <row r="1796" spans="1:12" x14ac:dyDescent="0.25">
      <c r="A1796" s="34" t="e">
        <f>VLOOKUP(B1796,Referencias!E:I,5,FALSE)</f>
        <v>#N/A</v>
      </c>
      <c r="B1796" s="9" t="s">
        <v>10716</v>
      </c>
      <c r="C1796" s="9" t="e">
        <f>VLOOKUP(B1796,FLEXFLOW!A:D,4,FALSE)</f>
        <v>#N/A</v>
      </c>
      <c r="D1796" s="9" t="e">
        <f>VLOOKUP(B1796,FLEXFLOW!A:B,2,FALSE)</f>
        <v>#N/A</v>
      </c>
      <c r="E1796" s="9" t="e">
        <f>VLOOKUP(D1796,Referencias!K:L,2,0)</f>
        <v>#N/A</v>
      </c>
      <c r="F1796" s="9" t="e">
        <f>VLOOKUP(B1796,FLEXFLOW!A:J,7,FALSE)</f>
        <v>#N/A</v>
      </c>
      <c r="G1796" s="9" t="e">
        <f>VLOOKUP(F1796,Referencias!A:B,2,0)</f>
        <v>#N/A</v>
      </c>
      <c r="H1796" s="9" t="e">
        <f>VLOOKUP(B1796,FLEXFLOW!A:F,6,FALSE)</f>
        <v>#N/A</v>
      </c>
      <c r="I1796" s="9" t="s">
        <v>8020</v>
      </c>
      <c r="J1796" s="9" t="s">
        <v>8020</v>
      </c>
      <c r="K1796" s="9" t="s">
        <v>10608</v>
      </c>
      <c r="L1796" s="9">
        <v>3</v>
      </c>
    </row>
    <row r="1797" spans="1:12" x14ac:dyDescent="0.25">
      <c r="A1797" s="34" t="e">
        <f>VLOOKUP(B1797,Referencias!E:I,5,FALSE)</f>
        <v>#N/A</v>
      </c>
      <c r="B1797" s="9" t="s">
        <v>6717</v>
      </c>
      <c r="C1797" s="9" t="e">
        <f>VLOOKUP(B1797,FLEXFLOW!A:D,4,FALSE)</f>
        <v>#N/A</v>
      </c>
      <c r="D1797" s="9" t="e">
        <f>VLOOKUP(B1797,FLEXFLOW!A:B,2,FALSE)</f>
        <v>#N/A</v>
      </c>
      <c r="E1797" s="9" t="e">
        <f>VLOOKUP(D1797,Referencias!K:L,2,0)</f>
        <v>#N/A</v>
      </c>
      <c r="F1797" s="9" t="e">
        <f>VLOOKUP(B1797,FLEXFLOW!A:J,7,FALSE)</f>
        <v>#N/A</v>
      </c>
      <c r="G1797" s="9" t="e">
        <f>VLOOKUP(F1797,Referencias!A:B,2,0)</f>
        <v>#N/A</v>
      </c>
      <c r="H1797" s="9" t="e">
        <f>VLOOKUP(B1797,FLEXFLOW!A:F,6,FALSE)</f>
        <v>#N/A</v>
      </c>
      <c r="I1797" s="9" t="s">
        <v>8020</v>
      </c>
      <c r="J1797" s="9" t="s">
        <v>8020</v>
      </c>
      <c r="K1797" s="9" t="s">
        <v>10715</v>
      </c>
      <c r="L1797" s="9">
        <v>3</v>
      </c>
    </row>
    <row r="1798" spans="1:12" x14ac:dyDescent="0.25">
      <c r="A1798" s="34" t="e">
        <f>VLOOKUP(B1798,Referencias!E:I,5,FALSE)</f>
        <v>#N/A</v>
      </c>
      <c r="B1798" s="9" t="s">
        <v>6933</v>
      </c>
      <c r="C1798" s="9" t="e">
        <f>VLOOKUP(B1798,FLEXFLOW!A:D,4,FALSE)</f>
        <v>#N/A</v>
      </c>
      <c r="D1798" s="9" t="e">
        <f>VLOOKUP(B1798,FLEXFLOW!A:B,2,FALSE)</f>
        <v>#N/A</v>
      </c>
      <c r="E1798" s="9" t="e">
        <f>VLOOKUP(D1798,Referencias!K:L,2,0)</f>
        <v>#N/A</v>
      </c>
      <c r="F1798" s="9" t="e">
        <f>VLOOKUP(B1798,FLEXFLOW!A:J,7,FALSE)</f>
        <v>#N/A</v>
      </c>
      <c r="G1798" s="9" t="e">
        <f>VLOOKUP(F1798,Referencias!A:B,2,0)</f>
        <v>#N/A</v>
      </c>
      <c r="H1798" s="9" t="e">
        <f>VLOOKUP(B1798,FLEXFLOW!A:F,6,FALSE)</f>
        <v>#N/A</v>
      </c>
      <c r="I1798" s="9" t="s">
        <v>8020</v>
      </c>
      <c r="J1798" s="9" t="s">
        <v>8020</v>
      </c>
      <c r="K1798" s="9" t="s">
        <v>10715</v>
      </c>
      <c r="L1798" s="9">
        <v>3</v>
      </c>
    </row>
    <row r="1799" spans="1:12" x14ac:dyDescent="0.25">
      <c r="A1799" s="34" t="e">
        <f>VLOOKUP(B1799,Referencias!E:I,5,FALSE)</f>
        <v>#N/A</v>
      </c>
      <c r="B1799" s="9" t="s">
        <v>8346</v>
      </c>
      <c r="C1799" s="9" t="e">
        <f>VLOOKUP(B1799,FLEXFLOW!A:D,4,FALSE)</f>
        <v>#N/A</v>
      </c>
      <c r="D1799" s="9" t="e">
        <f>VLOOKUP(B1799,FLEXFLOW!A:B,2,FALSE)</f>
        <v>#N/A</v>
      </c>
      <c r="E1799" s="9" t="e">
        <f>VLOOKUP(D1799,Referencias!K:L,2,0)</f>
        <v>#N/A</v>
      </c>
      <c r="F1799" s="9" t="e">
        <f>VLOOKUP(B1799,FLEXFLOW!A:J,7,FALSE)</f>
        <v>#N/A</v>
      </c>
      <c r="G1799" s="9" t="e">
        <f>VLOOKUP(F1799,Referencias!A:B,2,0)</f>
        <v>#N/A</v>
      </c>
      <c r="H1799" s="9" t="e">
        <f>VLOOKUP(B1799,FLEXFLOW!A:F,6,FALSE)</f>
        <v>#N/A</v>
      </c>
      <c r="I1799" s="9" t="s">
        <v>8020</v>
      </c>
      <c r="J1799" s="9" t="s">
        <v>8020</v>
      </c>
      <c r="K1799" s="9" t="s">
        <v>11380</v>
      </c>
      <c r="L1799" s="9">
        <v>1</v>
      </c>
    </row>
    <row r="1800" spans="1:12" x14ac:dyDescent="0.25">
      <c r="A1800" s="34" t="e">
        <f>VLOOKUP(B1800,Referencias!E:I,5,FALSE)</f>
        <v>#N/A</v>
      </c>
      <c r="B1800" s="9" t="s">
        <v>6956</v>
      </c>
      <c r="C1800" s="9" t="e">
        <f>VLOOKUP(B1800,FLEXFLOW!A:D,4,FALSE)</f>
        <v>#N/A</v>
      </c>
      <c r="D1800" s="9" t="e">
        <f>VLOOKUP(B1800,FLEXFLOW!A:B,2,FALSE)</f>
        <v>#N/A</v>
      </c>
      <c r="E1800" s="9" t="e">
        <f>VLOOKUP(D1800,Referencias!K:L,2,0)</f>
        <v>#N/A</v>
      </c>
      <c r="F1800" s="9" t="e">
        <f>VLOOKUP(B1800,FLEXFLOW!A:J,7,FALSE)</f>
        <v>#N/A</v>
      </c>
      <c r="G1800" s="9" t="e">
        <f>VLOOKUP(F1800,Referencias!A:B,2,0)</f>
        <v>#N/A</v>
      </c>
      <c r="H1800" s="9" t="e">
        <f>VLOOKUP(B1800,FLEXFLOW!A:F,6,FALSE)</f>
        <v>#N/A</v>
      </c>
      <c r="I1800" s="9" t="s">
        <v>8020</v>
      </c>
      <c r="J1800" s="9" t="s">
        <v>8020</v>
      </c>
      <c r="K1800" s="9" t="s">
        <v>10550</v>
      </c>
      <c r="L1800" s="9">
        <v>2</v>
      </c>
    </row>
    <row r="1801" spans="1:12" x14ac:dyDescent="0.25">
      <c r="A1801" s="34">
        <f>VLOOKUP(B1801,Referencias!E:I,5,FALSE)</f>
        <v>32.594236111000001</v>
      </c>
      <c r="B1801" s="9" t="s">
        <v>9408</v>
      </c>
      <c r="C1801" s="9" t="str">
        <f>VLOOKUP(B1801,FLEXFLOW!A:D,4,FALSE)</f>
        <v>Processing</v>
      </c>
      <c r="D1801" s="9" t="str">
        <f>VLOOKUP(B1801,FLEXFLOW!A:B,2,FALSE)</f>
        <v>CIS-73-18667-03</v>
      </c>
      <c r="E1801" s="9" t="str">
        <f>VLOOKUP(D1801,Referencias!K:L,2,0)</f>
        <v>INSBU MB-PIPEDREAM</v>
      </c>
      <c r="F1801" s="9" t="str">
        <f>VLOOKUP(B1801,FLEXFLOW!A:J,7,FALSE)</f>
        <v>8000082 D.ICT To REPAIR TRACCEABILITY</v>
      </c>
      <c r="G1801" s="9" t="str">
        <f>VLOOKUP(F1801,Referencias!A:B,2,0)</f>
        <v>Repair (Express)</v>
      </c>
      <c r="H1801" s="9">
        <f>VLOOKUP(B1801,FLEXFLOW!A:F,6,FALSE)</f>
        <v>1</v>
      </c>
      <c r="I1801" s="36" t="s">
        <v>8025</v>
      </c>
      <c r="J1801" s="36" t="s">
        <v>12428</v>
      </c>
    </row>
    <row r="1802" spans="1:12" x14ac:dyDescent="0.25">
      <c r="A1802" s="34">
        <f>VLOOKUP(B1802,Referencias!E:I,5,FALSE)</f>
        <v>59.585300926000002</v>
      </c>
      <c r="B1802" s="9" t="s">
        <v>6877</v>
      </c>
      <c r="C1802" s="9" t="str">
        <f>VLOOKUP(B1802,FLEXFLOW!A:D,4,FALSE)</f>
        <v>Processing</v>
      </c>
      <c r="D1802" s="9" t="str">
        <f>VLOOKUP(B1802,FLEXFLOW!A:B,2,FALSE)</f>
        <v>CIS-800-47498-04-ASSY</v>
      </c>
      <c r="E1802" s="9" t="str">
        <f>VLOOKUP(D1802,Referencias!K:L,2,0)</f>
        <v>INSBU PIPEDREAM</v>
      </c>
      <c r="F1802" s="9" t="str">
        <f>VLOOKUP(B1802,FLEXFLOW!A:J,7,FALSE)</f>
        <v>3153 DEBUG VAL FAIL</v>
      </c>
      <c r="G1802" s="9" t="str">
        <f>VLOOKUP(F1802,Referencias!A:B,2,0)</f>
        <v>Repair</v>
      </c>
      <c r="H1802" s="9">
        <f>VLOOKUP(B1802,FLEXFLOW!A:F,6,FALSE)</f>
        <v>23</v>
      </c>
      <c r="I1802" s="9" t="s">
        <v>8025</v>
      </c>
      <c r="J1802" s="9" t="s">
        <v>11385</v>
      </c>
    </row>
    <row r="1803" spans="1:12" x14ac:dyDescent="0.25">
      <c r="A1803" s="34" t="e">
        <f>VLOOKUP(B1803,Referencias!E:I,5,FALSE)</f>
        <v>#N/A</v>
      </c>
      <c r="B1803" s="9" t="s">
        <v>6968</v>
      </c>
      <c r="C1803" s="9" t="str">
        <f>VLOOKUP(B1803,FLEXFLOW!A:D,4,FALSE)</f>
        <v>Processing</v>
      </c>
      <c r="D1803" s="9" t="str">
        <f>VLOOKUP(B1803,FLEXFLOW!A:B,2,FALSE)</f>
        <v>CIS-800-47498-04</v>
      </c>
      <c r="E1803" s="9" t="str">
        <f>VLOOKUP(D1803,Referencias!K:L,2,0)</f>
        <v>INSBU PIPEDREAM</v>
      </c>
      <c r="F1803" s="9" t="str">
        <f>VLOOKUP(B1803,FLEXFLOW!A:J,7,FALSE)</f>
        <v>6705 INSBU BF PASS TO PACK</v>
      </c>
      <c r="G1803" s="9" t="str">
        <f>VLOOKUP(F1803,Referencias!A:B,2,0)</f>
        <v>Areas Finales</v>
      </c>
      <c r="H1803" s="9">
        <f>VLOOKUP(B1803,FLEXFLOW!A:F,6,FALSE)</f>
        <v>2</v>
      </c>
      <c r="I1803" s="9" t="s">
        <v>8020</v>
      </c>
      <c r="J1803" s="9" t="s">
        <v>8020</v>
      </c>
      <c r="K1803" s="9" t="s">
        <v>11441</v>
      </c>
      <c r="L1803" s="9">
        <v>1</v>
      </c>
    </row>
    <row r="1804" spans="1:12" x14ac:dyDescent="0.25">
      <c r="A1804" s="34" t="e">
        <f>VLOOKUP(B1804,Referencias!E:I,5,FALSE)</f>
        <v>#N/A</v>
      </c>
      <c r="B1804" s="9" t="s">
        <v>6946</v>
      </c>
      <c r="C1804" s="9" t="e">
        <f>VLOOKUP(B1804,FLEXFLOW!A:D,4,FALSE)</f>
        <v>#N/A</v>
      </c>
      <c r="D1804" s="9" t="e">
        <f>VLOOKUP(B1804,FLEXFLOW!A:B,2,FALSE)</f>
        <v>#N/A</v>
      </c>
      <c r="E1804" s="9" t="e">
        <f>VLOOKUP(D1804,Referencias!K:L,2,0)</f>
        <v>#N/A</v>
      </c>
      <c r="F1804" s="9" t="e">
        <f>VLOOKUP(B1804,FLEXFLOW!A:J,7,FALSE)</f>
        <v>#N/A</v>
      </c>
      <c r="G1804" s="9" t="e">
        <f>VLOOKUP(F1804,Referencias!A:B,2,0)</f>
        <v>#N/A</v>
      </c>
      <c r="H1804" s="9" t="e">
        <f>VLOOKUP(B1804,FLEXFLOW!A:F,6,FALSE)</f>
        <v>#N/A</v>
      </c>
      <c r="I1804" s="9" t="s">
        <v>8020</v>
      </c>
      <c r="J1804" s="9" t="s">
        <v>8020</v>
      </c>
      <c r="K1804" s="9" t="s">
        <v>10569</v>
      </c>
      <c r="L1804" s="9">
        <v>1</v>
      </c>
    </row>
    <row r="1805" spans="1:12" x14ac:dyDescent="0.25">
      <c r="A1805" s="34">
        <f>VLOOKUP(B1805,Referencias!E:I,5,FALSE)</f>
        <v>57.670289351999998</v>
      </c>
      <c r="B1805" s="9" t="s">
        <v>6958</v>
      </c>
      <c r="C1805" s="9" t="str">
        <f>VLOOKUP(B1805,FLEXFLOW!A:D,4,FALSE)</f>
        <v>Completed</v>
      </c>
      <c r="D1805" s="9" t="str">
        <f>VLOOKUP(B1805,FLEXFLOW!A:B,2,FALSE)</f>
        <v>CIS-800-47498-04-ASSY</v>
      </c>
      <c r="E1805" s="9" t="str">
        <f>VLOOKUP(D1805,Referencias!K:L,2,0)</f>
        <v>INSBU PIPEDREAM</v>
      </c>
      <c r="F1805" s="9" t="str">
        <f>VLOOKUP(B1805,FLEXFLOW!A:J,7,FALSE)</f>
        <v>13616-INSBU-Supermarket To Supermarket OUT</v>
      </c>
      <c r="G1805" s="9" t="str">
        <f>VLOOKUP(F1805,Referencias!A:B,2,0)</f>
        <v>SMKT</v>
      </c>
      <c r="H1805" s="9">
        <f>VLOOKUP(B1805,FLEXFLOW!A:F,6,FALSE)</f>
        <v>7</v>
      </c>
      <c r="I1805" s="9" t="s">
        <v>8020</v>
      </c>
      <c r="J1805" s="9" t="s">
        <v>8020</v>
      </c>
      <c r="K1805" s="9" t="s">
        <v>12306</v>
      </c>
      <c r="L1805" s="9">
        <v>1</v>
      </c>
    </row>
    <row r="1806" spans="1:12" x14ac:dyDescent="0.25">
      <c r="A1806" s="34">
        <f>VLOOKUP(B1806,Referencias!E:I,5,FALSE)</f>
        <v>32.580949074000003</v>
      </c>
      <c r="B1806" s="9" t="s">
        <v>9409</v>
      </c>
      <c r="C1806" s="9" t="str">
        <f>VLOOKUP(B1806,FLEXFLOW!A:D,4,FALSE)</f>
        <v>Processing</v>
      </c>
      <c r="D1806" s="9" t="str">
        <f>VLOOKUP(B1806,FLEXFLOW!A:B,2,FALSE)</f>
        <v>CIS-800-47498-04-ASSY</v>
      </c>
      <c r="E1806" s="9" t="str">
        <f>VLOOKUP(D1806,Referencias!K:L,2,0)</f>
        <v>INSBU PIPEDREAM</v>
      </c>
      <c r="F1806" s="9" t="str">
        <f>VLOOKUP(B1806,FLEXFLOW!A:J,7,FALSE)</f>
        <v>3153 DEBUG VAL FAIL</v>
      </c>
      <c r="G1806" s="9" t="str">
        <f>VLOOKUP(F1806,Referencias!A:B,2,0)</f>
        <v>Repair</v>
      </c>
      <c r="H1806" s="9">
        <f>VLOOKUP(B1806,FLEXFLOW!A:F,6,FALSE)</f>
        <v>2</v>
      </c>
      <c r="I1806" s="36" t="s">
        <v>8025</v>
      </c>
      <c r="J1806" s="36" t="s">
        <v>8782</v>
      </c>
    </row>
    <row r="1807" spans="1:12" x14ac:dyDescent="0.25">
      <c r="A1807" s="34">
        <f>VLOOKUP(B1807,Referencias!E:I,5,FALSE)</f>
        <v>59.427141204000002</v>
      </c>
      <c r="B1807" s="9" t="s">
        <v>6885</v>
      </c>
      <c r="C1807" s="9" t="str">
        <f>VLOOKUP(B1807,FLEXFLOW!A:D,4,FALSE)</f>
        <v>Processing</v>
      </c>
      <c r="D1807" s="9" t="str">
        <f>VLOOKUP(B1807,FLEXFLOW!A:B,2,FALSE)</f>
        <v>CIS-800-47498-04-ASSY</v>
      </c>
      <c r="E1807" s="9" t="str">
        <f>VLOOKUP(D1807,Referencias!K:L,2,0)</f>
        <v>INSBU PIPEDREAM</v>
      </c>
      <c r="F1807" s="9" t="str">
        <f>VLOOKUP(B1807,FLEXFLOW!A:J,7,FALSE)</f>
        <v>3147-INSBU-DEBUG-OUT-TO CRITICAS BKND</v>
      </c>
      <c r="G1807" s="9" t="e">
        <f>VLOOKUP(F1807,Referencias!A:B,2,0)</f>
        <v>#N/A</v>
      </c>
      <c r="H1807" s="9">
        <f>VLOOKUP(B1807,FLEXFLOW!A:F,6,FALSE)</f>
        <v>11</v>
      </c>
      <c r="I1807" s="9" t="s">
        <v>8025</v>
      </c>
      <c r="J1807" s="9" t="s">
        <v>10549</v>
      </c>
    </row>
    <row r="1808" spans="1:12" x14ac:dyDescent="0.25">
      <c r="A1808" s="34">
        <f>VLOOKUP(B1808,Referencias!E:I,5,FALSE)</f>
        <v>60.013738426000003</v>
      </c>
      <c r="B1808" s="9" t="s">
        <v>12459</v>
      </c>
      <c r="C1808" s="9" t="str">
        <f>VLOOKUP(B1808,FLEXFLOW!A:D,4,FALSE)</f>
        <v>Completed</v>
      </c>
      <c r="D1808" s="9" t="str">
        <f>VLOOKUP(B1808,FLEXFLOW!A:B,2,FALSE)</f>
        <v>CIS-800-47498-04-ASSY</v>
      </c>
      <c r="E1808" s="9" t="str">
        <f>VLOOKUP(D1808,Referencias!K:L,2,0)</f>
        <v>INSBU PIPEDREAM</v>
      </c>
      <c r="F1808" s="9" t="str">
        <f>VLOOKUP(B1808,FLEXFLOW!A:J,7,FALSE)</f>
        <v>13616-INSBU-Supermarket To Supermarket OUT</v>
      </c>
      <c r="G1808" s="9" t="str">
        <f>VLOOKUP(F1808,Referencias!A:B,2,0)</f>
        <v>SMKT</v>
      </c>
      <c r="H1808" s="9">
        <f>VLOOKUP(B1808,FLEXFLOW!A:F,6,FALSE)</f>
        <v>3</v>
      </c>
      <c r="I1808" s="9" t="s">
        <v>8020</v>
      </c>
      <c r="J1808" s="9" t="s">
        <v>8020</v>
      </c>
      <c r="K1808" s="9" t="s">
        <v>12486</v>
      </c>
      <c r="L1808" s="9">
        <v>1</v>
      </c>
    </row>
    <row r="1809" spans="1:12" x14ac:dyDescent="0.25">
      <c r="A1809" s="34">
        <f>VLOOKUP(B1809,Referencias!E:I,5,FALSE)</f>
        <v>52.650578703999997</v>
      </c>
      <c r="B1809" s="9" t="s">
        <v>9963</v>
      </c>
      <c r="C1809" s="9" t="str">
        <f>VLOOKUP(B1809,FLEXFLOW!A:D,4,FALSE)</f>
        <v>Processing</v>
      </c>
      <c r="D1809" s="9" t="str">
        <f>VLOOKUP(B1809,FLEXFLOW!A:B,2,FALSE)</f>
        <v>CIS-800-47498-04-ASSY</v>
      </c>
      <c r="E1809" s="9" t="str">
        <f>VLOOKUP(D1809,Referencias!K:L,2,0)</f>
        <v>INSBU PIPEDREAM</v>
      </c>
      <c r="F1809" s="9" t="str">
        <f>VLOOKUP(B1809,FLEXFLOW!A:J,7,FALSE)</f>
        <v>3153 DEBUG VAL FAIL</v>
      </c>
      <c r="G1809" s="9" t="str">
        <f>VLOOKUP(F1809,Referencias!A:B,2,0)</f>
        <v>Repair</v>
      </c>
      <c r="H1809" s="9">
        <f>VLOOKUP(B1809,FLEXFLOW!A:F,6,FALSE)</f>
        <v>23</v>
      </c>
      <c r="I1809" s="9" t="s">
        <v>8020</v>
      </c>
      <c r="J1809" s="9" t="s">
        <v>8020</v>
      </c>
      <c r="K1809" s="9" t="s">
        <v>11406</v>
      </c>
      <c r="L1809" s="9">
        <v>2</v>
      </c>
    </row>
    <row r="1810" spans="1:12" x14ac:dyDescent="0.25">
      <c r="A1810" s="34" t="e">
        <f>VLOOKUP(B1810,Referencias!E:I,5,FALSE)</f>
        <v>#N/A</v>
      </c>
      <c r="B1810" s="9" t="s">
        <v>6858</v>
      </c>
      <c r="C1810" s="9" t="e">
        <f>VLOOKUP(B1810,FLEXFLOW!A:D,4,FALSE)</f>
        <v>#N/A</v>
      </c>
      <c r="D1810" s="9" t="e">
        <f>VLOOKUP(B1810,FLEXFLOW!A:B,2,FALSE)</f>
        <v>#N/A</v>
      </c>
      <c r="E1810" s="9" t="e">
        <f>VLOOKUP(D1810,Referencias!K:L,2,0)</f>
        <v>#N/A</v>
      </c>
      <c r="F1810" s="9" t="e">
        <f>VLOOKUP(B1810,FLEXFLOW!A:J,7,FALSE)</f>
        <v>#N/A</v>
      </c>
      <c r="G1810" s="9" t="e">
        <f>VLOOKUP(F1810,Referencias!A:B,2,0)</f>
        <v>#N/A</v>
      </c>
      <c r="H1810" s="9" t="e">
        <f>VLOOKUP(B1810,FLEXFLOW!A:F,6,FALSE)</f>
        <v>#N/A</v>
      </c>
      <c r="I1810" s="9" t="s">
        <v>8020</v>
      </c>
      <c r="J1810" s="9" t="s">
        <v>8020</v>
      </c>
      <c r="K1810" s="9" t="s">
        <v>11301</v>
      </c>
      <c r="L1810" s="9">
        <v>1</v>
      </c>
    </row>
    <row r="1811" spans="1:12" x14ac:dyDescent="0.25">
      <c r="A1811" s="34" t="e">
        <f>VLOOKUP(B1811,Referencias!E:I,5,FALSE)</f>
        <v>#N/A</v>
      </c>
      <c r="B1811" s="9" t="s">
        <v>6878</v>
      </c>
      <c r="C1811" s="9" t="e">
        <f>VLOOKUP(B1811,FLEXFLOW!A:D,4,FALSE)</f>
        <v>#N/A</v>
      </c>
      <c r="D1811" s="9" t="e">
        <f>VLOOKUP(B1811,FLEXFLOW!A:B,2,FALSE)</f>
        <v>#N/A</v>
      </c>
      <c r="E1811" s="9" t="e">
        <f>VLOOKUP(D1811,Referencias!K:L,2,0)</f>
        <v>#N/A</v>
      </c>
      <c r="F1811" s="9" t="e">
        <f>VLOOKUP(B1811,FLEXFLOW!A:J,7,FALSE)</f>
        <v>#N/A</v>
      </c>
      <c r="G1811" s="9" t="e">
        <f>VLOOKUP(F1811,Referencias!A:B,2,0)</f>
        <v>#N/A</v>
      </c>
      <c r="H1811" s="9" t="e">
        <f>VLOOKUP(B1811,FLEXFLOW!A:F,6,FALSE)</f>
        <v>#N/A</v>
      </c>
      <c r="I1811" s="9" t="s">
        <v>8020</v>
      </c>
      <c r="J1811" s="9" t="s">
        <v>8020</v>
      </c>
      <c r="K1811" s="9" t="s">
        <v>11344</v>
      </c>
      <c r="L1811" s="9">
        <v>3</v>
      </c>
    </row>
    <row r="1812" spans="1:12" x14ac:dyDescent="0.25">
      <c r="A1812" s="34">
        <f>VLOOKUP(B1812,Referencias!E:I,5,FALSE)</f>
        <v>49.573541667000001</v>
      </c>
      <c r="B1812" s="9" t="s">
        <v>9410</v>
      </c>
      <c r="C1812" s="9" t="str">
        <f>VLOOKUP(B1812,FLEXFLOW!A:D,4,FALSE)</f>
        <v>Processing</v>
      </c>
      <c r="D1812" s="9" t="str">
        <f>VLOOKUP(B1812,FLEXFLOW!A:B,2,FALSE)</f>
        <v>CIS-800-47498-04-ASSY</v>
      </c>
      <c r="E1812" s="9" t="str">
        <f>VLOOKUP(D1812,Referencias!K:L,2,0)</f>
        <v>INSBU PIPEDREAM</v>
      </c>
      <c r="F1812" s="9" t="str">
        <f>VLOOKUP(B1812,FLEXFLOW!A:J,7,FALSE)</f>
        <v>3153 DEBUG VAL FAIL</v>
      </c>
      <c r="G1812" s="9" t="str">
        <f>VLOOKUP(F1812,Referencias!A:B,2,0)</f>
        <v>Repair</v>
      </c>
      <c r="H1812" s="9">
        <f>VLOOKUP(B1812,FLEXFLOW!A:F,6,FALSE)</f>
        <v>2</v>
      </c>
      <c r="I1812" s="36" t="s">
        <v>8025</v>
      </c>
      <c r="J1812" s="36" t="s">
        <v>11368</v>
      </c>
    </row>
    <row r="1813" spans="1:12" x14ac:dyDescent="0.25">
      <c r="A1813" s="34" t="e">
        <f>VLOOKUP(B1813,Referencias!E:I,5,FALSE)</f>
        <v>#N/A</v>
      </c>
      <c r="B1813" s="9" t="s">
        <v>6980</v>
      </c>
      <c r="C1813" s="9" t="e">
        <f>VLOOKUP(B1813,FLEXFLOW!A:D,4,FALSE)</f>
        <v>#N/A</v>
      </c>
      <c r="D1813" s="9" t="e">
        <f>VLOOKUP(B1813,FLEXFLOW!A:B,2,FALSE)</f>
        <v>#N/A</v>
      </c>
      <c r="E1813" s="9" t="e">
        <f>VLOOKUP(D1813,Referencias!K:L,2,0)</f>
        <v>#N/A</v>
      </c>
      <c r="F1813" s="9" t="e">
        <f>VLOOKUP(B1813,FLEXFLOW!A:J,7,FALSE)</f>
        <v>#N/A</v>
      </c>
      <c r="G1813" s="9" t="e">
        <f>VLOOKUP(F1813,Referencias!A:B,2,0)</f>
        <v>#N/A</v>
      </c>
      <c r="H1813" s="9" t="e">
        <f>VLOOKUP(B1813,FLEXFLOW!A:F,6,FALSE)</f>
        <v>#N/A</v>
      </c>
      <c r="I1813" s="9" t="s">
        <v>8020</v>
      </c>
      <c r="J1813" s="9" t="s">
        <v>8020</v>
      </c>
      <c r="K1813" s="9" t="s">
        <v>10635</v>
      </c>
      <c r="L1813" s="9">
        <v>1</v>
      </c>
    </row>
    <row r="1814" spans="1:12" x14ac:dyDescent="0.25">
      <c r="A1814" s="34" t="e">
        <f>VLOOKUP(B1814,Referencias!E:I,5,FALSE)</f>
        <v>#N/A</v>
      </c>
      <c r="B1814" s="9" t="s">
        <v>7003</v>
      </c>
      <c r="C1814" s="9" t="e">
        <f>VLOOKUP(B1814,FLEXFLOW!A:D,4,FALSE)</f>
        <v>#N/A</v>
      </c>
      <c r="D1814" s="9" t="e">
        <f>VLOOKUP(B1814,FLEXFLOW!A:B,2,FALSE)</f>
        <v>#N/A</v>
      </c>
      <c r="E1814" s="9" t="e">
        <f>VLOOKUP(D1814,Referencias!K:L,2,0)</f>
        <v>#N/A</v>
      </c>
      <c r="F1814" s="9" t="e">
        <f>VLOOKUP(B1814,FLEXFLOW!A:J,7,FALSE)</f>
        <v>#N/A</v>
      </c>
      <c r="G1814" s="9" t="e">
        <f>VLOOKUP(F1814,Referencias!A:B,2,0)</f>
        <v>#N/A</v>
      </c>
      <c r="H1814" s="9" t="e">
        <f>VLOOKUP(B1814,FLEXFLOW!A:F,6,FALSE)</f>
        <v>#N/A</v>
      </c>
      <c r="I1814" s="9" t="s">
        <v>8020</v>
      </c>
      <c r="J1814" s="9" t="s">
        <v>8020</v>
      </c>
      <c r="K1814" s="9" t="s">
        <v>11356</v>
      </c>
      <c r="L1814" s="9">
        <v>1</v>
      </c>
    </row>
    <row r="1815" spans="1:12" x14ac:dyDescent="0.25">
      <c r="A1815" s="34">
        <f>VLOOKUP(B1815,Referencias!E:I,5,FALSE)</f>
        <v>58.01619213</v>
      </c>
      <c r="B1815" s="9" t="s">
        <v>6928</v>
      </c>
      <c r="C1815" s="9" t="str">
        <f>VLOOKUP(B1815,FLEXFLOW!A:D,4,FALSE)</f>
        <v>Processing</v>
      </c>
      <c r="D1815" s="9" t="str">
        <f>VLOOKUP(B1815,FLEXFLOW!A:B,2,FALSE)</f>
        <v>CIS-800-47498-04-ASSY</v>
      </c>
      <c r="E1815" s="9" t="str">
        <f>VLOOKUP(D1815,Referencias!K:L,2,0)</f>
        <v>INSBU PIPEDREAM</v>
      </c>
      <c r="F1815" s="9" t="str">
        <f>VLOOKUP(B1815,FLEXFLOW!A:J,7,FALSE)</f>
        <v>6576-INSBU-AOI-PEMTRON-MANUAL Fail</v>
      </c>
      <c r="G1815" s="9" t="str">
        <f>VLOOKUP(F1815,Referencias!A:B,2,0)</f>
        <v>Repair (Express)</v>
      </c>
      <c r="H1815" s="9">
        <f>VLOOKUP(B1815,FLEXFLOW!A:F,6,FALSE)</f>
        <v>13</v>
      </c>
      <c r="I1815" s="9" t="s">
        <v>8025</v>
      </c>
      <c r="J1815" s="9" t="s">
        <v>11384</v>
      </c>
    </row>
    <row r="1816" spans="1:12" x14ac:dyDescent="0.25">
      <c r="A1816" s="34">
        <f>VLOOKUP(B1816,Referencias!E:I,5,FALSE)</f>
        <v>29.932372685000001</v>
      </c>
      <c r="B1816" s="9" t="s">
        <v>9412</v>
      </c>
      <c r="C1816" s="9" t="str">
        <f>VLOOKUP(B1816,FLEXFLOW!A:D,4,FALSE)</f>
        <v>Completed</v>
      </c>
      <c r="D1816" s="9" t="str">
        <f>VLOOKUP(B1816,FLEXFLOW!A:B,2,FALSE)</f>
        <v>CIS-800-47498-04-ASSY</v>
      </c>
      <c r="E1816" s="9" t="str">
        <f>VLOOKUP(D1816,Referencias!K:L,2,0)</f>
        <v>INSBU PIPEDREAM</v>
      </c>
      <c r="F1816" s="9" t="str">
        <f>VLOOKUP(B1816,FLEXFLOW!A:J,7,FALSE)</f>
        <v>13616-INSBU-Supermarket To Supermarket OUT</v>
      </c>
      <c r="G1816" s="9" t="str">
        <f>VLOOKUP(F1816,Referencias!A:B,2,0)</f>
        <v>SMKT</v>
      </c>
      <c r="H1816" s="9">
        <f>VLOOKUP(B1816,FLEXFLOW!A:F,6,FALSE)</f>
        <v>1</v>
      </c>
      <c r="I1816" s="9" t="s">
        <v>8020</v>
      </c>
      <c r="J1816" s="9" t="s">
        <v>8020</v>
      </c>
      <c r="K1816" s="9" t="s">
        <v>11441</v>
      </c>
      <c r="L1816" s="9">
        <v>1</v>
      </c>
    </row>
    <row r="1817" spans="1:12" x14ac:dyDescent="0.25">
      <c r="A1817" s="34">
        <f>VLOOKUP(B1817,Referencias!E:I,5,FALSE)</f>
        <v>29.581261573999999</v>
      </c>
      <c r="B1817" s="9" t="s">
        <v>9414</v>
      </c>
      <c r="C1817" s="9" t="str">
        <f>VLOOKUP(B1817,FLEXFLOW!A:D,4,FALSE)</f>
        <v>Completed</v>
      </c>
      <c r="D1817" s="9" t="str">
        <f>VLOOKUP(B1817,FLEXFLOW!A:B,2,FALSE)</f>
        <v>CIS-800-47498-04-ASSY</v>
      </c>
      <c r="E1817" s="9" t="str">
        <f>VLOOKUP(D1817,Referencias!K:L,2,0)</f>
        <v>INSBU PIPEDREAM</v>
      </c>
      <c r="F1817" s="9" t="str">
        <f>VLOOKUP(B1817,FLEXFLOW!A:J,7,FALSE)</f>
        <v>13616-INSBU-Supermarket To Supermarket OUT</v>
      </c>
      <c r="G1817" s="9" t="str">
        <f>VLOOKUP(F1817,Referencias!A:B,2,0)</f>
        <v>SMKT</v>
      </c>
      <c r="H1817" s="9">
        <f>VLOOKUP(B1817,FLEXFLOW!A:F,6,FALSE)</f>
        <v>2</v>
      </c>
      <c r="I1817" s="9" t="s">
        <v>8020</v>
      </c>
      <c r="J1817" s="9" t="s">
        <v>8020</v>
      </c>
      <c r="K1817" s="9" t="s">
        <v>12507</v>
      </c>
      <c r="L1817" s="9">
        <v>3</v>
      </c>
    </row>
    <row r="1818" spans="1:12" ht="15.75" x14ac:dyDescent="0.25">
      <c r="A1818" s="34">
        <f>VLOOKUP(B1818,Referencias!E:I,5,FALSE)</f>
        <v>56.788796296000001</v>
      </c>
      <c r="B1818" s="45" t="s">
        <v>12301</v>
      </c>
      <c r="C1818" s="9" t="str">
        <f>VLOOKUP(B1818,FLEXFLOW!A:D,4,FALSE)</f>
        <v>Processing</v>
      </c>
      <c r="D1818" s="9" t="str">
        <f>VLOOKUP(B1818,FLEXFLOW!A:B,2,FALSE)</f>
        <v>CIS-800-49320-02-ASSY</v>
      </c>
      <c r="E1818" s="9" t="str">
        <f>VLOOKUP(D1818,Referencias!K:L,2,0)</f>
        <v>INSBU TUCHER</v>
      </c>
      <c r="F1818" s="9" t="str">
        <f>VLOOKUP(B1818,FLEXFLOW!A:J,7,FALSE)</f>
        <v>13625-INSBU-Supermarket Pass To Inspetion Pemtrom</v>
      </c>
      <c r="G1818" s="9" t="str">
        <f>VLOOKUP(F1818,Referencias!A:B,2,0)</f>
        <v>ASSY</v>
      </c>
      <c r="H1818" s="9">
        <f>VLOOKUP(B1818,FLEXFLOW!A:F,6,FALSE)</f>
        <v>0</v>
      </c>
      <c r="I1818" s="9" t="s">
        <v>8020</v>
      </c>
      <c r="J1818" s="9" t="s">
        <v>8020</v>
      </c>
      <c r="K1818" s="9" t="s">
        <v>12386</v>
      </c>
      <c r="L1818" s="9">
        <v>1</v>
      </c>
    </row>
    <row r="1819" spans="1:12" x14ac:dyDescent="0.25">
      <c r="A1819" s="34" t="e">
        <f>VLOOKUP(B1819,Referencias!E:I,5,FALSE)</f>
        <v>#N/A</v>
      </c>
      <c r="B1819" s="9" t="s">
        <v>7013</v>
      </c>
      <c r="C1819" s="9" t="e">
        <f>VLOOKUP(B1819,FLEXFLOW!A:D,4,FALSE)</f>
        <v>#N/A</v>
      </c>
      <c r="D1819" s="9" t="e">
        <f>VLOOKUP(B1819,FLEXFLOW!A:B,2,FALSE)</f>
        <v>#N/A</v>
      </c>
      <c r="E1819" s="9" t="e">
        <f>VLOOKUP(D1819,Referencias!K:L,2,0)</f>
        <v>#N/A</v>
      </c>
      <c r="F1819" s="9" t="e">
        <f>VLOOKUP(B1819,FLEXFLOW!A:J,7,FALSE)</f>
        <v>#N/A</v>
      </c>
      <c r="G1819" s="9" t="e">
        <f>VLOOKUP(F1819,Referencias!A:B,2,0)</f>
        <v>#N/A</v>
      </c>
      <c r="H1819" s="9" t="e">
        <f>VLOOKUP(B1819,FLEXFLOW!A:F,6,FALSE)</f>
        <v>#N/A</v>
      </c>
      <c r="I1819" s="9" t="s">
        <v>8020</v>
      </c>
      <c r="J1819" s="9" t="s">
        <v>8020</v>
      </c>
      <c r="K1819" s="9" t="s">
        <v>11328</v>
      </c>
      <c r="L1819" s="9">
        <v>1</v>
      </c>
    </row>
    <row r="1820" spans="1:12" x14ac:dyDescent="0.25">
      <c r="A1820" s="34" t="e">
        <f>VLOOKUP(B1820,Referencias!E:I,5,FALSE)</f>
        <v>#N/A</v>
      </c>
      <c r="B1820" s="9" t="s">
        <v>8403</v>
      </c>
      <c r="C1820" s="9" t="e">
        <f>VLOOKUP(B1820,FLEXFLOW!A:D,4,FALSE)</f>
        <v>#N/A</v>
      </c>
      <c r="D1820" s="9" t="e">
        <f>VLOOKUP(B1820,FLEXFLOW!A:B,2,FALSE)</f>
        <v>#N/A</v>
      </c>
      <c r="E1820" s="9" t="e">
        <f>VLOOKUP(D1820,Referencias!K:L,2,0)</f>
        <v>#N/A</v>
      </c>
      <c r="F1820" s="9" t="e">
        <f>VLOOKUP(B1820,FLEXFLOW!A:J,7,FALSE)</f>
        <v>#N/A</v>
      </c>
      <c r="G1820" s="9" t="e">
        <f>VLOOKUP(F1820,Referencias!A:B,2,0)</f>
        <v>#N/A</v>
      </c>
      <c r="H1820" s="9" t="e">
        <f>VLOOKUP(B1820,FLEXFLOW!A:F,6,FALSE)</f>
        <v>#N/A</v>
      </c>
      <c r="I1820" s="9" t="s">
        <v>8020</v>
      </c>
      <c r="J1820" s="9" t="s">
        <v>8020</v>
      </c>
      <c r="K1820" s="9" t="s">
        <v>10544</v>
      </c>
      <c r="L1820" s="9">
        <v>1</v>
      </c>
    </row>
    <row r="1821" spans="1:12" x14ac:dyDescent="0.25">
      <c r="A1821" s="34">
        <f>VLOOKUP(B1821,Referencias!E:I,5,FALSE)</f>
        <v>60.800509259000002</v>
      </c>
      <c r="B1821" s="9" t="s">
        <v>11319</v>
      </c>
      <c r="C1821" s="9" t="str">
        <f>VLOOKUP(B1821,FLEXFLOW!A:D,4,FALSE)</f>
        <v>Processing</v>
      </c>
      <c r="D1821" s="9" t="str">
        <f>VLOOKUP(B1821,FLEXFLOW!A:B,2,FALSE)</f>
        <v>CIS-800-49320-02-ASSY</v>
      </c>
      <c r="E1821" s="9" t="str">
        <f>VLOOKUP(D1821,Referencias!K:L,2,0)</f>
        <v>INSBU TUCHER</v>
      </c>
      <c r="F1821" s="9" t="str">
        <f>VLOOKUP(B1821,FLEXFLOW!A:J,7,FALSE)</f>
        <v>6222 Insbu NDF-SMK to QA Insp Rep</v>
      </c>
      <c r="G1821" s="9" t="str">
        <f>VLOOKUP(F1821,Referencias!A:B,2,0)</f>
        <v>QA</v>
      </c>
      <c r="H1821" s="9">
        <f>VLOOKUP(B1821,FLEXFLOW!A:F,6,FALSE)</f>
        <v>14</v>
      </c>
      <c r="I1821" s="9" t="s">
        <v>8020</v>
      </c>
      <c r="J1821" s="9" t="s">
        <v>8020</v>
      </c>
      <c r="K1821" s="9" t="s">
        <v>10720</v>
      </c>
      <c r="L1821" s="9">
        <v>1</v>
      </c>
    </row>
    <row r="1822" spans="1:12" x14ac:dyDescent="0.25">
      <c r="A1822" s="34">
        <f>VLOOKUP(B1822,Referencias!E:I,5,FALSE)</f>
        <v>58.384224537000001</v>
      </c>
      <c r="B1822" s="9" t="s">
        <v>10925</v>
      </c>
      <c r="C1822" s="9" t="str">
        <f>VLOOKUP(B1822,FLEXFLOW!A:D,4,FALSE)</f>
        <v>Completed</v>
      </c>
      <c r="D1822" s="9" t="str">
        <f>VLOOKUP(B1822,FLEXFLOW!A:B,2,FALSE)</f>
        <v>CIS-800-49320-02-ASSY</v>
      </c>
      <c r="E1822" s="9" t="str">
        <f>VLOOKUP(D1822,Referencias!K:L,2,0)</f>
        <v>INSBU TUCHER</v>
      </c>
      <c r="F1822" s="9" t="str">
        <f>VLOOKUP(B1822,FLEXFLOW!A:J,7,FALSE)</f>
        <v>13616-INSBU-Supermarket To Supermarket OUT</v>
      </c>
      <c r="G1822" s="9" t="str">
        <f>VLOOKUP(F1822,Referencias!A:B,2,0)</f>
        <v>SMKT</v>
      </c>
      <c r="H1822" s="9">
        <f>VLOOKUP(B1822,FLEXFLOW!A:F,6,FALSE)</f>
        <v>1</v>
      </c>
      <c r="I1822" s="36" t="s">
        <v>8020</v>
      </c>
      <c r="J1822" s="36" t="s">
        <v>8020</v>
      </c>
      <c r="K1822" s="51" t="s">
        <v>13989</v>
      </c>
      <c r="L1822" s="51">
        <v>2</v>
      </c>
    </row>
    <row r="1823" spans="1:12" x14ac:dyDescent="0.25">
      <c r="A1823" s="34" t="e">
        <f>VLOOKUP(B1823,Referencias!E:I,5,FALSE)</f>
        <v>#N/A</v>
      </c>
      <c r="B1823" s="9" t="s">
        <v>12328</v>
      </c>
      <c r="C1823" s="9" t="str">
        <f>VLOOKUP(B1823,FLEXFLOW!A:D,4,FALSE)</f>
        <v>Processing</v>
      </c>
      <c r="D1823" s="9" t="str">
        <f>VLOOKUP(B1823,FLEXFLOW!A:B,2,FALSE)</f>
        <v>CIS-800-49320-02-ASSY</v>
      </c>
      <c r="E1823" s="9" t="str">
        <f>VLOOKUP(D1823,Referencias!K:L,2,0)</f>
        <v>INSBU TUCHER</v>
      </c>
      <c r="F1823" s="9" t="str">
        <f>VLOOKUP(B1823,FLEXFLOW!A:J,7,FALSE)</f>
        <v>5838- INSBU-REPAIR Goto QA RWK</v>
      </c>
      <c r="G1823" s="9" t="str">
        <f>VLOOKUP(F1823,Referencias!A:B,2,0)</f>
        <v>QA</v>
      </c>
      <c r="H1823" s="9">
        <f>VLOOKUP(B1823,FLEXFLOW!A:F,6,FALSE)</f>
        <v>0</v>
      </c>
      <c r="I1823" s="9" t="s">
        <v>8020</v>
      </c>
      <c r="J1823" s="9" t="s">
        <v>8020</v>
      </c>
      <c r="K1823" s="9" t="s">
        <v>12404</v>
      </c>
    </row>
    <row r="1824" spans="1:12" x14ac:dyDescent="0.25">
      <c r="A1824" s="34">
        <f>VLOOKUP(B1824,Referencias!E:I,5,FALSE)</f>
        <v>59.701030093</v>
      </c>
      <c r="B1824" s="9" t="s">
        <v>8343</v>
      </c>
      <c r="C1824" s="9" t="str">
        <f>VLOOKUP(B1824,FLEXFLOW!A:D,4,FALSE)</f>
        <v>Processing</v>
      </c>
      <c r="D1824" s="9" t="str">
        <f>VLOOKUP(B1824,FLEXFLOW!A:B,2,FALSE)</f>
        <v>CIS-800-49320-02-ASSY</v>
      </c>
      <c r="E1824" s="9" t="str">
        <f>VLOOKUP(D1824,Referencias!K:L,2,0)</f>
        <v>INSBU TUCHER</v>
      </c>
      <c r="F1824" s="9" t="str">
        <f>VLOOKUP(B1824,FLEXFLOW!A:J,7,FALSE)</f>
        <v>3159 DEBUG OUT TO BONE-PILE</v>
      </c>
      <c r="G1824" s="9" t="str">
        <f>VLOOKUP(F1824,Referencias!A:B,2,0)</f>
        <v>Repair (Critical)</v>
      </c>
      <c r="H1824" s="9">
        <f>VLOOKUP(B1824,FLEXFLOW!A:F,6,FALSE)</f>
        <v>6</v>
      </c>
      <c r="I1824" s="9" t="s">
        <v>8020</v>
      </c>
      <c r="J1824" s="9" t="s">
        <v>8020</v>
      </c>
    </row>
    <row r="1825" spans="1:12" x14ac:dyDescent="0.25">
      <c r="A1825" s="34">
        <f>VLOOKUP(B1825,Referencias!E:I,5,FALSE)</f>
        <v>54.532326388999998</v>
      </c>
      <c r="B1825" s="9" t="s">
        <v>10928</v>
      </c>
      <c r="C1825" s="9" t="str">
        <f>VLOOKUP(B1825,FLEXFLOW!A:D,4,FALSE)</f>
        <v>Processing</v>
      </c>
      <c r="D1825" s="9" t="str">
        <f>VLOOKUP(B1825,FLEXFLOW!A:B,2,FALSE)</f>
        <v>CIS-800-49320-02-ASSY</v>
      </c>
      <c r="E1825" s="9" t="str">
        <f>VLOOKUP(D1825,Referencias!K:L,2,0)</f>
        <v>INSBU TUCHER</v>
      </c>
      <c r="F1825" s="9" t="str">
        <f>VLOOKUP(B1825,FLEXFLOW!A:J,7,FALSE)</f>
        <v>9293-QA Validation PASS to SUPERMARKET IN</v>
      </c>
      <c r="G1825" s="9" t="str">
        <f>VLOOKUP(F1825,Referencias!A:B,2,0)</f>
        <v>QA</v>
      </c>
      <c r="H1825" s="9">
        <f>VLOOKUP(B1825,FLEXFLOW!A:F,6,FALSE)</f>
        <v>0</v>
      </c>
      <c r="I1825" s="9" t="s">
        <v>8020</v>
      </c>
      <c r="J1825" s="9" t="s">
        <v>8020</v>
      </c>
      <c r="K1825" s="9" t="s">
        <v>12404</v>
      </c>
    </row>
    <row r="1826" spans="1:12" x14ac:dyDescent="0.25">
      <c r="A1826" s="34">
        <f>VLOOKUP(B1826,Referencias!E:I,5,FALSE)</f>
        <v>60.205613425999999</v>
      </c>
      <c r="B1826" s="9" t="s">
        <v>8342</v>
      </c>
      <c r="C1826" s="9" t="str">
        <f>VLOOKUP(B1826,FLEXFLOW!A:D,4,FALSE)</f>
        <v>Processing</v>
      </c>
      <c r="D1826" s="9" t="str">
        <f>VLOOKUP(B1826,FLEXFLOW!A:B,2,FALSE)</f>
        <v>CIS-800-49320-02-ASSY</v>
      </c>
      <c r="E1826" s="9" t="str">
        <f>VLOOKUP(D1826,Referencias!K:L,2,0)</f>
        <v>INSBU TUCHER</v>
      </c>
      <c r="F1826" s="9" t="str">
        <f>VLOOKUP(B1826,FLEXFLOW!A:J,7,FALSE)</f>
        <v>4015-INSBU-QA-INSPECTION-DIMM Pass to Assembly</v>
      </c>
      <c r="G1826" s="9" t="str">
        <f>VLOOKUP(F1826,Referencias!A:B,2,0)</f>
        <v>ASSY</v>
      </c>
      <c r="H1826" s="9">
        <f>VLOOKUP(B1826,FLEXFLOW!A:F,6,FALSE)</f>
        <v>11</v>
      </c>
      <c r="I1826" s="9" t="s">
        <v>8020</v>
      </c>
      <c r="J1826" s="9" t="s">
        <v>8020</v>
      </c>
      <c r="K1826" s="9" t="s">
        <v>8821</v>
      </c>
      <c r="L1826" s="9">
        <v>1</v>
      </c>
    </row>
    <row r="1827" spans="1:12" x14ac:dyDescent="0.25">
      <c r="A1827" s="34">
        <f>VLOOKUP(B1827,Referencias!E:I,5,FALSE)</f>
        <v>60.005057870000002</v>
      </c>
      <c r="B1827" s="9" t="s">
        <v>6859</v>
      </c>
      <c r="C1827" s="9" t="str">
        <f>VLOOKUP(B1827,FLEXFLOW!A:D,4,FALSE)</f>
        <v>Processing</v>
      </c>
      <c r="D1827" s="9" t="str">
        <f>VLOOKUP(B1827,FLEXFLOW!A:B,2,FALSE)</f>
        <v>CIS-800-49320-02-ASSY</v>
      </c>
      <c r="E1827" s="9" t="str">
        <f>VLOOKUP(D1827,Referencias!K:L,2,0)</f>
        <v>INSBU TUCHER</v>
      </c>
      <c r="F1827" s="9" t="str">
        <f>VLOOKUP(B1827,FLEXFLOW!A:J,7,FALSE)</f>
        <v>6517-INSBU-Assy Rotational To PCBDL</v>
      </c>
      <c r="G1827" s="9" t="str">
        <f>VLOOKUP(F1827,Referencias!A:B,2,0)</f>
        <v>PCBDL</v>
      </c>
      <c r="H1827" s="9">
        <f>VLOOKUP(B1827,FLEXFLOW!A:F,6,FALSE)</f>
        <v>1</v>
      </c>
      <c r="I1827" s="9" t="s">
        <v>8789</v>
      </c>
      <c r="J1827" s="9" t="s">
        <v>12452</v>
      </c>
    </row>
    <row r="1828" spans="1:12" x14ac:dyDescent="0.25">
      <c r="A1828" s="34" t="e">
        <f>VLOOKUP(B1828,Referencias!E:I,5,FALSE)</f>
        <v>#N/A</v>
      </c>
      <c r="B1828" s="9" t="s">
        <v>8503</v>
      </c>
      <c r="C1828" s="9" t="e">
        <f>VLOOKUP(B1828,FLEXFLOW!A:D,4,FALSE)</f>
        <v>#N/A</v>
      </c>
      <c r="D1828" s="9" t="e">
        <f>VLOOKUP(B1828,FLEXFLOW!A:B,2,FALSE)</f>
        <v>#N/A</v>
      </c>
      <c r="E1828" s="9" t="e">
        <f>VLOOKUP(D1828,Referencias!K:L,2,0)</f>
        <v>#N/A</v>
      </c>
      <c r="F1828" s="9" t="e">
        <f>VLOOKUP(B1828,FLEXFLOW!A:J,7,FALSE)</f>
        <v>#N/A</v>
      </c>
      <c r="G1828" s="9" t="e">
        <f>VLOOKUP(F1828,Referencias!A:B,2,0)</f>
        <v>#N/A</v>
      </c>
      <c r="H1828" s="9" t="e">
        <f>VLOOKUP(B1828,FLEXFLOW!A:F,6,FALSE)</f>
        <v>#N/A</v>
      </c>
      <c r="I1828" s="9" t="s">
        <v>8020</v>
      </c>
      <c r="J1828" s="9" t="s">
        <v>8020</v>
      </c>
      <c r="K1828" s="9" t="s">
        <v>11344</v>
      </c>
      <c r="L1828" s="9">
        <v>3</v>
      </c>
    </row>
    <row r="1829" spans="1:12" x14ac:dyDescent="0.25">
      <c r="A1829" s="34">
        <f>VLOOKUP(B1829,Referencias!E:I,5,FALSE)</f>
        <v>60.582500000000003</v>
      </c>
      <c r="B1829" s="9" t="s">
        <v>9888</v>
      </c>
      <c r="C1829" s="9" t="str">
        <f>VLOOKUP(B1829,FLEXFLOW!A:D,4,FALSE)</f>
        <v>Processing</v>
      </c>
      <c r="D1829" s="9" t="str">
        <f>VLOOKUP(B1829,FLEXFLOW!A:B,2,FALSE)</f>
        <v>CIS-800-49320-02-ASSY</v>
      </c>
      <c r="E1829" s="9" t="str">
        <f>VLOOKUP(D1829,Referencias!K:L,2,0)</f>
        <v>INSBU TUCHER</v>
      </c>
      <c r="F1829" s="9" t="str">
        <f>VLOOKUP(B1829,FLEXFLOW!A:J,7,FALSE)</f>
        <v>9291-Fail to Repair PCN/Linea/REWORK IN</v>
      </c>
      <c r="G1829" s="9" t="str">
        <f>VLOOKUP(F1829,Referencias!A:B,2,0)</f>
        <v>Repair</v>
      </c>
      <c r="H1829" s="9">
        <f>VLOOKUP(B1829,FLEXFLOW!A:F,6,FALSE)</f>
        <v>17</v>
      </c>
      <c r="I1829" s="9" t="s">
        <v>8020</v>
      </c>
      <c r="J1829" s="9" t="s">
        <v>8020</v>
      </c>
    </row>
    <row r="1830" spans="1:12" x14ac:dyDescent="0.25">
      <c r="A1830" s="34">
        <f>VLOOKUP(B1830,Referencias!E:I,5,FALSE)</f>
        <v>60.384236111</v>
      </c>
      <c r="B1830" s="9" t="s">
        <v>6828</v>
      </c>
      <c r="C1830" s="9" t="str">
        <f>VLOOKUP(B1830,FLEXFLOW!A:D,4,FALSE)</f>
        <v>Processing</v>
      </c>
      <c r="D1830" s="9" t="str">
        <f>VLOOKUP(B1830,FLEXFLOW!A:B,2,FALSE)</f>
        <v>CIS-800-49320-02-ASSY</v>
      </c>
      <c r="E1830" s="9" t="str">
        <f>VLOOKUP(D1830,Referencias!K:L,2,0)</f>
        <v>INSBU TUCHER</v>
      </c>
      <c r="F1830" s="9" t="str">
        <f>VLOOKUP(B1830,FLEXFLOW!A:J,7,FALSE)</f>
        <v>5913- INSBU-DAGE-VALIDATION Pass</v>
      </c>
      <c r="G1830" s="9" t="str">
        <f>VLOOKUP(F1830,Referencias!A:B,2,0)</f>
        <v>QA</v>
      </c>
      <c r="H1830" s="9">
        <f>VLOOKUP(B1830,FLEXFLOW!A:F,6,FALSE)</f>
        <v>4</v>
      </c>
      <c r="I1830" s="9" t="s">
        <v>8020</v>
      </c>
      <c r="J1830" s="9" t="s">
        <v>8020</v>
      </c>
      <c r="K1830" s="9" t="s">
        <v>12421</v>
      </c>
      <c r="L1830" s="9">
        <v>1</v>
      </c>
    </row>
    <row r="1831" spans="1:12" x14ac:dyDescent="0.25">
      <c r="A1831" s="34" t="e">
        <f>VLOOKUP(B1831,Referencias!E:I,5,FALSE)</f>
        <v>#N/A</v>
      </c>
      <c r="B1831" s="9" t="s">
        <v>6923</v>
      </c>
      <c r="C1831" s="9" t="e">
        <f>VLOOKUP(B1831,FLEXFLOW!A:D,4,FALSE)</f>
        <v>#N/A</v>
      </c>
      <c r="D1831" s="9" t="e">
        <f>VLOOKUP(B1831,FLEXFLOW!A:B,2,FALSE)</f>
        <v>#N/A</v>
      </c>
      <c r="E1831" s="9" t="e">
        <f>VLOOKUP(D1831,Referencias!K:L,2,0)</f>
        <v>#N/A</v>
      </c>
      <c r="F1831" s="9" t="e">
        <f>VLOOKUP(B1831,FLEXFLOW!A:J,7,FALSE)</f>
        <v>#N/A</v>
      </c>
      <c r="G1831" s="9" t="e">
        <f>VLOOKUP(F1831,Referencias!A:B,2,0)</f>
        <v>#N/A</v>
      </c>
      <c r="H1831" s="9" t="e">
        <f>VLOOKUP(B1831,FLEXFLOW!A:F,6,FALSE)</f>
        <v>#N/A</v>
      </c>
      <c r="I1831" s="9" t="s">
        <v>8020</v>
      </c>
      <c r="J1831" s="9" t="s">
        <v>8020</v>
      </c>
      <c r="K1831" s="9" t="s">
        <v>8069</v>
      </c>
    </row>
    <row r="1832" spans="1:12" x14ac:dyDescent="0.25">
      <c r="A1832" s="34">
        <f>VLOOKUP(B1832,Referencias!E:I,5,FALSE)</f>
        <v>40.505115740999997</v>
      </c>
      <c r="B1832" s="9" t="s">
        <v>12462</v>
      </c>
      <c r="C1832" s="9" t="str">
        <f>VLOOKUP(B1832,FLEXFLOW!A:D,4,FALSE)</f>
        <v>Processing</v>
      </c>
      <c r="D1832" s="9" t="str">
        <f>VLOOKUP(B1832,FLEXFLOW!A:B,2,FALSE)</f>
        <v>CIS-800-49320-02-ASSY</v>
      </c>
      <c r="E1832" s="9" t="str">
        <f>VLOOKUP(D1832,Referencias!K:L,2,0)</f>
        <v>INSBU TUCHER</v>
      </c>
      <c r="F1832" s="9" t="str">
        <f>VLOOKUP(B1832,FLEXFLOW!A:J,7,FALSE)</f>
        <v>6605-INSBU-PCBP2 PASS To PCB2C</v>
      </c>
      <c r="G1832" s="9" t="str">
        <f>VLOOKUP(F1832,Referencias!A:B,2,0)</f>
        <v>PCB2C</v>
      </c>
      <c r="H1832" s="9">
        <f>VLOOKUP(B1832,FLEXFLOW!A:F,6,FALSE)</f>
        <v>1</v>
      </c>
      <c r="I1832" s="9" t="s">
        <v>8020</v>
      </c>
      <c r="J1832" s="9" t="s">
        <v>8020</v>
      </c>
      <c r="K1832" s="9" t="s">
        <v>12486</v>
      </c>
      <c r="L1832" s="9">
        <v>1</v>
      </c>
    </row>
    <row r="1833" spans="1:12" x14ac:dyDescent="0.25">
      <c r="A1833" s="34">
        <f>VLOOKUP(B1833,Referencias!E:I,5,FALSE)</f>
        <v>59.442129629999997</v>
      </c>
      <c r="B1833" s="9" t="s">
        <v>6884</v>
      </c>
      <c r="C1833" s="9" t="str">
        <f>VLOOKUP(B1833,FLEXFLOW!A:D,4,FALSE)</f>
        <v>Processing</v>
      </c>
      <c r="D1833" s="9" t="str">
        <f>VLOOKUP(B1833,FLEXFLOW!A:B,2,FALSE)</f>
        <v>CIS-800-49320-02-ASSY</v>
      </c>
      <c r="E1833" s="9" t="str">
        <f>VLOOKUP(D1833,Referencias!K:L,2,0)</f>
        <v>INSBU TUCHER</v>
      </c>
      <c r="F1833" s="9" t="str">
        <f>VLOOKUP(B1833,FLEXFLOW!A:J,7,FALSE)</f>
        <v>3159 DEBUG OUT TO BONE-PILE</v>
      </c>
      <c r="G1833" s="9" t="str">
        <f>VLOOKUP(F1833,Referencias!A:B,2,0)</f>
        <v>Repair (Critical)</v>
      </c>
      <c r="H1833" s="9">
        <f>VLOOKUP(B1833,FLEXFLOW!A:F,6,FALSE)</f>
        <v>8</v>
      </c>
      <c r="I1833" s="9" t="s">
        <v>8025</v>
      </c>
      <c r="J1833" s="9" t="s">
        <v>11414</v>
      </c>
    </row>
    <row r="1834" spans="1:12" x14ac:dyDescent="0.25">
      <c r="A1834" s="34" t="e">
        <f>VLOOKUP(B1834,Referencias!E:I,5,FALSE)</f>
        <v>#N/A</v>
      </c>
      <c r="B1834" s="9" t="s">
        <v>8496</v>
      </c>
      <c r="C1834" s="9" t="e">
        <f>VLOOKUP(B1834,FLEXFLOW!A:D,4,FALSE)</f>
        <v>#N/A</v>
      </c>
      <c r="D1834" s="9" t="e">
        <f>VLOOKUP(B1834,FLEXFLOW!A:B,2,FALSE)</f>
        <v>#N/A</v>
      </c>
      <c r="E1834" s="9" t="e">
        <f>VLOOKUP(D1834,Referencias!K:L,2,0)</f>
        <v>#N/A</v>
      </c>
      <c r="F1834" s="9" t="e">
        <f>VLOOKUP(B1834,FLEXFLOW!A:J,7,FALSE)</f>
        <v>#N/A</v>
      </c>
      <c r="G1834" s="9" t="e">
        <f>VLOOKUP(F1834,Referencias!A:B,2,0)</f>
        <v>#N/A</v>
      </c>
      <c r="H1834" s="9" t="e">
        <f>VLOOKUP(B1834,FLEXFLOW!A:F,6,FALSE)</f>
        <v>#N/A</v>
      </c>
      <c r="I1834" s="9" t="s">
        <v>8020</v>
      </c>
      <c r="J1834" s="9" t="s">
        <v>8020</v>
      </c>
      <c r="K1834" s="9" t="s">
        <v>10600</v>
      </c>
      <c r="L1834" s="9">
        <v>1</v>
      </c>
    </row>
    <row r="1835" spans="1:12" x14ac:dyDescent="0.25">
      <c r="A1835" s="34">
        <f>VLOOKUP(B1835,Referencias!E:I,5,FALSE)</f>
        <v>54.690590278000002</v>
      </c>
      <c r="B1835" s="9" t="s">
        <v>8495</v>
      </c>
      <c r="C1835" s="9" t="str">
        <f>VLOOKUP(B1835,FLEXFLOW!A:D,4,FALSE)</f>
        <v>Completed</v>
      </c>
      <c r="D1835" s="9" t="str">
        <f>VLOOKUP(B1835,FLEXFLOW!A:B,2,FALSE)</f>
        <v>CIS-800-49320-02-ASSY</v>
      </c>
      <c r="E1835" s="9" t="str">
        <f>VLOOKUP(D1835,Referencias!K:L,2,0)</f>
        <v>INSBU TUCHER</v>
      </c>
      <c r="F1835" s="9" t="str">
        <f>VLOOKUP(B1835,FLEXFLOW!A:J,7,FALSE)</f>
        <v>13616-INSBU-Supermarket To Supermarket OUT</v>
      </c>
      <c r="G1835" s="9" t="str">
        <f>VLOOKUP(F1835,Referencias!A:B,2,0)</f>
        <v>SMKT</v>
      </c>
      <c r="H1835" s="9">
        <f>VLOOKUP(B1835,FLEXFLOW!A:F,6,FALSE)</f>
        <v>0</v>
      </c>
      <c r="I1835" s="9" t="s">
        <v>8020</v>
      </c>
      <c r="J1835" s="9" t="s">
        <v>8020</v>
      </c>
      <c r="K1835" s="9" t="s">
        <v>12490</v>
      </c>
      <c r="L1835" s="9">
        <v>1</v>
      </c>
    </row>
    <row r="1836" spans="1:12" x14ac:dyDescent="0.25">
      <c r="A1836" s="34" t="e">
        <f>VLOOKUP(B1836,Referencias!E:I,5,FALSE)</f>
        <v>#N/A</v>
      </c>
      <c r="B1836" s="9" t="s">
        <v>12341</v>
      </c>
      <c r="C1836" s="9" t="e">
        <f>VLOOKUP(B1836,FLEXFLOW!A:D,4,FALSE)</f>
        <v>#N/A</v>
      </c>
      <c r="D1836" s="9" t="e">
        <f>VLOOKUP(B1836,FLEXFLOW!A:B,2,FALSE)</f>
        <v>#N/A</v>
      </c>
      <c r="E1836" s="9" t="e">
        <f>VLOOKUP(D1836,Referencias!K:L,2,0)</f>
        <v>#N/A</v>
      </c>
      <c r="F1836" s="9" t="e">
        <f>VLOOKUP(B1836,FLEXFLOW!A:J,7,FALSE)</f>
        <v>#N/A</v>
      </c>
      <c r="G1836" s="9" t="e">
        <f>VLOOKUP(F1836,Referencias!A:B,2,0)</f>
        <v>#N/A</v>
      </c>
      <c r="H1836" s="9" t="e">
        <f>VLOOKUP(B1836,FLEXFLOW!A:F,6,FALSE)</f>
        <v>#N/A</v>
      </c>
      <c r="I1836" s="9" t="s">
        <v>8086</v>
      </c>
      <c r="J1836" s="9" t="s">
        <v>11447</v>
      </c>
      <c r="K1836" s="9" t="s">
        <v>13995</v>
      </c>
    </row>
    <row r="1837" spans="1:12" x14ac:dyDescent="0.25">
      <c r="A1837" s="34">
        <f>VLOOKUP(B1837,Referencias!E:I,5,FALSE)</f>
        <v>57.344745369999998</v>
      </c>
      <c r="B1837" s="9" t="s">
        <v>7008</v>
      </c>
      <c r="C1837" s="9" t="str">
        <f>VLOOKUP(B1837,FLEXFLOW!A:D,4,FALSE)</f>
        <v>Completed</v>
      </c>
      <c r="D1837" s="9" t="str">
        <f>VLOOKUP(B1837,FLEXFLOW!A:B,2,FALSE)</f>
        <v>CIS-800-106137-02</v>
      </c>
      <c r="E1837" s="9" t="str">
        <f>VLOOKUP(D1837,Referencias!K:L,2,0)</f>
        <v>INSBU ST. ARCHER</v>
      </c>
      <c r="F1837" s="9" t="str">
        <f>VLOOKUP(B1837,FLEXFLOW!A:J,7,FALSE)</f>
        <v>6645-INSBU-PACK Completed To Pack Validation</v>
      </c>
      <c r="G1837" s="9" t="str">
        <f>VLOOKUP(F1837,Referencias!A:B,2,0)</f>
        <v>Areas Finales</v>
      </c>
      <c r="H1837" s="9">
        <f>VLOOKUP(B1837,FLEXFLOW!A:F,6,FALSE)</f>
        <v>0</v>
      </c>
      <c r="I1837" s="9" t="s">
        <v>8020</v>
      </c>
      <c r="J1837" s="9" t="s">
        <v>8020</v>
      </c>
      <c r="K1837" s="9" t="s">
        <v>10628</v>
      </c>
      <c r="L1837" s="9">
        <v>3</v>
      </c>
    </row>
    <row r="1838" spans="1:12" x14ac:dyDescent="0.25">
      <c r="A1838" s="34">
        <f>VLOOKUP(B1838,Referencias!E:I,5,FALSE)</f>
        <v>54.916481480999998</v>
      </c>
      <c r="B1838" s="9" t="s">
        <v>8485</v>
      </c>
      <c r="C1838" s="9" t="str">
        <f>VLOOKUP(B1838,FLEXFLOW!A:D,4,FALSE)</f>
        <v>Processing</v>
      </c>
      <c r="D1838" s="9" t="str">
        <f>VLOOKUP(B1838,FLEXFLOW!A:B,2,FALSE)</f>
        <v>CIS-800-106137-02-ASSY</v>
      </c>
      <c r="E1838" s="9" t="str">
        <f>VLOOKUP(D1838,Referencias!K:L,2,0)</f>
        <v>INSBU ST. ARCHER</v>
      </c>
      <c r="F1838" s="9" t="str">
        <f>VLOOKUP(B1838,FLEXFLOW!A:J,7,FALSE)</f>
        <v>3146 QA BGA IN PASS</v>
      </c>
      <c r="G1838" s="9" t="str">
        <f>VLOOKUP(F1838,Referencias!A:B,2,0)</f>
        <v>Repair (Critical)</v>
      </c>
      <c r="H1838" s="9">
        <f>VLOOKUP(B1838,FLEXFLOW!A:F,6,FALSE)</f>
        <v>0</v>
      </c>
      <c r="I1838" s="9" t="s">
        <v>8020</v>
      </c>
      <c r="J1838" s="9" t="s">
        <v>8020</v>
      </c>
      <c r="K1838" s="9" t="s">
        <v>9961</v>
      </c>
      <c r="L1838" s="9">
        <v>2</v>
      </c>
    </row>
    <row r="1839" spans="1:12" x14ac:dyDescent="0.25">
      <c r="A1839" s="34">
        <f>VLOOKUP(B1839,Referencias!E:I,5,FALSE)</f>
        <v>56.171643519</v>
      </c>
      <c r="B1839" s="9" t="s">
        <v>8408</v>
      </c>
      <c r="C1839" s="9" t="str">
        <f>VLOOKUP(B1839,FLEXFLOW!A:D,4,FALSE)</f>
        <v>Processing</v>
      </c>
      <c r="D1839" s="9" t="str">
        <f>VLOOKUP(B1839,FLEXFLOW!A:B,2,FALSE)</f>
        <v>CIS-73-19752-02</v>
      </c>
      <c r="E1839" s="9" t="str">
        <f>VLOOKUP(D1839,Referencias!K:L,2,0)</f>
        <v>INSBU MB-STARCHER</v>
      </c>
      <c r="F1839" s="9" t="str">
        <f>VLOOKUP(B1839,FLEXFLOW!A:J,7,FALSE)</f>
        <v>9293-QA Validation PASS to SUPERMARKET IN</v>
      </c>
      <c r="G1839" s="9" t="str">
        <f>VLOOKUP(F1839,Referencias!A:B,2,0)</f>
        <v>QA</v>
      </c>
      <c r="H1839" s="9">
        <f>VLOOKUP(B1839,FLEXFLOW!A:F,6,FALSE)</f>
        <v>21</v>
      </c>
      <c r="I1839" s="9" t="s">
        <v>8025</v>
      </c>
      <c r="J1839" s="9" t="s">
        <v>11383</v>
      </c>
    </row>
    <row r="1840" spans="1:12" x14ac:dyDescent="0.25">
      <c r="A1840" s="34" t="e">
        <f>VLOOKUP(B1840,Referencias!E:I,5,FALSE)</f>
        <v>#N/A</v>
      </c>
      <c r="B1840" s="9" t="s">
        <v>6890</v>
      </c>
      <c r="C1840" s="9" t="e">
        <f>VLOOKUP(B1840,FLEXFLOW!A:D,4,FALSE)</f>
        <v>#N/A</v>
      </c>
      <c r="D1840" s="9" t="e">
        <f>VLOOKUP(B1840,FLEXFLOW!A:B,2,FALSE)</f>
        <v>#N/A</v>
      </c>
      <c r="E1840" s="9" t="e">
        <f>VLOOKUP(D1840,Referencias!K:L,2,0)</f>
        <v>#N/A</v>
      </c>
      <c r="F1840" s="9" t="e">
        <f>VLOOKUP(B1840,FLEXFLOW!A:J,7,FALSE)</f>
        <v>#N/A</v>
      </c>
      <c r="G1840" s="9" t="e">
        <f>VLOOKUP(F1840,Referencias!A:B,2,0)</f>
        <v>#N/A</v>
      </c>
      <c r="H1840" s="9" t="e">
        <f>VLOOKUP(B1840,FLEXFLOW!A:F,6,FALSE)</f>
        <v>#N/A</v>
      </c>
      <c r="I1840" s="9" t="s">
        <v>8020</v>
      </c>
      <c r="J1840" s="9" t="s">
        <v>8020</v>
      </c>
      <c r="K1840" s="9" t="s">
        <v>11440</v>
      </c>
      <c r="L1840" s="9">
        <v>2</v>
      </c>
    </row>
    <row r="1841" spans="1:12" x14ac:dyDescent="0.25">
      <c r="A1841" s="34">
        <f>VLOOKUP(B1841,Referencias!E:I,5,FALSE)</f>
        <v>60.285879629999997</v>
      </c>
      <c r="B1841" s="9" t="s">
        <v>6835</v>
      </c>
      <c r="C1841" s="9" t="str">
        <f>VLOOKUP(B1841,FLEXFLOW!A:D,4,FALSE)</f>
        <v>Processing</v>
      </c>
      <c r="D1841" s="9" t="str">
        <f>VLOOKUP(B1841,FLEXFLOW!A:B,2,FALSE)</f>
        <v>CIS-800-106137-02-ASSY</v>
      </c>
      <c r="E1841" s="9" t="str">
        <f>VLOOKUP(D1841,Referencias!K:L,2,0)</f>
        <v>INSBU ST. ARCHER</v>
      </c>
      <c r="F1841" s="9" t="str">
        <f>VLOOKUP(B1841,FLEXFLOW!A:J,7,FALSE)</f>
        <v>3147-INSBU-DEBUG-OUT-TO CRITICAS BKND</v>
      </c>
      <c r="G1841" s="9" t="e">
        <f>VLOOKUP(F1841,Referencias!A:B,2,0)</f>
        <v>#N/A</v>
      </c>
      <c r="H1841" s="9">
        <f>VLOOKUP(B1841,FLEXFLOW!A:F,6,FALSE)</f>
        <v>3</v>
      </c>
      <c r="I1841" s="36" t="s">
        <v>8025</v>
      </c>
      <c r="J1841" s="36" t="s">
        <v>8788</v>
      </c>
    </row>
    <row r="1842" spans="1:12" x14ac:dyDescent="0.25">
      <c r="A1842" s="34">
        <f>VLOOKUP(B1842,Referencias!E:I,5,FALSE)</f>
        <v>53.813483796</v>
      </c>
      <c r="B1842" s="9" t="s">
        <v>8560</v>
      </c>
      <c r="C1842" s="9" t="str">
        <f>VLOOKUP(B1842,FLEXFLOW!A:D,4,FALSE)</f>
        <v>Processing</v>
      </c>
      <c r="D1842" s="9" t="str">
        <f>VLOOKUP(B1842,FLEXFLOW!A:B,2,FALSE)</f>
        <v>CIS-800-51307-01-SUBASSY</v>
      </c>
      <c r="E1842" s="9" t="str">
        <f>VLOOKUP(D1842,Referencias!K:L,2,0)</f>
        <v>INSBU SUPERFUZZ PRIMARY</v>
      </c>
      <c r="F1842" s="9" t="str">
        <f>VLOOKUP(B1842,FLEXFLOW!A:J,7,FALSE)</f>
        <v>8000027- INSBU-FRESHMARKET Goto CRITICAS</v>
      </c>
      <c r="G1842" s="9" t="str">
        <f>VLOOKUP(F1842,Referencias!A:B,2,0)</f>
        <v>Repair (critical)</v>
      </c>
      <c r="H1842" s="9">
        <f>VLOOKUP(B1842,FLEXFLOW!A:F,6,FALSE)</f>
        <v>8</v>
      </c>
      <c r="I1842" s="9" t="s">
        <v>8025</v>
      </c>
      <c r="J1842" s="9" t="s">
        <v>11366</v>
      </c>
    </row>
    <row r="1843" spans="1:12" x14ac:dyDescent="0.25">
      <c r="A1843" s="34" t="e">
        <f>VLOOKUP(B1843,Referencias!E:I,5,FALSE)</f>
        <v>#N/A</v>
      </c>
      <c r="B1843" s="9" t="s">
        <v>6909</v>
      </c>
      <c r="C1843" s="9" t="e">
        <f>VLOOKUP(B1843,FLEXFLOW!A:D,4,FALSE)</f>
        <v>#N/A</v>
      </c>
      <c r="D1843" s="9" t="e">
        <f>VLOOKUP(B1843,FLEXFLOW!A:B,2,FALSE)</f>
        <v>#N/A</v>
      </c>
      <c r="E1843" s="9" t="e">
        <f>VLOOKUP(D1843,Referencias!K:L,2,0)</f>
        <v>#N/A</v>
      </c>
      <c r="F1843" s="9" t="e">
        <f>VLOOKUP(B1843,FLEXFLOW!A:J,7,FALSE)</f>
        <v>#N/A</v>
      </c>
      <c r="G1843" s="9" t="e">
        <f>VLOOKUP(F1843,Referencias!A:B,2,0)</f>
        <v>#N/A</v>
      </c>
      <c r="H1843" s="9" t="e">
        <f>VLOOKUP(B1843,FLEXFLOW!A:F,6,FALSE)</f>
        <v>#N/A</v>
      </c>
      <c r="I1843" s="9" t="s">
        <v>8020</v>
      </c>
      <c r="J1843" s="9" t="s">
        <v>8020</v>
      </c>
      <c r="K1843" s="9" t="s">
        <v>10635</v>
      </c>
      <c r="L1843" s="9">
        <v>1</v>
      </c>
    </row>
    <row r="1844" spans="1:12" x14ac:dyDescent="0.25">
      <c r="A1844" s="34">
        <f>VLOOKUP(B1844,Referencias!E:I,5,FALSE)</f>
        <v>57.627048610999999</v>
      </c>
      <c r="B1844" s="9" t="s">
        <v>6976</v>
      </c>
      <c r="C1844" s="9" t="str">
        <f>VLOOKUP(B1844,FLEXFLOW!A:D,4,FALSE)</f>
        <v>Processing</v>
      </c>
      <c r="D1844" s="9" t="str">
        <f>VLOOKUP(B1844,FLEXFLOW!A:B,2,FALSE)</f>
        <v>CIS-800-47972-04-ASSY</v>
      </c>
      <c r="E1844" s="9" t="str">
        <f>VLOOKUP(D1844,Referencias!K:L,2,0)</f>
        <v>INSBU SCRIMSHAW</v>
      </c>
      <c r="F1844" s="9" t="str">
        <f>VLOOKUP(B1844,FLEXFLOW!A:J,7,FALSE)</f>
        <v>3147-INSBU-DEBUG-OUT-TO CRITICAS BKND</v>
      </c>
      <c r="G1844" s="9" t="e">
        <f>VLOOKUP(F1844,Referencias!A:B,2,0)</f>
        <v>#N/A</v>
      </c>
      <c r="H1844" s="9">
        <f>VLOOKUP(B1844,FLEXFLOW!A:F,6,FALSE)</f>
        <v>13</v>
      </c>
      <c r="I1844" s="9" t="s">
        <v>8025</v>
      </c>
      <c r="J1844" s="9" t="s">
        <v>12427</v>
      </c>
    </row>
    <row r="1845" spans="1:12" x14ac:dyDescent="0.25">
      <c r="A1845" s="34">
        <f>VLOOKUP(B1845,Referencias!E:I,5,FALSE)</f>
        <v>52.885729167000001</v>
      </c>
      <c r="B1845" s="9" t="s">
        <v>8619</v>
      </c>
      <c r="C1845" s="9" t="str">
        <f>VLOOKUP(B1845,FLEXFLOW!A:D,4,FALSE)</f>
        <v>Processing</v>
      </c>
      <c r="D1845" s="9" t="str">
        <f>VLOOKUP(B1845,FLEXFLOW!A:B,2,FALSE)</f>
        <v>CIS-800-47972-04-ASSY</v>
      </c>
      <c r="E1845" s="9" t="str">
        <f>VLOOKUP(D1845,Referencias!K:L,2,0)</f>
        <v>INSBU SCRIMSHAW</v>
      </c>
      <c r="F1845" s="9" t="str">
        <f>VLOOKUP(B1845,FLEXFLOW!A:J,7,FALSE)</f>
        <v>6576-INSBU-AOI-PEMTRON-MANUAL Fail</v>
      </c>
      <c r="G1845" s="9" t="str">
        <f>VLOOKUP(F1845,Referencias!A:B,2,0)</f>
        <v>Repair (Express)</v>
      </c>
      <c r="H1845" s="9">
        <f>VLOOKUP(B1845,FLEXFLOW!A:F,6,FALSE)</f>
        <v>13</v>
      </c>
      <c r="I1845" s="9" t="s">
        <v>8025</v>
      </c>
      <c r="J1845" s="9" t="s">
        <v>11385</v>
      </c>
    </row>
    <row r="1846" spans="1:12" x14ac:dyDescent="0.25">
      <c r="A1846" s="34" t="e">
        <f>VLOOKUP(B1846,Referencias!E:I,5,FALSE)</f>
        <v>#N/A</v>
      </c>
      <c r="B1846" s="9" t="s">
        <v>7007</v>
      </c>
      <c r="C1846" s="9" t="e">
        <f>VLOOKUP(B1846,FLEXFLOW!A:D,4,FALSE)</f>
        <v>#N/A</v>
      </c>
      <c r="D1846" s="9" t="e">
        <f>VLOOKUP(B1846,FLEXFLOW!A:B,2,FALSE)</f>
        <v>#N/A</v>
      </c>
      <c r="E1846" s="9" t="e">
        <f>VLOOKUP(D1846,Referencias!K:L,2,0)</f>
        <v>#N/A</v>
      </c>
      <c r="F1846" s="9" t="e">
        <f>VLOOKUP(B1846,FLEXFLOW!A:J,7,FALSE)</f>
        <v>#N/A</v>
      </c>
      <c r="G1846" s="9" t="e">
        <f>VLOOKUP(F1846,Referencias!A:B,2,0)</f>
        <v>#N/A</v>
      </c>
      <c r="H1846" s="9" t="e">
        <f>VLOOKUP(B1846,FLEXFLOW!A:F,6,FALSE)</f>
        <v>#N/A</v>
      </c>
      <c r="I1846" s="9" t="s">
        <v>8020</v>
      </c>
      <c r="J1846" s="9" t="s">
        <v>8020</v>
      </c>
      <c r="K1846" s="9" t="s">
        <v>9961</v>
      </c>
      <c r="L1846" s="9">
        <v>2</v>
      </c>
    </row>
    <row r="1847" spans="1:12" x14ac:dyDescent="0.25">
      <c r="A1847" s="34" t="e">
        <f>VLOOKUP(B1847,Referencias!E:I,5,FALSE)</f>
        <v>#N/A</v>
      </c>
      <c r="B1847" s="9" t="s">
        <v>10511</v>
      </c>
      <c r="C1847" s="9" t="e">
        <f>VLOOKUP(B1847,FLEXFLOW!A:D,4,FALSE)</f>
        <v>#N/A</v>
      </c>
      <c r="D1847" s="9" t="e">
        <f>VLOOKUP(B1847,FLEXFLOW!A:B,2,FALSE)</f>
        <v>#N/A</v>
      </c>
      <c r="E1847" s="9" t="e">
        <f>VLOOKUP(D1847,Referencias!K:L,2,0)</f>
        <v>#N/A</v>
      </c>
      <c r="F1847" s="9" t="e">
        <f>VLOOKUP(B1847,FLEXFLOW!A:J,7,FALSE)</f>
        <v>#N/A</v>
      </c>
      <c r="G1847" s="9" t="e">
        <f>VLOOKUP(F1847,Referencias!A:B,2,0)</f>
        <v>#N/A</v>
      </c>
      <c r="H1847" s="9" t="e">
        <f>VLOOKUP(B1847,FLEXFLOW!A:F,6,FALSE)</f>
        <v>#N/A</v>
      </c>
      <c r="I1847" s="9" t="s">
        <v>8020</v>
      </c>
      <c r="J1847" s="9" t="s">
        <v>8020</v>
      </c>
    </row>
    <row r="1848" spans="1:12" x14ac:dyDescent="0.25">
      <c r="A1848" s="34" t="e">
        <f>VLOOKUP(B1848,Referencias!E:I,5,FALSE)</f>
        <v>#N/A</v>
      </c>
      <c r="B1848" s="9" t="s">
        <v>11759</v>
      </c>
      <c r="C1848" s="9" t="str">
        <f>VLOOKUP(B1848,FLEXFLOW!A:D,4,FALSE)</f>
        <v>Processing</v>
      </c>
      <c r="D1848" s="9" t="str">
        <f>VLOOKUP(B1848,FLEXFLOW!A:B,2,FALSE)</f>
        <v>CIS-73-19752-02</v>
      </c>
      <c r="E1848" s="9" t="str">
        <f>VLOOKUP(D1848,Referencias!K:L,2,0)</f>
        <v>INSBU MB-STARCHER</v>
      </c>
      <c r="F1848" s="9" t="str">
        <f>VLOOKUP(B1848,FLEXFLOW!A:J,7,FALSE)</f>
        <v>8867-INSBU-ICT FAIL</v>
      </c>
      <c r="G1848" s="9" t="str">
        <f>VLOOKUP(F1848,Referencias!A:B,2,0)</f>
        <v>Debug ICT</v>
      </c>
      <c r="H1848" s="9">
        <f>VLOOKUP(B1848,FLEXFLOW!A:F,6,FALSE)</f>
        <v>0</v>
      </c>
      <c r="I1848" s="36" t="s">
        <v>8020</v>
      </c>
      <c r="J1848" s="36" t="s">
        <v>8020</v>
      </c>
      <c r="K1848" s="9" t="s">
        <v>14006</v>
      </c>
      <c r="L1848" s="9">
        <v>3</v>
      </c>
    </row>
    <row r="1849" spans="1:12" x14ac:dyDescent="0.25">
      <c r="A1849" s="34" t="e">
        <f>VLOOKUP(B1849,Referencias!E:I,5,FALSE)</f>
        <v>#N/A</v>
      </c>
      <c r="B1849" s="9" t="s">
        <v>8369</v>
      </c>
      <c r="C1849" s="9" t="str">
        <f>VLOOKUP(B1849,FLEXFLOW!A:D,4,FALSE)</f>
        <v>Processing</v>
      </c>
      <c r="D1849" s="9" t="str">
        <f>VLOOKUP(B1849,FLEXFLOW!A:B,2,FALSE)</f>
        <v>CIS-73-19752-02</v>
      </c>
      <c r="E1849" s="9" t="str">
        <f>VLOOKUP(D1849,Referencias!K:L,2,0)</f>
        <v>INSBU MB-STARCHER</v>
      </c>
      <c r="F1849" s="9" t="str">
        <f>VLOOKUP(B1849,FLEXFLOW!A:J,7,FALSE)</f>
        <v>6576-INSBU-AOI-PEMTRON-MANUAL Fail</v>
      </c>
      <c r="G1849" s="9" t="str">
        <f>VLOOKUP(F1849,Referencias!A:B,2,0)</f>
        <v>Repair (Express)</v>
      </c>
      <c r="H1849" s="9">
        <f>VLOOKUP(B1849,FLEXFLOW!A:F,6,FALSE)</f>
        <v>0</v>
      </c>
      <c r="I1849" s="36" t="s">
        <v>8020</v>
      </c>
      <c r="J1849" s="36" t="s">
        <v>8020</v>
      </c>
      <c r="K1849" s="9" t="s">
        <v>12543</v>
      </c>
      <c r="L1849" s="9">
        <v>1</v>
      </c>
    </row>
    <row r="1850" spans="1:12" x14ac:dyDescent="0.25">
      <c r="A1850" s="34" t="e">
        <f>VLOOKUP(B1850,Referencias!E:I,5,FALSE)</f>
        <v>#N/A</v>
      </c>
      <c r="B1850" s="9" t="s">
        <v>8370</v>
      </c>
      <c r="C1850" s="9" t="str">
        <f>VLOOKUP(B1850,FLEXFLOW!A:D,4,FALSE)</f>
        <v>Completed</v>
      </c>
      <c r="D1850" s="9" t="str">
        <f>VLOOKUP(B1850,FLEXFLOW!A:B,2,FALSE)</f>
        <v>CIS-800-106137-02</v>
      </c>
      <c r="E1850" s="9" t="str">
        <f>VLOOKUP(D1850,Referencias!K:L,2,0)</f>
        <v>INSBU ST. ARCHER</v>
      </c>
      <c r="F1850" s="9" t="str">
        <f>VLOOKUP(B1850,FLEXFLOW!A:J,7,FALSE)</f>
        <v>6645-INSBU-PACK Completed To Pack Validation</v>
      </c>
      <c r="G1850" s="9" t="str">
        <f>VLOOKUP(F1850,Referencias!A:B,2,0)</f>
        <v>Areas Finales</v>
      </c>
      <c r="H1850" s="9">
        <f>VLOOKUP(B1850,FLEXFLOW!A:F,6,FALSE)</f>
        <v>0</v>
      </c>
      <c r="I1850" s="9" t="s">
        <v>8020</v>
      </c>
      <c r="J1850" s="9" t="s">
        <v>8020</v>
      </c>
      <c r="K1850" s="9" t="s">
        <v>12263</v>
      </c>
      <c r="L1850" s="9">
        <v>3</v>
      </c>
    </row>
    <row r="1851" spans="1:12" x14ac:dyDescent="0.25">
      <c r="A1851" s="34" t="e">
        <f>VLOOKUP(B1851,Referencias!E:I,5,FALSE)</f>
        <v>#N/A</v>
      </c>
      <c r="B1851" s="9" t="s">
        <v>10554</v>
      </c>
      <c r="C1851" s="9" t="e">
        <f>VLOOKUP(B1851,FLEXFLOW!A:D,4,FALSE)</f>
        <v>#N/A</v>
      </c>
      <c r="D1851" s="9" t="e">
        <f>VLOOKUP(B1851,FLEXFLOW!A:B,2,FALSE)</f>
        <v>#N/A</v>
      </c>
      <c r="E1851" s="9" t="e">
        <f>VLOOKUP(D1851,Referencias!K:L,2,0)</f>
        <v>#N/A</v>
      </c>
      <c r="F1851" s="9" t="e">
        <f>VLOOKUP(B1851,FLEXFLOW!A:J,7,FALSE)</f>
        <v>#N/A</v>
      </c>
      <c r="G1851" s="9" t="e">
        <f>VLOOKUP(F1851,Referencias!A:B,2,0)</f>
        <v>#N/A</v>
      </c>
      <c r="H1851" s="9" t="e">
        <f>VLOOKUP(B1851,FLEXFLOW!A:F,6,FALSE)</f>
        <v>#N/A</v>
      </c>
      <c r="I1851" s="9" t="s">
        <v>8020</v>
      </c>
      <c r="J1851" s="9" t="s">
        <v>8020</v>
      </c>
      <c r="K1851" s="9" t="s">
        <v>8812</v>
      </c>
      <c r="L1851" s="9">
        <v>1</v>
      </c>
    </row>
    <row r="1852" spans="1:12" x14ac:dyDescent="0.25">
      <c r="A1852" s="34">
        <f>VLOOKUP(B1852,Referencias!E:I,5,FALSE)</f>
        <v>53.546527777999998</v>
      </c>
      <c r="B1852" s="9" t="s">
        <v>8577</v>
      </c>
      <c r="C1852" s="9" t="str">
        <f>VLOOKUP(B1852,FLEXFLOW!A:D,4,FALSE)</f>
        <v>Processing</v>
      </c>
      <c r="D1852" s="9" t="str">
        <f>VLOOKUP(B1852,FLEXFLOW!A:B,2,FALSE)</f>
        <v>CIS-73-19752-02</v>
      </c>
      <c r="E1852" s="9" t="str">
        <f>VLOOKUP(D1852,Referencias!K:L,2,0)</f>
        <v>INSBU MB-STARCHER</v>
      </c>
      <c r="F1852" s="9" t="str">
        <f>VLOOKUP(B1852,FLEXFLOW!A:J,7,FALSE)</f>
        <v>8867-INSBU-ICT FAIL</v>
      </c>
      <c r="G1852" s="9" t="str">
        <f>VLOOKUP(F1852,Referencias!A:B,2,0)</f>
        <v>Debug ICT</v>
      </c>
      <c r="H1852" s="9">
        <f>VLOOKUP(B1852,FLEXFLOW!A:F,6,FALSE)</f>
        <v>2</v>
      </c>
      <c r="I1852" s="9" t="s">
        <v>8020</v>
      </c>
      <c r="J1852" s="9" t="s">
        <v>8020</v>
      </c>
      <c r="K1852" s="9" t="s">
        <v>12505</v>
      </c>
      <c r="L1852" s="9">
        <v>3</v>
      </c>
    </row>
    <row r="1853" spans="1:12" x14ac:dyDescent="0.25">
      <c r="A1853" s="34">
        <f>VLOOKUP(B1853,Referencias!E:I,5,FALSE)</f>
        <v>56.376631944000003</v>
      </c>
      <c r="B1853" s="9" t="s">
        <v>8404</v>
      </c>
      <c r="C1853" s="9" t="str">
        <f>VLOOKUP(B1853,FLEXFLOW!A:D,4,FALSE)</f>
        <v>Processing</v>
      </c>
      <c r="D1853" s="9" t="str">
        <f>VLOOKUP(B1853,FLEXFLOW!A:B,2,FALSE)</f>
        <v>CIS-800-51307-01-SUBASSY</v>
      </c>
      <c r="E1853" s="9" t="str">
        <f>VLOOKUP(D1853,Referencias!K:L,2,0)</f>
        <v>INSBU SUPERFUZZ PRIMARY</v>
      </c>
      <c r="F1853" s="9" t="str">
        <f>VLOOKUP(B1853,FLEXFLOW!A:J,7,FALSE)</f>
        <v>3147-INSBU-DEBUG-OUT-TO CRITICAS BKND</v>
      </c>
      <c r="G1853" s="9" t="e">
        <f>VLOOKUP(F1853,Referencias!A:B,2,0)</f>
        <v>#N/A</v>
      </c>
      <c r="H1853" s="9">
        <f>VLOOKUP(B1853,FLEXFLOW!A:F,6,FALSE)</f>
        <v>15</v>
      </c>
      <c r="I1853" s="9" t="s">
        <v>8025</v>
      </c>
      <c r="J1853" s="9" t="s">
        <v>11370</v>
      </c>
    </row>
    <row r="1854" spans="1:12" x14ac:dyDescent="0.25">
      <c r="A1854" s="34" t="e">
        <f>VLOOKUP(B1854,Referencias!E:I,5,FALSE)</f>
        <v>#N/A</v>
      </c>
      <c r="B1854" s="9" t="s">
        <v>8507</v>
      </c>
      <c r="C1854" s="9" t="e">
        <f>VLOOKUP(B1854,FLEXFLOW!A:D,4,FALSE)</f>
        <v>#N/A</v>
      </c>
      <c r="D1854" s="9" t="e">
        <f>VLOOKUP(B1854,FLEXFLOW!A:B,2,FALSE)</f>
        <v>#N/A</v>
      </c>
      <c r="E1854" s="9" t="e">
        <f>VLOOKUP(D1854,Referencias!K:L,2,0)</f>
        <v>#N/A</v>
      </c>
      <c r="F1854" s="9" t="e">
        <f>VLOOKUP(B1854,FLEXFLOW!A:J,7,FALSE)</f>
        <v>#N/A</v>
      </c>
      <c r="G1854" s="9" t="e">
        <f>VLOOKUP(F1854,Referencias!A:B,2,0)</f>
        <v>#N/A</v>
      </c>
      <c r="H1854" s="9" t="e">
        <f>VLOOKUP(B1854,FLEXFLOW!A:F,6,FALSE)</f>
        <v>#N/A</v>
      </c>
      <c r="I1854" s="9" t="s">
        <v>8020</v>
      </c>
      <c r="J1854" s="9" t="s">
        <v>8020</v>
      </c>
      <c r="K1854" s="9" t="s">
        <v>10622</v>
      </c>
      <c r="L1854" s="9">
        <v>1</v>
      </c>
    </row>
    <row r="1855" spans="1:12" x14ac:dyDescent="0.25">
      <c r="A1855" s="34" t="e">
        <f>VLOOKUP(B1855,Referencias!E:I,5,FALSE)</f>
        <v>#N/A</v>
      </c>
      <c r="B1855" s="9" t="s">
        <v>8406</v>
      </c>
      <c r="C1855" s="9" t="e">
        <f>VLOOKUP(B1855,FLEXFLOW!A:D,4,FALSE)</f>
        <v>#N/A</v>
      </c>
      <c r="D1855" s="9" t="e">
        <f>VLOOKUP(B1855,FLEXFLOW!A:B,2,FALSE)</f>
        <v>#N/A</v>
      </c>
      <c r="E1855" s="9" t="e">
        <f>VLOOKUP(D1855,Referencias!K:L,2,0)</f>
        <v>#N/A</v>
      </c>
      <c r="F1855" s="9" t="e">
        <f>VLOOKUP(B1855,FLEXFLOW!A:J,7,FALSE)</f>
        <v>#N/A</v>
      </c>
      <c r="G1855" s="9" t="e">
        <f>VLOOKUP(F1855,Referencias!A:B,2,0)</f>
        <v>#N/A</v>
      </c>
      <c r="H1855" s="9" t="e">
        <f>VLOOKUP(B1855,FLEXFLOW!A:F,6,FALSE)</f>
        <v>#N/A</v>
      </c>
      <c r="I1855" s="9" t="s">
        <v>8020</v>
      </c>
      <c r="J1855" s="9" t="s">
        <v>8020</v>
      </c>
      <c r="K1855" s="9" t="s">
        <v>10618</v>
      </c>
      <c r="L1855" s="9">
        <v>1</v>
      </c>
    </row>
    <row r="1856" spans="1:12" ht="15.75" x14ac:dyDescent="0.25">
      <c r="A1856" s="34" t="e">
        <f>VLOOKUP(B1856,Referencias!E:I,5,FALSE)</f>
        <v>#N/A</v>
      </c>
      <c r="B1856" s="9" t="s">
        <v>9440</v>
      </c>
      <c r="C1856" s="9" t="e">
        <f>VLOOKUP(B1856,FLEXFLOW!A:D,4,FALSE)</f>
        <v>#N/A</v>
      </c>
      <c r="D1856" s="9" t="e">
        <f>VLOOKUP(B1856,FLEXFLOW!A:B,2,FALSE)</f>
        <v>#N/A</v>
      </c>
      <c r="E1856" s="9" t="e">
        <f>VLOOKUP(D1856,Referencias!K:L,2,0)</f>
        <v>#N/A</v>
      </c>
      <c r="F1856" s="9" t="e">
        <f>VLOOKUP(B1856,FLEXFLOW!A:J,7,FALSE)</f>
        <v>#N/A</v>
      </c>
      <c r="G1856" s="9" t="e">
        <f>VLOOKUP(F1856,Referencias!A:B,2,0)</f>
        <v>#N/A</v>
      </c>
      <c r="H1856" s="9" t="e">
        <f>VLOOKUP(B1856,FLEXFLOW!A:F,6,FALSE)</f>
        <v>#N/A</v>
      </c>
      <c r="I1856" s="9" t="s">
        <v>8020</v>
      </c>
      <c r="J1856" s="9" t="s">
        <v>8020</v>
      </c>
      <c r="K1856" s="46" t="s">
        <v>12440</v>
      </c>
      <c r="L1856" s="46">
        <v>1</v>
      </c>
    </row>
    <row r="1857" spans="1:12" x14ac:dyDescent="0.25">
      <c r="A1857" s="34" t="e">
        <f>VLOOKUP(B1857,Referencias!E:I,5,FALSE)</f>
        <v>#N/A</v>
      </c>
      <c r="B1857" s="9" t="s">
        <v>10584</v>
      </c>
      <c r="C1857" s="9" t="e">
        <f>VLOOKUP(B1857,FLEXFLOW!A:D,4,FALSE)</f>
        <v>#N/A</v>
      </c>
      <c r="D1857" s="9" t="e">
        <f>VLOOKUP(B1857,FLEXFLOW!A:B,2,FALSE)</f>
        <v>#N/A</v>
      </c>
      <c r="E1857" s="9" t="e">
        <f>VLOOKUP(D1857,Referencias!K:L,2,0)</f>
        <v>#N/A</v>
      </c>
      <c r="F1857" s="9" t="e">
        <f>VLOOKUP(B1857,FLEXFLOW!A:J,7,FALSE)</f>
        <v>#N/A</v>
      </c>
      <c r="G1857" s="9" t="e">
        <f>VLOOKUP(F1857,Referencias!A:B,2,0)</f>
        <v>#N/A</v>
      </c>
      <c r="H1857" s="9" t="e">
        <f>VLOOKUP(B1857,FLEXFLOW!A:F,6,FALSE)</f>
        <v>#N/A</v>
      </c>
      <c r="I1857" s="9" t="s">
        <v>8020</v>
      </c>
      <c r="J1857" s="9" t="s">
        <v>8020</v>
      </c>
      <c r="K1857" s="9" t="s">
        <v>11331</v>
      </c>
      <c r="L1857" s="9">
        <v>1</v>
      </c>
    </row>
    <row r="1858" spans="1:12" x14ac:dyDescent="0.25">
      <c r="A1858" s="34">
        <f>VLOOKUP(B1858,Referencias!E:I,5,FALSE)</f>
        <v>53.665127314999999</v>
      </c>
      <c r="B1858" s="9" t="s">
        <v>8573</v>
      </c>
      <c r="C1858" s="9" t="str">
        <f>VLOOKUP(B1858,FLEXFLOW!A:D,4,FALSE)</f>
        <v>Processing</v>
      </c>
      <c r="D1858" s="9" t="str">
        <f>VLOOKUP(B1858,FLEXFLOW!A:B,2,FALSE)</f>
        <v>CIS-800-47498-04-ASSY</v>
      </c>
      <c r="E1858" s="9" t="str">
        <f>VLOOKUP(D1858,Referencias!K:L,2,0)</f>
        <v>INSBU PIPEDREAM</v>
      </c>
      <c r="F1858" s="9" t="str">
        <f>VLOOKUP(B1858,FLEXFLOW!A:J,7,FALSE)</f>
        <v>8000155 INSBU REPAIR To QA INSPECTION REPAIR</v>
      </c>
      <c r="G1858" s="9" t="str">
        <f>VLOOKUP(F1858,Referencias!A:B,2,0)</f>
        <v>Repair (Critical)</v>
      </c>
      <c r="H1858" s="9">
        <f>VLOOKUP(B1858,FLEXFLOW!A:F,6,FALSE)</f>
        <v>9</v>
      </c>
      <c r="I1858" s="9" t="s">
        <v>8020</v>
      </c>
      <c r="J1858" s="9" t="s">
        <v>8020</v>
      </c>
      <c r="K1858" s="9" t="s">
        <v>11465</v>
      </c>
      <c r="L1858" s="9">
        <v>1</v>
      </c>
    </row>
    <row r="1859" spans="1:12" x14ac:dyDescent="0.25">
      <c r="A1859" s="34" t="e">
        <f>VLOOKUP(B1859,Referencias!E:I,5,FALSE)</f>
        <v>#N/A</v>
      </c>
      <c r="B1859" s="9" t="s">
        <v>8540</v>
      </c>
      <c r="C1859" s="9" t="e">
        <f>VLOOKUP(B1859,FLEXFLOW!A:D,4,FALSE)</f>
        <v>#N/A</v>
      </c>
      <c r="D1859" s="9" t="e">
        <f>VLOOKUP(B1859,FLEXFLOW!A:B,2,FALSE)</f>
        <v>#N/A</v>
      </c>
      <c r="E1859" s="9" t="e">
        <f>VLOOKUP(D1859,Referencias!K:L,2,0)</f>
        <v>#N/A</v>
      </c>
      <c r="F1859" s="9" t="e">
        <f>VLOOKUP(B1859,FLEXFLOW!A:J,7,FALSE)</f>
        <v>#N/A</v>
      </c>
      <c r="G1859" s="9" t="e">
        <f>VLOOKUP(F1859,Referencias!A:B,2,0)</f>
        <v>#N/A</v>
      </c>
      <c r="H1859" s="9" t="e">
        <f>VLOOKUP(B1859,FLEXFLOW!A:F,6,FALSE)</f>
        <v>#N/A</v>
      </c>
      <c r="I1859" s="9" t="s">
        <v>8020</v>
      </c>
      <c r="J1859" s="9" t="s">
        <v>8020</v>
      </c>
      <c r="K1859" s="9" t="s">
        <v>10606</v>
      </c>
      <c r="L1859" s="9">
        <v>2</v>
      </c>
    </row>
    <row r="1860" spans="1:12" x14ac:dyDescent="0.25">
      <c r="A1860" s="34" t="e">
        <f>VLOOKUP(B1860,Referencias!E:I,5,FALSE)</f>
        <v>#N/A</v>
      </c>
      <c r="B1860" s="9" t="s">
        <v>10625</v>
      </c>
      <c r="C1860" s="9" t="e">
        <f>VLOOKUP(B1860,FLEXFLOW!A:D,4,FALSE)</f>
        <v>#N/A</v>
      </c>
      <c r="D1860" s="9" t="e">
        <f>VLOOKUP(B1860,FLEXFLOW!A:B,2,FALSE)</f>
        <v>#N/A</v>
      </c>
      <c r="E1860" s="9" t="e">
        <f>VLOOKUP(D1860,Referencias!K:L,2,0)</f>
        <v>#N/A</v>
      </c>
      <c r="F1860" s="9" t="e">
        <f>VLOOKUP(B1860,FLEXFLOW!A:J,7,FALSE)</f>
        <v>#N/A</v>
      </c>
      <c r="G1860" s="9" t="e">
        <f>VLOOKUP(F1860,Referencias!A:B,2,0)</f>
        <v>#N/A</v>
      </c>
      <c r="H1860" s="9" t="e">
        <f>VLOOKUP(B1860,FLEXFLOW!A:F,6,FALSE)</f>
        <v>#N/A</v>
      </c>
      <c r="I1860" s="9" t="s">
        <v>8020</v>
      </c>
      <c r="J1860" s="9" t="s">
        <v>8020</v>
      </c>
      <c r="K1860" s="9" t="s">
        <v>10722</v>
      </c>
      <c r="L1860" s="9">
        <v>1</v>
      </c>
    </row>
    <row r="1861" spans="1:12" x14ac:dyDescent="0.25">
      <c r="A1861" s="34">
        <f>VLOOKUP(B1861,Referencias!E:I,5,FALSE)</f>
        <v>57.189791667000001</v>
      </c>
      <c r="B1861" s="9" t="s">
        <v>12406</v>
      </c>
      <c r="C1861" s="9" t="str">
        <f>VLOOKUP(B1861,FLEXFLOW!A:D,4,FALSE)</f>
        <v>Completed</v>
      </c>
      <c r="D1861" s="9" t="str">
        <f>VLOOKUP(B1861,FLEXFLOW!A:B,2,FALSE)</f>
        <v>CIS-800-47498-04-ASSY</v>
      </c>
      <c r="E1861" s="9" t="str">
        <f>VLOOKUP(D1861,Referencias!K:L,2,0)</f>
        <v>INSBU PIPEDREAM</v>
      </c>
      <c r="F1861" s="9" t="str">
        <f>VLOOKUP(B1861,FLEXFLOW!A:J,7,FALSE)</f>
        <v>13616-INSBU-Supermarket To Supermarket OUT</v>
      </c>
      <c r="G1861" s="9" t="str">
        <f>VLOOKUP(F1861,Referencias!A:B,2,0)</f>
        <v>SMKT</v>
      </c>
      <c r="H1861" s="9">
        <f>VLOOKUP(B1861,FLEXFLOW!A:F,6,FALSE)</f>
        <v>4</v>
      </c>
      <c r="I1861" s="36" t="s">
        <v>8020</v>
      </c>
      <c r="J1861" s="36" t="s">
        <v>8020</v>
      </c>
      <c r="K1861" s="9" t="s">
        <v>12423</v>
      </c>
      <c r="L1861" s="9">
        <v>1</v>
      </c>
    </row>
    <row r="1862" spans="1:12" x14ac:dyDescent="0.25">
      <c r="A1862" s="34" t="e">
        <f>VLOOKUP(B1862,Referencias!E:I,5,FALSE)</f>
        <v>#N/A</v>
      </c>
      <c r="B1862" s="9" t="s">
        <v>8383</v>
      </c>
      <c r="C1862" s="9" t="e">
        <f>VLOOKUP(B1862,FLEXFLOW!A:D,4,FALSE)</f>
        <v>#N/A</v>
      </c>
      <c r="D1862" s="9" t="e">
        <f>VLOOKUP(B1862,FLEXFLOW!A:B,2,FALSE)</f>
        <v>#N/A</v>
      </c>
      <c r="E1862" s="9" t="e">
        <f>VLOOKUP(D1862,Referencias!K:L,2,0)</f>
        <v>#N/A</v>
      </c>
      <c r="F1862" s="9" t="e">
        <f>VLOOKUP(B1862,FLEXFLOW!A:J,7,FALSE)</f>
        <v>#N/A</v>
      </c>
      <c r="G1862" s="9" t="e">
        <f>VLOOKUP(F1862,Referencias!A:B,2,0)</f>
        <v>#N/A</v>
      </c>
      <c r="H1862" s="9" t="e">
        <f>VLOOKUP(B1862,FLEXFLOW!A:F,6,FALSE)</f>
        <v>#N/A</v>
      </c>
      <c r="I1862" s="9" t="s">
        <v>8020</v>
      </c>
      <c r="J1862" s="9" t="s">
        <v>8020</v>
      </c>
      <c r="K1862" s="9" t="s">
        <v>11380</v>
      </c>
      <c r="L1862" s="9">
        <v>1</v>
      </c>
    </row>
    <row r="1863" spans="1:12" x14ac:dyDescent="0.25">
      <c r="A1863" s="34">
        <f>VLOOKUP(B1863,Referencias!E:I,5,FALSE)</f>
        <v>55.177175925999997</v>
      </c>
      <c r="B1863" s="9" t="s">
        <v>8468</v>
      </c>
      <c r="C1863" s="9" t="str">
        <f>VLOOKUP(B1863,FLEXFLOW!A:D,4,FALSE)</f>
        <v>Processing</v>
      </c>
      <c r="D1863" s="9" t="str">
        <f>VLOOKUP(B1863,FLEXFLOW!A:B,2,FALSE)</f>
        <v>CIS-73-18667-03</v>
      </c>
      <c r="E1863" s="9" t="str">
        <f>VLOOKUP(D1863,Referencias!K:L,2,0)</f>
        <v>INSBU MB-PIPEDREAM</v>
      </c>
      <c r="F1863" s="9" t="str">
        <f>VLOOKUP(B1863,FLEXFLOW!A:J,7,FALSE)</f>
        <v>8000087 Dx ICT To Critical Repair</v>
      </c>
      <c r="G1863" s="9" t="str">
        <f>VLOOKUP(F1863,Referencias!A:B,2,0)</f>
        <v>Repair (critical)</v>
      </c>
      <c r="H1863" s="9">
        <f>VLOOKUP(B1863,FLEXFLOW!A:F,6,FALSE)</f>
        <v>1</v>
      </c>
      <c r="I1863" s="9" t="s">
        <v>8025</v>
      </c>
      <c r="J1863" s="9" t="s">
        <v>14076</v>
      </c>
    </row>
    <row r="1864" spans="1:12" x14ac:dyDescent="0.25">
      <c r="A1864" s="34" t="e">
        <f>VLOOKUP(B1864,Referencias!E:I,5,FALSE)</f>
        <v>#N/A</v>
      </c>
      <c r="B1864" s="9" t="s">
        <v>8384</v>
      </c>
      <c r="C1864" s="9" t="e">
        <f>VLOOKUP(B1864,FLEXFLOW!A:D,4,FALSE)</f>
        <v>#N/A</v>
      </c>
      <c r="D1864" s="9" t="e">
        <f>VLOOKUP(B1864,FLEXFLOW!A:B,2,FALSE)</f>
        <v>#N/A</v>
      </c>
      <c r="E1864" s="9" t="e">
        <f>VLOOKUP(D1864,Referencias!K:L,2,0)</f>
        <v>#N/A</v>
      </c>
      <c r="F1864" s="9" t="e">
        <f>VLOOKUP(B1864,FLEXFLOW!A:J,7,FALSE)</f>
        <v>#N/A</v>
      </c>
      <c r="G1864" s="9" t="e">
        <f>VLOOKUP(F1864,Referencias!A:B,2,0)</f>
        <v>#N/A</v>
      </c>
      <c r="H1864" s="9" t="e">
        <f>VLOOKUP(B1864,FLEXFLOW!A:F,6,FALSE)</f>
        <v>#N/A</v>
      </c>
      <c r="I1864" s="9" t="s">
        <v>8020</v>
      </c>
      <c r="J1864" s="9" t="s">
        <v>8020</v>
      </c>
      <c r="K1864" s="43" t="s">
        <v>12289</v>
      </c>
      <c r="L1864" s="44">
        <v>3</v>
      </c>
    </row>
    <row r="1865" spans="1:12" x14ac:dyDescent="0.25">
      <c r="A1865" s="34" t="e">
        <f>VLOOKUP(B1865,Referencias!E:I,5,FALSE)</f>
        <v>#N/A</v>
      </c>
      <c r="B1865" s="9" t="s">
        <v>8523</v>
      </c>
      <c r="C1865" s="9" t="e">
        <f>VLOOKUP(B1865,FLEXFLOW!A:D,4,FALSE)</f>
        <v>#N/A</v>
      </c>
      <c r="D1865" s="9" t="e">
        <f>VLOOKUP(B1865,FLEXFLOW!A:B,2,FALSE)</f>
        <v>#N/A</v>
      </c>
      <c r="E1865" s="9" t="e">
        <f>VLOOKUP(D1865,Referencias!K:L,2,0)</f>
        <v>#N/A</v>
      </c>
      <c r="F1865" s="9" t="e">
        <f>VLOOKUP(B1865,FLEXFLOW!A:J,7,FALSE)</f>
        <v>#N/A</v>
      </c>
      <c r="G1865" s="9" t="e">
        <f>VLOOKUP(F1865,Referencias!A:B,2,0)</f>
        <v>#N/A</v>
      </c>
      <c r="H1865" s="9" t="e">
        <f>VLOOKUP(B1865,FLEXFLOW!A:F,6,FALSE)</f>
        <v>#N/A</v>
      </c>
      <c r="I1865" s="9" t="s">
        <v>8020</v>
      </c>
      <c r="J1865" s="9" t="s">
        <v>8020</v>
      </c>
      <c r="K1865" s="9" t="s">
        <v>10566</v>
      </c>
      <c r="L1865" s="9">
        <v>1</v>
      </c>
    </row>
    <row r="1866" spans="1:12" x14ac:dyDescent="0.25">
      <c r="A1866" s="34">
        <f>VLOOKUP(B1866,Referencias!E:I,5,FALSE)</f>
        <v>53.682812499999997</v>
      </c>
      <c r="B1866" s="9" t="s">
        <v>8571</v>
      </c>
      <c r="C1866" s="9" t="str">
        <f>VLOOKUP(B1866,FLEXFLOW!A:D,4,FALSE)</f>
        <v>Completed</v>
      </c>
      <c r="D1866" s="9" t="str">
        <f>VLOOKUP(B1866,FLEXFLOW!A:B,2,FALSE)</f>
        <v>CIS-800-47972-04-ASSY</v>
      </c>
      <c r="E1866" s="9" t="str">
        <f>VLOOKUP(D1866,Referencias!K:L,2,0)</f>
        <v>INSBU SCRIMSHAW</v>
      </c>
      <c r="F1866" s="9" t="str">
        <f>VLOOKUP(B1866,FLEXFLOW!A:J,7,FALSE)</f>
        <v>13616-INSBU-Supermarket To Supermarket OUT</v>
      </c>
      <c r="G1866" s="9" t="str">
        <f>VLOOKUP(F1866,Referencias!A:B,2,0)</f>
        <v>SMKT</v>
      </c>
      <c r="H1866" s="9">
        <f>VLOOKUP(B1866,FLEXFLOW!A:F,6,FALSE)</f>
        <v>1</v>
      </c>
      <c r="I1866" s="9" t="s">
        <v>8020</v>
      </c>
      <c r="J1866" s="9" t="s">
        <v>8020</v>
      </c>
      <c r="K1866" s="9" t="s">
        <v>14041</v>
      </c>
      <c r="L1866" s="9">
        <v>1</v>
      </c>
    </row>
    <row r="1867" spans="1:12" x14ac:dyDescent="0.25">
      <c r="A1867" s="34" t="e">
        <f>VLOOKUP(B1867,Referencias!E:I,5,FALSE)</f>
        <v>#N/A</v>
      </c>
      <c r="B1867" s="9" t="s">
        <v>8525</v>
      </c>
      <c r="C1867" s="9" t="e">
        <f>VLOOKUP(B1867,FLEXFLOW!A:D,4,FALSE)</f>
        <v>#N/A</v>
      </c>
      <c r="D1867" s="9" t="e">
        <f>VLOOKUP(B1867,FLEXFLOW!A:B,2,FALSE)</f>
        <v>#N/A</v>
      </c>
      <c r="E1867" s="9" t="e">
        <f>VLOOKUP(D1867,Referencias!K:L,2,0)</f>
        <v>#N/A</v>
      </c>
      <c r="F1867" s="9" t="e">
        <f>VLOOKUP(B1867,FLEXFLOW!A:J,7,FALSE)</f>
        <v>#N/A</v>
      </c>
      <c r="G1867" s="9" t="e">
        <f>VLOOKUP(F1867,Referencias!A:B,2,0)</f>
        <v>#N/A</v>
      </c>
      <c r="H1867" s="9" t="e">
        <f>VLOOKUP(B1867,FLEXFLOW!A:F,6,FALSE)</f>
        <v>#N/A</v>
      </c>
      <c r="I1867" s="9" t="s">
        <v>8020</v>
      </c>
      <c r="J1867" s="9" t="s">
        <v>8020</v>
      </c>
      <c r="K1867" s="9" t="s">
        <v>11341</v>
      </c>
      <c r="L1867" s="9">
        <v>2</v>
      </c>
    </row>
    <row r="1868" spans="1:12" x14ac:dyDescent="0.25">
      <c r="A1868" s="34">
        <f>VLOOKUP(B1868,Referencias!E:I,5,FALSE)</f>
        <v>40.518749999999997</v>
      </c>
      <c r="B1868" s="9" t="s">
        <v>12516</v>
      </c>
      <c r="C1868" s="9" t="str">
        <f>VLOOKUP(B1868,FLEXFLOW!A:D,4,FALSE)</f>
        <v>Processing</v>
      </c>
      <c r="D1868" s="9" t="str">
        <f>VLOOKUP(B1868,FLEXFLOW!A:B,2,FALSE)</f>
        <v>CIS-800-47972-04-ASSY</v>
      </c>
      <c r="E1868" s="9" t="str">
        <f>VLOOKUP(D1868,Referencias!K:L,2,0)</f>
        <v>INSBU SCRIMSHAW</v>
      </c>
      <c r="F1868" s="9" t="str">
        <f>VLOOKUP(B1868,FLEXFLOW!A:J,7,FALSE)</f>
        <v>3146 QA BGA IN PASS</v>
      </c>
      <c r="G1868" s="9" t="str">
        <f>VLOOKUP(F1868,Referencias!A:B,2,0)</f>
        <v>Repair (Critical)</v>
      </c>
      <c r="H1868" s="9">
        <f>VLOOKUP(B1868,FLEXFLOW!A:F,6,FALSE)</f>
        <v>2</v>
      </c>
      <c r="I1868" s="9" t="s">
        <v>12530</v>
      </c>
      <c r="J1868" s="36" t="s">
        <v>12547</v>
      </c>
    </row>
    <row r="1869" spans="1:12" x14ac:dyDescent="0.25">
      <c r="A1869" s="34" t="e">
        <f>VLOOKUP(B1869,Referencias!E:I,5,FALSE)</f>
        <v>#N/A</v>
      </c>
      <c r="B1869" s="9" t="s">
        <v>10556</v>
      </c>
      <c r="C1869" s="9" t="e">
        <f>VLOOKUP(B1869,FLEXFLOW!A:D,4,FALSE)</f>
        <v>#N/A</v>
      </c>
      <c r="D1869" s="9" t="e">
        <f>VLOOKUP(B1869,FLEXFLOW!A:B,2,FALSE)</f>
        <v>#N/A</v>
      </c>
      <c r="E1869" s="9" t="e">
        <f>VLOOKUP(D1869,Referencias!K:L,2,0)</f>
        <v>#N/A</v>
      </c>
      <c r="F1869" s="9" t="e">
        <f>VLOOKUP(B1869,FLEXFLOW!A:J,7,FALSE)</f>
        <v>#N/A</v>
      </c>
      <c r="G1869" s="9" t="e">
        <f>VLOOKUP(F1869,Referencias!A:B,2,0)</f>
        <v>#N/A</v>
      </c>
      <c r="H1869" s="9" t="e">
        <f>VLOOKUP(B1869,FLEXFLOW!A:F,6,FALSE)</f>
        <v>#N/A</v>
      </c>
      <c r="I1869" s="9" t="s">
        <v>8020</v>
      </c>
      <c r="J1869" s="9" t="s">
        <v>8020</v>
      </c>
      <c r="K1869" s="9" t="s">
        <v>11430</v>
      </c>
      <c r="L1869" s="9">
        <v>1</v>
      </c>
    </row>
    <row r="1870" spans="1:12" x14ac:dyDescent="0.25">
      <c r="A1870" s="34" t="e">
        <f>VLOOKUP(B1870,Referencias!E:I,5,FALSE)</f>
        <v>#N/A</v>
      </c>
      <c r="B1870" s="9" t="s">
        <v>11429</v>
      </c>
      <c r="C1870" s="9" t="e">
        <f>VLOOKUP(B1870,FLEXFLOW!A:D,4,FALSE)</f>
        <v>#N/A</v>
      </c>
      <c r="D1870" s="9" t="e">
        <f>VLOOKUP(B1870,FLEXFLOW!A:B,2,FALSE)</f>
        <v>#N/A</v>
      </c>
      <c r="E1870" s="9" t="e">
        <f>VLOOKUP(D1870,Referencias!K:L,2,0)</f>
        <v>#N/A</v>
      </c>
      <c r="F1870" s="9" t="e">
        <f>VLOOKUP(B1870,FLEXFLOW!A:J,7,FALSE)</f>
        <v>#N/A</v>
      </c>
      <c r="G1870" s="9" t="e">
        <f>VLOOKUP(F1870,Referencias!A:B,2,0)</f>
        <v>#N/A</v>
      </c>
      <c r="H1870" s="9" t="e">
        <f>VLOOKUP(B1870,FLEXFLOW!A:F,6,FALSE)</f>
        <v>#N/A</v>
      </c>
      <c r="I1870" s="9" t="s">
        <v>8020</v>
      </c>
      <c r="J1870" s="9" t="s">
        <v>8020</v>
      </c>
      <c r="K1870" s="9" t="s">
        <v>11465</v>
      </c>
      <c r="L1870" s="9">
        <v>1</v>
      </c>
    </row>
    <row r="1871" spans="1:12" x14ac:dyDescent="0.25">
      <c r="A1871" s="34">
        <f>VLOOKUP(B1871,Referencias!E:I,5,FALSE)</f>
        <v>55.185682870000001</v>
      </c>
      <c r="B1871" s="9" t="s">
        <v>8467</v>
      </c>
      <c r="C1871" s="9" t="str">
        <f>VLOOKUP(B1871,FLEXFLOW!A:D,4,FALSE)</f>
        <v>Processing</v>
      </c>
      <c r="D1871" s="9" t="str">
        <f>VLOOKUP(B1871,FLEXFLOW!A:B,2,FALSE)</f>
        <v>CIS-73-18922-05</v>
      </c>
      <c r="E1871" s="9" t="str">
        <f>VLOOKUP(D1871,Referencias!K:L,2,0)</f>
        <v>INSBU PINEDROPS</v>
      </c>
      <c r="F1871" s="9" t="str">
        <f>VLOOKUP(B1871,FLEXFLOW!A:J,7,FALSE)</f>
        <v>3147-INSBU-DEBUG-OUT-TO CRITICAS BKND</v>
      </c>
      <c r="G1871" s="9" t="e">
        <f>VLOOKUP(F1871,Referencias!A:B,2,0)</f>
        <v>#N/A</v>
      </c>
      <c r="H1871" s="9">
        <f>VLOOKUP(B1871,FLEXFLOW!A:F,6,FALSE)</f>
        <v>11</v>
      </c>
      <c r="I1871" s="9" t="s">
        <v>8025</v>
      </c>
      <c r="J1871" s="9" t="s">
        <v>11371</v>
      </c>
    </row>
    <row r="1872" spans="1:12" x14ac:dyDescent="0.25">
      <c r="A1872" s="34" t="e">
        <f>VLOOKUP(B1872,Referencias!E:I,5,FALSE)</f>
        <v>#N/A</v>
      </c>
      <c r="B1872" s="9" t="s">
        <v>8469</v>
      </c>
      <c r="C1872" s="9" t="e">
        <f>VLOOKUP(B1872,FLEXFLOW!A:D,4,FALSE)</f>
        <v>#N/A</v>
      </c>
      <c r="D1872" s="9" t="e">
        <f>VLOOKUP(B1872,FLEXFLOW!A:B,2,FALSE)</f>
        <v>#N/A</v>
      </c>
      <c r="E1872" s="9" t="e">
        <f>VLOOKUP(D1872,Referencias!K:L,2,0)</f>
        <v>#N/A</v>
      </c>
      <c r="F1872" s="9" t="e">
        <f>VLOOKUP(B1872,FLEXFLOW!A:J,7,FALSE)</f>
        <v>#N/A</v>
      </c>
      <c r="G1872" s="9" t="e">
        <f>VLOOKUP(F1872,Referencias!A:B,2,0)</f>
        <v>#N/A</v>
      </c>
      <c r="H1872" s="9" t="e">
        <f>VLOOKUP(B1872,FLEXFLOW!A:F,6,FALSE)</f>
        <v>#N/A</v>
      </c>
      <c r="I1872" s="9" t="s">
        <v>8020</v>
      </c>
      <c r="J1872" s="9" t="s">
        <v>8020</v>
      </c>
      <c r="K1872" s="43" t="s">
        <v>12289</v>
      </c>
      <c r="L1872" s="44">
        <v>3</v>
      </c>
    </row>
    <row r="1873" spans="1:12" x14ac:dyDescent="0.25">
      <c r="A1873" s="34">
        <f>VLOOKUP(B1873,Referencias!E:I,5,FALSE)</f>
        <v>54.462951388999997</v>
      </c>
      <c r="B1873" s="9" t="s">
        <v>8505</v>
      </c>
      <c r="C1873" s="9" t="str">
        <f>VLOOKUP(B1873,FLEXFLOW!A:D,4,FALSE)</f>
        <v>Completed</v>
      </c>
      <c r="D1873" s="9" t="str">
        <f>VLOOKUP(B1873,FLEXFLOW!A:B,2,FALSE)</f>
        <v>CIS-800-47972-04-ASSY</v>
      </c>
      <c r="E1873" s="9" t="str">
        <f>VLOOKUP(D1873,Referencias!K:L,2,0)</f>
        <v>INSBU SCRIMSHAW</v>
      </c>
      <c r="F1873" s="9" t="str">
        <f>VLOOKUP(B1873,FLEXFLOW!A:J,7,FALSE)</f>
        <v>13616-INSBU-Supermarket To Supermarket OUT</v>
      </c>
      <c r="G1873" s="9" t="str">
        <f>VLOOKUP(F1873,Referencias!A:B,2,0)</f>
        <v>SMKT</v>
      </c>
      <c r="H1873" s="9">
        <f>VLOOKUP(B1873,FLEXFLOW!A:F,6,FALSE)</f>
        <v>3</v>
      </c>
      <c r="I1873" s="9" t="s">
        <v>8020</v>
      </c>
      <c r="J1873" s="9" t="s">
        <v>8020</v>
      </c>
    </row>
    <row r="1874" spans="1:12" x14ac:dyDescent="0.25">
      <c r="A1874" s="34" t="e">
        <f>VLOOKUP(B1874,Referencias!E:I,5,FALSE)</f>
        <v>#N/A</v>
      </c>
      <c r="B1874" s="9" t="s">
        <v>8366</v>
      </c>
      <c r="C1874" s="9" t="e">
        <f>VLOOKUP(B1874,FLEXFLOW!A:D,4,FALSE)</f>
        <v>#N/A</v>
      </c>
      <c r="D1874" s="9" t="e">
        <f>VLOOKUP(B1874,FLEXFLOW!A:B,2,FALSE)</f>
        <v>#N/A</v>
      </c>
      <c r="E1874" s="9" t="e">
        <f>VLOOKUP(D1874,Referencias!K:L,2,0)</f>
        <v>#N/A</v>
      </c>
      <c r="F1874" s="9" t="e">
        <f>VLOOKUP(B1874,FLEXFLOW!A:J,7,FALSE)</f>
        <v>#N/A</v>
      </c>
      <c r="G1874" s="9" t="e">
        <f>VLOOKUP(F1874,Referencias!A:B,2,0)</f>
        <v>#N/A</v>
      </c>
      <c r="H1874" s="9" t="e">
        <f>VLOOKUP(B1874,FLEXFLOW!A:F,6,FALSE)</f>
        <v>#N/A</v>
      </c>
      <c r="I1874" s="9" t="s">
        <v>8020</v>
      </c>
      <c r="J1874" s="9" t="s">
        <v>8020</v>
      </c>
      <c r="K1874" s="9" t="s">
        <v>9962</v>
      </c>
      <c r="L1874" s="9">
        <v>2</v>
      </c>
    </row>
    <row r="1875" spans="1:12" x14ac:dyDescent="0.25">
      <c r="A1875" s="34">
        <f>VLOOKUP(B1875,Referencias!E:I,5,FALSE)</f>
        <v>56.847743055999999</v>
      </c>
      <c r="B1875" s="9" t="s">
        <v>8368</v>
      </c>
      <c r="C1875" s="9" t="str">
        <f>VLOOKUP(B1875,FLEXFLOW!A:D,4,FALSE)</f>
        <v>Processing</v>
      </c>
      <c r="D1875" s="9" t="str">
        <f>VLOOKUP(B1875,FLEXFLOW!A:B,2,FALSE)</f>
        <v>CIS-73-18922-05</v>
      </c>
      <c r="E1875" s="9" t="str">
        <f>VLOOKUP(D1875,Referencias!K:L,2,0)</f>
        <v>INSBU PINEDROPS</v>
      </c>
      <c r="F1875" s="9" t="str">
        <f>VLOOKUP(B1875,FLEXFLOW!A:J,7,FALSE)</f>
        <v>8000087 Dx ICT To Critical Repair</v>
      </c>
      <c r="G1875" s="9" t="str">
        <f>VLOOKUP(F1875,Referencias!A:B,2,0)</f>
        <v>Repair (critical)</v>
      </c>
      <c r="H1875" s="9">
        <f>VLOOKUP(B1875,FLEXFLOW!A:F,6,FALSE)</f>
        <v>6</v>
      </c>
      <c r="I1875" s="9" t="s">
        <v>8020</v>
      </c>
      <c r="J1875" s="9" t="s">
        <v>8020</v>
      </c>
      <c r="K1875" s="9" t="s">
        <v>11487</v>
      </c>
      <c r="L1875" s="9">
        <v>2</v>
      </c>
    </row>
    <row r="1876" spans="1:12" x14ac:dyDescent="0.25">
      <c r="A1876" s="34" t="e">
        <f>VLOOKUP(B1876,Referencias!E:I,5,FALSE)</f>
        <v>#N/A</v>
      </c>
      <c r="B1876" s="9" t="s">
        <v>8364</v>
      </c>
      <c r="C1876" s="9" t="e">
        <f>VLOOKUP(B1876,FLEXFLOW!A:D,4,FALSE)</f>
        <v>#N/A</v>
      </c>
      <c r="D1876" s="9" t="e">
        <f>VLOOKUP(B1876,FLEXFLOW!A:B,2,FALSE)</f>
        <v>#N/A</v>
      </c>
      <c r="E1876" s="9" t="e">
        <f>VLOOKUP(D1876,Referencias!K:L,2,0)</f>
        <v>#N/A</v>
      </c>
      <c r="F1876" s="9" t="e">
        <f>VLOOKUP(B1876,FLEXFLOW!A:J,7,FALSE)</f>
        <v>#N/A</v>
      </c>
      <c r="G1876" s="9" t="e">
        <f>VLOOKUP(F1876,Referencias!A:B,2,0)</f>
        <v>#N/A</v>
      </c>
      <c r="H1876" s="9" t="e">
        <f>VLOOKUP(B1876,FLEXFLOW!A:F,6,FALSE)</f>
        <v>#N/A</v>
      </c>
      <c r="I1876" s="9" t="s">
        <v>8020</v>
      </c>
      <c r="J1876" s="9" t="s">
        <v>8020</v>
      </c>
      <c r="K1876" s="9" t="s">
        <v>10573</v>
      </c>
      <c r="L1876" s="9">
        <v>2</v>
      </c>
    </row>
    <row r="1877" spans="1:12" x14ac:dyDescent="0.25">
      <c r="A1877" s="34">
        <f>VLOOKUP(B1877,Referencias!E:I,5,FALSE)</f>
        <v>38.555486111</v>
      </c>
      <c r="B1877" s="9" t="s">
        <v>9444</v>
      </c>
      <c r="C1877" s="9" t="str">
        <f>VLOOKUP(B1877,FLEXFLOW!A:D,4,FALSE)</f>
        <v>Completed</v>
      </c>
      <c r="D1877" s="9" t="str">
        <f>VLOOKUP(B1877,FLEXFLOW!A:B,2,FALSE)</f>
        <v>CIS-73-18922-05</v>
      </c>
      <c r="E1877" s="9" t="str">
        <f>VLOOKUP(D1877,Referencias!K:L,2,0)</f>
        <v>INSBU PINEDROPS</v>
      </c>
      <c r="F1877" s="9" t="str">
        <f>VLOOKUP(B1877,FLEXFLOW!A:J,7,FALSE)</f>
        <v>13616-INSBU-Supermarket To Supermarket OUT</v>
      </c>
      <c r="G1877" s="9" t="str">
        <f>VLOOKUP(F1877,Referencias!A:B,2,0)</f>
        <v>SMKT</v>
      </c>
      <c r="H1877" s="9">
        <f>VLOOKUP(B1877,FLEXFLOW!A:F,6,FALSE)</f>
        <v>1</v>
      </c>
      <c r="I1877" s="36" t="s">
        <v>8020</v>
      </c>
      <c r="J1877" s="36" t="s">
        <v>8020</v>
      </c>
      <c r="K1877" s="9" t="s">
        <v>14041</v>
      </c>
      <c r="L1877" s="9">
        <v>1</v>
      </c>
    </row>
    <row r="1878" spans="1:12" x14ac:dyDescent="0.25">
      <c r="A1878" s="34" t="e">
        <f>VLOOKUP(B1878,Referencias!E:I,5,FALSE)</f>
        <v>#N/A</v>
      </c>
      <c r="B1878" s="9" t="s">
        <v>8504</v>
      </c>
      <c r="C1878" s="9" t="e">
        <f>VLOOKUP(B1878,FLEXFLOW!A:D,4,FALSE)</f>
        <v>#N/A</v>
      </c>
      <c r="D1878" s="9" t="e">
        <f>VLOOKUP(B1878,FLEXFLOW!A:B,2,FALSE)</f>
        <v>#N/A</v>
      </c>
      <c r="E1878" s="9" t="e">
        <f>VLOOKUP(D1878,Referencias!K:L,2,0)</f>
        <v>#N/A</v>
      </c>
      <c r="F1878" s="9" t="e">
        <f>VLOOKUP(B1878,FLEXFLOW!A:J,7,FALSE)</f>
        <v>#N/A</v>
      </c>
      <c r="G1878" s="9" t="e">
        <f>VLOOKUP(F1878,Referencias!A:B,2,0)</f>
        <v>#N/A</v>
      </c>
      <c r="H1878" s="9" t="e">
        <f>VLOOKUP(B1878,FLEXFLOW!A:F,6,FALSE)</f>
        <v>#N/A</v>
      </c>
      <c r="I1878" s="9" t="s">
        <v>8020</v>
      </c>
      <c r="J1878" s="9" t="s">
        <v>8020</v>
      </c>
      <c r="K1878" s="9" t="s">
        <v>9920</v>
      </c>
      <c r="L1878" s="9">
        <v>1</v>
      </c>
    </row>
    <row r="1879" spans="1:12" x14ac:dyDescent="0.25">
      <c r="A1879" s="34">
        <f>VLOOKUP(B1879,Referencias!E:I,5,FALSE)</f>
        <v>51.855034721999999</v>
      </c>
      <c r="B1879" s="9" t="s">
        <v>12471</v>
      </c>
      <c r="C1879" s="9" t="str">
        <f>VLOOKUP(B1879,FLEXFLOW!A:D,4,FALSE)</f>
        <v>Processing</v>
      </c>
      <c r="D1879" s="9" t="str">
        <f>VLOOKUP(B1879,FLEXFLOW!A:B,2,FALSE)</f>
        <v>CIS-73-18922-05</v>
      </c>
      <c r="E1879" s="9" t="str">
        <f>VLOOKUP(D1879,Referencias!K:L,2,0)</f>
        <v>INSBU PINEDROPS</v>
      </c>
      <c r="F1879" s="9" t="str">
        <f>VLOOKUP(B1879,FLEXFLOW!A:J,7,FALSE)</f>
        <v>8000087 Dx ICT To Critical Repair</v>
      </c>
      <c r="G1879" s="9" t="str">
        <f>VLOOKUP(F1879,Referencias!A:B,2,0)</f>
        <v>Repair (critical)</v>
      </c>
      <c r="H1879" s="9">
        <f>VLOOKUP(B1879,FLEXFLOW!A:F,6,FALSE)</f>
        <v>1</v>
      </c>
      <c r="I1879" s="9" t="s">
        <v>8025</v>
      </c>
      <c r="J1879" s="9" t="s">
        <v>14049</v>
      </c>
    </row>
    <row r="1880" spans="1:12" x14ac:dyDescent="0.25">
      <c r="A1880" s="34">
        <f>VLOOKUP(B1880,Referencias!E:I,5,FALSE)</f>
        <v>56.566469906999998</v>
      </c>
      <c r="B1880" s="9" t="s">
        <v>8394</v>
      </c>
      <c r="C1880" s="9" t="str">
        <f>VLOOKUP(B1880,FLEXFLOW!A:D,4,FALSE)</f>
        <v>Processing</v>
      </c>
      <c r="D1880" s="9" t="str">
        <f>VLOOKUP(B1880,FLEXFLOW!A:B,2,FALSE)</f>
        <v>CIS-73-102698-03</v>
      </c>
      <c r="E1880" s="9" t="str">
        <f>VLOOKUP(D1880,Referencias!K:L,2,0)</f>
        <v>INSBU SUPERFUZZ</v>
      </c>
      <c r="F1880" s="9" t="str">
        <f>VLOOKUP(B1880,FLEXFLOW!A:J,7,FALSE)</f>
        <v>8000080 Debug IN to Debug ICT PASS</v>
      </c>
      <c r="G1880" s="9" t="str">
        <f>VLOOKUP(F1880,Referencias!A:B,2,0)</f>
        <v>Debug ICT</v>
      </c>
      <c r="H1880" s="9">
        <f>VLOOKUP(B1880,FLEXFLOW!A:F,6,FALSE)</f>
        <v>23</v>
      </c>
      <c r="I1880" s="9" t="s">
        <v>8020</v>
      </c>
      <c r="J1880" s="9" t="s">
        <v>8020</v>
      </c>
      <c r="K1880" s="9" t="s">
        <v>10622</v>
      </c>
      <c r="L1880" s="9">
        <v>1</v>
      </c>
    </row>
    <row r="1881" spans="1:12" x14ac:dyDescent="0.25">
      <c r="A1881" s="34">
        <f>VLOOKUP(B1881,Referencias!E:I,5,FALSE)</f>
        <v>56.965706019000002</v>
      </c>
      <c r="B1881" s="9" t="s">
        <v>10223</v>
      </c>
      <c r="C1881" s="9" t="str">
        <f>VLOOKUP(B1881,FLEXFLOW!A:D,4,FALSE)</f>
        <v>Processing</v>
      </c>
      <c r="D1881" s="9" t="str">
        <f>VLOOKUP(B1881,FLEXFLOW!A:B,2,FALSE)</f>
        <v>CIS-73-102698-03</v>
      </c>
      <c r="E1881" s="9" t="str">
        <f>VLOOKUP(D1881,Referencias!K:L,2,0)</f>
        <v>INSBU SUPERFUZZ</v>
      </c>
      <c r="F1881" s="9" t="str">
        <f>VLOOKUP(B1881,FLEXFLOW!A:J,7,FALSE)</f>
        <v>220002 Gral Inc to Assign Repair</v>
      </c>
      <c r="G1881" s="9" t="str">
        <f>VLOOKUP(F1881,Referencias!A:B,2,0)</f>
        <v>Repair (Critical)</v>
      </c>
      <c r="H1881" s="9">
        <f>VLOOKUP(B1881,FLEXFLOW!A:F,6,FALSE)</f>
        <v>2</v>
      </c>
      <c r="I1881" s="9" t="s">
        <v>8020</v>
      </c>
      <c r="J1881" s="9" t="s">
        <v>8020</v>
      </c>
      <c r="K1881" s="9" t="s">
        <v>12486</v>
      </c>
      <c r="L1881" s="9">
        <v>1</v>
      </c>
    </row>
    <row r="1882" spans="1:12" x14ac:dyDescent="0.25">
      <c r="A1882" s="34" t="e">
        <f>VLOOKUP(B1882,Referencias!E:I,5,FALSE)</f>
        <v>#N/A</v>
      </c>
      <c r="B1882" s="9" t="s">
        <v>7018</v>
      </c>
      <c r="C1882" s="9" t="e">
        <f>VLOOKUP(B1882,FLEXFLOW!A:D,4,FALSE)</f>
        <v>#N/A</v>
      </c>
      <c r="D1882" s="9" t="e">
        <f>VLOOKUP(B1882,FLEXFLOW!A:B,2,FALSE)</f>
        <v>#N/A</v>
      </c>
      <c r="E1882" s="9" t="e">
        <f>VLOOKUP(D1882,Referencias!K:L,2,0)</f>
        <v>#N/A</v>
      </c>
      <c r="F1882" s="9" t="e">
        <f>VLOOKUP(B1882,FLEXFLOW!A:J,7,FALSE)</f>
        <v>#N/A</v>
      </c>
      <c r="G1882" s="9" t="e">
        <f>VLOOKUP(F1882,Referencias!A:B,2,0)</f>
        <v>#N/A</v>
      </c>
      <c r="H1882" s="9" t="e">
        <f>VLOOKUP(B1882,FLEXFLOW!A:F,6,FALSE)</f>
        <v>#N/A</v>
      </c>
      <c r="I1882" s="9" t="s">
        <v>8020</v>
      </c>
      <c r="J1882" s="9" t="s">
        <v>8020</v>
      </c>
      <c r="K1882" s="9" t="s">
        <v>10618</v>
      </c>
      <c r="L1882" s="9">
        <v>1</v>
      </c>
    </row>
    <row r="1883" spans="1:12" x14ac:dyDescent="0.25">
      <c r="A1883" s="34">
        <f>VLOOKUP(B1883,Referencias!E:I,5,FALSE)</f>
        <v>57.042465278000002</v>
      </c>
      <c r="B1883" s="9" t="s">
        <v>11761</v>
      </c>
      <c r="C1883" s="9" t="str">
        <f>VLOOKUP(B1883,FLEXFLOW!A:D,4,FALSE)</f>
        <v>Completed</v>
      </c>
      <c r="D1883" s="9" t="str">
        <f>VLOOKUP(B1883,FLEXFLOW!A:B,2,FALSE)</f>
        <v>CIS-800-51307-01-SUBASSY</v>
      </c>
      <c r="E1883" s="9" t="str">
        <f>VLOOKUP(D1883,Referencias!K:L,2,0)</f>
        <v>INSBU SUPERFUZZ PRIMARY</v>
      </c>
      <c r="F1883" s="9" t="str">
        <f>VLOOKUP(B1883,FLEXFLOW!A:J,7,FALSE)</f>
        <v>13616-INSBU-Supermarket To Supermarket OUT</v>
      </c>
      <c r="G1883" s="9" t="str">
        <f>VLOOKUP(F1883,Referencias!A:B,2,0)</f>
        <v>SMKT</v>
      </c>
      <c r="H1883" s="9">
        <f>VLOOKUP(B1883,FLEXFLOW!A:F,6,FALSE)</f>
        <v>1</v>
      </c>
      <c r="I1883" s="36" t="s">
        <v>8020</v>
      </c>
      <c r="J1883" s="36" t="s">
        <v>8020</v>
      </c>
      <c r="K1883" s="9" t="s">
        <v>14041</v>
      </c>
      <c r="L1883" s="9">
        <v>1</v>
      </c>
    </row>
    <row r="1884" spans="1:12" x14ac:dyDescent="0.25">
      <c r="A1884" s="34">
        <f>VLOOKUP(B1884,Referencias!E:I,5,FALSE)</f>
        <v>56.958541666999999</v>
      </c>
      <c r="B1884" s="9" t="s">
        <v>8357</v>
      </c>
      <c r="C1884" s="9" t="str">
        <f>VLOOKUP(B1884,FLEXFLOW!A:D,4,FALSE)</f>
        <v>Completed</v>
      </c>
      <c r="D1884" s="9" t="str">
        <f>VLOOKUP(B1884,FLEXFLOW!A:B,2,FALSE)</f>
        <v>CIS-800-51307-01-SUBASSY</v>
      </c>
      <c r="E1884" s="9" t="str">
        <f>VLOOKUP(D1884,Referencias!K:L,2,0)</f>
        <v>INSBU SUPERFUZZ PRIMARY</v>
      </c>
      <c r="F1884" s="9" t="str">
        <f>VLOOKUP(B1884,FLEXFLOW!A:J,7,FALSE)</f>
        <v>13616-INSBU-Supermarket To Supermarket OUT</v>
      </c>
      <c r="G1884" s="9" t="str">
        <f>VLOOKUP(F1884,Referencias!A:B,2,0)</f>
        <v>SMKT</v>
      </c>
      <c r="H1884" s="9">
        <f>VLOOKUP(B1884,FLEXFLOW!A:F,6,FALSE)</f>
        <v>1</v>
      </c>
      <c r="I1884" s="9" t="s">
        <v>8020</v>
      </c>
      <c r="J1884" s="9" t="s">
        <v>8020</v>
      </c>
      <c r="K1884" s="9" t="s">
        <v>10600</v>
      </c>
      <c r="L1884" s="9">
        <v>1</v>
      </c>
    </row>
    <row r="1885" spans="1:12" x14ac:dyDescent="0.25">
      <c r="A1885" s="34" t="e">
        <f>VLOOKUP(B1885,Referencias!E:I,5,FALSE)</f>
        <v>#N/A</v>
      </c>
      <c r="B1885" s="9" t="s">
        <v>8501</v>
      </c>
      <c r="C1885" s="9" t="e">
        <f>VLOOKUP(B1885,FLEXFLOW!A:D,4,FALSE)</f>
        <v>#N/A</v>
      </c>
      <c r="D1885" s="9" t="e">
        <f>VLOOKUP(B1885,FLEXFLOW!A:B,2,FALSE)</f>
        <v>#N/A</v>
      </c>
      <c r="E1885" s="9" t="e">
        <f>VLOOKUP(D1885,Referencias!K:L,2,0)</f>
        <v>#N/A</v>
      </c>
      <c r="F1885" s="9" t="e">
        <f>VLOOKUP(B1885,FLEXFLOW!A:J,7,FALSE)</f>
        <v>#N/A</v>
      </c>
      <c r="G1885" s="9" t="e">
        <f>VLOOKUP(F1885,Referencias!A:B,2,0)</f>
        <v>#N/A</v>
      </c>
      <c r="H1885" s="9" t="e">
        <f>VLOOKUP(B1885,FLEXFLOW!A:F,6,FALSE)</f>
        <v>#N/A</v>
      </c>
      <c r="I1885" s="9" t="s">
        <v>8020</v>
      </c>
      <c r="J1885" s="9" t="s">
        <v>8020</v>
      </c>
      <c r="K1885" s="9" t="s">
        <v>9905</v>
      </c>
      <c r="L1885" s="9">
        <v>2</v>
      </c>
    </row>
    <row r="1886" spans="1:12" x14ac:dyDescent="0.25">
      <c r="A1886" s="34" t="e">
        <f>VLOOKUP(B1886,Referencias!E:I,5,FALSE)</f>
        <v>#N/A</v>
      </c>
      <c r="B1886" s="9" t="s">
        <v>9442</v>
      </c>
      <c r="C1886" s="9" t="e">
        <f>VLOOKUP(B1886,FLEXFLOW!A:D,4,FALSE)</f>
        <v>#N/A</v>
      </c>
      <c r="D1886" s="9" t="e">
        <f>VLOOKUP(B1886,FLEXFLOW!A:B,2,FALSE)</f>
        <v>#N/A</v>
      </c>
      <c r="E1886" s="9" t="e">
        <f>VLOOKUP(D1886,Referencias!K:L,2,0)</f>
        <v>#N/A</v>
      </c>
      <c r="F1886" s="9" t="e">
        <f>VLOOKUP(B1886,FLEXFLOW!A:J,7,FALSE)</f>
        <v>#N/A</v>
      </c>
      <c r="G1886" s="9" t="e">
        <f>VLOOKUP(F1886,Referencias!A:B,2,0)</f>
        <v>#N/A</v>
      </c>
      <c r="H1886" s="9" t="e">
        <f>VLOOKUP(B1886,FLEXFLOW!A:F,6,FALSE)</f>
        <v>#N/A</v>
      </c>
      <c r="I1886" s="9" t="s">
        <v>8020</v>
      </c>
      <c r="J1886" s="9" t="s">
        <v>8020</v>
      </c>
      <c r="K1886" s="9" t="s">
        <v>11352</v>
      </c>
      <c r="L1886" s="9">
        <v>1</v>
      </c>
    </row>
    <row r="1887" spans="1:12" x14ac:dyDescent="0.25">
      <c r="A1887" s="34" t="e">
        <f>VLOOKUP(B1887,Referencias!E:I,5,FALSE)</f>
        <v>#N/A</v>
      </c>
      <c r="B1887" s="9" t="s">
        <v>8402</v>
      </c>
      <c r="C1887" s="9" t="e">
        <f>VLOOKUP(B1887,FLEXFLOW!A:D,4,FALSE)</f>
        <v>#N/A</v>
      </c>
      <c r="D1887" s="9" t="e">
        <f>VLOOKUP(B1887,FLEXFLOW!A:B,2,FALSE)</f>
        <v>#N/A</v>
      </c>
      <c r="E1887" s="9" t="e">
        <f>VLOOKUP(D1887,Referencias!K:L,2,0)</f>
        <v>#N/A</v>
      </c>
      <c r="F1887" s="9" t="e">
        <f>VLOOKUP(B1887,FLEXFLOW!A:J,7,FALSE)</f>
        <v>#N/A</v>
      </c>
      <c r="G1887" s="9" t="e">
        <f>VLOOKUP(F1887,Referencias!A:B,2,0)</f>
        <v>#N/A</v>
      </c>
      <c r="H1887" s="9" t="e">
        <f>VLOOKUP(B1887,FLEXFLOW!A:F,6,FALSE)</f>
        <v>#N/A</v>
      </c>
      <c r="I1887" s="9" t="s">
        <v>8020</v>
      </c>
      <c r="J1887" s="9" t="s">
        <v>8020</v>
      </c>
      <c r="K1887" s="9" t="s">
        <v>9961</v>
      </c>
      <c r="L1887" s="9">
        <v>2</v>
      </c>
    </row>
    <row r="1888" spans="1:12" x14ac:dyDescent="0.25">
      <c r="A1888" s="34">
        <f>VLOOKUP(B1888,Referencias!E:I,5,FALSE)</f>
        <v>53.985856480999999</v>
      </c>
      <c r="B1888" s="9" t="s">
        <v>8546</v>
      </c>
      <c r="C1888" s="9" t="str">
        <f>VLOOKUP(B1888,FLEXFLOW!A:D,4,FALSE)</f>
        <v>Processing</v>
      </c>
      <c r="D1888" s="9" t="str">
        <f>VLOOKUP(B1888,FLEXFLOW!A:B,2,FALSE)</f>
        <v>CIS-73-101980-02</v>
      </c>
      <c r="E1888" s="9" t="str">
        <f>VLOOKUP(D1888,Referencias!K:L,2,0)</f>
        <v>INSBU FAN CONTROLLER</v>
      </c>
      <c r="F1888" s="9" t="str">
        <f>VLOOKUP(B1888,FLEXFLOW!A:J,7,FALSE)</f>
        <v>6562-INSBU-INSPECTION-PRE-ASSY Fail</v>
      </c>
      <c r="G1888" s="9" t="str">
        <f>VLOOKUP(F1888,Referencias!A:B,2,0)</f>
        <v>Repair (Express)</v>
      </c>
      <c r="H1888" s="9">
        <f>VLOOKUP(B1888,FLEXFLOW!A:F,6,FALSE)</f>
        <v>1</v>
      </c>
      <c r="I1888" s="9" t="s">
        <v>8020</v>
      </c>
      <c r="J1888" s="9" t="s">
        <v>8020</v>
      </c>
      <c r="K1888" s="9" t="s">
        <v>8821</v>
      </c>
      <c r="L1888" s="9">
        <v>1</v>
      </c>
    </row>
    <row r="1889" spans="1:12" x14ac:dyDescent="0.25">
      <c r="A1889" s="34">
        <f>VLOOKUP(B1889,Referencias!E:I,5,FALSE)</f>
        <v>54.192025463</v>
      </c>
      <c r="B1889" s="9" t="s">
        <v>8531</v>
      </c>
      <c r="C1889" s="9" t="str">
        <f>VLOOKUP(B1889,FLEXFLOW!A:D,4,FALSE)</f>
        <v>Processing</v>
      </c>
      <c r="D1889" s="9" t="str">
        <f>VLOOKUP(B1889,FLEXFLOW!A:B,2,FALSE)</f>
        <v>CIS3-800-50509-02</v>
      </c>
      <c r="E1889" s="9" t="str">
        <f>VLOOKUP(D1889,Referencias!K:L,2,0)</f>
        <v>UCS HALF BLADE</v>
      </c>
      <c r="F1889" s="9" t="str">
        <f>VLOOKUP(B1889,FLEXFLOW!A:J,7,FALSE)</f>
        <v>2391-Aduana Pass to QA BGA IN</v>
      </c>
      <c r="G1889" s="9" t="str">
        <f>VLOOKUP(F1889,Referencias!A:B,2,0)</f>
        <v>Repair (Critical)</v>
      </c>
      <c r="H1889" s="9">
        <f>VLOOKUP(B1889,FLEXFLOW!A:F,6,FALSE)</f>
        <v>2</v>
      </c>
      <c r="I1889" s="36" t="s">
        <v>8020</v>
      </c>
      <c r="J1889" s="36" t="s">
        <v>8020</v>
      </c>
      <c r="K1889" s="9" t="s">
        <v>12336</v>
      </c>
      <c r="L1889" s="9">
        <v>1</v>
      </c>
    </row>
    <row r="1890" spans="1:12" x14ac:dyDescent="0.25">
      <c r="A1890" s="34" t="e">
        <f>VLOOKUP(B1890,Referencias!E:I,5,FALSE)</f>
        <v>#N/A</v>
      </c>
      <c r="B1890" s="9" t="s">
        <v>8603</v>
      </c>
      <c r="C1890" s="9" t="e">
        <f>VLOOKUP(B1890,FLEXFLOW!A:D,4,FALSE)</f>
        <v>#N/A</v>
      </c>
      <c r="D1890" s="9" t="e">
        <f>VLOOKUP(B1890,FLEXFLOW!A:B,2,FALSE)</f>
        <v>#N/A</v>
      </c>
      <c r="E1890" s="9" t="e">
        <f>VLOOKUP(D1890,Referencias!K:L,2,0)</f>
        <v>#N/A</v>
      </c>
      <c r="F1890" s="9" t="e">
        <f>VLOOKUP(B1890,FLEXFLOW!A:J,7,FALSE)</f>
        <v>#N/A</v>
      </c>
      <c r="G1890" s="9" t="e">
        <f>VLOOKUP(F1890,Referencias!A:B,2,0)</f>
        <v>#N/A</v>
      </c>
      <c r="H1890" s="9" t="e">
        <f>VLOOKUP(B1890,FLEXFLOW!A:F,6,FALSE)</f>
        <v>#N/A</v>
      </c>
      <c r="I1890" s="9" t="s">
        <v>8020</v>
      </c>
      <c r="J1890" s="9" t="s">
        <v>8020</v>
      </c>
      <c r="K1890" s="9" t="s">
        <v>10622</v>
      </c>
      <c r="L1890" s="9">
        <v>1</v>
      </c>
    </row>
    <row r="1891" spans="1:12" x14ac:dyDescent="0.25">
      <c r="A1891" s="34" t="e">
        <f>VLOOKUP(B1891,Referencias!E:I,5,FALSE)</f>
        <v>#N/A</v>
      </c>
      <c r="B1891" s="9" t="s">
        <v>8625</v>
      </c>
      <c r="C1891" s="9" t="e">
        <f>VLOOKUP(B1891,FLEXFLOW!A:D,4,FALSE)</f>
        <v>#N/A</v>
      </c>
      <c r="D1891" s="9" t="e">
        <f>VLOOKUP(B1891,FLEXFLOW!A:B,2,FALSE)</f>
        <v>#N/A</v>
      </c>
      <c r="E1891" s="9" t="e">
        <f>VLOOKUP(D1891,Referencias!K:L,2,0)</f>
        <v>#N/A</v>
      </c>
      <c r="F1891" s="9" t="e">
        <f>VLOOKUP(B1891,FLEXFLOW!A:J,7,FALSE)</f>
        <v>#N/A</v>
      </c>
      <c r="G1891" s="9" t="e">
        <f>VLOOKUP(F1891,Referencias!A:B,2,0)</f>
        <v>#N/A</v>
      </c>
      <c r="H1891" s="9" t="e">
        <f>VLOOKUP(B1891,FLEXFLOW!A:F,6,FALSE)</f>
        <v>#N/A</v>
      </c>
      <c r="I1891" s="9" t="s">
        <v>8020</v>
      </c>
      <c r="J1891" s="9" t="s">
        <v>8020</v>
      </c>
      <c r="K1891" s="9" t="s">
        <v>10543</v>
      </c>
      <c r="L1891" s="9">
        <v>1</v>
      </c>
    </row>
    <row r="1892" spans="1:12" x14ac:dyDescent="0.25">
      <c r="A1892" s="34">
        <f>VLOOKUP(B1892,Referencias!E:I,5,FALSE)</f>
        <v>52.958298610999996</v>
      </c>
      <c r="B1892" s="9" t="s">
        <v>8612</v>
      </c>
      <c r="C1892" s="9" t="str">
        <f>VLOOKUP(B1892,FLEXFLOW!A:D,4,FALSE)</f>
        <v>Processing</v>
      </c>
      <c r="D1892" s="9" t="str">
        <f>VLOOKUP(B1892,FLEXFLOW!A:B,2,FALSE)</f>
        <v>CIS3-800-50509-02</v>
      </c>
      <c r="E1892" s="9" t="str">
        <f>VLOOKUP(D1892,Referencias!K:L,2,0)</f>
        <v>UCS HALF BLADE</v>
      </c>
      <c r="F1892" s="9" t="str">
        <f>VLOOKUP(B1892,FLEXFLOW!A:J,7,FALSE)</f>
        <v>2391-Aduana Pass to QA BGA IN</v>
      </c>
      <c r="G1892" s="9" t="str">
        <f>VLOOKUP(F1892,Referencias!A:B,2,0)</f>
        <v>Repair (Critical)</v>
      </c>
      <c r="H1892" s="9">
        <f>VLOOKUP(B1892,FLEXFLOW!A:F,6,FALSE)</f>
        <v>0</v>
      </c>
      <c r="I1892" s="36" t="s">
        <v>8020</v>
      </c>
      <c r="J1892" s="36" t="s">
        <v>8020</v>
      </c>
      <c r="K1892" s="9" t="s">
        <v>12543</v>
      </c>
      <c r="L1892" s="9">
        <v>1</v>
      </c>
    </row>
    <row r="1893" spans="1:12" x14ac:dyDescent="0.25">
      <c r="A1893" s="34" t="e">
        <f>VLOOKUP(B1893,Referencias!E:I,5,FALSE)</f>
        <v>#N/A</v>
      </c>
      <c r="B1893" s="9" t="s">
        <v>8600</v>
      </c>
      <c r="C1893" s="9" t="e">
        <f>VLOOKUP(B1893,FLEXFLOW!A:D,4,FALSE)</f>
        <v>#N/A</v>
      </c>
      <c r="D1893" s="9" t="e">
        <f>VLOOKUP(B1893,FLEXFLOW!A:B,2,FALSE)</f>
        <v>#N/A</v>
      </c>
      <c r="E1893" s="9" t="e">
        <f>VLOOKUP(D1893,Referencias!K:L,2,0)</f>
        <v>#N/A</v>
      </c>
      <c r="F1893" s="9" t="e">
        <f>VLOOKUP(B1893,FLEXFLOW!A:J,7,FALSE)</f>
        <v>#N/A</v>
      </c>
      <c r="G1893" s="9" t="e">
        <f>VLOOKUP(F1893,Referencias!A:B,2,0)</f>
        <v>#N/A</v>
      </c>
      <c r="H1893" s="9" t="e">
        <f>VLOOKUP(B1893,FLEXFLOW!A:F,6,FALSE)</f>
        <v>#N/A</v>
      </c>
      <c r="I1893" s="9" t="s">
        <v>8020</v>
      </c>
      <c r="J1893" s="9" t="s">
        <v>8020</v>
      </c>
      <c r="K1893" s="9" t="s">
        <v>11329</v>
      </c>
      <c r="L1893" s="9">
        <v>1</v>
      </c>
    </row>
    <row r="1894" spans="1:12" x14ac:dyDescent="0.25">
      <c r="A1894" s="34" t="e">
        <f>VLOOKUP(B1894,Referencias!E:I,5,FALSE)</f>
        <v>#N/A</v>
      </c>
      <c r="B1894" s="9" t="s">
        <v>8602</v>
      </c>
      <c r="C1894" s="9" t="e">
        <f>VLOOKUP(B1894,FLEXFLOW!A:D,4,FALSE)</f>
        <v>#N/A</v>
      </c>
      <c r="D1894" s="9" t="e">
        <f>VLOOKUP(B1894,FLEXFLOW!A:B,2,FALSE)</f>
        <v>#N/A</v>
      </c>
      <c r="E1894" s="9" t="e">
        <f>VLOOKUP(D1894,Referencias!K:L,2,0)</f>
        <v>#N/A</v>
      </c>
      <c r="F1894" s="9" t="e">
        <f>VLOOKUP(B1894,FLEXFLOW!A:J,7,FALSE)</f>
        <v>#N/A</v>
      </c>
      <c r="G1894" s="9" t="e">
        <f>VLOOKUP(F1894,Referencias!A:B,2,0)</f>
        <v>#N/A</v>
      </c>
      <c r="H1894" s="9" t="e">
        <f>VLOOKUP(B1894,FLEXFLOW!A:F,6,FALSE)</f>
        <v>#N/A</v>
      </c>
      <c r="I1894" s="9" t="s">
        <v>8020</v>
      </c>
      <c r="J1894" s="9" t="s">
        <v>8020</v>
      </c>
      <c r="K1894" s="9" t="s">
        <v>10542</v>
      </c>
      <c r="L1894" s="9">
        <v>1</v>
      </c>
    </row>
    <row r="1895" spans="1:12" x14ac:dyDescent="0.25">
      <c r="A1895" s="34" t="e">
        <f>VLOOKUP(B1895,Referencias!E:I,5,FALSE)</f>
        <v>#N/A</v>
      </c>
      <c r="B1895" s="9" t="s">
        <v>10674</v>
      </c>
      <c r="C1895" s="9" t="e">
        <f>VLOOKUP(B1895,FLEXFLOW!A:D,4,FALSE)</f>
        <v>#N/A</v>
      </c>
      <c r="D1895" s="9" t="e">
        <f>VLOOKUP(B1895,FLEXFLOW!A:B,2,FALSE)</f>
        <v>#N/A</v>
      </c>
      <c r="E1895" s="9" t="e">
        <f>VLOOKUP(D1895,Referencias!K:L,2,0)</f>
        <v>#N/A</v>
      </c>
      <c r="F1895" s="9" t="e">
        <f>VLOOKUP(B1895,FLEXFLOW!A:J,7,FALSE)</f>
        <v>#N/A</v>
      </c>
      <c r="G1895" s="9" t="e">
        <f>VLOOKUP(F1895,Referencias!A:B,2,0)</f>
        <v>#N/A</v>
      </c>
      <c r="H1895" s="9" t="e">
        <f>VLOOKUP(B1895,FLEXFLOW!A:F,6,FALSE)</f>
        <v>#N/A</v>
      </c>
      <c r="I1895" s="9" t="s">
        <v>8020</v>
      </c>
      <c r="J1895" s="9" t="s">
        <v>8020</v>
      </c>
      <c r="K1895" s="9" t="s">
        <v>9920</v>
      </c>
      <c r="L1895" s="9">
        <v>1</v>
      </c>
    </row>
    <row r="1896" spans="1:12" x14ac:dyDescent="0.25">
      <c r="A1896" s="34" t="e">
        <f>VLOOKUP(B1896,Referencias!E:I,5,FALSE)</f>
        <v>#N/A</v>
      </c>
      <c r="B1896" s="9" t="s">
        <v>8657</v>
      </c>
      <c r="C1896" s="9" t="e">
        <f>VLOOKUP(B1896,FLEXFLOW!A:D,4,FALSE)</f>
        <v>#N/A</v>
      </c>
      <c r="D1896" s="9" t="e">
        <f>VLOOKUP(B1896,FLEXFLOW!A:B,2,FALSE)</f>
        <v>#N/A</v>
      </c>
      <c r="E1896" s="9" t="e">
        <f>VLOOKUP(D1896,Referencias!K:L,2,0)</f>
        <v>#N/A</v>
      </c>
      <c r="F1896" s="9" t="e">
        <f>VLOOKUP(B1896,FLEXFLOW!A:J,7,FALSE)</f>
        <v>#N/A</v>
      </c>
      <c r="G1896" s="9" t="e">
        <f>VLOOKUP(F1896,Referencias!A:B,2,0)</f>
        <v>#N/A</v>
      </c>
      <c r="H1896" s="9" t="e">
        <f>VLOOKUP(B1896,FLEXFLOW!A:F,6,FALSE)</f>
        <v>#N/A</v>
      </c>
      <c r="I1896" s="9" t="s">
        <v>8020</v>
      </c>
      <c r="J1896" s="9" t="s">
        <v>8020</v>
      </c>
      <c r="K1896" s="9" t="s">
        <v>11344</v>
      </c>
      <c r="L1896" s="9">
        <v>3</v>
      </c>
    </row>
    <row r="1897" spans="1:12" x14ac:dyDescent="0.25">
      <c r="A1897" s="34" t="e">
        <f>VLOOKUP(B1897,Referencias!E:I,5,FALSE)</f>
        <v>#N/A</v>
      </c>
      <c r="B1897" s="9" t="s">
        <v>8653</v>
      </c>
      <c r="C1897" s="9" t="e">
        <f>VLOOKUP(B1897,FLEXFLOW!A:D,4,FALSE)</f>
        <v>#N/A</v>
      </c>
      <c r="D1897" s="9" t="e">
        <f>VLOOKUP(B1897,FLEXFLOW!A:B,2,FALSE)</f>
        <v>#N/A</v>
      </c>
      <c r="E1897" s="9" t="e">
        <f>VLOOKUP(D1897,Referencias!K:L,2,0)</f>
        <v>#N/A</v>
      </c>
      <c r="F1897" s="9" t="e">
        <f>VLOOKUP(B1897,FLEXFLOW!A:J,7,FALSE)</f>
        <v>#N/A</v>
      </c>
      <c r="G1897" s="9" t="e">
        <f>VLOOKUP(F1897,Referencias!A:B,2,0)</f>
        <v>#N/A</v>
      </c>
      <c r="H1897" s="9" t="e">
        <f>VLOOKUP(B1897,FLEXFLOW!A:F,6,FALSE)</f>
        <v>#N/A</v>
      </c>
      <c r="I1897" s="9" t="s">
        <v>8020</v>
      </c>
      <c r="J1897" s="9" t="s">
        <v>8020</v>
      </c>
      <c r="K1897" s="9" t="s">
        <v>9920</v>
      </c>
      <c r="L1897" s="9">
        <v>1</v>
      </c>
    </row>
    <row r="1898" spans="1:12" x14ac:dyDescent="0.25">
      <c r="A1898" s="34" t="e">
        <f>VLOOKUP(B1898,Referencias!E:I,5,FALSE)</f>
        <v>#N/A</v>
      </c>
      <c r="B1898" s="9" t="s">
        <v>8673</v>
      </c>
      <c r="C1898" s="9" t="e">
        <f>VLOOKUP(B1898,FLEXFLOW!A:D,4,FALSE)</f>
        <v>#N/A</v>
      </c>
      <c r="D1898" s="9" t="e">
        <f>VLOOKUP(B1898,FLEXFLOW!A:B,2,FALSE)</f>
        <v>#N/A</v>
      </c>
      <c r="E1898" s="9" t="e">
        <f>VLOOKUP(D1898,Referencias!K:L,2,0)</f>
        <v>#N/A</v>
      </c>
      <c r="F1898" s="9" t="e">
        <f>VLOOKUP(B1898,FLEXFLOW!A:J,7,FALSE)</f>
        <v>#N/A</v>
      </c>
      <c r="G1898" s="9" t="e">
        <f>VLOOKUP(F1898,Referencias!A:B,2,0)</f>
        <v>#N/A</v>
      </c>
      <c r="H1898" s="9" t="e">
        <f>VLOOKUP(B1898,FLEXFLOW!A:F,6,FALSE)</f>
        <v>#N/A</v>
      </c>
      <c r="I1898" s="9" t="s">
        <v>8020</v>
      </c>
      <c r="J1898" s="9" t="s">
        <v>8020</v>
      </c>
      <c r="K1898" s="9" t="s">
        <v>10721</v>
      </c>
      <c r="L1898" s="9">
        <v>1</v>
      </c>
    </row>
    <row r="1899" spans="1:12" x14ac:dyDescent="0.25">
      <c r="A1899" s="34" t="e">
        <f>VLOOKUP(B1899,Referencias!E:I,5,FALSE)</f>
        <v>#N/A</v>
      </c>
      <c r="B1899" s="9" t="s">
        <v>8680</v>
      </c>
      <c r="C1899" s="9" t="e">
        <f>VLOOKUP(B1899,FLEXFLOW!A:D,4,FALSE)</f>
        <v>#N/A</v>
      </c>
      <c r="D1899" s="9" t="e">
        <f>VLOOKUP(B1899,FLEXFLOW!A:B,2,FALSE)</f>
        <v>#N/A</v>
      </c>
      <c r="E1899" s="9" t="e">
        <f>VLOOKUP(D1899,Referencias!K:L,2,0)</f>
        <v>#N/A</v>
      </c>
      <c r="F1899" s="9" t="e">
        <f>VLOOKUP(B1899,FLEXFLOW!A:J,7,FALSE)</f>
        <v>#N/A</v>
      </c>
      <c r="G1899" s="9" t="e">
        <f>VLOOKUP(F1899,Referencias!A:B,2,0)</f>
        <v>#N/A</v>
      </c>
      <c r="H1899" s="9" t="e">
        <f>VLOOKUP(B1899,FLEXFLOW!A:F,6,FALSE)</f>
        <v>#N/A</v>
      </c>
      <c r="I1899" s="9" t="s">
        <v>8020</v>
      </c>
      <c r="J1899" s="9" t="s">
        <v>8020</v>
      </c>
      <c r="K1899" s="9" t="s">
        <v>8069</v>
      </c>
      <c r="L1899" s="9">
        <v>3</v>
      </c>
    </row>
    <row r="1900" spans="1:12" x14ac:dyDescent="0.25">
      <c r="A1900" s="34" t="e">
        <f>VLOOKUP(B1900,Referencias!E:I,5,FALSE)</f>
        <v>#N/A</v>
      </c>
      <c r="B1900" s="9" t="s">
        <v>8718</v>
      </c>
      <c r="C1900" s="9" t="e">
        <f>VLOOKUP(B1900,FLEXFLOW!A:D,4,FALSE)</f>
        <v>#N/A</v>
      </c>
      <c r="D1900" s="9" t="e">
        <f>VLOOKUP(B1900,FLEXFLOW!A:B,2,FALSE)</f>
        <v>#N/A</v>
      </c>
      <c r="E1900" s="9" t="e">
        <f>VLOOKUP(D1900,Referencias!K:L,2,0)</f>
        <v>#N/A</v>
      </c>
      <c r="F1900" s="9" t="e">
        <f>VLOOKUP(B1900,FLEXFLOW!A:J,7,FALSE)</f>
        <v>#N/A</v>
      </c>
      <c r="G1900" s="9" t="e">
        <f>VLOOKUP(F1900,Referencias!A:B,2,0)</f>
        <v>#N/A</v>
      </c>
      <c r="H1900" s="9" t="e">
        <f>VLOOKUP(B1900,FLEXFLOW!A:F,6,FALSE)</f>
        <v>#N/A</v>
      </c>
      <c r="I1900" s="9" t="s">
        <v>8020</v>
      </c>
      <c r="J1900" s="9" t="s">
        <v>8020</v>
      </c>
      <c r="K1900" s="9" t="s">
        <v>8800</v>
      </c>
      <c r="L1900" s="9">
        <v>1</v>
      </c>
    </row>
    <row r="1901" spans="1:12" x14ac:dyDescent="0.25">
      <c r="A1901" s="34">
        <f>VLOOKUP(B1901,Referencias!E:I,5,FALSE)</f>
        <v>53.864062500000003</v>
      </c>
      <c r="B1901" s="9" t="s">
        <v>8554</v>
      </c>
      <c r="C1901" s="9" t="str">
        <f>VLOOKUP(B1901,FLEXFLOW!A:D,4,FALSE)</f>
        <v>Processing</v>
      </c>
      <c r="D1901" s="9" t="str">
        <f>VLOOKUP(B1901,FLEXFLOW!A:B,2,FALSE)</f>
        <v>CIS-73-101979-02</v>
      </c>
      <c r="E1901" s="9" t="str">
        <f>VLOOKUP(D1901,Referencias!K:L,2,0)</f>
        <v>INSBU - HERMIT-D</v>
      </c>
      <c r="F1901" s="9" t="str">
        <f>VLOOKUP(B1901,FLEXFLOW!A:J,7,FALSE)</f>
        <v>3153 DEBUG VAL FAIL</v>
      </c>
      <c r="G1901" s="9" t="str">
        <f>VLOOKUP(F1901,Referencias!A:B,2,0)</f>
        <v>Repair</v>
      </c>
      <c r="H1901" s="9">
        <f>VLOOKUP(B1901,FLEXFLOW!A:F,6,FALSE)</f>
        <v>11</v>
      </c>
      <c r="I1901" s="9" t="s">
        <v>8025</v>
      </c>
      <c r="J1901" s="9" t="s">
        <v>11384</v>
      </c>
    </row>
    <row r="1902" spans="1:12" x14ac:dyDescent="0.25">
      <c r="A1902" s="34" t="e">
        <f>VLOOKUP(B1902,Referencias!E:I,5,FALSE)</f>
        <v>#N/A</v>
      </c>
      <c r="B1902" s="9" t="s">
        <v>10609</v>
      </c>
      <c r="C1902" s="9" t="e">
        <f>VLOOKUP(B1902,FLEXFLOW!A:D,4,FALSE)</f>
        <v>#N/A</v>
      </c>
      <c r="D1902" s="9" t="e">
        <f>VLOOKUP(B1902,FLEXFLOW!A:B,2,FALSE)</f>
        <v>#N/A</v>
      </c>
      <c r="E1902" s="9" t="e">
        <f>VLOOKUP(D1902,Referencias!K:L,2,0)</f>
        <v>#N/A</v>
      </c>
      <c r="F1902" s="9" t="e">
        <f>VLOOKUP(B1902,FLEXFLOW!A:J,7,FALSE)</f>
        <v>#N/A</v>
      </c>
      <c r="G1902" s="9" t="e">
        <f>VLOOKUP(F1902,Referencias!A:B,2,0)</f>
        <v>#N/A</v>
      </c>
      <c r="H1902" s="9" t="e">
        <f>VLOOKUP(B1902,FLEXFLOW!A:F,6,FALSE)</f>
        <v>#N/A</v>
      </c>
      <c r="I1902" s="9" t="s">
        <v>8020</v>
      </c>
      <c r="J1902" s="9" t="s">
        <v>8020</v>
      </c>
      <c r="K1902" s="9" t="s">
        <v>9920</v>
      </c>
      <c r="L1902" s="9">
        <v>1</v>
      </c>
    </row>
    <row r="1903" spans="1:12" x14ac:dyDescent="0.25">
      <c r="A1903" s="34">
        <f>VLOOKUP(B1903,Referencias!E:I,5,FALSE)</f>
        <v>54.235324073999998</v>
      </c>
      <c r="B1903" s="9" t="s">
        <v>8529</v>
      </c>
      <c r="C1903" s="9" t="str">
        <f>VLOOKUP(B1903,FLEXFLOW!A:D,4,FALSE)</f>
        <v>Completed</v>
      </c>
      <c r="D1903" s="9" t="str">
        <f>VLOOKUP(B1903,FLEXFLOW!A:B,2,FALSE)</f>
        <v>CIS-73-101979-02</v>
      </c>
      <c r="E1903" s="9" t="str">
        <f>VLOOKUP(D1903,Referencias!K:L,2,0)</f>
        <v>INSBU - HERMIT-D</v>
      </c>
      <c r="F1903" s="9" t="str">
        <f>VLOOKUP(B1903,FLEXFLOW!A:J,7,FALSE)</f>
        <v>13616-INSBU-Supermarket To Supermarket OUT</v>
      </c>
      <c r="G1903" s="9" t="str">
        <f>VLOOKUP(F1903,Referencias!A:B,2,0)</f>
        <v>SMKT</v>
      </c>
      <c r="H1903" s="9">
        <f>VLOOKUP(B1903,FLEXFLOW!A:F,6,FALSE)</f>
        <v>1</v>
      </c>
      <c r="I1903" s="9" t="s">
        <v>8020</v>
      </c>
      <c r="J1903" s="9" t="s">
        <v>8020</v>
      </c>
      <c r="K1903" s="9" t="s">
        <v>11356</v>
      </c>
      <c r="L1903" s="9">
        <v>1</v>
      </c>
    </row>
    <row r="1904" spans="1:12" x14ac:dyDescent="0.25">
      <c r="A1904" s="34" t="e">
        <f>VLOOKUP(B1904,Referencias!E:I,5,FALSE)</f>
        <v>#N/A</v>
      </c>
      <c r="B1904" s="9" t="s">
        <v>8475</v>
      </c>
      <c r="C1904" s="9" t="e">
        <f>VLOOKUP(B1904,FLEXFLOW!A:D,4,FALSE)</f>
        <v>#N/A</v>
      </c>
      <c r="D1904" s="9" t="e">
        <f>VLOOKUP(B1904,FLEXFLOW!A:B,2,FALSE)</f>
        <v>#N/A</v>
      </c>
      <c r="E1904" s="9" t="e">
        <f>VLOOKUP(D1904,Referencias!K:L,2,0)</f>
        <v>#N/A</v>
      </c>
      <c r="F1904" s="9" t="e">
        <f>VLOOKUP(B1904,FLEXFLOW!A:J,7,FALSE)</f>
        <v>#N/A</v>
      </c>
      <c r="G1904" s="9" t="e">
        <f>VLOOKUP(F1904,Referencias!A:B,2,0)</f>
        <v>#N/A</v>
      </c>
      <c r="H1904" s="9" t="e">
        <f>VLOOKUP(B1904,FLEXFLOW!A:F,6,FALSE)</f>
        <v>#N/A</v>
      </c>
      <c r="I1904" s="9" t="s">
        <v>8020</v>
      </c>
      <c r="J1904" s="9" t="s">
        <v>8020</v>
      </c>
    </row>
    <row r="1905" spans="1:12" x14ac:dyDescent="0.25">
      <c r="A1905" s="34">
        <f>VLOOKUP(B1905,Referencias!E:I,5,FALSE)</f>
        <v>53.905162036999997</v>
      </c>
      <c r="B1905" s="9" t="s">
        <v>8553</v>
      </c>
      <c r="C1905" s="9" t="str">
        <f>VLOOKUP(B1905,FLEXFLOW!A:D,4,FALSE)</f>
        <v>Processing</v>
      </c>
      <c r="D1905" s="9" t="str">
        <f>VLOOKUP(B1905,FLEXFLOW!A:B,2,FALSE)</f>
        <v>CIS-800-47498-04-ASSY</v>
      </c>
      <c r="E1905" s="9" t="str">
        <f>VLOOKUP(D1905,Referencias!K:L,2,0)</f>
        <v>INSBU PIPEDREAM</v>
      </c>
      <c r="F1905" s="9" t="str">
        <f>VLOOKUP(B1905,FLEXFLOW!A:J,7,FALSE)</f>
        <v>3146 QA BGA IN PASS</v>
      </c>
      <c r="G1905" s="9" t="str">
        <f>VLOOKUP(F1905,Referencias!A:B,2,0)</f>
        <v>Repair (Critical)</v>
      </c>
      <c r="H1905" s="9">
        <f>VLOOKUP(B1905,FLEXFLOW!A:F,6,FALSE)</f>
        <v>2</v>
      </c>
      <c r="I1905" s="9" t="s">
        <v>8020</v>
      </c>
      <c r="J1905" s="9" t="s">
        <v>8020</v>
      </c>
    </row>
    <row r="1906" spans="1:12" x14ac:dyDescent="0.25">
      <c r="A1906" s="34" t="e">
        <f>VLOOKUP(B1906,Referencias!E:I,5,FALSE)</f>
        <v>#N/A</v>
      </c>
      <c r="B1906" s="9" t="s">
        <v>8524</v>
      </c>
      <c r="C1906" s="9" t="e">
        <f>VLOOKUP(B1906,FLEXFLOW!A:D,4,FALSE)</f>
        <v>#N/A</v>
      </c>
      <c r="D1906" s="9" t="e">
        <f>VLOOKUP(B1906,FLEXFLOW!A:B,2,FALSE)</f>
        <v>#N/A</v>
      </c>
      <c r="E1906" s="9" t="e">
        <f>VLOOKUP(D1906,Referencias!K:L,2,0)</f>
        <v>#N/A</v>
      </c>
      <c r="F1906" s="9" t="e">
        <f>VLOOKUP(B1906,FLEXFLOW!A:J,7,FALSE)</f>
        <v>#N/A</v>
      </c>
      <c r="G1906" s="9" t="e">
        <f>VLOOKUP(F1906,Referencias!A:B,2,0)</f>
        <v>#N/A</v>
      </c>
      <c r="H1906" s="9" t="e">
        <f>VLOOKUP(B1906,FLEXFLOW!A:F,6,FALSE)</f>
        <v>#N/A</v>
      </c>
      <c r="I1906" s="9" t="s">
        <v>8020</v>
      </c>
      <c r="J1906" s="9" t="s">
        <v>8020</v>
      </c>
      <c r="K1906" s="9" t="s">
        <v>11400</v>
      </c>
      <c r="L1906" s="9">
        <v>9</v>
      </c>
    </row>
    <row r="1907" spans="1:12" x14ac:dyDescent="0.25">
      <c r="A1907" s="34">
        <f>VLOOKUP(B1907,Referencias!E:I,5,FALSE)</f>
        <v>36.371469906999998</v>
      </c>
      <c r="B1907" s="9" t="s">
        <v>9451</v>
      </c>
      <c r="C1907" s="9" t="str">
        <f>VLOOKUP(B1907,FLEXFLOW!A:D,4,FALSE)</f>
        <v>Processing</v>
      </c>
      <c r="D1907" s="9" t="str">
        <f>VLOOKUP(B1907,FLEXFLOW!A:B,2,FALSE)</f>
        <v>CIS-800-51307-01-SUBASSY</v>
      </c>
      <c r="E1907" s="9" t="str">
        <f>VLOOKUP(D1907,Referencias!K:L,2,0)</f>
        <v>INSBU SUPERFUZZ PRIMARY</v>
      </c>
      <c r="F1907" s="9" t="str">
        <f>VLOOKUP(B1907,FLEXFLOW!A:J,7,FALSE)</f>
        <v>3153 DEBUG VAL FAIL</v>
      </c>
      <c r="G1907" s="9" t="str">
        <f>VLOOKUP(F1907,Referencias!A:B,2,0)</f>
        <v>Repair</v>
      </c>
      <c r="H1907" s="9">
        <f>VLOOKUP(B1907,FLEXFLOW!A:F,6,FALSE)</f>
        <v>2</v>
      </c>
      <c r="I1907" s="36" t="s">
        <v>12530</v>
      </c>
      <c r="J1907" s="36" t="s">
        <v>12531</v>
      </c>
    </row>
    <row r="1908" spans="1:12" x14ac:dyDescent="0.25">
      <c r="A1908" s="34" t="e">
        <f>VLOOKUP(B1908,Referencias!E:I,5,FALSE)</f>
        <v>#N/A</v>
      </c>
      <c r="B1908" s="9" t="s">
        <v>10229</v>
      </c>
      <c r="C1908" s="9" t="e">
        <f>VLOOKUP(B1908,FLEXFLOW!A:D,4,FALSE)</f>
        <v>#N/A</v>
      </c>
      <c r="D1908" s="9" t="e">
        <f>VLOOKUP(B1908,FLEXFLOW!A:B,2,FALSE)</f>
        <v>#N/A</v>
      </c>
      <c r="E1908" s="9" t="e">
        <f>VLOOKUP(D1908,Referencias!K:L,2,0)</f>
        <v>#N/A</v>
      </c>
      <c r="F1908" s="9" t="e">
        <f>VLOOKUP(B1908,FLEXFLOW!A:J,7,FALSE)</f>
        <v>#N/A</v>
      </c>
      <c r="G1908" s="9" t="e">
        <f>VLOOKUP(F1908,Referencias!A:B,2,0)</f>
        <v>#N/A</v>
      </c>
      <c r="H1908" s="9" t="e">
        <f>VLOOKUP(B1908,FLEXFLOW!A:F,6,FALSE)</f>
        <v>#N/A</v>
      </c>
      <c r="I1908" s="9" t="s">
        <v>8020</v>
      </c>
      <c r="J1908" s="9" t="s">
        <v>8020</v>
      </c>
      <c r="K1908" s="9" t="s">
        <v>10606</v>
      </c>
      <c r="L1908" s="9">
        <v>2</v>
      </c>
    </row>
    <row r="1909" spans="1:12" x14ac:dyDescent="0.25">
      <c r="A1909" s="34">
        <f>VLOOKUP(B1909,Referencias!E:I,5,FALSE)</f>
        <v>52.454363426</v>
      </c>
      <c r="B1909" s="9" t="s">
        <v>10230</v>
      </c>
      <c r="C1909" s="9" t="str">
        <f>VLOOKUP(B1909,FLEXFLOW!A:D,4,FALSE)</f>
        <v>Completed</v>
      </c>
      <c r="D1909" s="9" t="str">
        <f>VLOOKUP(B1909,FLEXFLOW!A:B,2,FALSE)</f>
        <v>CIS-800-47498-04-ASSY</v>
      </c>
      <c r="E1909" s="9" t="str">
        <f>VLOOKUP(D1909,Referencias!K:L,2,0)</f>
        <v>INSBU PIPEDREAM</v>
      </c>
      <c r="F1909" s="9" t="str">
        <f>VLOOKUP(B1909,FLEXFLOW!A:J,7,FALSE)</f>
        <v>13616-INSBU-Supermarket To Supermarket OUT</v>
      </c>
      <c r="G1909" s="9" t="str">
        <f>VLOOKUP(F1909,Referencias!A:B,2,0)</f>
        <v>SMKT</v>
      </c>
      <c r="H1909" s="9">
        <f>VLOOKUP(B1909,FLEXFLOW!A:F,6,FALSE)</f>
        <v>7</v>
      </c>
      <c r="I1909" s="9" t="s">
        <v>8020</v>
      </c>
      <c r="J1909" s="9" t="s">
        <v>8020</v>
      </c>
      <c r="K1909" s="9" t="s">
        <v>12295</v>
      </c>
      <c r="L1909" s="9">
        <v>3</v>
      </c>
    </row>
    <row r="1910" spans="1:12" x14ac:dyDescent="0.25">
      <c r="A1910" s="34" t="e">
        <f>VLOOKUP(B1910,Referencias!E:I,5,FALSE)</f>
        <v>#N/A</v>
      </c>
      <c r="B1910" s="9" t="s">
        <v>8556</v>
      </c>
      <c r="C1910" s="9" t="e">
        <f>VLOOKUP(B1910,FLEXFLOW!A:D,4,FALSE)</f>
        <v>#N/A</v>
      </c>
      <c r="D1910" s="9" t="e">
        <f>VLOOKUP(B1910,FLEXFLOW!A:B,2,FALSE)</f>
        <v>#N/A</v>
      </c>
      <c r="E1910" s="9" t="e">
        <f>VLOOKUP(D1910,Referencias!K:L,2,0)</f>
        <v>#N/A</v>
      </c>
      <c r="F1910" s="9" t="e">
        <f>VLOOKUP(B1910,FLEXFLOW!A:J,7,FALSE)</f>
        <v>#N/A</v>
      </c>
      <c r="G1910" s="9" t="e">
        <f>VLOOKUP(F1910,Referencias!A:B,2,0)</f>
        <v>#N/A</v>
      </c>
      <c r="H1910" s="9" t="e">
        <f>VLOOKUP(B1910,FLEXFLOW!A:F,6,FALSE)</f>
        <v>#N/A</v>
      </c>
      <c r="I1910" s="9" t="s">
        <v>8020</v>
      </c>
      <c r="J1910" s="9" t="s">
        <v>8020</v>
      </c>
      <c r="K1910" s="9" t="s">
        <v>11440</v>
      </c>
      <c r="L1910" s="9">
        <v>2</v>
      </c>
    </row>
    <row r="1911" spans="1:12" x14ac:dyDescent="0.25">
      <c r="A1911" s="34">
        <f>VLOOKUP(B1911,Referencias!E:I,5,FALSE)</f>
        <v>54.408969906999999</v>
      </c>
      <c r="B1911" s="9" t="s">
        <v>8516</v>
      </c>
      <c r="C1911" s="9" t="str">
        <f>VLOOKUP(B1911,FLEXFLOW!A:D,4,FALSE)</f>
        <v>Processing</v>
      </c>
      <c r="D1911" s="9" t="str">
        <f>VLOOKUP(B1911,FLEXFLOW!A:B,2,FALSE)</f>
        <v>CIS-800-47498-04-ASSY</v>
      </c>
      <c r="E1911" s="9" t="str">
        <f>VLOOKUP(D1911,Referencias!K:L,2,0)</f>
        <v>INSBU PIPEDREAM</v>
      </c>
      <c r="F1911" s="9" t="str">
        <f>VLOOKUP(B1911,FLEXFLOW!A:J,7,FALSE)</f>
        <v>3153 DEBUG VAL FAIL</v>
      </c>
      <c r="G1911" s="9" t="str">
        <f>VLOOKUP(F1911,Referencias!A:B,2,0)</f>
        <v>Repair</v>
      </c>
      <c r="H1911" s="9">
        <f>VLOOKUP(B1911,FLEXFLOW!A:F,6,FALSE)</f>
        <v>10</v>
      </c>
      <c r="I1911" s="9" t="s">
        <v>8025</v>
      </c>
      <c r="J1911" s="9" t="s">
        <v>8782</v>
      </c>
    </row>
    <row r="1912" spans="1:12" x14ac:dyDescent="0.25">
      <c r="A1912" s="34">
        <f>VLOOKUP(B1912,Referencias!E:I,5,FALSE)</f>
        <v>50.648333332999997</v>
      </c>
      <c r="B1912" s="9" t="s">
        <v>8709</v>
      </c>
      <c r="C1912" s="9" t="str">
        <f>VLOOKUP(B1912,FLEXFLOW!A:D,4,FALSE)</f>
        <v>Processing</v>
      </c>
      <c r="D1912" s="9" t="str">
        <f>VLOOKUP(B1912,FLEXFLOW!A:B,2,FALSE)</f>
        <v>CIS-800-47498-04-ASSY</v>
      </c>
      <c r="E1912" s="9" t="str">
        <f>VLOOKUP(D1912,Referencias!K:L,2,0)</f>
        <v>INSBU PIPEDREAM</v>
      </c>
      <c r="F1912" s="9" t="str">
        <f>VLOOKUP(B1912,FLEXFLOW!A:J,7,FALSE)</f>
        <v>3153 DEBUG VAL FAIL</v>
      </c>
      <c r="G1912" s="9" t="str">
        <f>VLOOKUP(F1912,Referencias!A:B,2,0)</f>
        <v>Repair</v>
      </c>
      <c r="H1912" s="9">
        <f>VLOOKUP(B1912,FLEXFLOW!A:F,6,FALSE)</f>
        <v>3</v>
      </c>
      <c r="I1912" s="9" t="s">
        <v>8025</v>
      </c>
      <c r="J1912" s="9" t="s">
        <v>12497</v>
      </c>
      <c r="K1912" s="49"/>
      <c r="L1912" s="49"/>
    </row>
    <row r="1913" spans="1:12" x14ac:dyDescent="0.25">
      <c r="A1913" s="34" t="e">
        <f>VLOOKUP(B1913,Referencias!E:I,5,FALSE)</f>
        <v>#N/A</v>
      </c>
      <c r="B1913" s="9" t="s">
        <v>10591</v>
      </c>
      <c r="C1913" s="9" t="e">
        <f>VLOOKUP(B1913,FLEXFLOW!A:D,4,FALSE)</f>
        <v>#N/A</v>
      </c>
      <c r="D1913" s="9" t="e">
        <f>VLOOKUP(B1913,FLEXFLOW!A:B,2,FALSE)</f>
        <v>#N/A</v>
      </c>
      <c r="E1913" s="9" t="e">
        <f>VLOOKUP(D1913,Referencias!K:L,2,0)</f>
        <v>#N/A</v>
      </c>
      <c r="F1913" s="9" t="e">
        <f>VLOOKUP(B1913,FLEXFLOW!A:J,7,FALSE)</f>
        <v>#N/A</v>
      </c>
      <c r="G1913" s="9" t="e">
        <f>VLOOKUP(F1913,Referencias!A:B,2,0)</f>
        <v>#N/A</v>
      </c>
      <c r="H1913" s="9" t="e">
        <f>VLOOKUP(B1913,FLEXFLOW!A:F,6,FALSE)</f>
        <v>#N/A</v>
      </c>
      <c r="I1913" s="9" t="s">
        <v>8020</v>
      </c>
      <c r="J1913" s="9" t="s">
        <v>8020</v>
      </c>
      <c r="K1913" s="9" t="s">
        <v>11332</v>
      </c>
      <c r="L1913" s="9">
        <v>1</v>
      </c>
    </row>
    <row r="1914" spans="1:12" x14ac:dyDescent="0.25">
      <c r="A1914" s="34">
        <f>VLOOKUP(B1914,Referencias!E:I,5,FALSE)</f>
        <v>54.862858795999998</v>
      </c>
      <c r="B1914" s="9" t="s">
        <v>8487</v>
      </c>
      <c r="C1914" s="9" t="str">
        <f>VLOOKUP(B1914,FLEXFLOW!A:D,4,FALSE)</f>
        <v>Processing</v>
      </c>
      <c r="D1914" s="9" t="str">
        <f>VLOOKUP(B1914,FLEXFLOW!A:B,2,FALSE)</f>
        <v>CIS3-68-6072-10</v>
      </c>
      <c r="E1914" s="9" t="str">
        <f>VLOOKUP(D1914,Referencias!K:L,2,0)</f>
        <v>UCS POMONA</v>
      </c>
      <c r="F1914" s="9" t="str">
        <f>VLOOKUP(B1914,FLEXFLOW!A:J,7,FALSE)</f>
        <v>2452-Repair NDF to ICT</v>
      </c>
      <c r="G1914" s="9" t="str">
        <f>VLOOKUP(F1914,Referencias!A:B,2,0)</f>
        <v>To ICT</v>
      </c>
      <c r="H1914" s="9">
        <f>VLOOKUP(B1914,FLEXFLOW!A:F,6,FALSE)</f>
        <v>1</v>
      </c>
      <c r="I1914" s="9" t="s">
        <v>8020</v>
      </c>
      <c r="J1914" s="9" t="s">
        <v>8020</v>
      </c>
      <c r="K1914" s="9" t="s">
        <v>12285</v>
      </c>
      <c r="L1914" s="9">
        <v>2</v>
      </c>
    </row>
    <row r="1915" spans="1:12" x14ac:dyDescent="0.25">
      <c r="A1915" s="34">
        <f>VLOOKUP(B1915,Referencias!E:I,5,FALSE)</f>
        <v>52.940925925999998</v>
      </c>
      <c r="B1915" s="9" t="s">
        <v>8615</v>
      </c>
      <c r="C1915" s="9" t="str">
        <f>VLOOKUP(B1915,FLEXFLOW!A:D,4,FALSE)</f>
        <v>Processing</v>
      </c>
      <c r="D1915" s="9" t="str">
        <f>VLOOKUP(B1915,FLEXFLOW!A:B,2,FALSE)</f>
        <v>CIS-800-51307-01-SUBASSY</v>
      </c>
      <c r="E1915" s="9" t="str">
        <f>VLOOKUP(D1915,Referencias!K:L,2,0)</f>
        <v>INSBU SUPERFUZZ PRIMARY</v>
      </c>
      <c r="F1915" s="9" t="str">
        <f>VLOOKUP(B1915,FLEXFLOW!A:J,7,FALSE)</f>
        <v>13625-INSBU-Supermarket Pass To Inspetion Pemtrom</v>
      </c>
      <c r="G1915" s="9" t="str">
        <f>VLOOKUP(F1915,Referencias!A:B,2,0)</f>
        <v>ASSY</v>
      </c>
      <c r="H1915" s="9">
        <f>VLOOKUP(B1915,FLEXFLOW!A:F,6,FALSE)</f>
        <v>9</v>
      </c>
      <c r="I1915" s="9" t="s">
        <v>8020</v>
      </c>
      <c r="J1915" s="9" t="s">
        <v>8020</v>
      </c>
    </row>
    <row r="1916" spans="1:12" x14ac:dyDescent="0.25">
      <c r="A1916" s="34">
        <f>VLOOKUP(B1916,Referencias!E:I,5,FALSE)</f>
        <v>47.392638888999997</v>
      </c>
      <c r="B1916" s="9" t="s">
        <v>9459</v>
      </c>
      <c r="C1916" s="9" t="str">
        <f>VLOOKUP(B1916,FLEXFLOW!A:D,4,FALSE)</f>
        <v>Completed</v>
      </c>
      <c r="D1916" s="9" t="str">
        <f>VLOOKUP(B1916,FLEXFLOW!A:B,2,FALSE)</f>
        <v>CIS-800-51307-01-SUBASSY</v>
      </c>
      <c r="E1916" s="9" t="str">
        <f>VLOOKUP(D1916,Referencias!K:L,2,0)</f>
        <v>INSBU SUPERFUZZ PRIMARY</v>
      </c>
      <c r="F1916" s="9" t="str">
        <f>VLOOKUP(B1916,FLEXFLOW!A:J,7,FALSE)</f>
        <v>13616-INSBU-Supermarket To Supermarket OUT</v>
      </c>
      <c r="G1916" s="9" t="str">
        <f>VLOOKUP(F1916,Referencias!A:B,2,0)</f>
        <v>SMKT</v>
      </c>
      <c r="H1916" s="9">
        <f>VLOOKUP(B1916,FLEXFLOW!A:F,6,FALSE)</f>
        <v>1</v>
      </c>
      <c r="I1916" s="36" t="s">
        <v>8020</v>
      </c>
      <c r="J1916" s="36" t="s">
        <v>8020</v>
      </c>
      <c r="K1916" s="9" t="s">
        <v>14041</v>
      </c>
      <c r="L1916" s="9">
        <v>1</v>
      </c>
    </row>
    <row r="1917" spans="1:12" x14ac:dyDescent="0.25">
      <c r="A1917" s="34">
        <f>VLOOKUP(B1917,Referencias!E:I,5,FALSE)</f>
        <v>47.252557869999997</v>
      </c>
      <c r="B1917" s="9" t="s">
        <v>9484</v>
      </c>
      <c r="C1917" s="9" t="str">
        <f>VLOOKUP(B1917,FLEXFLOW!A:D,4,FALSE)</f>
        <v>Completed</v>
      </c>
      <c r="D1917" s="9" t="str">
        <f>VLOOKUP(B1917,FLEXFLOW!A:B,2,FALSE)</f>
        <v>CIS-800-47972-04-ASSY</v>
      </c>
      <c r="E1917" s="9" t="str">
        <f>VLOOKUP(D1917,Referencias!K:L,2,0)</f>
        <v>INSBU SCRIMSHAW</v>
      </c>
      <c r="F1917" s="9" t="str">
        <f>VLOOKUP(B1917,FLEXFLOW!A:J,7,FALSE)</f>
        <v>13616-INSBU-Supermarket To Supermarket OUT</v>
      </c>
      <c r="G1917" s="9" t="str">
        <f>VLOOKUP(F1917,Referencias!A:B,2,0)</f>
        <v>SMKT</v>
      </c>
      <c r="H1917" s="9">
        <f>VLOOKUP(B1917,FLEXFLOW!A:F,6,FALSE)</f>
        <v>8</v>
      </c>
      <c r="I1917" s="9" t="s">
        <v>8020</v>
      </c>
      <c r="J1917" s="9" t="s">
        <v>8020</v>
      </c>
    </row>
    <row r="1918" spans="1:12" x14ac:dyDescent="0.25">
      <c r="A1918" s="34">
        <f>VLOOKUP(B1918,Referencias!E:I,5,FALSE)</f>
        <v>49.994467593000003</v>
      </c>
      <c r="B1918" s="9" t="s">
        <v>9466</v>
      </c>
      <c r="C1918" s="9" t="str">
        <f>VLOOKUP(B1918,FLEXFLOW!A:D,4,FALSE)</f>
        <v>Completed</v>
      </c>
      <c r="D1918" s="9" t="str">
        <f>VLOOKUP(B1918,FLEXFLOW!A:B,2,FALSE)</f>
        <v>CIS-800-47972-04-ASSY</v>
      </c>
      <c r="E1918" s="9" t="str">
        <f>VLOOKUP(D1918,Referencias!K:L,2,0)</f>
        <v>INSBU SCRIMSHAW</v>
      </c>
      <c r="F1918" s="9" t="str">
        <f>VLOOKUP(B1918,FLEXFLOW!A:J,7,FALSE)</f>
        <v>13616-INSBU-Supermarket To Supermarket OUT</v>
      </c>
      <c r="G1918" s="9" t="str">
        <f>VLOOKUP(F1918,Referencias!A:B,2,0)</f>
        <v>SMKT</v>
      </c>
      <c r="H1918" s="9">
        <f>VLOOKUP(B1918,FLEXFLOW!A:F,6,FALSE)</f>
        <v>1</v>
      </c>
      <c r="I1918" s="9" t="s">
        <v>8020</v>
      </c>
      <c r="J1918" s="9" t="s">
        <v>8020</v>
      </c>
      <c r="K1918" s="9" t="s">
        <v>14041</v>
      </c>
      <c r="L1918" s="9">
        <v>1</v>
      </c>
    </row>
    <row r="1919" spans="1:12" x14ac:dyDescent="0.25">
      <c r="A1919" s="34">
        <f>VLOOKUP(B1919,Referencias!E:I,5,FALSE)</f>
        <v>52.460428241000002</v>
      </c>
      <c r="B1919" s="9" t="s">
        <v>8652</v>
      </c>
      <c r="C1919" s="9" t="str">
        <f>VLOOKUP(B1919,FLEXFLOW!A:D,4,FALSE)</f>
        <v>Processing</v>
      </c>
      <c r="D1919" s="9" t="str">
        <f>VLOOKUP(B1919,FLEXFLOW!A:B,2,FALSE)</f>
        <v>CIS-800-47972-04-ASSY</v>
      </c>
      <c r="E1919" s="9" t="str">
        <f>VLOOKUP(D1919,Referencias!K:L,2,0)</f>
        <v>INSBU SCRIMSHAW</v>
      </c>
      <c r="F1919" s="9" t="str">
        <f>VLOOKUP(B1919,FLEXFLOW!A:J,7,FALSE)</f>
        <v>5939-DEASSEMBLY TO QA INSPECTION</v>
      </c>
      <c r="G1919" s="9" t="str">
        <f>VLOOKUP(F1919,Referencias!A:B,2,0)</f>
        <v>QA</v>
      </c>
      <c r="H1919" s="9">
        <f>VLOOKUP(B1919,FLEXFLOW!A:F,6,FALSE)</f>
        <v>7</v>
      </c>
      <c r="I1919" s="9" t="s">
        <v>8025</v>
      </c>
      <c r="J1919" s="9" t="s">
        <v>11370</v>
      </c>
    </row>
    <row r="1920" spans="1:12" x14ac:dyDescent="0.25">
      <c r="A1920" s="34">
        <f>VLOOKUP(B1920,Referencias!E:I,5,FALSE)</f>
        <v>40.423333333000002</v>
      </c>
      <c r="B1920" s="9" t="s">
        <v>9462</v>
      </c>
      <c r="C1920" s="9" t="str">
        <f>VLOOKUP(B1920,FLEXFLOW!A:D,4,FALSE)</f>
        <v>Completed</v>
      </c>
      <c r="D1920" s="9" t="str">
        <f>VLOOKUP(B1920,FLEXFLOW!A:B,2,FALSE)</f>
        <v>CIS-800-51307-01-SUBASSY</v>
      </c>
      <c r="E1920" s="9" t="str">
        <f>VLOOKUP(D1920,Referencias!K:L,2,0)</f>
        <v>INSBU SUPERFUZZ PRIMARY</v>
      </c>
      <c r="F1920" s="9" t="str">
        <f>VLOOKUP(B1920,FLEXFLOW!A:J,7,FALSE)</f>
        <v>13616-INSBU-Supermarket To Supermarket OUT</v>
      </c>
      <c r="G1920" s="9" t="str">
        <f>VLOOKUP(F1920,Referencias!A:B,2,0)</f>
        <v>SMKT</v>
      </c>
      <c r="H1920" s="9">
        <f>VLOOKUP(B1920,FLEXFLOW!A:F,6,FALSE)</f>
        <v>1</v>
      </c>
      <c r="I1920" s="9" t="s">
        <v>8020</v>
      </c>
      <c r="J1920" s="9" t="s">
        <v>8020</v>
      </c>
      <c r="K1920" s="9" t="s">
        <v>14041</v>
      </c>
      <c r="L1920" s="9">
        <v>1</v>
      </c>
    </row>
    <row r="1921" spans="1:12" x14ac:dyDescent="0.25">
      <c r="A1921" s="34">
        <f>VLOOKUP(B1921,Referencias!E:I,5,FALSE)</f>
        <v>47.856435185000002</v>
      </c>
      <c r="B1921" s="9" t="s">
        <v>9463</v>
      </c>
      <c r="C1921" s="9" t="str">
        <f>VLOOKUP(B1921,FLEXFLOW!A:D,4,FALSE)</f>
        <v>Processing</v>
      </c>
      <c r="D1921" s="9" t="str">
        <f>VLOOKUP(B1921,FLEXFLOW!A:B,2,FALSE)</f>
        <v>CIS-800-51307-01-SUBASSY</v>
      </c>
      <c r="E1921" s="9" t="str">
        <f>VLOOKUP(D1921,Referencias!K:L,2,0)</f>
        <v>INSBU SUPERFUZZ PRIMARY</v>
      </c>
      <c r="F1921" s="9" t="str">
        <f>VLOOKUP(B1921,FLEXFLOW!A:J,7,FALSE)</f>
        <v>5835-INS DEBUG OUT-TO REPAIR</v>
      </c>
      <c r="G1921" s="9" t="e">
        <f>VLOOKUP(F1921,Referencias!A:B,2,0)</f>
        <v>#N/A</v>
      </c>
      <c r="H1921" s="9">
        <f>VLOOKUP(B1921,FLEXFLOW!A:F,6,FALSE)</f>
        <v>8</v>
      </c>
      <c r="I1921" s="36" t="s">
        <v>8025</v>
      </c>
      <c r="J1921" s="36" t="s">
        <v>12528</v>
      </c>
    </row>
    <row r="1922" spans="1:12" x14ac:dyDescent="0.25">
      <c r="A1922" s="34">
        <f>VLOOKUP(B1922,Referencias!E:I,5,FALSE)</f>
        <v>53.906504630000001</v>
      </c>
      <c r="B1922" s="9" t="s">
        <v>8552</v>
      </c>
      <c r="C1922" s="9" t="str">
        <f>VLOOKUP(B1922,FLEXFLOW!A:D,4,FALSE)</f>
        <v>Processing</v>
      </c>
      <c r="D1922" s="9" t="str">
        <f>VLOOKUP(B1922,FLEXFLOW!A:B,2,FALSE)</f>
        <v>CIS-800-47498-04-ASSY</v>
      </c>
      <c r="E1922" s="9" t="str">
        <f>VLOOKUP(D1922,Referencias!K:L,2,0)</f>
        <v>INSBU PIPEDREAM</v>
      </c>
      <c r="F1922" s="9" t="str">
        <f>VLOOKUP(B1922,FLEXFLOW!A:J,7,FALSE)</f>
        <v>3146 QA BGA IN PASS</v>
      </c>
      <c r="G1922" s="9" t="str">
        <f>VLOOKUP(F1922,Referencias!A:B,2,0)</f>
        <v>Repair (Critical)</v>
      </c>
      <c r="H1922" s="9">
        <f>VLOOKUP(B1922,FLEXFLOW!A:F,6,FALSE)</f>
        <v>22</v>
      </c>
      <c r="I1922" s="9" t="s">
        <v>8020</v>
      </c>
      <c r="J1922" s="9" t="s">
        <v>8020</v>
      </c>
      <c r="K1922" s="9" t="s">
        <v>11430</v>
      </c>
      <c r="L1922" s="9">
        <v>1</v>
      </c>
    </row>
    <row r="1923" spans="1:12" x14ac:dyDescent="0.25">
      <c r="A1923" s="34" t="e">
        <f>VLOOKUP(B1923,Referencias!E:I,5,FALSE)</f>
        <v>#N/A</v>
      </c>
      <c r="B1923" s="9" t="s">
        <v>9465</v>
      </c>
      <c r="C1923" s="9" t="e">
        <f>VLOOKUP(B1923,FLEXFLOW!A:D,4,FALSE)</f>
        <v>#N/A</v>
      </c>
      <c r="D1923" s="9" t="e">
        <f>VLOOKUP(B1923,FLEXFLOW!A:B,2,FALSE)</f>
        <v>#N/A</v>
      </c>
      <c r="E1923" s="9" t="e">
        <f>VLOOKUP(D1923,Referencias!K:L,2,0)</f>
        <v>#N/A</v>
      </c>
      <c r="F1923" s="9" t="e">
        <f>VLOOKUP(B1923,FLEXFLOW!A:J,7,FALSE)</f>
        <v>#N/A</v>
      </c>
      <c r="G1923" s="9" t="e">
        <f>VLOOKUP(F1923,Referencias!A:B,2,0)</f>
        <v>#N/A</v>
      </c>
      <c r="H1923" s="9" t="e">
        <f>VLOOKUP(B1923,FLEXFLOW!A:F,6,FALSE)</f>
        <v>#N/A</v>
      </c>
      <c r="I1923" s="9" t="s">
        <v>8020</v>
      </c>
      <c r="J1923" s="9" t="s">
        <v>8020</v>
      </c>
      <c r="K1923" s="9" t="s">
        <v>12507</v>
      </c>
      <c r="L1923" s="9">
        <v>3</v>
      </c>
    </row>
    <row r="1924" spans="1:12" x14ac:dyDescent="0.25">
      <c r="A1924" s="34">
        <f>VLOOKUP(B1924,Referencias!E:I,5,FALSE)</f>
        <v>33.429398147999997</v>
      </c>
      <c r="B1924" s="9" t="s">
        <v>9478</v>
      </c>
      <c r="C1924" s="9" t="str">
        <f>VLOOKUP(B1924,FLEXFLOW!A:D,4,FALSE)</f>
        <v>Completed</v>
      </c>
      <c r="D1924" s="9" t="str">
        <f>VLOOKUP(B1924,FLEXFLOW!A:B,2,FALSE)</f>
        <v>CIS-73-18922-05</v>
      </c>
      <c r="E1924" s="9" t="str">
        <f>VLOOKUP(D1924,Referencias!K:L,2,0)</f>
        <v>INSBU PINEDROPS</v>
      </c>
      <c r="F1924" s="9" t="str">
        <f>VLOOKUP(B1924,FLEXFLOW!A:J,7,FALSE)</f>
        <v>13616-INSBU-Supermarket To Supermarket OUT</v>
      </c>
      <c r="G1924" s="9" t="str">
        <f>VLOOKUP(F1924,Referencias!A:B,2,0)</f>
        <v>SMKT</v>
      </c>
      <c r="H1924" s="9">
        <f>VLOOKUP(B1924,FLEXFLOW!A:F,6,FALSE)</f>
        <v>0</v>
      </c>
      <c r="K1924" s="51" t="s">
        <v>14054</v>
      </c>
      <c r="L1924" s="51">
        <v>2</v>
      </c>
    </row>
    <row r="1925" spans="1:12" x14ac:dyDescent="0.25">
      <c r="A1925" s="34">
        <f>VLOOKUP(B1925,Referencias!E:I,5,FALSE)</f>
        <v>41.829409722000001</v>
      </c>
      <c r="B1925" s="9" t="s">
        <v>9477</v>
      </c>
      <c r="C1925" s="9" t="str">
        <f>VLOOKUP(B1925,FLEXFLOW!A:D,4,FALSE)</f>
        <v>Completed</v>
      </c>
      <c r="D1925" s="9" t="str">
        <f>VLOOKUP(B1925,FLEXFLOW!A:B,2,FALSE)</f>
        <v>CIS-73-18922-05</v>
      </c>
      <c r="E1925" s="9" t="str">
        <f>VLOOKUP(D1925,Referencias!K:L,2,0)</f>
        <v>INSBU PINEDROPS</v>
      </c>
      <c r="F1925" s="9" t="str">
        <f>VLOOKUP(B1925,FLEXFLOW!A:J,7,FALSE)</f>
        <v>13616-INSBU-Supermarket To Supermarket OUT</v>
      </c>
      <c r="G1925" s="9" t="str">
        <f>VLOOKUP(F1925,Referencias!A:B,2,0)</f>
        <v>SMKT</v>
      </c>
      <c r="H1925" s="9">
        <f>VLOOKUP(B1925,FLEXFLOW!A:F,6,FALSE)</f>
        <v>1</v>
      </c>
      <c r="I1925" s="9" t="s">
        <v>8020</v>
      </c>
      <c r="J1925" s="9" t="s">
        <v>8020</v>
      </c>
      <c r="K1925" s="9" t="s">
        <v>14041</v>
      </c>
      <c r="L1925" s="9">
        <v>1</v>
      </c>
    </row>
    <row r="1926" spans="1:12" x14ac:dyDescent="0.25">
      <c r="A1926" s="34">
        <f>VLOOKUP(B1926,Referencias!E:I,5,FALSE)</f>
        <v>52.707175925999998</v>
      </c>
      <c r="B1926" s="9" t="s">
        <v>12460</v>
      </c>
      <c r="C1926" s="9" t="str">
        <f>VLOOKUP(B1926,FLEXFLOW!A:D,4,FALSE)</f>
        <v>Completed</v>
      </c>
      <c r="D1926" s="9" t="str">
        <f>VLOOKUP(B1926,FLEXFLOW!A:B,2,FALSE)</f>
        <v>CIS-800-47498-04-ASSY</v>
      </c>
      <c r="E1926" s="9" t="str">
        <f>VLOOKUP(D1926,Referencias!K:L,2,0)</f>
        <v>INSBU PIPEDREAM</v>
      </c>
      <c r="F1926" s="9" t="str">
        <f>VLOOKUP(B1926,FLEXFLOW!A:J,7,FALSE)</f>
        <v>13616-INSBU-Supermarket To Supermarket OUT</v>
      </c>
      <c r="G1926" s="9" t="str">
        <f>VLOOKUP(F1926,Referencias!A:B,2,0)</f>
        <v>SMKT</v>
      </c>
      <c r="H1926" s="9">
        <f>VLOOKUP(B1926,FLEXFLOW!A:F,6,FALSE)</f>
        <v>3</v>
      </c>
      <c r="I1926" s="9" t="s">
        <v>8020</v>
      </c>
      <c r="J1926" s="9" t="s">
        <v>8020</v>
      </c>
      <c r="K1926" s="9" t="s">
        <v>12486</v>
      </c>
      <c r="L1926" s="9">
        <v>1</v>
      </c>
    </row>
    <row r="1927" spans="1:12" x14ac:dyDescent="0.25">
      <c r="A1927" s="34">
        <f>VLOOKUP(B1927,Referencias!E:I,5,FALSE)</f>
        <v>52.472395833</v>
      </c>
      <c r="B1927" s="9" t="s">
        <v>8650</v>
      </c>
      <c r="C1927" s="9" t="str">
        <f>VLOOKUP(B1927,FLEXFLOW!A:D,4,FALSE)</f>
        <v>Completed</v>
      </c>
      <c r="D1927" s="9" t="str">
        <f>VLOOKUP(B1927,FLEXFLOW!A:B,2,FALSE)</f>
        <v>CIS-800-47498-04-ASSY</v>
      </c>
      <c r="E1927" s="9" t="str">
        <f>VLOOKUP(D1927,Referencias!K:L,2,0)</f>
        <v>INSBU PIPEDREAM</v>
      </c>
      <c r="F1927" s="9" t="str">
        <f>VLOOKUP(B1927,FLEXFLOW!A:J,7,FALSE)</f>
        <v>13616-INSBU-Supermarket To Supermarket OUT</v>
      </c>
      <c r="G1927" s="9" t="str">
        <f>VLOOKUP(F1927,Referencias!A:B,2,0)</f>
        <v>SMKT</v>
      </c>
      <c r="H1927" s="9">
        <f>VLOOKUP(B1927,FLEXFLOW!A:F,6,FALSE)</f>
        <v>0</v>
      </c>
      <c r="I1927" s="9" t="s">
        <v>8020</v>
      </c>
      <c r="J1927" s="9" t="s">
        <v>8020</v>
      </c>
      <c r="K1927" s="51" t="s">
        <v>14054</v>
      </c>
      <c r="L1927" s="51">
        <v>2</v>
      </c>
    </row>
    <row r="1928" spans="1:12" x14ac:dyDescent="0.25">
      <c r="A1928" s="34" t="e">
        <f>VLOOKUP(B1928,Referencias!E:I,5,FALSE)</f>
        <v>#N/A</v>
      </c>
      <c r="B1928" s="9" t="s">
        <v>8681</v>
      </c>
      <c r="C1928" s="9" t="e">
        <f>VLOOKUP(B1928,FLEXFLOW!A:D,4,FALSE)</f>
        <v>#N/A</v>
      </c>
      <c r="D1928" s="9" t="e">
        <f>VLOOKUP(B1928,FLEXFLOW!A:B,2,FALSE)</f>
        <v>#N/A</v>
      </c>
      <c r="E1928" s="9" t="e">
        <f>VLOOKUP(D1928,Referencias!K:L,2,0)</f>
        <v>#N/A</v>
      </c>
      <c r="F1928" s="9" t="e">
        <f>VLOOKUP(B1928,FLEXFLOW!A:J,7,FALSE)</f>
        <v>#N/A</v>
      </c>
      <c r="G1928" s="9" t="e">
        <f>VLOOKUP(F1928,Referencias!A:B,2,0)</f>
        <v>#N/A</v>
      </c>
      <c r="H1928" s="9" t="e">
        <f>VLOOKUP(B1928,FLEXFLOW!A:F,6,FALSE)</f>
        <v>#N/A</v>
      </c>
      <c r="I1928" s="9" t="s">
        <v>8020</v>
      </c>
      <c r="J1928" s="9" t="s">
        <v>8020</v>
      </c>
      <c r="K1928" s="9" t="s">
        <v>11307</v>
      </c>
      <c r="L1928" s="9">
        <v>2</v>
      </c>
    </row>
    <row r="1929" spans="1:12" x14ac:dyDescent="0.25">
      <c r="A1929" s="34">
        <f>VLOOKUP(B1929,Referencias!E:I,5,FALSE)</f>
        <v>47.766064815</v>
      </c>
      <c r="B1929" s="9" t="s">
        <v>12457</v>
      </c>
      <c r="C1929" s="9" t="str">
        <f>VLOOKUP(B1929,FLEXFLOW!A:D,4,FALSE)</f>
        <v>Completed</v>
      </c>
      <c r="D1929" s="9" t="str">
        <f>VLOOKUP(B1929,FLEXFLOW!A:B,2,FALSE)</f>
        <v>CIS-800-51307-01-SUBASSY</v>
      </c>
      <c r="E1929" s="9" t="str">
        <f>VLOOKUP(D1929,Referencias!K:L,2,0)</f>
        <v>INSBU SUPERFUZZ PRIMARY</v>
      </c>
      <c r="F1929" s="9" t="str">
        <f>VLOOKUP(B1929,FLEXFLOW!A:J,7,FALSE)</f>
        <v>13616-INSBU-Supermarket To Supermarket OUT</v>
      </c>
      <c r="G1929" s="9" t="str">
        <f>VLOOKUP(F1929,Referencias!A:B,2,0)</f>
        <v>SMKT</v>
      </c>
      <c r="H1929" s="9">
        <f>VLOOKUP(B1929,FLEXFLOW!A:F,6,FALSE)</f>
        <v>1</v>
      </c>
      <c r="I1929" s="36" t="s">
        <v>8020</v>
      </c>
      <c r="J1929" s="36" t="s">
        <v>8020</v>
      </c>
      <c r="K1929" s="9" t="s">
        <v>12549</v>
      </c>
      <c r="L1929" s="9">
        <v>1</v>
      </c>
    </row>
    <row r="1930" spans="1:12" x14ac:dyDescent="0.25">
      <c r="A1930" s="34" t="e">
        <f>VLOOKUP(B1930,Referencias!E:I,5,FALSE)</f>
        <v>#N/A</v>
      </c>
      <c r="B1930" s="9" t="s">
        <v>8804</v>
      </c>
      <c r="C1930" s="9" t="e">
        <f>VLOOKUP(B1930,FLEXFLOW!A:D,4,FALSE)</f>
        <v>#N/A</v>
      </c>
      <c r="D1930" s="9" t="e">
        <f>VLOOKUP(B1930,FLEXFLOW!A:B,2,FALSE)</f>
        <v>#N/A</v>
      </c>
      <c r="E1930" s="9" t="e">
        <f>VLOOKUP(D1930,Referencias!K:L,2,0)</f>
        <v>#N/A</v>
      </c>
      <c r="F1930" s="9" t="e">
        <f>VLOOKUP(B1930,FLEXFLOW!A:J,7,FALSE)</f>
        <v>#N/A</v>
      </c>
      <c r="G1930" s="9" t="e">
        <f>VLOOKUP(F1930,Referencias!A:B,2,0)</f>
        <v>#N/A</v>
      </c>
      <c r="H1930" s="9" t="e">
        <f>VLOOKUP(B1930,FLEXFLOW!A:F,6,FALSE)</f>
        <v>#N/A</v>
      </c>
      <c r="I1930" s="9" t="s">
        <v>8020</v>
      </c>
      <c r="J1930" s="9" t="s">
        <v>8020</v>
      </c>
      <c r="K1930" s="9" t="s">
        <v>9926</v>
      </c>
      <c r="L1930" s="9">
        <v>1</v>
      </c>
    </row>
    <row r="1931" spans="1:12" x14ac:dyDescent="0.25">
      <c r="A1931" s="34" t="e">
        <f>VLOOKUP(B1931,Referencias!E:I,5,FALSE)</f>
        <v>#N/A</v>
      </c>
      <c r="B1931" s="9" t="s">
        <v>9470</v>
      </c>
      <c r="C1931" s="9" t="e">
        <f>VLOOKUP(B1931,FLEXFLOW!A:D,4,FALSE)</f>
        <v>#N/A</v>
      </c>
      <c r="D1931" s="9" t="e">
        <f>VLOOKUP(B1931,FLEXFLOW!A:B,2,FALSE)</f>
        <v>#N/A</v>
      </c>
      <c r="E1931" s="9" t="e">
        <f>VLOOKUP(D1931,Referencias!K:L,2,0)</f>
        <v>#N/A</v>
      </c>
      <c r="F1931" s="9" t="e">
        <f>VLOOKUP(B1931,FLEXFLOW!A:J,7,FALSE)</f>
        <v>#N/A</v>
      </c>
      <c r="G1931" s="9" t="e">
        <f>VLOOKUP(F1931,Referencias!A:B,2,0)</f>
        <v>#N/A</v>
      </c>
      <c r="H1931" s="9" t="e">
        <f>VLOOKUP(B1931,FLEXFLOW!A:F,6,FALSE)</f>
        <v>#N/A</v>
      </c>
      <c r="I1931" s="9" t="s">
        <v>8020</v>
      </c>
      <c r="J1931" s="9" t="s">
        <v>8020</v>
      </c>
      <c r="K1931" s="9" t="s">
        <v>8808</v>
      </c>
      <c r="L1931" s="9">
        <v>3</v>
      </c>
    </row>
    <row r="1932" spans="1:12" x14ac:dyDescent="0.25">
      <c r="A1932" s="34" t="e">
        <f>VLOOKUP(B1932,Referencias!E:I,5,FALSE)</f>
        <v>#N/A</v>
      </c>
      <c r="B1932" s="9" t="s">
        <v>8621</v>
      </c>
      <c r="C1932" s="9" t="e">
        <f>VLOOKUP(B1932,FLEXFLOW!A:D,4,FALSE)</f>
        <v>#N/A</v>
      </c>
      <c r="D1932" s="9" t="e">
        <f>VLOOKUP(B1932,FLEXFLOW!A:B,2,FALSE)</f>
        <v>#N/A</v>
      </c>
      <c r="E1932" s="9" t="e">
        <f>VLOOKUP(D1932,Referencias!K:L,2,0)</f>
        <v>#N/A</v>
      </c>
      <c r="F1932" s="9" t="e">
        <f>VLOOKUP(B1932,FLEXFLOW!A:J,7,FALSE)</f>
        <v>#N/A</v>
      </c>
      <c r="G1932" s="9" t="e">
        <f>VLOOKUP(F1932,Referencias!A:B,2,0)</f>
        <v>#N/A</v>
      </c>
      <c r="H1932" s="9" t="e">
        <f>VLOOKUP(B1932,FLEXFLOW!A:F,6,FALSE)</f>
        <v>#N/A</v>
      </c>
      <c r="I1932" s="9" t="s">
        <v>8020</v>
      </c>
      <c r="J1932" s="9" t="s">
        <v>8020</v>
      </c>
      <c r="K1932" s="9" t="s">
        <v>10714</v>
      </c>
      <c r="L1932" s="9">
        <v>3</v>
      </c>
    </row>
    <row r="1933" spans="1:12" x14ac:dyDescent="0.25">
      <c r="A1933" s="34" t="e">
        <f>VLOOKUP(B1933,Referencias!E:I,5,FALSE)</f>
        <v>#N/A</v>
      </c>
      <c r="B1933" s="9" t="s">
        <v>8802</v>
      </c>
      <c r="C1933" s="9" t="e">
        <f>VLOOKUP(B1933,FLEXFLOW!A:D,4,FALSE)</f>
        <v>#N/A</v>
      </c>
      <c r="D1933" s="9" t="e">
        <f>VLOOKUP(B1933,FLEXFLOW!A:B,2,FALSE)</f>
        <v>#N/A</v>
      </c>
      <c r="E1933" s="9" t="e">
        <f>VLOOKUP(D1933,Referencias!K:L,2,0)</f>
        <v>#N/A</v>
      </c>
      <c r="F1933" s="9" t="e">
        <f>VLOOKUP(B1933,FLEXFLOW!A:J,7,FALSE)</f>
        <v>#N/A</v>
      </c>
      <c r="G1933" s="9" t="e">
        <f>VLOOKUP(F1933,Referencias!A:B,2,0)</f>
        <v>#N/A</v>
      </c>
      <c r="H1933" s="9" t="e">
        <f>VLOOKUP(B1933,FLEXFLOW!A:F,6,FALSE)</f>
        <v>#N/A</v>
      </c>
      <c r="I1933" s="9" t="s">
        <v>8020</v>
      </c>
      <c r="J1933" s="9" t="s">
        <v>8020</v>
      </c>
      <c r="K1933" s="9" t="s">
        <v>12267</v>
      </c>
      <c r="L1933" s="9">
        <v>1</v>
      </c>
    </row>
    <row r="1934" spans="1:12" x14ac:dyDescent="0.25">
      <c r="A1934" s="34">
        <f>VLOOKUP(B1934,Referencias!E:I,5,FALSE)</f>
        <v>52.583194444</v>
      </c>
      <c r="B1934" s="9" t="s">
        <v>8642</v>
      </c>
      <c r="C1934" s="9" t="str">
        <f>VLOOKUP(B1934,FLEXFLOW!A:D,4,FALSE)</f>
        <v>Completed</v>
      </c>
      <c r="D1934" s="9" t="str">
        <f>VLOOKUP(B1934,FLEXFLOW!A:B,2,FALSE)</f>
        <v>CIS-800-51307-01-SUBASSY</v>
      </c>
      <c r="E1934" s="9" t="str">
        <f>VLOOKUP(D1934,Referencias!K:L,2,0)</f>
        <v>INSBU SUPERFUZZ PRIMARY</v>
      </c>
      <c r="F1934" s="9" t="str">
        <f>VLOOKUP(B1934,FLEXFLOW!A:J,7,FALSE)</f>
        <v>13616-INSBU-Supermarket To Supermarket OUT</v>
      </c>
      <c r="G1934" s="9" t="str">
        <f>VLOOKUP(F1934,Referencias!A:B,2,0)</f>
        <v>SMKT</v>
      </c>
      <c r="H1934" s="9">
        <f>VLOOKUP(B1934,FLEXFLOW!A:F,6,FALSE)</f>
        <v>1</v>
      </c>
      <c r="I1934" s="9" t="s">
        <v>8020</v>
      </c>
      <c r="J1934" s="9" t="s">
        <v>8020</v>
      </c>
    </row>
    <row r="1935" spans="1:12" x14ac:dyDescent="0.25">
      <c r="A1935" s="34">
        <f>VLOOKUP(B1935,Referencias!E:I,5,FALSE)</f>
        <v>49.994479167000001</v>
      </c>
      <c r="B1935" s="9" t="s">
        <v>9475</v>
      </c>
      <c r="C1935" s="9" t="str">
        <f>VLOOKUP(B1935,FLEXFLOW!A:D,4,FALSE)</f>
        <v>Completed</v>
      </c>
      <c r="D1935" s="9" t="str">
        <f>VLOOKUP(B1935,FLEXFLOW!A:B,2,FALSE)</f>
        <v>CIS-73-18923-04</v>
      </c>
      <c r="E1935" s="9" t="str">
        <f>VLOOKUP(D1935,Referencias!K:L,2,0)</f>
        <v>INSBU RED CHAIR</v>
      </c>
      <c r="F1935" s="9" t="str">
        <f>VLOOKUP(B1935,FLEXFLOW!A:J,7,FALSE)</f>
        <v>13616-INSBU-Supermarket To Supermarket OUT</v>
      </c>
      <c r="G1935" s="9" t="str">
        <f>VLOOKUP(F1935,Referencias!A:B,2,0)</f>
        <v>SMKT</v>
      </c>
      <c r="H1935" s="9">
        <f>VLOOKUP(B1935,FLEXFLOW!A:F,6,FALSE)</f>
        <v>1</v>
      </c>
      <c r="I1935" s="9" t="s">
        <v>8020</v>
      </c>
      <c r="J1935" s="9" t="s">
        <v>8020</v>
      </c>
      <c r="K1935" s="9" t="s">
        <v>14041</v>
      </c>
      <c r="L1935" s="9">
        <v>1</v>
      </c>
    </row>
    <row r="1936" spans="1:12" x14ac:dyDescent="0.25">
      <c r="A1936" s="34">
        <f>VLOOKUP(B1936,Referencias!E:I,5,FALSE)</f>
        <v>46.132743056000002</v>
      </c>
      <c r="B1936" s="9" t="s">
        <v>9476</v>
      </c>
      <c r="C1936" s="9" t="str">
        <f>VLOOKUP(B1936,FLEXFLOW!A:D,4,FALSE)</f>
        <v>Processing</v>
      </c>
      <c r="D1936" s="9" t="str">
        <f>VLOOKUP(B1936,FLEXFLOW!A:B,2,FALSE)</f>
        <v>CIS-73-18923-04</v>
      </c>
      <c r="E1936" s="9" t="str">
        <f>VLOOKUP(D1936,Referencias!K:L,2,0)</f>
        <v>INSBU RED CHAIR</v>
      </c>
      <c r="F1936" s="9" t="str">
        <f>VLOOKUP(B1936,FLEXFLOW!A:J,7,FALSE)</f>
        <v>3153 DEBUG VAL FAIL</v>
      </c>
      <c r="G1936" s="9" t="str">
        <f>VLOOKUP(F1936,Referencias!A:B,2,0)</f>
        <v>Repair</v>
      </c>
      <c r="H1936" s="9">
        <f>VLOOKUP(B1936,FLEXFLOW!A:F,6,FALSE)</f>
        <v>10</v>
      </c>
      <c r="I1936" s="9" t="s">
        <v>8025</v>
      </c>
      <c r="J1936" s="9" t="s">
        <v>11466</v>
      </c>
    </row>
    <row r="1937" spans="1:12" x14ac:dyDescent="0.25">
      <c r="A1937" s="34" t="e">
        <f>VLOOKUP(B1937,Referencias!E:I,5,FALSE)</f>
        <v>#N/A</v>
      </c>
      <c r="B1937" s="9" t="s">
        <v>8710</v>
      </c>
      <c r="C1937" s="9" t="e">
        <f>VLOOKUP(B1937,FLEXFLOW!A:D,4,FALSE)</f>
        <v>#N/A</v>
      </c>
      <c r="D1937" s="9" t="e">
        <f>VLOOKUP(B1937,FLEXFLOW!A:B,2,FALSE)</f>
        <v>#N/A</v>
      </c>
      <c r="E1937" s="9" t="e">
        <f>VLOOKUP(D1937,Referencias!K:L,2,0)</f>
        <v>#N/A</v>
      </c>
      <c r="F1937" s="9" t="e">
        <f>VLOOKUP(B1937,FLEXFLOW!A:J,7,FALSE)</f>
        <v>#N/A</v>
      </c>
      <c r="G1937" s="9" t="e">
        <f>VLOOKUP(F1937,Referencias!A:B,2,0)</f>
        <v>#N/A</v>
      </c>
      <c r="H1937" s="9" t="e">
        <f>VLOOKUP(B1937,FLEXFLOW!A:F,6,FALSE)</f>
        <v>#N/A</v>
      </c>
      <c r="I1937" s="9" t="s">
        <v>8020</v>
      </c>
      <c r="J1937" s="9" t="s">
        <v>8020</v>
      </c>
      <c r="K1937" s="9" t="s">
        <v>8792</v>
      </c>
      <c r="L1937" s="9">
        <v>3</v>
      </c>
    </row>
    <row r="1938" spans="1:12" x14ac:dyDescent="0.25">
      <c r="A1938" s="34" t="e">
        <f>VLOOKUP(B1938,Referencias!E:I,5,FALSE)</f>
        <v>#N/A</v>
      </c>
      <c r="B1938" s="9" t="s">
        <v>10582</v>
      </c>
      <c r="C1938" s="9" t="e">
        <f>VLOOKUP(B1938,FLEXFLOW!A:D,4,FALSE)</f>
        <v>#N/A</v>
      </c>
      <c r="D1938" s="9" t="e">
        <f>VLOOKUP(B1938,FLEXFLOW!A:B,2,FALSE)</f>
        <v>#N/A</v>
      </c>
      <c r="E1938" s="9" t="e">
        <f>VLOOKUP(D1938,Referencias!K:L,2,0)</f>
        <v>#N/A</v>
      </c>
      <c r="F1938" s="9" t="e">
        <f>VLOOKUP(B1938,FLEXFLOW!A:J,7,FALSE)</f>
        <v>#N/A</v>
      </c>
      <c r="G1938" s="9" t="e">
        <f>VLOOKUP(F1938,Referencias!A:B,2,0)</f>
        <v>#N/A</v>
      </c>
      <c r="H1938" s="9" t="e">
        <f>VLOOKUP(B1938,FLEXFLOW!A:F,6,FALSE)</f>
        <v>#N/A</v>
      </c>
      <c r="I1938" s="9" t="s">
        <v>8020</v>
      </c>
      <c r="J1938" s="9" t="s">
        <v>8020</v>
      </c>
      <c r="K1938" s="9" t="s">
        <v>10618</v>
      </c>
      <c r="L1938" s="9">
        <v>1</v>
      </c>
    </row>
    <row r="1939" spans="1:12" x14ac:dyDescent="0.25">
      <c r="A1939" s="34" t="e">
        <f>VLOOKUP(B1939,Referencias!E:I,5,FALSE)</f>
        <v>#N/A</v>
      </c>
      <c r="B1939" s="9" t="s">
        <v>8655</v>
      </c>
      <c r="C1939" s="9" t="e">
        <f>VLOOKUP(B1939,FLEXFLOW!A:D,4,FALSE)</f>
        <v>#N/A</v>
      </c>
      <c r="D1939" s="9" t="e">
        <f>VLOOKUP(B1939,FLEXFLOW!A:B,2,FALSE)</f>
        <v>#N/A</v>
      </c>
      <c r="E1939" s="9" t="e">
        <f>VLOOKUP(D1939,Referencias!K:L,2,0)</f>
        <v>#N/A</v>
      </c>
      <c r="F1939" s="9" t="e">
        <f>VLOOKUP(B1939,FLEXFLOW!A:J,7,FALSE)</f>
        <v>#N/A</v>
      </c>
      <c r="G1939" s="9" t="e">
        <f>VLOOKUP(F1939,Referencias!A:B,2,0)</f>
        <v>#N/A</v>
      </c>
      <c r="H1939" s="9" t="e">
        <f>VLOOKUP(B1939,FLEXFLOW!A:F,6,FALSE)</f>
        <v>#N/A</v>
      </c>
      <c r="I1939" s="9" t="s">
        <v>8020</v>
      </c>
      <c r="J1939" s="9" t="s">
        <v>8020</v>
      </c>
      <c r="K1939" s="9" t="s">
        <v>10551</v>
      </c>
      <c r="L1939" s="9">
        <v>3</v>
      </c>
    </row>
    <row r="1940" spans="1:12" x14ac:dyDescent="0.25">
      <c r="A1940" s="34">
        <f>VLOOKUP(B1940,Referencias!E:I,5,FALSE)</f>
        <v>49.647928241000002</v>
      </c>
      <c r="B1940" s="9" t="s">
        <v>9479</v>
      </c>
      <c r="C1940" s="9" t="str">
        <f>VLOOKUP(B1940,FLEXFLOW!A:D,4,FALSE)</f>
        <v>Completed</v>
      </c>
      <c r="D1940" s="9" t="str">
        <f>VLOOKUP(B1940,FLEXFLOW!A:B,2,FALSE)</f>
        <v>CIS-800-47498-04-ASSY</v>
      </c>
      <c r="E1940" s="9" t="str">
        <f>VLOOKUP(D1940,Referencias!K:L,2,0)</f>
        <v>INSBU PIPEDREAM</v>
      </c>
      <c r="F1940" s="9" t="str">
        <f>VLOOKUP(B1940,FLEXFLOW!A:J,7,FALSE)</f>
        <v>13616-INSBU-Supermarket To Supermarket OUT</v>
      </c>
      <c r="G1940" s="9" t="str">
        <f>VLOOKUP(F1940,Referencias!A:B,2,0)</f>
        <v>SMKT</v>
      </c>
      <c r="H1940" s="9">
        <f>VLOOKUP(B1940,FLEXFLOW!A:F,6,FALSE)</f>
        <v>9</v>
      </c>
      <c r="I1940" s="9" t="s">
        <v>8020</v>
      </c>
      <c r="J1940" s="9" t="s">
        <v>8020</v>
      </c>
      <c r="K1940" s="9" t="s">
        <v>11487</v>
      </c>
      <c r="L1940" s="9">
        <v>2</v>
      </c>
    </row>
    <row r="1941" spans="1:12" x14ac:dyDescent="0.25">
      <c r="A1941" s="34">
        <f>VLOOKUP(B1941,Referencias!E:I,5,FALSE)</f>
        <v>46.858553241000003</v>
      </c>
      <c r="B1941" s="9" t="s">
        <v>9486</v>
      </c>
      <c r="C1941" s="9" t="str">
        <f>VLOOKUP(B1941,FLEXFLOW!A:D,4,FALSE)</f>
        <v>Processing</v>
      </c>
      <c r="D1941" s="9" t="str">
        <f>VLOOKUP(B1941,FLEXFLOW!A:B,2,FALSE)</f>
        <v>CIS-800-47972-04-ASSY</v>
      </c>
      <c r="E1941" s="9" t="str">
        <f>VLOOKUP(D1941,Referencias!K:L,2,0)</f>
        <v>INSBU SCRIMSHAW</v>
      </c>
      <c r="F1941" s="9" t="str">
        <f>VLOOKUP(B1941,FLEXFLOW!A:J,7,FALSE)</f>
        <v>3159 DEBUG OUT TO BONE-PILE</v>
      </c>
      <c r="G1941" s="9" t="str">
        <f>VLOOKUP(F1941,Referencias!A:B,2,0)</f>
        <v>Repair (Critical)</v>
      </c>
      <c r="H1941" s="9">
        <f>VLOOKUP(B1941,FLEXFLOW!A:F,6,FALSE)</f>
        <v>7</v>
      </c>
      <c r="I1941" s="9" t="s">
        <v>8025</v>
      </c>
      <c r="J1941" s="9" t="s">
        <v>11384</v>
      </c>
    </row>
    <row r="1942" spans="1:12" x14ac:dyDescent="0.25">
      <c r="A1942" s="34" t="e">
        <f>VLOOKUP(B1942,Referencias!E:I,5,FALSE)</f>
        <v>#N/A</v>
      </c>
      <c r="B1942" s="9" t="s">
        <v>8683</v>
      </c>
      <c r="C1942" s="9" t="e">
        <f>VLOOKUP(B1942,FLEXFLOW!A:D,4,FALSE)</f>
        <v>#N/A</v>
      </c>
      <c r="D1942" s="9" t="e">
        <f>VLOOKUP(B1942,FLEXFLOW!A:B,2,FALSE)</f>
        <v>#N/A</v>
      </c>
      <c r="E1942" s="9" t="e">
        <f>VLOOKUP(D1942,Referencias!K:L,2,0)</f>
        <v>#N/A</v>
      </c>
      <c r="F1942" s="9" t="e">
        <f>VLOOKUP(B1942,FLEXFLOW!A:J,7,FALSE)</f>
        <v>#N/A</v>
      </c>
      <c r="G1942" s="9" t="e">
        <f>VLOOKUP(F1942,Referencias!A:B,2,0)</f>
        <v>#N/A</v>
      </c>
      <c r="H1942" s="9" t="e">
        <f>VLOOKUP(B1942,FLEXFLOW!A:F,6,FALSE)</f>
        <v>#N/A</v>
      </c>
      <c r="I1942" s="9" t="s">
        <v>8020</v>
      </c>
      <c r="J1942" s="9" t="s">
        <v>8020</v>
      </c>
      <c r="K1942" s="9" t="s">
        <v>10600</v>
      </c>
      <c r="L1942" s="9">
        <v>1</v>
      </c>
    </row>
    <row r="1943" spans="1:12" x14ac:dyDescent="0.25">
      <c r="A1943" s="34">
        <f>VLOOKUP(B1943,Referencias!E:I,5,FALSE)</f>
        <v>50.225347222000003</v>
      </c>
      <c r="B1943" s="9" t="s">
        <v>8740</v>
      </c>
      <c r="C1943" s="9" t="str">
        <f>VLOOKUP(B1943,FLEXFLOW!A:D,4,FALSE)</f>
        <v>Processing</v>
      </c>
      <c r="D1943" s="9" t="str">
        <f>VLOOKUP(B1943,FLEXFLOW!A:B,2,FALSE)</f>
        <v>CIS-800-47972-04-ASSY</v>
      </c>
      <c r="E1943" s="9" t="str">
        <f>VLOOKUP(D1943,Referencias!K:L,2,0)</f>
        <v>INSBU SCRIMSHAW</v>
      </c>
      <c r="F1943" s="9" t="str">
        <f>VLOOKUP(B1943,FLEXFLOW!A:J,7,FALSE)</f>
        <v>3934 QA INSPECTION PASS to ASSY DAUGHTER/IN SUPERMARKET</v>
      </c>
      <c r="G1943" s="9" t="str">
        <f>VLOOKUP(F1943,Referencias!A:B,2,0)</f>
        <v>QA</v>
      </c>
      <c r="H1943" s="9">
        <f>VLOOKUP(B1943,FLEXFLOW!A:F,6,FALSE)</f>
        <v>14</v>
      </c>
      <c r="I1943" s="9" t="s">
        <v>8020</v>
      </c>
      <c r="J1943" s="9" t="s">
        <v>8020</v>
      </c>
      <c r="K1943" s="9" t="s">
        <v>11430</v>
      </c>
      <c r="L1943" s="9">
        <v>1</v>
      </c>
    </row>
    <row r="1944" spans="1:12" x14ac:dyDescent="0.25">
      <c r="A1944" s="34">
        <f>VLOOKUP(B1944,Referencias!E:I,5,FALSE)</f>
        <v>50.168750000000003</v>
      </c>
      <c r="B1944" s="9" t="s">
        <v>8745</v>
      </c>
      <c r="C1944" s="9" t="str">
        <f>VLOOKUP(B1944,FLEXFLOW!A:D,4,FALSE)</f>
        <v>Processing</v>
      </c>
      <c r="D1944" s="9" t="str">
        <f>VLOOKUP(B1944,FLEXFLOW!A:B,2,FALSE)</f>
        <v>CIS-800-47972-04-ASSY</v>
      </c>
      <c r="E1944" s="9" t="str">
        <f>VLOOKUP(D1944,Referencias!K:L,2,0)</f>
        <v>INSBU SCRIMSHAW</v>
      </c>
      <c r="F1944" s="9" t="str">
        <f>VLOOKUP(B1944,FLEXFLOW!A:J,7,FALSE)</f>
        <v>3147-INSBU-DEBUG-OUT-TO CRITICAS BKND</v>
      </c>
      <c r="G1944" s="9" t="e">
        <f>VLOOKUP(F1944,Referencias!A:B,2,0)</f>
        <v>#N/A</v>
      </c>
      <c r="H1944" s="9">
        <f>VLOOKUP(B1944,FLEXFLOW!A:F,6,FALSE)</f>
        <v>13</v>
      </c>
      <c r="I1944" s="9" t="s">
        <v>8025</v>
      </c>
      <c r="J1944" s="9" t="s">
        <v>11385</v>
      </c>
    </row>
    <row r="1945" spans="1:12" x14ac:dyDescent="0.25">
      <c r="A1945" s="34" t="e">
        <f>VLOOKUP(B1945,Referencias!E:I,5,FALSE)</f>
        <v>#N/A</v>
      </c>
      <c r="B1945" s="9" t="s">
        <v>8695</v>
      </c>
      <c r="C1945" s="9" t="e">
        <f>VLOOKUP(B1945,FLEXFLOW!A:D,4,FALSE)</f>
        <v>#N/A</v>
      </c>
      <c r="D1945" s="9" t="e">
        <f>VLOOKUP(B1945,FLEXFLOW!A:B,2,FALSE)</f>
        <v>#N/A</v>
      </c>
      <c r="E1945" s="9" t="e">
        <f>VLOOKUP(D1945,Referencias!K:L,2,0)</f>
        <v>#N/A</v>
      </c>
      <c r="F1945" s="9" t="e">
        <f>VLOOKUP(B1945,FLEXFLOW!A:J,7,FALSE)</f>
        <v>#N/A</v>
      </c>
      <c r="G1945" s="9" t="e">
        <f>VLOOKUP(F1945,Referencias!A:B,2,0)</f>
        <v>#N/A</v>
      </c>
      <c r="H1945" s="9" t="e">
        <f>VLOOKUP(B1945,FLEXFLOW!A:F,6,FALSE)</f>
        <v>#N/A</v>
      </c>
      <c r="I1945" s="9" t="s">
        <v>8020</v>
      </c>
      <c r="J1945" s="9" t="s">
        <v>8020</v>
      </c>
      <c r="K1945" s="9" t="s">
        <v>11380</v>
      </c>
      <c r="L1945" s="9">
        <v>1</v>
      </c>
    </row>
    <row r="1946" spans="1:12" x14ac:dyDescent="0.25">
      <c r="A1946" s="34" t="e">
        <f>VLOOKUP(B1946,Referencias!E:I,5,FALSE)</f>
        <v>#N/A</v>
      </c>
      <c r="B1946" s="9" t="s">
        <v>8663</v>
      </c>
      <c r="C1946" s="9" t="e">
        <f>VLOOKUP(B1946,FLEXFLOW!A:D,4,FALSE)</f>
        <v>#N/A</v>
      </c>
      <c r="D1946" s="9" t="e">
        <f>VLOOKUP(B1946,FLEXFLOW!A:B,2,FALSE)</f>
        <v>#N/A</v>
      </c>
      <c r="E1946" s="9" t="e">
        <f>VLOOKUP(D1946,Referencias!K:L,2,0)</f>
        <v>#N/A</v>
      </c>
      <c r="F1946" s="9" t="e">
        <f>VLOOKUP(B1946,FLEXFLOW!A:J,7,FALSE)</f>
        <v>#N/A</v>
      </c>
      <c r="G1946" s="9" t="e">
        <f>VLOOKUP(F1946,Referencias!A:B,2,0)</f>
        <v>#N/A</v>
      </c>
      <c r="H1946" s="9" t="e">
        <f>VLOOKUP(B1946,FLEXFLOW!A:F,6,FALSE)</f>
        <v>#N/A</v>
      </c>
      <c r="I1946" s="9" t="s">
        <v>8020</v>
      </c>
      <c r="J1946" s="9" t="s">
        <v>8020</v>
      </c>
      <c r="K1946" s="9" t="s">
        <v>9887</v>
      </c>
      <c r="L1946" s="9">
        <v>2</v>
      </c>
    </row>
    <row r="1947" spans="1:12" x14ac:dyDescent="0.25">
      <c r="A1947" s="34">
        <f>VLOOKUP(B1947,Referencias!E:I,5,FALSE)</f>
        <v>50.489120370000002</v>
      </c>
      <c r="B1947" s="9" t="s">
        <v>8725</v>
      </c>
      <c r="C1947" s="9" t="str">
        <f>VLOOKUP(B1947,FLEXFLOW!A:D,4,FALSE)</f>
        <v>Processing</v>
      </c>
      <c r="D1947" s="9" t="str">
        <f>VLOOKUP(B1947,FLEXFLOW!A:B,2,FALSE)</f>
        <v>CIS-800-47498-04-ASSY</v>
      </c>
      <c r="E1947" s="9" t="str">
        <f>VLOOKUP(D1947,Referencias!K:L,2,0)</f>
        <v>INSBU PIPEDREAM</v>
      </c>
      <c r="F1947" s="9" t="str">
        <f>VLOOKUP(B1947,FLEXFLOW!A:J,7,FALSE)</f>
        <v>3159 DEBUG OUT TO BONE-PILE</v>
      </c>
      <c r="G1947" s="9" t="str">
        <f>VLOOKUP(F1947,Referencias!A:B,2,0)</f>
        <v>Repair (Critical)</v>
      </c>
      <c r="H1947" s="9">
        <f>VLOOKUP(B1947,FLEXFLOW!A:F,6,FALSE)</f>
        <v>27</v>
      </c>
      <c r="I1947" s="9" t="s">
        <v>8020</v>
      </c>
      <c r="J1947" s="9" t="s">
        <v>8020</v>
      </c>
    </row>
    <row r="1948" spans="1:12" x14ac:dyDescent="0.25">
      <c r="A1948" s="34" t="e">
        <f>VLOOKUP(B1948,Referencias!E:I,5,FALSE)</f>
        <v>#N/A</v>
      </c>
      <c r="B1948" s="9" t="s">
        <v>9544</v>
      </c>
      <c r="C1948" s="9" t="e">
        <f>VLOOKUP(B1948,FLEXFLOW!A:D,4,FALSE)</f>
        <v>#N/A</v>
      </c>
      <c r="D1948" s="9" t="e">
        <f>VLOOKUP(B1948,FLEXFLOW!A:B,2,FALSE)</f>
        <v>#N/A</v>
      </c>
      <c r="E1948" s="9" t="e">
        <f>VLOOKUP(D1948,Referencias!K:L,2,0)</f>
        <v>#N/A</v>
      </c>
      <c r="F1948" s="9" t="e">
        <f>VLOOKUP(B1948,FLEXFLOW!A:J,7,FALSE)</f>
        <v>#N/A</v>
      </c>
      <c r="G1948" s="9" t="e">
        <f>VLOOKUP(F1948,Referencias!A:B,2,0)</f>
        <v>#N/A</v>
      </c>
      <c r="H1948" s="9" t="e">
        <f>VLOOKUP(B1948,FLEXFLOW!A:F,6,FALSE)</f>
        <v>#N/A</v>
      </c>
      <c r="I1948" s="9" t="s">
        <v>8020</v>
      </c>
      <c r="J1948" s="9" t="s">
        <v>8020</v>
      </c>
      <c r="K1948" s="9" t="s">
        <v>10573</v>
      </c>
      <c r="L1948" s="9">
        <v>2</v>
      </c>
    </row>
    <row r="1949" spans="1:12" x14ac:dyDescent="0.25">
      <c r="A1949" s="34" t="e">
        <f>VLOOKUP(B1949,Referencias!E:I,5,FALSE)</f>
        <v>#N/A</v>
      </c>
      <c r="B1949" s="9" t="s">
        <v>9545</v>
      </c>
      <c r="C1949" s="9" t="e">
        <f>VLOOKUP(B1949,FLEXFLOW!A:D,4,FALSE)</f>
        <v>#N/A</v>
      </c>
      <c r="D1949" s="9" t="e">
        <f>VLOOKUP(B1949,FLEXFLOW!A:B,2,FALSE)</f>
        <v>#N/A</v>
      </c>
      <c r="E1949" s="9" t="e">
        <f>VLOOKUP(D1949,Referencias!K:L,2,0)</f>
        <v>#N/A</v>
      </c>
      <c r="F1949" s="9" t="e">
        <f>VLOOKUP(B1949,FLEXFLOW!A:J,7,FALSE)</f>
        <v>#N/A</v>
      </c>
      <c r="G1949" s="9" t="e">
        <f>VLOOKUP(F1949,Referencias!A:B,2,0)</f>
        <v>#N/A</v>
      </c>
      <c r="H1949" s="9" t="e">
        <f>VLOOKUP(B1949,FLEXFLOW!A:F,6,FALSE)</f>
        <v>#N/A</v>
      </c>
      <c r="I1949" s="9" t="s">
        <v>8020</v>
      </c>
      <c r="J1949" s="9" t="s">
        <v>8020</v>
      </c>
      <c r="K1949" s="9" t="s">
        <v>11444</v>
      </c>
      <c r="L1949" s="9">
        <v>2</v>
      </c>
    </row>
    <row r="1950" spans="1:12" x14ac:dyDescent="0.25">
      <c r="A1950" s="34">
        <f>VLOOKUP(B1950,Referencias!E:I,5,FALSE)</f>
        <v>38.553634258999999</v>
      </c>
      <c r="B1950" s="9" t="s">
        <v>9501</v>
      </c>
      <c r="C1950" s="9" t="str">
        <f>VLOOKUP(B1950,FLEXFLOW!A:D,4,FALSE)</f>
        <v>Processing</v>
      </c>
      <c r="D1950" s="9" t="str">
        <f>VLOOKUP(B1950,FLEXFLOW!A:B,2,FALSE)</f>
        <v>CIS-800-47972-04-ASSY</v>
      </c>
      <c r="E1950" s="9" t="str">
        <f>VLOOKUP(D1950,Referencias!K:L,2,0)</f>
        <v>INSBU SCRIMSHAW</v>
      </c>
      <c r="F1950" s="9" t="str">
        <f>VLOOKUP(B1950,FLEXFLOW!A:J,7,FALSE)</f>
        <v>3153 DEBUG VAL FAIL</v>
      </c>
      <c r="G1950" s="9" t="str">
        <f>VLOOKUP(F1950,Referencias!A:B,2,0)</f>
        <v>Repair</v>
      </c>
      <c r="H1950" s="9">
        <f>VLOOKUP(B1950,FLEXFLOW!A:F,6,FALSE)</f>
        <v>3</v>
      </c>
      <c r="I1950" s="9" t="s">
        <v>8025</v>
      </c>
      <c r="J1950" s="9" t="s">
        <v>12498</v>
      </c>
      <c r="K1950" s="49"/>
      <c r="L1950" s="49"/>
    </row>
    <row r="1951" spans="1:12" x14ac:dyDescent="0.25">
      <c r="A1951" s="34" t="e">
        <f>VLOOKUP(B1951,Referencias!E:I,5,FALSE)</f>
        <v>#N/A</v>
      </c>
      <c r="B1951" s="9" t="s">
        <v>11313</v>
      </c>
      <c r="C1951" s="9" t="e">
        <f>VLOOKUP(B1951,FLEXFLOW!A:D,4,FALSE)</f>
        <v>#N/A</v>
      </c>
      <c r="D1951" s="9" t="e">
        <f>VLOOKUP(B1951,FLEXFLOW!A:B,2,FALSE)</f>
        <v>#N/A</v>
      </c>
      <c r="E1951" s="9" t="e">
        <f>VLOOKUP(D1951,Referencias!K:L,2,0)</f>
        <v>#N/A</v>
      </c>
      <c r="F1951" s="9" t="e">
        <f>VLOOKUP(B1951,FLEXFLOW!A:J,7,FALSE)</f>
        <v>#N/A</v>
      </c>
      <c r="G1951" s="9" t="e">
        <f>VLOOKUP(F1951,Referencias!A:B,2,0)</f>
        <v>#N/A</v>
      </c>
      <c r="H1951" s="9" t="e">
        <f>VLOOKUP(B1951,FLEXFLOW!A:F,6,FALSE)</f>
        <v>#N/A</v>
      </c>
      <c r="I1951" s="9" t="s">
        <v>8020</v>
      </c>
      <c r="J1951" s="9" t="s">
        <v>8020</v>
      </c>
      <c r="K1951" s="9" t="s">
        <v>11365</v>
      </c>
      <c r="L1951" s="9">
        <v>2</v>
      </c>
    </row>
    <row r="1952" spans="1:12" x14ac:dyDescent="0.25">
      <c r="A1952" s="34">
        <f>VLOOKUP(B1952,Referencias!E:I,5,FALSE)</f>
        <v>49.419780093</v>
      </c>
      <c r="B1952" s="9" t="s">
        <v>9502</v>
      </c>
      <c r="C1952" s="9" t="str">
        <f>VLOOKUP(B1952,FLEXFLOW!A:D,4,FALSE)</f>
        <v>Completed</v>
      </c>
      <c r="D1952" s="9" t="str">
        <f>VLOOKUP(B1952,FLEXFLOW!A:B,2,FALSE)</f>
        <v>CIS-73-16614-10</v>
      </c>
      <c r="E1952" s="9" t="str">
        <f>VLOOKUP(D1952,Referencias!K:L,2,0)</f>
        <v>SRG DAGGER</v>
      </c>
      <c r="F1952" s="9" t="str">
        <f>VLOOKUP(B1952,FLEXFLOW!A:J,7,FALSE)</f>
        <v>1223-PACK CISCO MAYA PASS</v>
      </c>
      <c r="G1952" s="9">
        <f>VLOOKUP(F1952,Referencias!A:B,2,0)</f>
        <v>0</v>
      </c>
      <c r="H1952" s="9">
        <f>VLOOKUP(B1952,FLEXFLOW!A:F,6,FALSE)</f>
        <v>2</v>
      </c>
      <c r="I1952" s="9" t="s">
        <v>8020</v>
      </c>
      <c r="J1952" s="9" t="s">
        <v>8020</v>
      </c>
    </row>
    <row r="1953" spans="1:12" x14ac:dyDescent="0.25">
      <c r="A1953" s="34">
        <f>VLOOKUP(B1953,Referencias!E:I,5,FALSE)</f>
        <v>42.340879630000003</v>
      </c>
      <c r="B1953" s="9" t="s">
        <v>9504</v>
      </c>
      <c r="C1953" s="9" t="str">
        <f>VLOOKUP(B1953,FLEXFLOW!A:D,4,FALSE)</f>
        <v>Processing</v>
      </c>
      <c r="D1953" s="9" t="str">
        <f>VLOOKUP(B1953,FLEXFLOW!A:B,2,FALSE)</f>
        <v>CIS-800-51307-01-SUBASSY</v>
      </c>
      <c r="E1953" s="9" t="str">
        <f>VLOOKUP(D1953,Referencias!K:L,2,0)</f>
        <v>INSBU SUPERFUZZ PRIMARY</v>
      </c>
      <c r="F1953" s="9" t="str">
        <f>VLOOKUP(B1953,FLEXFLOW!A:J,7,FALSE)</f>
        <v>3159 DEBUG OUT TO BONE-PILE</v>
      </c>
      <c r="G1953" s="9" t="str">
        <f>VLOOKUP(F1953,Referencias!A:B,2,0)</f>
        <v>Repair (Critical)</v>
      </c>
      <c r="H1953" s="9">
        <f>VLOOKUP(B1953,FLEXFLOW!A:F,6,FALSE)</f>
        <v>8</v>
      </c>
      <c r="I1953" s="9" t="s">
        <v>8025</v>
      </c>
      <c r="J1953" s="9" t="s">
        <v>11366</v>
      </c>
    </row>
    <row r="1954" spans="1:12" x14ac:dyDescent="0.25">
      <c r="A1954" s="34">
        <f>VLOOKUP(B1954,Referencias!E:I,5,FALSE)</f>
        <v>40.373240740999996</v>
      </c>
      <c r="B1954" s="9" t="s">
        <v>9505</v>
      </c>
      <c r="C1954" s="9" t="str">
        <f>VLOOKUP(B1954,FLEXFLOW!A:D,4,FALSE)</f>
        <v>Processing</v>
      </c>
      <c r="D1954" s="9" t="str">
        <f>VLOOKUP(B1954,FLEXFLOW!A:B,2,FALSE)</f>
        <v>CIS-800-51307-01-SUBASSY</v>
      </c>
      <c r="E1954" s="9" t="str">
        <f>VLOOKUP(D1954,Referencias!K:L,2,0)</f>
        <v>INSBU SUPERFUZZ PRIMARY</v>
      </c>
      <c r="F1954" s="9" t="str">
        <f>VLOOKUP(B1954,FLEXFLOW!A:J,7,FALSE)</f>
        <v>3153 DEBUG VAL FAIL</v>
      </c>
      <c r="G1954" s="9" t="str">
        <f>VLOOKUP(F1954,Referencias!A:B,2,0)</f>
        <v>Repair</v>
      </c>
      <c r="H1954" s="9">
        <f>VLOOKUP(B1954,FLEXFLOW!A:F,6,FALSE)</f>
        <v>1</v>
      </c>
      <c r="I1954" s="36" t="s">
        <v>14011</v>
      </c>
      <c r="J1954" s="36" t="s">
        <v>14015</v>
      </c>
    </row>
    <row r="1955" spans="1:12" x14ac:dyDescent="0.25">
      <c r="A1955" s="34">
        <f>VLOOKUP(B1955,Referencias!E:I,5,FALSE)</f>
        <v>45.662453704000001</v>
      </c>
      <c r="B1955" s="9" t="s">
        <v>9506</v>
      </c>
      <c r="C1955" s="9" t="str">
        <f>VLOOKUP(B1955,FLEXFLOW!A:D,4,FALSE)</f>
        <v>Processing</v>
      </c>
      <c r="D1955" s="9" t="str">
        <f>VLOOKUP(B1955,FLEXFLOW!A:B,2,FALSE)</f>
        <v>CIS-800-51307-01-SUBASSY</v>
      </c>
      <c r="E1955" s="9" t="str">
        <f>VLOOKUP(D1955,Referencias!K:L,2,0)</f>
        <v>INSBU SUPERFUZZ PRIMARY</v>
      </c>
      <c r="F1955" s="9" t="str">
        <f>VLOOKUP(B1955,FLEXFLOW!A:J,7,FALSE)</f>
        <v>6602-INSBU-PCBDL PASS To PCBP2 Test</v>
      </c>
      <c r="G1955" s="9" t="str">
        <f>VLOOKUP(F1955,Referencias!A:B,2,0)</f>
        <v>PCBP2</v>
      </c>
      <c r="H1955" s="9">
        <f>VLOOKUP(B1955,FLEXFLOW!A:F,6,FALSE)</f>
        <v>0</v>
      </c>
      <c r="I1955" s="9" t="s">
        <v>8020</v>
      </c>
      <c r="J1955" s="9" t="s">
        <v>8020</v>
      </c>
      <c r="K1955" s="9" t="s">
        <v>11375</v>
      </c>
      <c r="L1955" s="9">
        <v>3</v>
      </c>
    </row>
    <row r="1956" spans="1:12" x14ac:dyDescent="0.25">
      <c r="A1956" s="34">
        <f>VLOOKUP(B1956,Referencias!E:I,5,FALSE)</f>
        <v>43.48494213</v>
      </c>
      <c r="B1956" s="9" t="s">
        <v>9507</v>
      </c>
      <c r="C1956" s="9" t="str">
        <f>VLOOKUP(B1956,FLEXFLOW!A:D,4,FALSE)</f>
        <v>Processing</v>
      </c>
      <c r="D1956" s="9" t="str">
        <f>VLOOKUP(B1956,FLEXFLOW!A:B,2,FALSE)</f>
        <v>CIS-800-51307-01-SUBASSY</v>
      </c>
      <c r="E1956" s="9" t="str">
        <f>VLOOKUP(D1956,Referencias!K:L,2,0)</f>
        <v>INSBU SUPERFUZZ PRIMARY</v>
      </c>
      <c r="F1956" s="9" t="str">
        <f>VLOOKUP(B1956,FLEXFLOW!A:J,7,FALSE)</f>
        <v>3153 DEBUG VAL FAIL</v>
      </c>
      <c r="G1956" s="9" t="str">
        <f>VLOOKUP(F1956,Referencias!A:B,2,0)</f>
        <v>Repair</v>
      </c>
      <c r="H1956" s="9">
        <f>VLOOKUP(B1956,FLEXFLOW!A:F,6,FALSE)</f>
        <v>1</v>
      </c>
      <c r="I1956" s="9" t="s">
        <v>8025</v>
      </c>
      <c r="J1956" s="36" t="s">
        <v>10705</v>
      </c>
    </row>
    <row r="1957" spans="1:12" x14ac:dyDescent="0.25">
      <c r="A1957" s="34">
        <f>VLOOKUP(B1957,Referencias!E:I,5,FALSE)</f>
        <v>49.603541667000002</v>
      </c>
      <c r="B1957" s="9" t="s">
        <v>9508</v>
      </c>
      <c r="C1957" s="9" t="str">
        <f>VLOOKUP(B1957,FLEXFLOW!A:D,4,FALSE)</f>
        <v>Processing</v>
      </c>
      <c r="D1957" s="9" t="str">
        <f>VLOOKUP(B1957,FLEXFLOW!A:B,2,FALSE)</f>
        <v>CIS-800-47498-04-ASSY</v>
      </c>
      <c r="E1957" s="9" t="str">
        <f>VLOOKUP(D1957,Referencias!K:L,2,0)</f>
        <v>INSBU PIPEDREAM</v>
      </c>
      <c r="F1957" s="9" t="str">
        <f>VLOOKUP(B1957,FLEXFLOW!A:J,7,FALSE)</f>
        <v>3153 DEBUG VAL FAIL</v>
      </c>
      <c r="G1957" s="9" t="str">
        <f>VLOOKUP(F1957,Referencias!A:B,2,0)</f>
        <v>Repair</v>
      </c>
      <c r="H1957" s="9">
        <f>VLOOKUP(B1957,FLEXFLOW!A:F,6,FALSE)</f>
        <v>2</v>
      </c>
      <c r="I1957" s="9" t="s">
        <v>12530</v>
      </c>
      <c r="J1957" s="9" t="s">
        <v>12492</v>
      </c>
    </row>
    <row r="1958" spans="1:12" x14ac:dyDescent="0.25">
      <c r="A1958" s="34" t="e">
        <f>VLOOKUP(B1958,Referencias!E:I,5,FALSE)</f>
        <v>#N/A</v>
      </c>
      <c r="B1958" s="9" t="s">
        <v>9509</v>
      </c>
      <c r="C1958" s="9" t="e">
        <f>VLOOKUP(B1958,FLEXFLOW!A:D,4,FALSE)</f>
        <v>#N/A</v>
      </c>
      <c r="D1958" s="9" t="e">
        <f>VLOOKUP(B1958,FLEXFLOW!A:B,2,FALSE)</f>
        <v>#N/A</v>
      </c>
      <c r="E1958" s="9" t="e">
        <f>VLOOKUP(D1958,Referencias!K:L,2,0)</f>
        <v>#N/A</v>
      </c>
      <c r="F1958" s="9" t="e">
        <f>VLOOKUP(B1958,FLEXFLOW!A:J,7,FALSE)</f>
        <v>#N/A</v>
      </c>
      <c r="G1958" s="9" t="e">
        <f>VLOOKUP(F1958,Referencias!A:B,2,0)</f>
        <v>#N/A</v>
      </c>
      <c r="H1958" s="9" t="e">
        <f>VLOOKUP(B1958,FLEXFLOW!A:F,6,FALSE)</f>
        <v>#N/A</v>
      </c>
      <c r="I1958" s="9" t="s">
        <v>8020</v>
      </c>
      <c r="J1958" s="9" t="s">
        <v>8020</v>
      </c>
      <c r="K1958" s="9" t="s">
        <v>10551</v>
      </c>
      <c r="L1958" s="9">
        <v>3</v>
      </c>
    </row>
    <row r="1959" spans="1:12" x14ac:dyDescent="0.25">
      <c r="A1959" s="34" t="e">
        <f>VLOOKUP(B1959,Referencias!E:I,5,FALSE)</f>
        <v>#N/A</v>
      </c>
      <c r="B1959" s="9" t="s">
        <v>9510</v>
      </c>
      <c r="C1959" s="9" t="e">
        <f>VLOOKUP(B1959,FLEXFLOW!A:D,4,FALSE)</f>
        <v>#N/A</v>
      </c>
      <c r="D1959" s="9" t="e">
        <f>VLOOKUP(B1959,FLEXFLOW!A:B,2,FALSE)</f>
        <v>#N/A</v>
      </c>
      <c r="E1959" s="9" t="e">
        <f>VLOOKUP(D1959,Referencias!K:L,2,0)</f>
        <v>#N/A</v>
      </c>
      <c r="F1959" s="9" t="e">
        <f>VLOOKUP(B1959,FLEXFLOW!A:J,7,FALSE)</f>
        <v>#N/A</v>
      </c>
      <c r="G1959" s="9" t="e">
        <f>VLOOKUP(F1959,Referencias!A:B,2,0)</f>
        <v>#N/A</v>
      </c>
      <c r="H1959" s="9" t="e">
        <f>VLOOKUP(B1959,FLEXFLOW!A:F,6,FALSE)</f>
        <v>#N/A</v>
      </c>
      <c r="I1959" s="9" t="s">
        <v>8020</v>
      </c>
      <c r="J1959" s="9" t="s">
        <v>8020</v>
      </c>
      <c r="K1959" s="9" t="s">
        <v>11344</v>
      </c>
      <c r="L1959" s="9">
        <v>3</v>
      </c>
    </row>
    <row r="1960" spans="1:12" x14ac:dyDescent="0.25">
      <c r="A1960" s="34">
        <f>VLOOKUP(B1960,Referencias!E:I,5,FALSE)</f>
        <v>43.449027778000001</v>
      </c>
      <c r="B1960" s="9" t="s">
        <v>10955</v>
      </c>
      <c r="C1960" s="9" t="str">
        <f>VLOOKUP(B1960,FLEXFLOW!A:D,4,FALSE)</f>
        <v>Completed</v>
      </c>
      <c r="D1960" s="9" t="str">
        <f>VLOOKUP(B1960,FLEXFLOW!A:B,2,FALSE)</f>
        <v>CIS-800-47972-04-ASSY</v>
      </c>
      <c r="E1960" s="9" t="str">
        <f>VLOOKUP(D1960,Referencias!K:L,2,0)</f>
        <v>INSBU SCRIMSHAW</v>
      </c>
      <c r="F1960" s="9" t="str">
        <f>VLOOKUP(B1960,FLEXFLOW!A:J,7,FALSE)</f>
        <v>13616-INSBU-Supermarket To Supermarket OUT</v>
      </c>
      <c r="G1960" s="9" t="str">
        <f>VLOOKUP(F1960,Referencias!A:B,2,0)</f>
        <v>SMKT</v>
      </c>
      <c r="H1960" s="9">
        <f>VLOOKUP(B1960,FLEXFLOW!A:F,6,FALSE)</f>
        <v>6</v>
      </c>
      <c r="I1960" s="9" t="s">
        <v>8020</v>
      </c>
      <c r="J1960" s="9" t="s">
        <v>8020</v>
      </c>
    </row>
    <row r="1961" spans="1:12" x14ac:dyDescent="0.25">
      <c r="A1961" s="34" t="e">
        <f>VLOOKUP(B1961,Referencias!E:I,5,FALSE)</f>
        <v>#N/A</v>
      </c>
      <c r="B1961" s="9" t="s">
        <v>9539</v>
      </c>
      <c r="C1961" s="9" t="e">
        <f>VLOOKUP(B1961,FLEXFLOW!A:D,4,FALSE)</f>
        <v>#N/A</v>
      </c>
      <c r="D1961" s="9" t="e">
        <f>VLOOKUP(B1961,FLEXFLOW!A:B,2,FALSE)</f>
        <v>#N/A</v>
      </c>
      <c r="E1961" s="9" t="e">
        <f>VLOOKUP(D1961,Referencias!K:L,2,0)</f>
        <v>#N/A</v>
      </c>
      <c r="F1961" s="9" t="e">
        <f>VLOOKUP(B1961,FLEXFLOW!A:J,7,FALSE)</f>
        <v>#N/A</v>
      </c>
      <c r="G1961" s="9" t="e">
        <f>VLOOKUP(F1961,Referencias!A:B,2,0)</f>
        <v>#N/A</v>
      </c>
      <c r="H1961" s="9" t="e">
        <f>VLOOKUP(B1961,FLEXFLOW!A:F,6,FALSE)</f>
        <v>#N/A</v>
      </c>
      <c r="I1961" s="9" t="s">
        <v>8020</v>
      </c>
      <c r="J1961" s="9" t="s">
        <v>8020</v>
      </c>
    </row>
    <row r="1962" spans="1:12" ht="15.75" x14ac:dyDescent="0.25">
      <c r="A1962" s="34">
        <f>VLOOKUP(B1962,Referencias!E:I,5,FALSE)</f>
        <v>46.706597221999999</v>
      </c>
      <c r="B1962" s="9" t="s">
        <v>9585</v>
      </c>
      <c r="C1962" s="9" t="str">
        <f>VLOOKUP(B1962,FLEXFLOW!A:D,4,FALSE)</f>
        <v>Processing</v>
      </c>
      <c r="D1962" s="9" t="str">
        <f>VLOOKUP(B1962,FLEXFLOW!A:B,2,FALSE)</f>
        <v>CIS-73-18922-05</v>
      </c>
      <c r="E1962" s="9" t="str">
        <f>VLOOKUP(D1962,Referencias!K:L,2,0)</f>
        <v>INSBU PINEDROPS</v>
      </c>
      <c r="F1962" s="9" t="str">
        <f>VLOOKUP(B1962,FLEXFLOW!A:J,7,FALSE)</f>
        <v>8000087 Dx ICT To Critical Repair</v>
      </c>
      <c r="G1962" s="9" t="str">
        <f>VLOOKUP(F1962,Referencias!A:B,2,0)</f>
        <v>Repair (critical)</v>
      </c>
      <c r="H1962" s="9">
        <f>VLOOKUP(B1962,FLEXFLOW!A:F,6,FALSE)</f>
        <v>3</v>
      </c>
      <c r="I1962" s="9" t="s">
        <v>8020</v>
      </c>
      <c r="J1962" s="9" t="s">
        <v>8020</v>
      </c>
      <c r="K1962" s="42" t="s">
        <v>12324</v>
      </c>
      <c r="L1962" s="46">
        <v>3</v>
      </c>
    </row>
    <row r="1963" spans="1:12" x14ac:dyDescent="0.25">
      <c r="A1963" s="34" t="e">
        <f>VLOOKUP(B1963,Referencias!E:I,5,FALSE)</f>
        <v>#N/A</v>
      </c>
      <c r="B1963" s="9" t="s">
        <v>9515</v>
      </c>
      <c r="C1963" s="9" t="e">
        <f>VLOOKUP(B1963,FLEXFLOW!A:D,4,FALSE)</f>
        <v>#N/A</v>
      </c>
      <c r="D1963" s="9" t="e">
        <f>VLOOKUP(B1963,FLEXFLOW!A:B,2,FALSE)</f>
        <v>#N/A</v>
      </c>
      <c r="E1963" s="9" t="e">
        <f>VLOOKUP(D1963,Referencias!K:L,2,0)</f>
        <v>#N/A</v>
      </c>
      <c r="F1963" s="9" t="e">
        <f>VLOOKUP(B1963,FLEXFLOW!A:J,7,FALSE)</f>
        <v>#N/A</v>
      </c>
      <c r="G1963" s="9" t="e">
        <f>VLOOKUP(F1963,Referencias!A:B,2,0)</f>
        <v>#N/A</v>
      </c>
      <c r="H1963" s="9" t="e">
        <f>VLOOKUP(B1963,FLEXFLOW!A:F,6,FALSE)</f>
        <v>#N/A</v>
      </c>
      <c r="I1963" s="9" t="s">
        <v>8020</v>
      </c>
      <c r="J1963" s="9" t="s">
        <v>8020</v>
      </c>
      <c r="K1963" s="9" t="s">
        <v>10711</v>
      </c>
      <c r="L1963" s="9">
        <v>1</v>
      </c>
    </row>
    <row r="1964" spans="1:12" ht="15.75" x14ac:dyDescent="0.25">
      <c r="A1964" s="34">
        <f>VLOOKUP(B1964,Referencias!E:I,5,FALSE)</f>
        <v>43.068541666999998</v>
      </c>
      <c r="B1964" s="9" t="s">
        <v>9517</v>
      </c>
      <c r="C1964" s="9" t="str">
        <f>VLOOKUP(B1964,FLEXFLOW!A:D,4,FALSE)</f>
        <v>Processing</v>
      </c>
      <c r="D1964" s="9" t="str">
        <f>VLOOKUP(B1964,FLEXFLOW!A:B,2,FALSE)</f>
        <v>CIS3-800-50509-02</v>
      </c>
      <c r="E1964" s="9" t="str">
        <f>VLOOKUP(D1964,Referencias!K:L,2,0)</f>
        <v>UCS HALF BLADE</v>
      </c>
      <c r="F1964" s="9" t="str">
        <f>VLOOKUP(B1964,FLEXFLOW!A:J,7,FALSE)</f>
        <v>91302 Rep-Deasembly</v>
      </c>
      <c r="G1964" s="9" t="str">
        <f>VLOOKUP(F1964,Referencias!A:B,2,0)</f>
        <v>Repair</v>
      </c>
      <c r="H1964" s="9">
        <f>VLOOKUP(B1964,FLEXFLOW!A:F,6,FALSE)</f>
        <v>0</v>
      </c>
      <c r="I1964" s="9" t="s">
        <v>8020</v>
      </c>
      <c r="J1964" s="9" t="s">
        <v>8020</v>
      </c>
      <c r="K1964" s="42" t="s">
        <v>12323</v>
      </c>
      <c r="L1964" s="46">
        <v>3</v>
      </c>
    </row>
    <row r="1965" spans="1:12" x14ac:dyDescent="0.25">
      <c r="A1965" s="34">
        <f>VLOOKUP(B1965,Referencias!E:I,5,FALSE)</f>
        <v>48.059421295999996</v>
      </c>
      <c r="B1965" s="9" t="s">
        <v>12448</v>
      </c>
      <c r="C1965" s="9" t="str">
        <f>VLOOKUP(B1965,FLEXFLOW!A:D,4,FALSE)</f>
        <v>Processing</v>
      </c>
      <c r="D1965" s="9" t="str">
        <f>VLOOKUP(B1965,FLEXFLOW!A:B,2,FALSE)</f>
        <v>CIS3-800-50509-02</v>
      </c>
      <c r="E1965" s="9" t="str">
        <f>VLOOKUP(D1965,Referencias!K:L,2,0)</f>
        <v>UCS HALF BLADE</v>
      </c>
      <c r="F1965" s="9" t="str">
        <f>VLOOKUP(B1965,FLEXFLOW!A:J,7,FALSE)</f>
        <v>2413-Incoming to Assig repair</v>
      </c>
      <c r="G1965" s="9" t="str">
        <f>VLOOKUP(F1965,Referencias!A:B,2,0)</f>
        <v>Repair (Critical)</v>
      </c>
      <c r="H1965" s="9">
        <f>VLOOKUP(B1965,FLEXFLOW!A:F,6,FALSE)</f>
        <v>3</v>
      </c>
      <c r="I1965" s="9" t="s">
        <v>8020</v>
      </c>
      <c r="J1965" s="9" t="s">
        <v>8020</v>
      </c>
      <c r="K1965" s="9" t="s">
        <v>11422</v>
      </c>
      <c r="L1965" s="9">
        <v>3</v>
      </c>
    </row>
    <row r="1966" spans="1:12" x14ac:dyDescent="0.25">
      <c r="A1966" s="34">
        <f>VLOOKUP(B1966,Referencias!E:I,5,FALSE)</f>
        <v>48.140486111000001</v>
      </c>
      <c r="B1966" s="9" t="s">
        <v>9519</v>
      </c>
      <c r="C1966" s="9" t="str">
        <f>VLOOKUP(B1966,FLEXFLOW!A:D,4,FALSE)</f>
        <v>Processing</v>
      </c>
      <c r="D1966" s="9" t="str">
        <f>VLOOKUP(B1966,FLEXFLOW!A:B,2,FALSE)</f>
        <v>CIS3-800-50509-02</v>
      </c>
      <c r="E1966" s="9" t="str">
        <f>VLOOKUP(D1966,Referencias!K:L,2,0)</f>
        <v>UCS HALF BLADE</v>
      </c>
      <c r="F1966" s="9" t="str">
        <f>VLOOKUP(B1966,FLEXFLOW!A:J,7,FALSE)</f>
        <v>91302 Rep-Deasembly</v>
      </c>
      <c r="G1966" s="9" t="str">
        <f>VLOOKUP(F1966,Referencias!A:B,2,0)</f>
        <v>Repair</v>
      </c>
      <c r="H1966" s="9">
        <f>VLOOKUP(B1966,FLEXFLOW!A:F,6,FALSE)</f>
        <v>20</v>
      </c>
      <c r="I1966" s="9" t="s">
        <v>8020</v>
      </c>
      <c r="J1966" s="9" t="s">
        <v>8020</v>
      </c>
    </row>
    <row r="1967" spans="1:12" ht="15.75" x14ac:dyDescent="0.25">
      <c r="A1967" s="34">
        <f>VLOOKUP(B1967,Referencias!E:I,5,FALSE)</f>
        <v>48.098576389000002</v>
      </c>
      <c r="B1967" s="9" t="s">
        <v>11295</v>
      </c>
      <c r="C1967" s="9" t="str">
        <f>VLOOKUP(B1967,FLEXFLOW!A:D,4,FALSE)</f>
        <v>Processing</v>
      </c>
      <c r="D1967" s="9" t="str">
        <f>VLOOKUP(B1967,FLEXFLOW!A:B,2,FALSE)</f>
        <v>CIS3-800-50509-02</v>
      </c>
      <c r="E1967" s="9" t="str">
        <f>VLOOKUP(D1967,Referencias!K:L,2,0)</f>
        <v>UCS HALF BLADE</v>
      </c>
      <c r="F1967" s="9" t="str">
        <f>VLOOKUP(B1967,FLEXFLOW!A:J,7,FALSE)</f>
        <v>747-Fresh Market to Criticas</v>
      </c>
      <c r="G1967" s="9" t="str">
        <f>VLOOKUP(F1967,Referencias!A:B,2,0)</f>
        <v>Repair (critical)</v>
      </c>
      <c r="H1967" s="9">
        <f>VLOOKUP(B1967,FLEXFLOW!A:F,6,FALSE)</f>
        <v>1</v>
      </c>
      <c r="I1967" s="9" t="s">
        <v>8025</v>
      </c>
      <c r="J1967" s="9" t="s">
        <v>14032</v>
      </c>
      <c r="K1967" s="46"/>
      <c r="L1967" s="46"/>
    </row>
    <row r="1968" spans="1:12" x14ac:dyDescent="0.25">
      <c r="A1968" s="34" t="e">
        <f>VLOOKUP(B1968,Referencias!E:I,5,FALSE)</f>
        <v>#N/A</v>
      </c>
      <c r="B1968" s="9" t="s">
        <v>11347</v>
      </c>
      <c r="C1968" s="9" t="e">
        <f>VLOOKUP(B1968,FLEXFLOW!A:D,4,FALSE)</f>
        <v>#N/A</v>
      </c>
      <c r="D1968" s="9" t="e">
        <f>VLOOKUP(B1968,FLEXFLOW!A:B,2,FALSE)</f>
        <v>#N/A</v>
      </c>
      <c r="E1968" s="9" t="e">
        <f>VLOOKUP(D1968,Referencias!K:L,2,0)</f>
        <v>#N/A</v>
      </c>
      <c r="F1968" s="9" t="e">
        <f>VLOOKUP(B1968,FLEXFLOW!A:J,7,FALSE)</f>
        <v>#N/A</v>
      </c>
      <c r="G1968" s="9" t="e">
        <f>VLOOKUP(F1968,Referencias!A:B,2,0)</f>
        <v>#N/A</v>
      </c>
      <c r="H1968" s="9" t="e">
        <f>VLOOKUP(B1968,FLEXFLOW!A:F,6,FALSE)</f>
        <v>#N/A</v>
      </c>
      <c r="I1968" s="9" t="s">
        <v>8020</v>
      </c>
      <c r="J1968" s="9" t="s">
        <v>8020</v>
      </c>
      <c r="K1968" s="9" t="s">
        <v>10707</v>
      </c>
      <c r="L1968" s="9">
        <v>1</v>
      </c>
    </row>
    <row r="1969" spans="1:12" x14ac:dyDescent="0.25">
      <c r="A1969" s="34">
        <f>VLOOKUP(B1969,Referencias!E:I,5,FALSE)</f>
        <v>48.591759259</v>
      </c>
      <c r="B1969" s="9" t="s">
        <v>9521</v>
      </c>
      <c r="C1969" s="9" t="str">
        <f>VLOOKUP(B1969,FLEXFLOW!A:D,4,FALSE)</f>
        <v>Completed</v>
      </c>
      <c r="D1969" s="9" t="str">
        <f>VLOOKUP(B1969,FLEXFLOW!A:B,2,FALSE)</f>
        <v>CIS3-800-50509-02</v>
      </c>
      <c r="E1969" s="9" t="str">
        <f>VLOOKUP(D1969,Referencias!K:L,2,0)</f>
        <v>UCS HALF BLADE</v>
      </c>
      <c r="F1969" s="9" t="str">
        <f>VLOOKUP(B1969,FLEXFLOW!A:J,7,FALSE)</f>
        <v>5123-BOX-Pack Pass</v>
      </c>
      <c r="G1969" s="9" t="str">
        <f>VLOOKUP(F1969,Referencias!A:B,2,0)</f>
        <v>PACK</v>
      </c>
      <c r="H1969" s="9">
        <f>VLOOKUP(B1969,FLEXFLOW!A:F,6,FALSE)</f>
        <v>0</v>
      </c>
      <c r="I1969" s="9" t="s">
        <v>8020</v>
      </c>
      <c r="J1969" s="9" t="s">
        <v>8020</v>
      </c>
      <c r="K1969" s="9" t="s">
        <v>11344</v>
      </c>
      <c r="L1969" s="9">
        <v>3</v>
      </c>
    </row>
    <row r="1970" spans="1:12" x14ac:dyDescent="0.25">
      <c r="A1970" s="34">
        <f>VLOOKUP(B1970,Referencias!E:I,5,FALSE)</f>
        <v>36.470567129999999</v>
      </c>
      <c r="B1970" s="9" t="s">
        <v>12463</v>
      </c>
      <c r="C1970" s="9" t="str">
        <f>VLOOKUP(B1970,FLEXFLOW!A:D,4,FALSE)</f>
        <v>Completed</v>
      </c>
      <c r="D1970" s="9" t="str">
        <f>VLOOKUP(B1970,FLEXFLOW!A:B,2,FALSE)</f>
        <v>CIS-73-18236-04</v>
      </c>
      <c r="E1970" s="9" t="str">
        <f>VLOOKUP(D1970,Referencias!K:L,2,0)</f>
        <v>INSBU CHIMAY</v>
      </c>
      <c r="F1970" s="9" t="str">
        <f>VLOOKUP(B1970,FLEXFLOW!A:J,7,FALSE)</f>
        <v>13616-INSBU-Supermarket To Supermarket OUT</v>
      </c>
      <c r="G1970" s="9" t="str">
        <f>VLOOKUP(F1970,Referencias!A:B,2,0)</f>
        <v>SMKT</v>
      </c>
      <c r="H1970" s="9">
        <f>VLOOKUP(B1970,FLEXFLOW!A:F,6,FALSE)</f>
        <v>3</v>
      </c>
      <c r="I1970" s="9" t="s">
        <v>8020</v>
      </c>
      <c r="J1970" s="9" t="s">
        <v>8020</v>
      </c>
      <c r="K1970" s="9" t="s">
        <v>12486</v>
      </c>
      <c r="L1970" s="9">
        <v>1</v>
      </c>
    </row>
    <row r="1971" spans="1:12" x14ac:dyDescent="0.25">
      <c r="A1971" s="34">
        <f>VLOOKUP(B1971,Referencias!E:I,5,FALSE)</f>
        <v>39.261180555999999</v>
      </c>
      <c r="B1971" s="9" t="s">
        <v>9526</v>
      </c>
      <c r="C1971" s="9" t="str">
        <f>VLOOKUP(B1971,FLEXFLOW!A:D,4,FALSE)</f>
        <v>Completed</v>
      </c>
      <c r="D1971" s="9" t="str">
        <f>VLOOKUP(B1971,FLEXFLOW!A:B,2,FALSE)</f>
        <v>CIS-73-18236-04</v>
      </c>
      <c r="E1971" s="9" t="str">
        <f>VLOOKUP(D1971,Referencias!K:L,2,0)</f>
        <v>INSBU CHIMAY</v>
      </c>
      <c r="F1971" s="9" t="str">
        <f>VLOOKUP(B1971,FLEXFLOW!A:J,7,FALSE)</f>
        <v>13616-INSBU-Supermarket To Supermarket OUT</v>
      </c>
      <c r="G1971" s="9" t="str">
        <f>VLOOKUP(F1971,Referencias!A:B,2,0)</f>
        <v>SMKT</v>
      </c>
      <c r="H1971" s="9">
        <f>VLOOKUP(B1971,FLEXFLOW!A:F,6,FALSE)</f>
        <v>1</v>
      </c>
      <c r="I1971" s="9" t="s">
        <v>8020</v>
      </c>
      <c r="J1971" s="9" t="s">
        <v>8020</v>
      </c>
      <c r="K1971" s="9" t="s">
        <v>14041</v>
      </c>
      <c r="L1971" s="9">
        <v>1</v>
      </c>
    </row>
    <row r="1972" spans="1:12" x14ac:dyDescent="0.25">
      <c r="A1972" s="34" t="e">
        <f>VLOOKUP(B1972,Referencias!E:I,5,FALSE)</f>
        <v>#N/A</v>
      </c>
      <c r="B1972" s="9" t="s">
        <v>9528</v>
      </c>
      <c r="C1972" s="9" t="e">
        <f>VLOOKUP(B1972,FLEXFLOW!A:D,4,FALSE)</f>
        <v>#N/A</v>
      </c>
      <c r="D1972" s="9" t="e">
        <f>VLOOKUP(B1972,FLEXFLOW!A:B,2,FALSE)</f>
        <v>#N/A</v>
      </c>
      <c r="E1972" s="9" t="e">
        <f>VLOOKUP(D1972,Referencias!K:L,2,0)</f>
        <v>#N/A</v>
      </c>
      <c r="F1972" s="9" t="e">
        <f>VLOOKUP(B1972,FLEXFLOW!A:J,7,FALSE)</f>
        <v>#N/A</v>
      </c>
      <c r="G1972" s="9" t="e">
        <f>VLOOKUP(F1972,Referencias!A:B,2,0)</f>
        <v>#N/A</v>
      </c>
      <c r="H1972" s="9" t="e">
        <f>VLOOKUP(B1972,FLEXFLOW!A:F,6,FALSE)</f>
        <v>#N/A</v>
      </c>
      <c r="I1972" s="9" t="s">
        <v>8020</v>
      </c>
      <c r="J1972" s="9" t="s">
        <v>8020</v>
      </c>
      <c r="K1972" s="9" t="s">
        <v>11463</v>
      </c>
      <c r="L1972" s="9">
        <v>1</v>
      </c>
    </row>
    <row r="1973" spans="1:12" x14ac:dyDescent="0.25">
      <c r="A1973" s="34">
        <f>VLOOKUP(B1973,Referencias!E:I,5,FALSE)</f>
        <v>47.442233795999996</v>
      </c>
      <c r="B1973" s="9" t="s">
        <v>9532</v>
      </c>
      <c r="C1973" s="9" t="str">
        <f>VLOOKUP(B1973,FLEXFLOW!A:D,4,FALSE)</f>
        <v>Processing</v>
      </c>
      <c r="D1973" s="9" t="str">
        <f>VLOOKUP(B1973,FLEXFLOW!A:B,2,FALSE)</f>
        <v>CIS-73-18667-03</v>
      </c>
      <c r="E1973" s="9" t="str">
        <f>VLOOKUP(D1973,Referencias!K:L,2,0)</f>
        <v>INSBU MB-PIPEDREAM</v>
      </c>
      <c r="F1973" s="9" t="str">
        <f>VLOOKUP(B1973,FLEXFLOW!A:J,7,FALSE)</f>
        <v>8000087 Dx ICT To Critical Repair</v>
      </c>
      <c r="G1973" s="9" t="str">
        <f>VLOOKUP(F1973,Referencias!A:B,2,0)</f>
        <v>Repair (critical)</v>
      </c>
      <c r="H1973" s="9">
        <f>VLOOKUP(B1973,FLEXFLOW!A:F,6,FALSE)</f>
        <v>1</v>
      </c>
      <c r="I1973" s="9" t="s">
        <v>8025</v>
      </c>
      <c r="J1973" s="9" t="s">
        <v>14074</v>
      </c>
    </row>
    <row r="1974" spans="1:12" x14ac:dyDescent="0.25">
      <c r="A1974" s="34" t="e">
        <f>VLOOKUP(B1974,Referencias!E:I,5,FALSE)</f>
        <v>#N/A</v>
      </c>
      <c r="B1974" s="9" t="s">
        <v>9533</v>
      </c>
      <c r="C1974" s="9" t="e">
        <f>VLOOKUP(B1974,FLEXFLOW!A:D,4,FALSE)</f>
        <v>#N/A</v>
      </c>
      <c r="D1974" s="9" t="e">
        <f>VLOOKUP(B1974,FLEXFLOW!A:B,2,FALSE)</f>
        <v>#N/A</v>
      </c>
      <c r="E1974" s="9" t="e">
        <f>VLOOKUP(D1974,Referencias!K:L,2,0)</f>
        <v>#N/A</v>
      </c>
      <c r="F1974" s="9" t="e">
        <f>VLOOKUP(B1974,FLEXFLOW!A:J,7,FALSE)</f>
        <v>#N/A</v>
      </c>
      <c r="G1974" s="9" t="e">
        <f>VLOOKUP(F1974,Referencias!A:B,2,0)</f>
        <v>#N/A</v>
      </c>
      <c r="H1974" s="9" t="e">
        <f>VLOOKUP(B1974,FLEXFLOW!A:F,6,FALSE)</f>
        <v>#N/A</v>
      </c>
      <c r="I1974" s="9" t="s">
        <v>8020</v>
      </c>
      <c r="J1974" s="9" t="s">
        <v>8020</v>
      </c>
      <c r="K1974" s="9" t="s">
        <v>11339</v>
      </c>
      <c r="L1974" s="9">
        <v>2</v>
      </c>
    </row>
    <row r="1975" spans="1:12" x14ac:dyDescent="0.25">
      <c r="A1975" s="34">
        <f>VLOOKUP(B1975,Referencias!E:I,5,FALSE)</f>
        <v>48.861724537000001</v>
      </c>
      <c r="B1975" s="9" t="s">
        <v>9534</v>
      </c>
      <c r="C1975" s="9" t="str">
        <f>VLOOKUP(B1975,FLEXFLOW!A:D,4,FALSE)</f>
        <v>Processing</v>
      </c>
      <c r="D1975" s="9" t="str">
        <f>VLOOKUP(B1975,FLEXFLOW!A:B,2,FALSE)</f>
        <v>CIS-73-18667-03</v>
      </c>
      <c r="E1975" s="9" t="str">
        <f>VLOOKUP(D1975,Referencias!K:L,2,0)</f>
        <v>INSBU MB-PIPEDREAM</v>
      </c>
      <c r="F1975" s="9" t="str">
        <f>VLOOKUP(B1975,FLEXFLOW!A:J,7,FALSE)</f>
        <v>8000087 Dx ICT To Critical Repair</v>
      </c>
      <c r="G1975" s="9" t="str">
        <f>VLOOKUP(F1975,Referencias!A:B,2,0)</f>
        <v>Repair (critical)</v>
      </c>
      <c r="H1975" s="9">
        <f>VLOOKUP(B1975,FLEXFLOW!A:F,6,FALSE)</f>
        <v>3</v>
      </c>
      <c r="I1975" s="9" t="s">
        <v>8020</v>
      </c>
      <c r="J1975" s="9" t="s">
        <v>8020</v>
      </c>
      <c r="K1975" s="9" t="s">
        <v>14029</v>
      </c>
      <c r="L1975" s="9">
        <v>1</v>
      </c>
    </row>
    <row r="1976" spans="1:12" x14ac:dyDescent="0.25">
      <c r="A1976" s="34" t="e">
        <f>VLOOKUP(B1976,Referencias!E:I,5,FALSE)</f>
        <v>#N/A</v>
      </c>
      <c r="B1976" s="9" t="s">
        <v>9556</v>
      </c>
      <c r="C1976" s="9" t="e">
        <f>VLOOKUP(B1976,FLEXFLOW!A:D,4,FALSE)</f>
        <v>#N/A</v>
      </c>
      <c r="D1976" s="9" t="e">
        <f>VLOOKUP(B1976,FLEXFLOW!A:B,2,FALSE)</f>
        <v>#N/A</v>
      </c>
      <c r="E1976" s="9" t="e">
        <f>VLOOKUP(D1976,Referencias!K:L,2,0)</f>
        <v>#N/A</v>
      </c>
      <c r="F1976" s="9" t="e">
        <f>VLOOKUP(B1976,FLEXFLOW!A:J,7,FALSE)</f>
        <v>#N/A</v>
      </c>
      <c r="G1976" s="9" t="e">
        <f>VLOOKUP(F1976,Referencias!A:B,2,0)</f>
        <v>#N/A</v>
      </c>
      <c r="H1976" s="9" t="e">
        <f>VLOOKUP(B1976,FLEXFLOW!A:F,6,FALSE)</f>
        <v>#N/A</v>
      </c>
      <c r="I1976" s="9" t="s">
        <v>8020</v>
      </c>
      <c r="J1976" s="9" t="s">
        <v>8020</v>
      </c>
    </row>
    <row r="1977" spans="1:12" x14ac:dyDescent="0.25">
      <c r="A1977" s="34">
        <f>VLOOKUP(B1977,Referencias!E:I,5,FALSE)</f>
        <v>40.731608796000003</v>
      </c>
      <c r="B1977" s="9" t="s">
        <v>9548</v>
      </c>
      <c r="C1977" s="9" t="str">
        <f>VLOOKUP(B1977,FLEXFLOW!A:D,4,FALSE)</f>
        <v>Completed</v>
      </c>
      <c r="D1977" s="9" t="str">
        <f>VLOOKUP(B1977,FLEXFLOW!A:B,2,FALSE)</f>
        <v>CIS-73-20010-01</v>
      </c>
      <c r="E1977" s="9" t="str">
        <f>VLOOKUP(D1977,Referencias!K:L,2,0)</f>
        <v>INSBU HEFE</v>
      </c>
      <c r="F1977" s="9" t="str">
        <f>VLOOKUP(B1977,FLEXFLOW!A:J,7,FALSE)</f>
        <v>13616-INSBU-Supermarket To Supermarket OUT</v>
      </c>
      <c r="G1977" s="9" t="str">
        <f>VLOOKUP(F1977,Referencias!A:B,2,0)</f>
        <v>SMKT</v>
      </c>
      <c r="H1977" s="9">
        <f>VLOOKUP(B1977,FLEXFLOW!A:F,6,FALSE)</f>
        <v>1</v>
      </c>
      <c r="I1977" s="9" t="s">
        <v>8020</v>
      </c>
      <c r="J1977" s="9" t="s">
        <v>8020</v>
      </c>
      <c r="K1977" s="9" t="s">
        <v>14041</v>
      </c>
      <c r="L1977" s="9">
        <v>1</v>
      </c>
    </row>
    <row r="1978" spans="1:12" x14ac:dyDescent="0.25">
      <c r="A1978" s="34" t="e">
        <f>VLOOKUP(B1978,Referencias!E:I,5,FALSE)</f>
        <v>#N/A</v>
      </c>
      <c r="B1978" s="9" t="s">
        <v>9549</v>
      </c>
      <c r="C1978" s="9" t="e">
        <f>VLOOKUP(B1978,FLEXFLOW!A:D,4,FALSE)</f>
        <v>#N/A</v>
      </c>
      <c r="D1978" s="9" t="e">
        <f>VLOOKUP(B1978,FLEXFLOW!A:B,2,FALSE)</f>
        <v>#N/A</v>
      </c>
      <c r="E1978" s="9" t="e">
        <f>VLOOKUP(D1978,Referencias!K:L,2,0)</f>
        <v>#N/A</v>
      </c>
      <c r="F1978" s="9" t="e">
        <f>VLOOKUP(B1978,FLEXFLOW!A:J,7,FALSE)</f>
        <v>#N/A</v>
      </c>
      <c r="G1978" s="9" t="e">
        <f>VLOOKUP(F1978,Referencias!A:B,2,0)</f>
        <v>#N/A</v>
      </c>
      <c r="H1978" s="9" t="e">
        <f>VLOOKUP(B1978,FLEXFLOW!A:F,6,FALSE)</f>
        <v>#N/A</v>
      </c>
      <c r="I1978" s="9" t="s">
        <v>8020</v>
      </c>
      <c r="J1978" s="9" t="s">
        <v>8020</v>
      </c>
      <c r="K1978" s="9" t="s">
        <v>11307</v>
      </c>
      <c r="L1978" s="9">
        <v>2</v>
      </c>
    </row>
    <row r="1979" spans="1:12" x14ac:dyDescent="0.25">
      <c r="A1979" s="34" t="e">
        <f>VLOOKUP(B1979,Referencias!E:I,5,FALSE)</f>
        <v>#N/A</v>
      </c>
      <c r="B1979" s="9" t="s">
        <v>9551</v>
      </c>
      <c r="C1979" s="9" t="e">
        <f>VLOOKUP(B1979,FLEXFLOW!A:D,4,FALSE)</f>
        <v>#N/A</v>
      </c>
      <c r="D1979" s="9" t="e">
        <f>VLOOKUP(B1979,FLEXFLOW!A:B,2,FALSE)</f>
        <v>#N/A</v>
      </c>
      <c r="E1979" s="9" t="e">
        <f>VLOOKUP(D1979,Referencias!K:L,2,0)</f>
        <v>#N/A</v>
      </c>
      <c r="F1979" s="9" t="e">
        <f>VLOOKUP(B1979,FLEXFLOW!A:J,7,FALSE)</f>
        <v>#N/A</v>
      </c>
      <c r="G1979" s="9" t="e">
        <f>VLOOKUP(F1979,Referencias!A:B,2,0)</f>
        <v>#N/A</v>
      </c>
      <c r="H1979" s="9" t="e">
        <f>VLOOKUP(B1979,FLEXFLOW!A:F,6,FALSE)</f>
        <v>#N/A</v>
      </c>
      <c r="I1979" s="9" t="s">
        <v>8020</v>
      </c>
      <c r="J1979" s="9" t="s">
        <v>8020</v>
      </c>
      <c r="K1979" s="9" t="s">
        <v>11351</v>
      </c>
      <c r="L1979" s="9">
        <v>1</v>
      </c>
    </row>
    <row r="1980" spans="1:12" x14ac:dyDescent="0.25">
      <c r="A1980" s="34" t="e">
        <f>VLOOKUP(B1980,Referencias!E:I,5,FALSE)</f>
        <v>#N/A</v>
      </c>
      <c r="B1980" s="9" t="s">
        <v>9552</v>
      </c>
      <c r="C1980" s="9" t="e">
        <f>VLOOKUP(B1980,FLEXFLOW!A:D,4,FALSE)</f>
        <v>#N/A</v>
      </c>
      <c r="D1980" s="9" t="e">
        <f>VLOOKUP(B1980,FLEXFLOW!A:B,2,FALSE)</f>
        <v>#N/A</v>
      </c>
      <c r="E1980" s="9" t="e">
        <f>VLOOKUP(D1980,Referencias!K:L,2,0)</f>
        <v>#N/A</v>
      </c>
      <c r="F1980" s="9" t="e">
        <f>VLOOKUP(B1980,FLEXFLOW!A:J,7,FALSE)</f>
        <v>#N/A</v>
      </c>
      <c r="G1980" s="9" t="e">
        <f>VLOOKUP(F1980,Referencias!A:B,2,0)</f>
        <v>#N/A</v>
      </c>
      <c r="H1980" s="9" t="e">
        <f>VLOOKUP(B1980,FLEXFLOW!A:F,6,FALSE)</f>
        <v>#N/A</v>
      </c>
      <c r="I1980" s="9" t="s">
        <v>8020</v>
      </c>
      <c r="J1980" s="9" t="s">
        <v>8020</v>
      </c>
      <c r="K1980" s="9" t="s">
        <v>11329</v>
      </c>
      <c r="L1980" s="9">
        <v>1</v>
      </c>
    </row>
    <row r="1981" spans="1:12" x14ac:dyDescent="0.25">
      <c r="A1981" s="34">
        <f>VLOOKUP(B1981,Referencias!E:I,5,FALSE)</f>
        <v>47.803622685000001</v>
      </c>
      <c r="B1981" s="9" t="s">
        <v>9553</v>
      </c>
      <c r="C1981" s="9" t="str">
        <f>VLOOKUP(B1981,FLEXFLOW!A:D,4,FALSE)</f>
        <v>Processing</v>
      </c>
      <c r="D1981" s="9" t="str">
        <f>VLOOKUP(B1981,FLEXFLOW!A:B,2,FALSE)</f>
        <v>CIS3-73-17637-12</v>
      </c>
      <c r="E1981" s="9" t="str">
        <f>VLOOKUP(D1981,Referencias!K:L,2,0)</f>
        <v>UCS PRESIDIO</v>
      </c>
      <c r="F1981" s="9" t="str">
        <f>VLOOKUP(B1981,FLEXFLOW!A:J,7,FALSE)</f>
        <v>2314-5DX fail to Debug 5DX</v>
      </c>
      <c r="G1981" s="9" t="str">
        <f>VLOOKUP(F1981,Referencias!A:B,2,0)</f>
        <v>-</v>
      </c>
      <c r="H1981" s="9">
        <f>VLOOKUP(B1981,FLEXFLOW!A:F,6,FALSE)</f>
        <v>1</v>
      </c>
      <c r="I1981" s="9" t="s">
        <v>8025</v>
      </c>
      <c r="J1981" s="9" t="s">
        <v>11409</v>
      </c>
    </row>
    <row r="1982" spans="1:12" x14ac:dyDescent="0.25">
      <c r="A1982" s="34" t="e">
        <f>VLOOKUP(B1982,Referencias!E:I,5,FALSE)</f>
        <v>#N/A</v>
      </c>
      <c r="B1982" s="9" t="s">
        <v>11314</v>
      </c>
      <c r="C1982" s="9" t="e">
        <f>VLOOKUP(B1982,FLEXFLOW!A:D,4,FALSE)</f>
        <v>#N/A</v>
      </c>
      <c r="D1982" s="9" t="e">
        <f>VLOOKUP(B1982,FLEXFLOW!A:B,2,FALSE)</f>
        <v>#N/A</v>
      </c>
      <c r="E1982" s="9" t="e">
        <f>VLOOKUP(D1982,Referencias!K:L,2,0)</f>
        <v>#N/A</v>
      </c>
      <c r="F1982" s="9" t="e">
        <f>VLOOKUP(B1982,FLEXFLOW!A:J,7,FALSE)</f>
        <v>#N/A</v>
      </c>
      <c r="G1982" s="9" t="e">
        <f>VLOOKUP(F1982,Referencias!A:B,2,0)</f>
        <v>#N/A</v>
      </c>
      <c r="H1982" s="9" t="e">
        <f>VLOOKUP(B1982,FLEXFLOW!A:F,6,FALSE)</f>
        <v>#N/A</v>
      </c>
      <c r="I1982" s="9" t="s">
        <v>8020</v>
      </c>
      <c r="J1982" s="9" t="s">
        <v>8020</v>
      </c>
      <c r="K1982" s="9" t="s">
        <v>11344</v>
      </c>
      <c r="L1982" s="9">
        <v>3</v>
      </c>
    </row>
    <row r="1983" spans="1:12" x14ac:dyDescent="0.25">
      <c r="A1983" s="34" t="e">
        <f>VLOOKUP(B1983,Referencias!E:I,5,FALSE)</f>
        <v>#N/A</v>
      </c>
      <c r="B1983" s="9" t="s">
        <v>9554</v>
      </c>
      <c r="C1983" s="9" t="e">
        <f>VLOOKUP(B1983,FLEXFLOW!A:D,4,FALSE)</f>
        <v>#N/A</v>
      </c>
      <c r="D1983" s="9" t="e">
        <f>VLOOKUP(B1983,FLEXFLOW!A:B,2,FALSE)</f>
        <v>#N/A</v>
      </c>
      <c r="E1983" s="9" t="e">
        <f>VLOOKUP(D1983,Referencias!K:L,2,0)</f>
        <v>#N/A</v>
      </c>
      <c r="F1983" s="9" t="e">
        <f>VLOOKUP(B1983,FLEXFLOW!A:J,7,FALSE)</f>
        <v>#N/A</v>
      </c>
      <c r="G1983" s="9" t="e">
        <f>VLOOKUP(F1983,Referencias!A:B,2,0)</f>
        <v>#N/A</v>
      </c>
      <c r="H1983" s="9" t="e">
        <f>VLOOKUP(B1983,FLEXFLOW!A:F,6,FALSE)</f>
        <v>#N/A</v>
      </c>
      <c r="I1983" s="9" t="s">
        <v>8020</v>
      </c>
      <c r="J1983" s="9" t="s">
        <v>8020</v>
      </c>
      <c r="K1983" s="9" t="s">
        <v>10551</v>
      </c>
      <c r="L1983" s="9">
        <v>3</v>
      </c>
    </row>
    <row r="1984" spans="1:12" x14ac:dyDescent="0.25">
      <c r="A1984" s="34">
        <f>VLOOKUP(B1984,Referencias!E:I,5,FALSE)</f>
        <v>35.561423611000002</v>
      </c>
      <c r="B1984" s="9" t="s">
        <v>9557</v>
      </c>
      <c r="C1984" s="9" t="str">
        <f>VLOOKUP(B1984,FLEXFLOW!A:D,4,FALSE)</f>
        <v>Completed</v>
      </c>
      <c r="D1984" s="9" t="str">
        <f>VLOOKUP(B1984,FLEXFLOW!A:B,2,FALSE)</f>
        <v>CIS-73-18236-04</v>
      </c>
      <c r="E1984" s="9" t="str">
        <f>VLOOKUP(D1984,Referencias!K:L,2,0)</f>
        <v>INSBU CHIMAY</v>
      </c>
      <c r="F1984" s="9" t="str">
        <f>VLOOKUP(B1984,FLEXFLOW!A:J,7,FALSE)</f>
        <v>13616-INSBU-Supermarket To Supermarket OUT</v>
      </c>
      <c r="G1984" s="9" t="str">
        <f>VLOOKUP(F1984,Referencias!A:B,2,0)</f>
        <v>SMKT</v>
      </c>
      <c r="H1984" s="9">
        <f>VLOOKUP(B1984,FLEXFLOW!A:F,6,FALSE)</f>
        <v>2</v>
      </c>
      <c r="I1984" s="9" t="s">
        <v>8020</v>
      </c>
      <c r="J1984" s="9" t="s">
        <v>8020</v>
      </c>
      <c r="K1984" s="9" t="s">
        <v>12507</v>
      </c>
      <c r="L1984" s="9">
        <v>3</v>
      </c>
    </row>
    <row r="1985" spans="1:12" x14ac:dyDescent="0.25">
      <c r="A1985" s="34">
        <f>VLOOKUP(B1985,Referencias!E:I,5,FALSE)</f>
        <v>35.006759258999999</v>
      </c>
      <c r="B1985" s="9" t="s">
        <v>9558</v>
      </c>
      <c r="C1985" s="9" t="str">
        <f>VLOOKUP(B1985,FLEXFLOW!A:D,4,FALSE)</f>
        <v>Completed</v>
      </c>
      <c r="D1985" s="9" t="str">
        <f>VLOOKUP(B1985,FLEXFLOW!A:B,2,FALSE)</f>
        <v>CIS-73-18236-04</v>
      </c>
      <c r="E1985" s="9" t="str">
        <f>VLOOKUP(D1985,Referencias!K:L,2,0)</f>
        <v>INSBU CHIMAY</v>
      </c>
      <c r="F1985" s="9" t="str">
        <f>VLOOKUP(B1985,FLEXFLOW!A:J,7,FALSE)</f>
        <v>13616-INSBU-Supermarket To Supermarket OUT</v>
      </c>
      <c r="G1985" s="9" t="str">
        <f>VLOOKUP(F1985,Referencias!A:B,2,0)</f>
        <v>SMKT</v>
      </c>
      <c r="H1985" s="9">
        <f>VLOOKUP(B1985,FLEXFLOW!A:F,6,FALSE)</f>
        <v>1</v>
      </c>
      <c r="I1985" s="36" t="s">
        <v>8020</v>
      </c>
      <c r="J1985" s="36" t="s">
        <v>8020</v>
      </c>
      <c r="K1985" s="51" t="s">
        <v>13989</v>
      </c>
      <c r="L1985" s="51">
        <v>2</v>
      </c>
    </row>
    <row r="1986" spans="1:12" x14ac:dyDescent="0.25">
      <c r="A1986" s="34">
        <f>VLOOKUP(B1986,Referencias!E:I,5,FALSE)</f>
        <v>36.312048611000002</v>
      </c>
      <c r="B1986" s="9" t="s">
        <v>9560</v>
      </c>
      <c r="C1986" s="9" t="str">
        <f>VLOOKUP(B1986,FLEXFLOW!A:D,4,FALSE)</f>
        <v>Processing</v>
      </c>
      <c r="D1986" s="9" t="str">
        <f>VLOOKUP(B1986,FLEXFLOW!A:B,2,FALSE)</f>
        <v>CIS-73-18236-04</v>
      </c>
      <c r="E1986" s="9" t="str">
        <f>VLOOKUP(D1986,Referencias!K:L,2,0)</f>
        <v>INSBU CHIMAY</v>
      </c>
      <c r="F1986" s="9" t="str">
        <f>VLOOKUP(B1986,FLEXFLOW!A:J,7,FALSE)</f>
        <v>3153 DEBUG VAL FAIL</v>
      </c>
      <c r="G1986" s="9" t="str">
        <f>VLOOKUP(F1986,Referencias!A:B,2,0)</f>
        <v>Repair</v>
      </c>
      <c r="H1986" s="9">
        <f>VLOOKUP(B1986,FLEXFLOW!A:F,6,FALSE)</f>
        <v>2</v>
      </c>
      <c r="I1986" s="9" t="s">
        <v>12530</v>
      </c>
      <c r="J1986" s="9" t="s">
        <v>11448</v>
      </c>
    </row>
    <row r="1987" spans="1:12" x14ac:dyDescent="0.25">
      <c r="A1987" s="34" t="e">
        <f>VLOOKUP(B1987,Referencias!E:I,5,FALSE)</f>
        <v>#N/A</v>
      </c>
      <c r="B1987" s="9" t="s">
        <v>9562</v>
      </c>
      <c r="C1987" s="9" t="str">
        <f>VLOOKUP(B1987,FLEXFLOW!A:D,4,FALSE)</f>
        <v>Processing</v>
      </c>
      <c r="D1987" s="9" t="str">
        <f>VLOOKUP(B1987,FLEXFLOW!A:B,2,FALSE)</f>
        <v>CIS3-73-17637-12</v>
      </c>
      <c r="E1987" s="9" t="str">
        <f>VLOOKUP(D1987,Referencias!K:L,2,0)</f>
        <v>UCS PRESIDIO</v>
      </c>
      <c r="F1987" s="9" t="str">
        <f>VLOOKUP(B1987,FLEXFLOW!A:J,7,FALSE)</f>
        <v>2444-MDS IN to Debug</v>
      </c>
      <c r="G1987" s="9" t="str">
        <f>VLOOKUP(F1987,Referencias!A:B,2,0)</f>
        <v>Debug ICT</v>
      </c>
      <c r="H1987" s="9">
        <f>VLOOKUP(B1987,FLEXFLOW!A:F,6,FALSE)</f>
        <v>1</v>
      </c>
      <c r="I1987" s="36" t="s">
        <v>8020</v>
      </c>
      <c r="J1987" s="36" t="s">
        <v>8020</v>
      </c>
      <c r="K1987" s="9" t="s">
        <v>12543</v>
      </c>
      <c r="L1987" s="9">
        <v>1</v>
      </c>
    </row>
    <row r="1988" spans="1:12" x14ac:dyDescent="0.25">
      <c r="A1988" s="34" t="e">
        <f>VLOOKUP(B1988,Referencias!E:I,5,FALSE)</f>
        <v>#N/A</v>
      </c>
      <c r="B1988" s="9" t="s">
        <v>9563</v>
      </c>
      <c r="C1988" s="9" t="e">
        <f>VLOOKUP(B1988,FLEXFLOW!A:D,4,FALSE)</f>
        <v>#N/A</v>
      </c>
      <c r="D1988" s="9" t="e">
        <f>VLOOKUP(B1988,FLEXFLOW!A:B,2,FALSE)</f>
        <v>#N/A</v>
      </c>
      <c r="E1988" s="9" t="e">
        <f>VLOOKUP(D1988,Referencias!K:L,2,0)</f>
        <v>#N/A</v>
      </c>
      <c r="F1988" s="9" t="e">
        <f>VLOOKUP(B1988,FLEXFLOW!A:J,7,FALSE)</f>
        <v>#N/A</v>
      </c>
      <c r="G1988" s="9" t="e">
        <f>VLOOKUP(F1988,Referencias!A:B,2,0)</f>
        <v>#N/A</v>
      </c>
      <c r="H1988" s="9" t="e">
        <f>VLOOKUP(B1988,FLEXFLOW!A:F,6,FALSE)</f>
        <v>#N/A</v>
      </c>
      <c r="I1988" s="9" t="s">
        <v>8020</v>
      </c>
      <c r="J1988" s="9" t="s">
        <v>8020</v>
      </c>
      <c r="K1988" s="9" t="s">
        <v>11332</v>
      </c>
      <c r="L1988" s="9">
        <v>1</v>
      </c>
    </row>
    <row r="1989" spans="1:12" x14ac:dyDescent="0.25">
      <c r="A1989" s="34" t="e">
        <f>VLOOKUP(B1989,Referencias!E:I,5,FALSE)</f>
        <v>#N/A</v>
      </c>
      <c r="B1989" s="9" t="s">
        <v>9564</v>
      </c>
      <c r="C1989" s="9" t="e">
        <f>VLOOKUP(B1989,FLEXFLOW!A:D,4,FALSE)</f>
        <v>#N/A</v>
      </c>
      <c r="D1989" s="9" t="e">
        <f>VLOOKUP(B1989,FLEXFLOW!A:B,2,FALSE)</f>
        <v>#N/A</v>
      </c>
      <c r="E1989" s="9" t="e">
        <f>VLOOKUP(D1989,Referencias!K:L,2,0)</f>
        <v>#N/A</v>
      </c>
      <c r="F1989" s="9" t="e">
        <f>VLOOKUP(B1989,FLEXFLOW!A:J,7,FALSE)</f>
        <v>#N/A</v>
      </c>
      <c r="G1989" s="9" t="e">
        <f>VLOOKUP(F1989,Referencias!A:B,2,0)</f>
        <v>#N/A</v>
      </c>
      <c r="H1989" s="9" t="e">
        <f>VLOOKUP(B1989,FLEXFLOW!A:F,6,FALSE)</f>
        <v>#N/A</v>
      </c>
      <c r="I1989" s="9" t="s">
        <v>8020</v>
      </c>
      <c r="J1989" s="9" t="s">
        <v>8020</v>
      </c>
      <c r="K1989" s="9" t="s">
        <v>11329</v>
      </c>
      <c r="L1989" s="9">
        <v>1</v>
      </c>
    </row>
    <row r="1990" spans="1:12" x14ac:dyDescent="0.25">
      <c r="A1990" s="34" t="e">
        <f>VLOOKUP(B1990,Referencias!E:I,5,FALSE)</f>
        <v>#N/A</v>
      </c>
      <c r="B1990" s="9" t="s">
        <v>9565</v>
      </c>
      <c r="C1990" s="9" t="e">
        <f>VLOOKUP(B1990,FLEXFLOW!A:D,4,FALSE)</f>
        <v>#N/A</v>
      </c>
      <c r="D1990" s="9" t="e">
        <f>VLOOKUP(B1990,FLEXFLOW!A:B,2,FALSE)</f>
        <v>#N/A</v>
      </c>
      <c r="E1990" s="9" t="e">
        <f>VLOOKUP(D1990,Referencias!K:L,2,0)</f>
        <v>#N/A</v>
      </c>
      <c r="F1990" s="9" t="e">
        <f>VLOOKUP(B1990,FLEXFLOW!A:J,7,FALSE)</f>
        <v>#N/A</v>
      </c>
      <c r="G1990" s="9" t="e">
        <f>VLOOKUP(F1990,Referencias!A:B,2,0)</f>
        <v>#N/A</v>
      </c>
      <c r="H1990" s="9" t="e">
        <f>VLOOKUP(B1990,FLEXFLOW!A:F,6,FALSE)</f>
        <v>#N/A</v>
      </c>
      <c r="I1990" s="9" t="s">
        <v>8020</v>
      </c>
      <c r="J1990" s="9" t="s">
        <v>8020</v>
      </c>
      <c r="K1990" s="9" t="s">
        <v>11391</v>
      </c>
      <c r="L1990" s="9">
        <v>1</v>
      </c>
    </row>
    <row r="1991" spans="1:12" x14ac:dyDescent="0.25">
      <c r="A1991" s="34">
        <f>VLOOKUP(B1991,Referencias!E:I,5,FALSE)</f>
        <v>43.368564814999999</v>
      </c>
      <c r="B1991" s="9" t="s">
        <v>9568</v>
      </c>
      <c r="C1991" s="9" t="str">
        <f>VLOOKUP(B1991,FLEXFLOW!A:D,4,FALSE)</f>
        <v>Processing</v>
      </c>
      <c r="D1991" s="9" t="str">
        <f>VLOOKUP(B1991,FLEXFLOW!A:B,2,FALSE)</f>
        <v>CIS3-73-17637-12</v>
      </c>
      <c r="E1991" s="9" t="str">
        <f>VLOOKUP(D1991,Referencias!K:L,2,0)</f>
        <v>UCS PRESIDIO</v>
      </c>
      <c r="F1991" s="9" t="str">
        <f>VLOOKUP(B1991,FLEXFLOW!A:J,7,FALSE)</f>
        <v>2444-MDS IN to Debug</v>
      </c>
      <c r="G1991" s="9" t="str">
        <f>VLOOKUP(F1991,Referencias!A:B,2,0)</f>
        <v>Debug ICT</v>
      </c>
      <c r="H1991" s="9">
        <f>VLOOKUP(B1991,FLEXFLOW!A:F,6,FALSE)</f>
        <v>1</v>
      </c>
      <c r="I1991" s="9" t="s">
        <v>8020</v>
      </c>
      <c r="J1991" s="9" t="s">
        <v>8020</v>
      </c>
      <c r="K1991" s="51" t="s">
        <v>13987</v>
      </c>
      <c r="L1991" s="51">
        <v>2</v>
      </c>
    </row>
    <row r="1992" spans="1:12" x14ac:dyDescent="0.25">
      <c r="A1992" s="34" t="e">
        <f>VLOOKUP(B1992,Referencias!E:I,5,FALSE)</f>
        <v>#N/A</v>
      </c>
      <c r="B1992" s="9" t="s">
        <v>9569</v>
      </c>
      <c r="C1992" s="9" t="e">
        <f>VLOOKUP(B1992,FLEXFLOW!A:D,4,FALSE)</f>
        <v>#N/A</v>
      </c>
      <c r="D1992" s="9" t="e">
        <f>VLOOKUP(B1992,FLEXFLOW!A:B,2,FALSE)</f>
        <v>#N/A</v>
      </c>
      <c r="E1992" s="9" t="e">
        <f>VLOOKUP(D1992,Referencias!K:L,2,0)</f>
        <v>#N/A</v>
      </c>
      <c r="F1992" s="9" t="e">
        <f>VLOOKUP(B1992,FLEXFLOW!A:J,7,FALSE)</f>
        <v>#N/A</v>
      </c>
      <c r="G1992" s="9" t="e">
        <f>VLOOKUP(F1992,Referencias!A:B,2,0)</f>
        <v>#N/A</v>
      </c>
      <c r="H1992" s="9" t="e">
        <f>VLOOKUP(B1992,FLEXFLOW!A:F,6,FALSE)</f>
        <v>#N/A</v>
      </c>
      <c r="I1992" s="9" t="s">
        <v>8020</v>
      </c>
      <c r="J1992" s="9" t="s">
        <v>8020</v>
      </c>
      <c r="K1992" s="9" t="s">
        <v>11451</v>
      </c>
      <c r="L1992" s="9">
        <v>3</v>
      </c>
    </row>
    <row r="1993" spans="1:12" x14ac:dyDescent="0.25">
      <c r="A1993" s="34" t="e">
        <f>VLOOKUP(B1993,Referencias!E:I,5,FALSE)</f>
        <v>#N/A</v>
      </c>
      <c r="B1993" s="9" t="s">
        <v>12537</v>
      </c>
      <c r="C1993" s="9" t="str">
        <f>VLOOKUP(B1993,FLEXFLOW!A:D,4,FALSE)</f>
        <v>Processing</v>
      </c>
      <c r="D1993" s="9" t="str">
        <f>VLOOKUP(B1993,FLEXFLOW!A:B,2,FALSE)</f>
        <v>CIS3-73-17637-12</v>
      </c>
      <c r="E1993" s="9" t="str">
        <f>VLOOKUP(D1993,Referencias!K:L,2,0)</f>
        <v>UCS PRESIDIO</v>
      </c>
      <c r="F1993" s="9" t="str">
        <f>VLOOKUP(B1993,FLEXFLOW!A:J,7,FALSE)</f>
        <v>2444-MDS IN to Debug</v>
      </c>
      <c r="G1993" s="9" t="str">
        <f>VLOOKUP(F1993,Referencias!A:B,2,0)</f>
        <v>Debug ICT</v>
      </c>
      <c r="H1993" s="9">
        <f>VLOOKUP(B1993,FLEXFLOW!A:F,6,FALSE)</f>
        <v>2</v>
      </c>
      <c r="I1993" s="36" t="s">
        <v>8020</v>
      </c>
      <c r="J1993" s="36" t="s">
        <v>8020</v>
      </c>
      <c r="K1993" s="9" t="s">
        <v>12544</v>
      </c>
      <c r="L1993" s="9">
        <v>1</v>
      </c>
    </row>
    <row r="1994" spans="1:12" ht="15.75" x14ac:dyDescent="0.25">
      <c r="A1994" s="34" t="e">
        <f>VLOOKUP(B1994,Referencias!E:I,5,FALSE)</f>
        <v>#N/A</v>
      </c>
      <c r="B1994" s="9" t="s">
        <v>9574</v>
      </c>
      <c r="C1994" s="9" t="e">
        <f>VLOOKUP(B1994,FLEXFLOW!A:D,4,FALSE)</f>
        <v>#N/A</v>
      </c>
      <c r="D1994" s="9" t="e">
        <f>VLOOKUP(B1994,FLEXFLOW!A:B,2,FALSE)</f>
        <v>#N/A</v>
      </c>
      <c r="E1994" s="9" t="e">
        <f>VLOOKUP(D1994,Referencias!K:L,2,0)</f>
        <v>#N/A</v>
      </c>
      <c r="F1994" s="9" t="e">
        <f>VLOOKUP(B1994,FLEXFLOW!A:J,7,FALSE)</f>
        <v>#N/A</v>
      </c>
      <c r="G1994" s="9" t="e">
        <f>VLOOKUP(F1994,Referencias!A:B,2,0)</f>
        <v>#N/A</v>
      </c>
      <c r="H1994" s="9" t="e">
        <f>VLOOKUP(B1994,FLEXFLOW!A:F,6,FALSE)</f>
        <v>#N/A</v>
      </c>
      <c r="I1994" s="9" t="s">
        <v>8020</v>
      </c>
      <c r="J1994" s="9" t="s">
        <v>8020</v>
      </c>
      <c r="K1994" s="46" t="s">
        <v>12410</v>
      </c>
      <c r="L1994" s="46">
        <v>3</v>
      </c>
    </row>
    <row r="1995" spans="1:12" x14ac:dyDescent="0.25">
      <c r="A1995" s="34">
        <f>VLOOKUP(B1995,Referencias!E:I,5,FALSE)</f>
        <v>45.576736111000002</v>
      </c>
      <c r="B1995" s="9" t="s">
        <v>9575</v>
      </c>
      <c r="C1995" s="9" t="str">
        <f>VLOOKUP(B1995,FLEXFLOW!A:D,4,FALSE)</f>
        <v>Processing</v>
      </c>
      <c r="D1995" s="9" t="str">
        <f>VLOOKUP(B1995,FLEXFLOW!A:B,2,FALSE)</f>
        <v>CIS3-73-17637-12</v>
      </c>
      <c r="E1995" s="9" t="str">
        <f>VLOOKUP(D1995,Referencias!K:L,2,0)</f>
        <v>UCS PRESIDIO</v>
      </c>
      <c r="F1995" s="9" t="str">
        <f>VLOOKUP(B1995,FLEXFLOW!A:J,7,FALSE)</f>
        <v>2418-Dage Val To BGA Out</v>
      </c>
      <c r="G1995" s="9" t="str">
        <f>VLOOKUP(F1995,Referencias!A:B,2,0)</f>
        <v>QA</v>
      </c>
      <c r="H1995" s="9">
        <f>VLOOKUP(B1995,FLEXFLOW!A:F,6,FALSE)</f>
        <v>8</v>
      </c>
      <c r="I1995" s="9" t="s">
        <v>8020</v>
      </c>
      <c r="J1995" s="9" t="s">
        <v>8020</v>
      </c>
      <c r="K1995" s="9" t="s">
        <v>11462</v>
      </c>
      <c r="L1995" s="9">
        <v>1</v>
      </c>
    </row>
    <row r="1996" spans="1:12" x14ac:dyDescent="0.25">
      <c r="A1996" s="34">
        <f>VLOOKUP(B1996,Referencias!E:I,5,FALSE)</f>
        <v>46.254560185000003</v>
      </c>
      <c r="B1996" s="9" t="s">
        <v>9577</v>
      </c>
      <c r="C1996" s="9" t="str">
        <f>VLOOKUP(B1996,FLEXFLOW!A:D,4,FALSE)</f>
        <v>Processing</v>
      </c>
      <c r="D1996" s="9" t="str">
        <f>VLOOKUP(B1996,FLEXFLOW!A:B,2,FALSE)</f>
        <v>CIS3-73-17637-12</v>
      </c>
      <c r="E1996" s="9" t="str">
        <f>VLOOKUP(D1996,Referencias!K:L,2,0)</f>
        <v>UCS PRESIDIO</v>
      </c>
      <c r="F1996" s="9" t="str">
        <f>VLOOKUP(B1996,FLEXFLOW!A:J,7,FALSE)</f>
        <v>821-5DX PASS to ICT</v>
      </c>
      <c r="G1996" s="9" t="str">
        <f>VLOOKUP(F1996,Referencias!A:B,2,0)</f>
        <v>To ICT</v>
      </c>
      <c r="H1996" s="9">
        <f>VLOOKUP(B1996,FLEXFLOW!A:F,6,FALSE)</f>
        <v>1</v>
      </c>
      <c r="I1996" s="9" t="s">
        <v>8020</v>
      </c>
      <c r="J1996" s="9" t="s">
        <v>8020</v>
      </c>
      <c r="K1996" s="9" t="s">
        <v>14016</v>
      </c>
      <c r="L1996" s="9">
        <v>3</v>
      </c>
    </row>
    <row r="1997" spans="1:12" x14ac:dyDescent="0.25">
      <c r="A1997" s="34" t="e">
        <f>VLOOKUP(B1997,Referencias!E:I,5,FALSE)</f>
        <v>#N/A</v>
      </c>
      <c r="B1997" s="9" t="s">
        <v>12297</v>
      </c>
      <c r="C1997" s="9" t="e">
        <f>VLOOKUP(B1997,FLEXFLOW!A:D,4,FALSE)</f>
        <v>#N/A</v>
      </c>
      <c r="D1997" s="9" t="e">
        <f>VLOOKUP(B1997,FLEXFLOW!A:B,2,FALSE)</f>
        <v>#N/A</v>
      </c>
      <c r="E1997" s="9" t="e">
        <f>VLOOKUP(D1997,Referencias!K:L,2,0)</f>
        <v>#N/A</v>
      </c>
      <c r="F1997" s="9" t="e">
        <f>VLOOKUP(B1997,FLEXFLOW!A:J,7,FALSE)</f>
        <v>#N/A</v>
      </c>
      <c r="G1997" s="9" t="e">
        <f>VLOOKUP(F1997,Referencias!A:B,2,0)</f>
        <v>#N/A</v>
      </c>
      <c r="H1997" s="9" t="e">
        <f>VLOOKUP(B1997,FLEXFLOW!A:F,6,FALSE)</f>
        <v>#N/A</v>
      </c>
      <c r="I1997" s="9" t="s">
        <v>8020</v>
      </c>
      <c r="J1997" s="9" t="s">
        <v>8020</v>
      </c>
      <c r="K1997" s="9" t="s">
        <v>12305</v>
      </c>
      <c r="L1997" s="9">
        <v>1</v>
      </c>
    </row>
    <row r="1998" spans="1:12" x14ac:dyDescent="0.25">
      <c r="A1998" s="34" t="e">
        <f>VLOOKUP(B1998,Referencias!E:I,5,FALSE)</f>
        <v>#N/A</v>
      </c>
      <c r="B1998" s="9" t="s">
        <v>12307</v>
      </c>
      <c r="C1998" s="9" t="e">
        <f>VLOOKUP(B1998,FLEXFLOW!A:D,4,FALSE)</f>
        <v>#N/A</v>
      </c>
      <c r="D1998" s="9" t="e">
        <f>VLOOKUP(B1998,FLEXFLOW!A:B,2,FALSE)</f>
        <v>#N/A</v>
      </c>
      <c r="E1998" s="9" t="e">
        <f>VLOOKUP(D1998,Referencias!K:L,2,0)</f>
        <v>#N/A</v>
      </c>
      <c r="F1998" s="9" t="e">
        <f>VLOOKUP(B1998,FLEXFLOW!A:J,7,FALSE)</f>
        <v>#N/A</v>
      </c>
      <c r="G1998" s="9" t="e">
        <f>VLOOKUP(F1998,Referencias!A:B,2,0)</f>
        <v>#N/A</v>
      </c>
      <c r="H1998" s="9" t="e">
        <f>VLOOKUP(B1998,FLEXFLOW!A:F,6,FALSE)</f>
        <v>#N/A</v>
      </c>
      <c r="I1998" s="9" t="s">
        <v>8020</v>
      </c>
      <c r="J1998" s="9" t="s">
        <v>8020</v>
      </c>
      <c r="K1998" s="9" t="s">
        <v>12313</v>
      </c>
      <c r="L1998" s="9">
        <v>2</v>
      </c>
    </row>
    <row r="1999" spans="1:12" x14ac:dyDescent="0.25">
      <c r="A1999" s="34" t="e">
        <f>VLOOKUP(B1999,Referencias!E:I,5,FALSE)</f>
        <v>#N/A</v>
      </c>
      <c r="B1999" s="9" t="s">
        <v>9578</v>
      </c>
      <c r="C1999" s="9" t="e">
        <f>VLOOKUP(B1999,FLEXFLOW!A:D,4,FALSE)</f>
        <v>#N/A</v>
      </c>
      <c r="D1999" s="9" t="e">
        <f>VLOOKUP(B1999,FLEXFLOW!A:B,2,FALSE)</f>
        <v>#N/A</v>
      </c>
      <c r="E1999" s="9" t="e">
        <f>VLOOKUP(D1999,Referencias!K:L,2,0)</f>
        <v>#N/A</v>
      </c>
      <c r="F1999" s="9" t="e">
        <f>VLOOKUP(B1999,FLEXFLOW!A:J,7,FALSE)</f>
        <v>#N/A</v>
      </c>
      <c r="G1999" s="9" t="e">
        <f>VLOOKUP(F1999,Referencias!A:B,2,0)</f>
        <v>#N/A</v>
      </c>
      <c r="H1999" s="9" t="e">
        <f>VLOOKUP(B1999,FLEXFLOW!A:F,6,FALSE)</f>
        <v>#N/A</v>
      </c>
      <c r="I1999" s="9" t="s">
        <v>8020</v>
      </c>
      <c r="J1999" s="9" t="s">
        <v>8020</v>
      </c>
      <c r="K1999" s="9" t="s">
        <v>12337</v>
      </c>
      <c r="L1999" s="9">
        <v>1</v>
      </c>
    </row>
    <row r="2000" spans="1:12" x14ac:dyDescent="0.25">
      <c r="A2000" s="34">
        <f>VLOOKUP(B2000,Referencias!E:I,5,FALSE)</f>
        <v>46.153287036999998</v>
      </c>
      <c r="B2000" s="9" t="s">
        <v>9580</v>
      </c>
      <c r="C2000" s="9" t="str">
        <f>VLOOKUP(B2000,FLEXFLOW!A:D,4,FALSE)</f>
        <v>Processing</v>
      </c>
      <c r="D2000" s="9" t="str">
        <f>VLOOKUP(B2000,FLEXFLOW!A:B,2,FALSE)</f>
        <v>CIS3-73-17637-12</v>
      </c>
      <c r="E2000" s="9" t="str">
        <f>VLOOKUP(D2000,Referencias!K:L,2,0)</f>
        <v>UCS PRESIDIO</v>
      </c>
      <c r="F2000" s="9" t="str">
        <f>VLOOKUP(B2000,FLEXFLOW!A:J,7,FALSE)</f>
        <v>757-MDS OUT to Criticas</v>
      </c>
      <c r="G2000" s="9" t="str">
        <f>VLOOKUP(F2000,Referencias!A:B,2,0)</f>
        <v>Repair (critical)</v>
      </c>
      <c r="H2000" s="9">
        <f>VLOOKUP(B2000,FLEXFLOW!A:F,6,FALSE)</f>
        <v>10</v>
      </c>
      <c r="I2000" s="9" t="s">
        <v>8020</v>
      </c>
      <c r="J2000" s="9" t="s">
        <v>8020</v>
      </c>
    </row>
    <row r="2001" spans="1:12" x14ac:dyDescent="0.25">
      <c r="A2001" s="34" t="e">
        <f>VLOOKUP(B2001,Referencias!E:I,5,FALSE)</f>
        <v>#N/A</v>
      </c>
      <c r="B2001" s="9" t="s">
        <v>9581</v>
      </c>
      <c r="C2001" s="9" t="e">
        <f>VLOOKUP(B2001,FLEXFLOW!A:D,4,FALSE)</f>
        <v>#N/A</v>
      </c>
      <c r="D2001" s="9" t="e">
        <f>VLOOKUP(B2001,FLEXFLOW!A:B,2,FALSE)</f>
        <v>#N/A</v>
      </c>
      <c r="E2001" s="9" t="e">
        <f>VLOOKUP(D2001,Referencias!K:L,2,0)</f>
        <v>#N/A</v>
      </c>
      <c r="F2001" s="9" t="e">
        <f>VLOOKUP(B2001,FLEXFLOW!A:J,7,FALSE)</f>
        <v>#N/A</v>
      </c>
      <c r="G2001" s="9" t="e">
        <f>VLOOKUP(F2001,Referencias!A:B,2,0)</f>
        <v>#N/A</v>
      </c>
      <c r="H2001" s="9" t="e">
        <f>VLOOKUP(B2001,FLEXFLOW!A:F,6,FALSE)</f>
        <v>#N/A</v>
      </c>
      <c r="I2001" s="9" t="s">
        <v>8020</v>
      </c>
      <c r="J2001" s="9" t="s">
        <v>8020</v>
      </c>
      <c r="K2001" s="9" t="s">
        <v>11375</v>
      </c>
      <c r="L2001" s="9">
        <v>3</v>
      </c>
    </row>
    <row r="2002" spans="1:12" x14ac:dyDescent="0.25">
      <c r="A2002" s="34">
        <f>VLOOKUP(B2002,Referencias!E:I,5,FALSE)</f>
        <v>45.933009259000002</v>
      </c>
      <c r="B2002" s="9" t="s">
        <v>9582</v>
      </c>
      <c r="C2002" s="9" t="str">
        <f>VLOOKUP(B2002,FLEXFLOW!A:D,4,FALSE)</f>
        <v>Processing</v>
      </c>
      <c r="D2002" s="9" t="str">
        <f>VLOOKUP(B2002,FLEXFLOW!A:B,2,FALSE)</f>
        <v>CIS3-73-17637-12</v>
      </c>
      <c r="E2002" s="9" t="str">
        <f>VLOOKUP(D2002,Referencias!K:L,2,0)</f>
        <v>UCS PRESIDIO</v>
      </c>
      <c r="F2002" s="9" t="str">
        <f>VLOOKUP(B2002,FLEXFLOW!A:J,7,FALSE)</f>
        <v>2489-QA BGA OUT FAIL</v>
      </c>
      <c r="G2002" s="9" t="str">
        <f>VLOOKUP(F2002,Referencias!A:B,2,0)</f>
        <v>Repair (Critical)</v>
      </c>
      <c r="H2002" s="9">
        <f>VLOOKUP(B2002,FLEXFLOW!A:F,6,FALSE)</f>
        <v>7</v>
      </c>
      <c r="I2002" s="9" t="s">
        <v>8020</v>
      </c>
      <c r="J2002" s="9" t="s">
        <v>8020</v>
      </c>
      <c r="K2002" s="9" t="s">
        <v>12484</v>
      </c>
      <c r="L2002" s="9">
        <v>1</v>
      </c>
    </row>
    <row r="2003" spans="1:12" x14ac:dyDescent="0.25">
      <c r="A2003" s="34" t="e">
        <f>VLOOKUP(B2003,Referencias!E:I,5,FALSE)</f>
        <v>#N/A</v>
      </c>
      <c r="B2003" s="9" t="s">
        <v>9583</v>
      </c>
      <c r="C2003" s="9" t="e">
        <f>VLOOKUP(B2003,FLEXFLOW!A:D,4,FALSE)</f>
        <v>#N/A</v>
      </c>
      <c r="D2003" s="9" t="e">
        <f>VLOOKUP(B2003,FLEXFLOW!A:B,2,FALSE)</f>
        <v>#N/A</v>
      </c>
      <c r="E2003" s="9" t="e">
        <f>VLOOKUP(D2003,Referencias!K:L,2,0)</f>
        <v>#N/A</v>
      </c>
      <c r="F2003" s="9" t="e">
        <f>VLOOKUP(B2003,FLEXFLOW!A:J,7,FALSE)</f>
        <v>#N/A</v>
      </c>
      <c r="G2003" s="9" t="e">
        <f>VLOOKUP(F2003,Referencias!A:B,2,0)</f>
        <v>#N/A</v>
      </c>
      <c r="H2003" s="9" t="e">
        <f>VLOOKUP(B2003,FLEXFLOW!A:F,6,FALSE)</f>
        <v>#N/A</v>
      </c>
      <c r="I2003" s="9" t="s">
        <v>8020</v>
      </c>
      <c r="J2003" s="9" t="s">
        <v>8020</v>
      </c>
      <c r="K2003" s="9" t="s">
        <v>10606</v>
      </c>
      <c r="L2003" s="9">
        <v>2</v>
      </c>
    </row>
    <row r="2004" spans="1:12" x14ac:dyDescent="0.25">
      <c r="A2004" s="34" t="e">
        <f>VLOOKUP(B2004,Referencias!E:I,5,FALSE)</f>
        <v>#N/A</v>
      </c>
      <c r="B2004" s="9" t="s">
        <v>9584</v>
      </c>
      <c r="C2004" s="9" t="e">
        <f>VLOOKUP(B2004,FLEXFLOW!A:D,4,FALSE)</f>
        <v>#N/A</v>
      </c>
      <c r="D2004" s="9" t="e">
        <f>VLOOKUP(B2004,FLEXFLOW!A:B,2,FALSE)</f>
        <v>#N/A</v>
      </c>
      <c r="E2004" s="9" t="e">
        <f>VLOOKUP(D2004,Referencias!K:L,2,0)</f>
        <v>#N/A</v>
      </c>
      <c r="F2004" s="9" t="e">
        <f>VLOOKUP(B2004,FLEXFLOW!A:J,7,FALSE)</f>
        <v>#N/A</v>
      </c>
      <c r="G2004" s="9" t="e">
        <f>VLOOKUP(F2004,Referencias!A:B,2,0)</f>
        <v>#N/A</v>
      </c>
      <c r="H2004" s="9" t="e">
        <f>VLOOKUP(B2004,FLEXFLOW!A:F,6,FALSE)</f>
        <v>#N/A</v>
      </c>
      <c r="I2004" s="9" t="s">
        <v>8020</v>
      </c>
      <c r="J2004" s="9" t="s">
        <v>8020</v>
      </c>
      <c r="K2004" s="9" t="s">
        <v>11344</v>
      </c>
      <c r="L2004" s="9">
        <v>3</v>
      </c>
    </row>
    <row r="2005" spans="1:12" ht="15.75" x14ac:dyDescent="0.25">
      <c r="A2005" s="34" t="e">
        <f>VLOOKUP(B2005,Referencias!E:I,5,FALSE)</f>
        <v>#N/A</v>
      </c>
      <c r="B2005" s="9" t="s">
        <v>9602</v>
      </c>
      <c r="C2005" s="9" t="e">
        <f>VLOOKUP(B2005,FLEXFLOW!A:D,4,FALSE)</f>
        <v>#N/A</v>
      </c>
      <c r="D2005" s="9" t="e">
        <f>VLOOKUP(B2005,FLEXFLOW!A:B,2,FALSE)</f>
        <v>#N/A</v>
      </c>
      <c r="E2005" s="9" t="e">
        <f>VLOOKUP(D2005,Referencias!K:L,2,0)</f>
        <v>#N/A</v>
      </c>
      <c r="F2005" s="9" t="e">
        <f>VLOOKUP(B2005,FLEXFLOW!A:J,7,FALSE)</f>
        <v>#N/A</v>
      </c>
      <c r="G2005" s="9" t="e">
        <f>VLOOKUP(F2005,Referencias!A:B,2,0)</f>
        <v>#N/A</v>
      </c>
      <c r="H2005" s="9" t="e">
        <f>VLOOKUP(B2005,FLEXFLOW!A:F,6,FALSE)</f>
        <v>#N/A</v>
      </c>
      <c r="I2005" s="9" t="s">
        <v>8020</v>
      </c>
      <c r="J2005" s="9" t="s">
        <v>8020</v>
      </c>
      <c r="K2005" s="42" t="s">
        <v>12324</v>
      </c>
      <c r="L2005" s="46">
        <v>3</v>
      </c>
    </row>
    <row r="2006" spans="1:12" x14ac:dyDescent="0.25">
      <c r="A2006" s="34">
        <f>VLOOKUP(B2006,Referencias!E:I,5,FALSE)</f>
        <v>45.511249999999997</v>
      </c>
      <c r="B2006" s="9" t="s">
        <v>9627</v>
      </c>
      <c r="C2006" s="9" t="str">
        <f>VLOOKUP(B2006,FLEXFLOW!A:D,4,FALSE)</f>
        <v>Processing</v>
      </c>
      <c r="D2006" s="9" t="str">
        <f>VLOOKUP(B2006,FLEXFLOW!A:B,2,FALSE)</f>
        <v>CIS-73-18766-04</v>
      </c>
      <c r="E2006" s="9" t="str">
        <f>VLOOKUP(D2006,Referencias!K:L,2,0)</f>
        <v>INSBU MB-SCRIMSHAW</v>
      </c>
      <c r="F2006" s="9" t="str">
        <f>VLOOKUP(B2006,FLEXFLOW!A:J,7,FALSE)</f>
        <v>6497-INSBU-Heatsink To QA Final Inspection</v>
      </c>
      <c r="G2006" s="9" t="e">
        <f>VLOOKUP(F2006,Referencias!A:B,2,0)</f>
        <v>#N/A</v>
      </c>
      <c r="H2006" s="9">
        <f>VLOOKUP(B2006,FLEXFLOW!A:F,6,FALSE)</f>
        <v>0</v>
      </c>
      <c r="I2006" s="36" t="s">
        <v>8020</v>
      </c>
      <c r="J2006" s="36" t="s">
        <v>8020</v>
      </c>
      <c r="K2006" s="9" t="s">
        <v>14006</v>
      </c>
      <c r="L2006" s="9">
        <v>3</v>
      </c>
    </row>
    <row r="2007" spans="1:12" x14ac:dyDescent="0.25">
      <c r="A2007" s="34">
        <f>VLOOKUP(B2007,Referencias!E:I,5,FALSE)</f>
        <v>46.058831019000003</v>
      </c>
      <c r="B2007" s="9" t="s">
        <v>9591</v>
      </c>
      <c r="C2007" s="9" t="str">
        <f>VLOOKUP(B2007,FLEXFLOW!A:D,4,FALSE)</f>
        <v>Processing</v>
      </c>
      <c r="D2007" s="9" t="str">
        <f>VLOOKUP(B2007,FLEXFLOW!A:B,2,FALSE)</f>
        <v>CIS-73-18766-04</v>
      </c>
      <c r="E2007" s="9" t="str">
        <f>VLOOKUP(D2007,Referencias!K:L,2,0)</f>
        <v>INSBU MB-SCRIMSHAW</v>
      </c>
      <c r="F2007" s="9" t="str">
        <f>VLOOKUP(B2007,FLEXFLOW!A:J,7,FALSE)</f>
        <v>5146-INSBU-FRESH MARKET TO REPAIR IN</v>
      </c>
      <c r="G2007" s="9" t="e">
        <f>VLOOKUP(F2007,Referencias!A:B,2,0)</f>
        <v>#N/A</v>
      </c>
      <c r="H2007" s="9">
        <f>VLOOKUP(B2007,FLEXFLOW!A:F,6,FALSE)</f>
        <v>0</v>
      </c>
      <c r="I2007" s="36" t="s">
        <v>8020</v>
      </c>
      <c r="J2007" s="36" t="s">
        <v>8020</v>
      </c>
      <c r="K2007" s="9" t="s">
        <v>14006</v>
      </c>
      <c r="L2007" s="9">
        <v>3</v>
      </c>
    </row>
    <row r="2008" spans="1:12" x14ac:dyDescent="0.25">
      <c r="A2008" s="34" t="e">
        <f>VLOOKUP(B2008,Referencias!E:I,5,FALSE)</f>
        <v>#N/A</v>
      </c>
      <c r="B2008" s="9" t="s">
        <v>9593</v>
      </c>
      <c r="C2008" s="9" t="e">
        <f>VLOOKUP(B2008,FLEXFLOW!A:D,4,FALSE)</f>
        <v>#N/A</v>
      </c>
      <c r="D2008" s="9" t="e">
        <f>VLOOKUP(B2008,FLEXFLOW!A:B,2,FALSE)</f>
        <v>#N/A</v>
      </c>
      <c r="E2008" s="9" t="e">
        <f>VLOOKUP(D2008,Referencias!K:L,2,0)</f>
        <v>#N/A</v>
      </c>
      <c r="F2008" s="9" t="e">
        <f>VLOOKUP(B2008,FLEXFLOW!A:J,7,FALSE)</f>
        <v>#N/A</v>
      </c>
      <c r="G2008" s="9" t="e">
        <f>VLOOKUP(F2008,Referencias!A:B,2,0)</f>
        <v>#N/A</v>
      </c>
      <c r="H2008" s="9" t="e">
        <f>VLOOKUP(B2008,FLEXFLOW!A:F,6,FALSE)</f>
        <v>#N/A</v>
      </c>
      <c r="I2008" s="9" t="s">
        <v>8020</v>
      </c>
      <c r="J2008" s="9" t="s">
        <v>8020</v>
      </c>
      <c r="K2008" s="9" t="s">
        <v>11329</v>
      </c>
      <c r="L2008" s="9">
        <v>1</v>
      </c>
    </row>
    <row r="2009" spans="1:12" x14ac:dyDescent="0.25">
      <c r="A2009" s="34" t="e">
        <f>VLOOKUP(B2009,Referencias!E:I,5,FALSE)</f>
        <v>#N/A</v>
      </c>
      <c r="B2009" s="9" t="s">
        <v>9594</v>
      </c>
      <c r="C2009" s="9" t="e">
        <f>VLOOKUP(B2009,FLEXFLOW!A:D,4,FALSE)</f>
        <v>#N/A</v>
      </c>
      <c r="D2009" s="9" t="e">
        <f>VLOOKUP(B2009,FLEXFLOW!A:B,2,FALSE)</f>
        <v>#N/A</v>
      </c>
      <c r="E2009" s="9" t="e">
        <f>VLOOKUP(D2009,Referencias!K:L,2,0)</f>
        <v>#N/A</v>
      </c>
      <c r="F2009" s="9" t="e">
        <f>VLOOKUP(B2009,FLEXFLOW!A:J,7,FALSE)</f>
        <v>#N/A</v>
      </c>
      <c r="G2009" s="9" t="e">
        <f>VLOOKUP(F2009,Referencias!A:B,2,0)</f>
        <v>#N/A</v>
      </c>
      <c r="H2009" s="9" t="e">
        <f>VLOOKUP(B2009,FLEXFLOW!A:F,6,FALSE)</f>
        <v>#N/A</v>
      </c>
      <c r="I2009" s="9" t="s">
        <v>8020</v>
      </c>
      <c r="J2009" s="9" t="s">
        <v>8020</v>
      </c>
      <c r="K2009" s="9" t="s">
        <v>11344</v>
      </c>
      <c r="L2009" s="9">
        <v>3</v>
      </c>
    </row>
    <row r="2010" spans="1:12" x14ac:dyDescent="0.25">
      <c r="A2010" s="34">
        <f>VLOOKUP(B2010,Referencias!E:I,5,FALSE)</f>
        <v>45.641574073999998</v>
      </c>
      <c r="B2010" s="9" t="s">
        <v>9595</v>
      </c>
      <c r="C2010" s="9" t="str">
        <f>VLOOKUP(B2010,FLEXFLOW!A:D,4,FALSE)</f>
        <v>Completed</v>
      </c>
      <c r="D2010" s="9" t="str">
        <f>VLOOKUP(B2010,FLEXFLOW!A:B,2,FALSE)</f>
        <v>CIS-73-18667-03</v>
      </c>
      <c r="E2010" s="9" t="str">
        <f>VLOOKUP(D2010,Referencias!K:L,2,0)</f>
        <v>INSBU MB-PIPEDREAM</v>
      </c>
      <c r="F2010" s="9" t="str">
        <f>VLOOKUP(B2010,FLEXFLOW!A:J,7,FALSE)</f>
        <v>13616-INSBU-Supermarket To Supermarket OUT</v>
      </c>
      <c r="G2010" s="9" t="str">
        <f>VLOOKUP(F2010,Referencias!A:B,2,0)</f>
        <v>SMKT</v>
      </c>
      <c r="H2010" s="9">
        <f>VLOOKUP(B2010,FLEXFLOW!A:F,6,FALSE)</f>
        <v>1</v>
      </c>
      <c r="I2010" s="9" t="s">
        <v>8020</v>
      </c>
      <c r="J2010" s="9" t="s">
        <v>8020</v>
      </c>
      <c r="K2010" s="9" t="s">
        <v>14007</v>
      </c>
      <c r="L2010" s="9">
        <v>3</v>
      </c>
    </row>
    <row r="2011" spans="1:12" x14ac:dyDescent="0.25">
      <c r="A2011" s="34">
        <f>VLOOKUP(B2011,Referencias!E:I,5,FALSE)</f>
        <v>43.718541666999997</v>
      </c>
      <c r="B2011" s="9" t="s">
        <v>12417</v>
      </c>
      <c r="C2011" s="9" t="str">
        <f>VLOOKUP(B2011,FLEXFLOW!A:D,4,FALSE)</f>
        <v>Completed</v>
      </c>
      <c r="D2011" s="9" t="str">
        <f>VLOOKUP(B2011,FLEXFLOW!A:B,2,FALSE)</f>
        <v>CIS-800-47498-04-ASSY</v>
      </c>
      <c r="E2011" s="9" t="str">
        <f>VLOOKUP(D2011,Referencias!K:L,2,0)</f>
        <v>INSBU PIPEDREAM</v>
      </c>
      <c r="F2011" s="9" t="str">
        <f>VLOOKUP(B2011,FLEXFLOW!A:J,7,FALSE)</f>
        <v>13616-INSBU-Supermarket To Supermarket OUT</v>
      </c>
      <c r="G2011" s="9" t="str">
        <f>VLOOKUP(F2011,Referencias!A:B,2,0)</f>
        <v>SMKT</v>
      </c>
      <c r="H2011" s="9">
        <f>VLOOKUP(B2011,FLEXFLOW!A:F,6,FALSE)</f>
        <v>4</v>
      </c>
      <c r="I2011" s="36" t="s">
        <v>8020</v>
      </c>
      <c r="J2011" s="36" t="s">
        <v>8020</v>
      </c>
      <c r="K2011" s="9" t="s">
        <v>12423</v>
      </c>
      <c r="L2011" s="9">
        <v>1</v>
      </c>
    </row>
    <row r="2012" spans="1:12" x14ac:dyDescent="0.25">
      <c r="A2012" s="34">
        <f>VLOOKUP(B2012,Referencias!E:I,5,FALSE)</f>
        <v>45.770821759</v>
      </c>
      <c r="B2012" s="9" t="s">
        <v>9599</v>
      </c>
      <c r="C2012" s="9" t="str">
        <f>VLOOKUP(B2012,FLEXFLOW!A:D,4,FALSE)</f>
        <v>Completed</v>
      </c>
      <c r="D2012" s="9" t="str">
        <f>VLOOKUP(B2012,FLEXFLOW!A:B,2,FALSE)</f>
        <v>CIS-800-47498-04-ASSY</v>
      </c>
      <c r="E2012" s="9" t="str">
        <f>VLOOKUP(D2012,Referencias!K:L,2,0)</f>
        <v>INSBU PIPEDREAM</v>
      </c>
      <c r="F2012" s="9" t="str">
        <f>VLOOKUP(B2012,FLEXFLOW!A:J,7,FALSE)</f>
        <v>13616-INSBU-Supermarket To Supermarket OUT</v>
      </c>
      <c r="G2012" s="9" t="str">
        <f>VLOOKUP(F2012,Referencias!A:B,2,0)</f>
        <v>SMKT</v>
      </c>
      <c r="H2012" s="9">
        <f>VLOOKUP(B2012,FLEXFLOW!A:F,6,FALSE)</f>
        <v>3</v>
      </c>
      <c r="I2012" s="9" t="s">
        <v>8020</v>
      </c>
      <c r="J2012" s="9" t="s">
        <v>8020</v>
      </c>
      <c r="K2012" s="9" t="s">
        <v>12420</v>
      </c>
      <c r="L2012" s="9">
        <v>1</v>
      </c>
    </row>
    <row r="2013" spans="1:12" x14ac:dyDescent="0.25">
      <c r="A2013" s="34">
        <f>VLOOKUP(B2013,Referencias!E:I,5,FALSE)</f>
        <v>46.015578703999999</v>
      </c>
      <c r="B2013" s="9" t="s">
        <v>10585</v>
      </c>
      <c r="C2013" s="9" t="str">
        <f>VLOOKUP(B2013,FLEXFLOW!A:D,4,FALSE)</f>
        <v>Completed</v>
      </c>
      <c r="D2013" s="9" t="str">
        <f>VLOOKUP(B2013,FLEXFLOW!A:B,2,FALSE)</f>
        <v>CIS-800-47498-04-ASSY</v>
      </c>
      <c r="E2013" s="9" t="str">
        <f>VLOOKUP(D2013,Referencias!K:L,2,0)</f>
        <v>INSBU PIPEDREAM</v>
      </c>
      <c r="F2013" s="9" t="str">
        <f>VLOOKUP(B2013,FLEXFLOW!A:J,7,FALSE)</f>
        <v>13616-INSBU-Supermarket To Supermarket OUT</v>
      </c>
      <c r="G2013" s="9" t="str">
        <f>VLOOKUP(F2013,Referencias!A:B,2,0)</f>
        <v>SMKT</v>
      </c>
      <c r="H2013" s="9">
        <f>VLOOKUP(B2013,FLEXFLOW!A:F,6,FALSE)</f>
        <v>8</v>
      </c>
      <c r="I2013" s="9" t="s">
        <v>8020</v>
      </c>
      <c r="J2013" s="9" t="s">
        <v>8020</v>
      </c>
    </row>
    <row r="2014" spans="1:12" x14ac:dyDescent="0.25">
      <c r="A2014" s="34">
        <f>VLOOKUP(B2014,Referencias!E:I,5,FALSE)</f>
        <v>42.664375</v>
      </c>
      <c r="B2014" s="9" t="s">
        <v>9604</v>
      </c>
      <c r="C2014" s="9" t="str">
        <f>VLOOKUP(B2014,FLEXFLOW!A:D,4,FALSE)</f>
        <v>Processing</v>
      </c>
      <c r="D2014" s="9" t="str">
        <f>VLOOKUP(B2014,FLEXFLOW!A:B,2,FALSE)</f>
        <v>CIS-73-101979-02</v>
      </c>
      <c r="E2014" s="9" t="str">
        <f>VLOOKUP(D2014,Referencias!K:L,2,0)</f>
        <v>INSBU - HERMIT-D</v>
      </c>
      <c r="F2014" s="9" t="str">
        <f>VLOOKUP(B2014,FLEXFLOW!A:J,7,FALSE)</f>
        <v>3153 DEBUG VAL FAIL</v>
      </c>
      <c r="G2014" s="9" t="str">
        <f>VLOOKUP(F2014,Referencias!A:B,2,0)</f>
        <v>Repair</v>
      </c>
      <c r="H2014" s="9">
        <f>VLOOKUP(B2014,FLEXFLOW!A:F,6,FALSE)</f>
        <v>1</v>
      </c>
      <c r="I2014" s="36" t="s">
        <v>14011</v>
      </c>
      <c r="J2014" s="36" t="s">
        <v>14015</v>
      </c>
    </row>
    <row r="2015" spans="1:12" x14ac:dyDescent="0.25">
      <c r="A2015" s="34">
        <f>VLOOKUP(B2015,Referencias!E:I,5,FALSE)</f>
        <v>40.786550925999997</v>
      </c>
      <c r="B2015" s="9" t="s">
        <v>12464</v>
      </c>
      <c r="C2015" s="9" t="str">
        <f>VLOOKUP(B2015,FLEXFLOW!A:D,4,FALSE)</f>
        <v>Completed</v>
      </c>
      <c r="D2015" s="9" t="str">
        <f>VLOOKUP(B2015,FLEXFLOW!A:B,2,FALSE)</f>
        <v>CIS-73-101979-02</v>
      </c>
      <c r="E2015" s="9" t="str">
        <f>VLOOKUP(D2015,Referencias!K:L,2,0)</f>
        <v>INSBU - HERMIT-D</v>
      </c>
      <c r="F2015" s="9" t="str">
        <f>VLOOKUP(B2015,FLEXFLOW!A:J,7,FALSE)</f>
        <v>6592-INSBU-CHILD AUTOTEST FAIL</v>
      </c>
      <c r="G2015" s="9" t="str">
        <f>VLOOKUP(F2015,Referencias!A:B,2,0)</f>
        <v>Debug FT</v>
      </c>
      <c r="H2015" s="9">
        <f>VLOOKUP(B2015,FLEXFLOW!A:F,6,FALSE)</f>
        <v>1</v>
      </c>
      <c r="I2015" s="9" t="s">
        <v>8020</v>
      </c>
      <c r="J2015" s="9" t="s">
        <v>8020</v>
      </c>
      <c r="K2015" s="9" t="s">
        <v>12486</v>
      </c>
      <c r="L2015" s="9">
        <v>1</v>
      </c>
    </row>
    <row r="2016" spans="1:12" x14ac:dyDescent="0.25">
      <c r="A2016" s="34">
        <f>VLOOKUP(B2016,Referencias!E:I,5,FALSE)</f>
        <v>45.891956018999998</v>
      </c>
      <c r="B2016" s="9" t="s">
        <v>9606</v>
      </c>
      <c r="C2016" s="9" t="str">
        <f>VLOOKUP(B2016,FLEXFLOW!A:D,4,FALSE)</f>
        <v>Processing</v>
      </c>
      <c r="D2016" s="9" t="str">
        <f>VLOOKUP(B2016,FLEXFLOW!A:B,2,FALSE)</f>
        <v>CIS-73-101979-02</v>
      </c>
      <c r="E2016" s="9" t="str">
        <f>VLOOKUP(D2016,Referencias!K:L,2,0)</f>
        <v>INSBU - HERMIT-D</v>
      </c>
      <c r="F2016" s="9" t="str">
        <f>VLOOKUP(B2016,FLEXFLOW!A:J,7,FALSE)</f>
        <v>8000082 D.ICT To REPAIR TRACCEABILITY</v>
      </c>
      <c r="G2016" s="9" t="str">
        <f>VLOOKUP(F2016,Referencias!A:B,2,0)</f>
        <v>Repair (Express)</v>
      </c>
      <c r="H2016" s="9">
        <f>VLOOKUP(B2016,FLEXFLOW!A:F,6,FALSE)</f>
        <v>0</v>
      </c>
      <c r="I2016" s="36" t="s">
        <v>8020</v>
      </c>
      <c r="J2016" s="36" t="s">
        <v>8020</v>
      </c>
      <c r="K2016" s="51" t="s">
        <v>14052</v>
      </c>
      <c r="L2016" s="51">
        <v>2</v>
      </c>
    </row>
    <row r="2017" spans="1:12" x14ac:dyDescent="0.25">
      <c r="A2017" s="34">
        <f>VLOOKUP(B2017,Referencias!E:I,5,FALSE)</f>
        <v>45.923124999999999</v>
      </c>
      <c r="B2017" s="9" t="s">
        <v>9607</v>
      </c>
      <c r="C2017" s="9" t="str">
        <f>VLOOKUP(B2017,FLEXFLOW!A:D,4,FALSE)</f>
        <v>Processing</v>
      </c>
      <c r="D2017" s="9" t="str">
        <f>VLOOKUP(B2017,FLEXFLOW!A:B,2,FALSE)</f>
        <v>CIS-73-101979-02</v>
      </c>
      <c r="E2017" s="9" t="str">
        <f>VLOOKUP(D2017,Referencias!K:L,2,0)</f>
        <v>INSBU - HERMIT-D</v>
      </c>
      <c r="F2017" s="9" t="str">
        <f>VLOOKUP(B2017,FLEXFLOW!A:J,7,FALSE)</f>
        <v>13622-Supermarket To Inspection Check In</v>
      </c>
      <c r="G2017" s="9" t="str">
        <f>VLOOKUP(F2017,Referencias!A:B,2,0)</f>
        <v>ASSY</v>
      </c>
      <c r="H2017" s="9">
        <f>VLOOKUP(B2017,FLEXFLOW!A:F,6,FALSE)</f>
        <v>9</v>
      </c>
      <c r="I2017" s="9" t="s">
        <v>8020</v>
      </c>
      <c r="J2017" s="9" t="s">
        <v>8020</v>
      </c>
    </row>
    <row r="2018" spans="1:12" x14ac:dyDescent="0.25">
      <c r="A2018" s="34">
        <f>VLOOKUP(B2018,Referencias!E:I,5,FALSE)</f>
        <v>45.574432870000003</v>
      </c>
      <c r="B2018" s="9" t="s">
        <v>14021</v>
      </c>
      <c r="C2018" s="9" t="str">
        <f>VLOOKUP(B2018,FLEXFLOW!A:D,4,FALSE)</f>
        <v>Processing</v>
      </c>
      <c r="D2018" s="9" t="str">
        <f>VLOOKUP(B2018,FLEXFLOW!A:B,2,FALSE)</f>
        <v>CIS-73-101979-02</v>
      </c>
      <c r="E2018" s="9" t="str">
        <f>VLOOKUP(D2018,Referencias!K:L,2,0)</f>
        <v>INSBU - HERMIT-D</v>
      </c>
      <c r="F2018" s="9" t="str">
        <f>VLOOKUP(B2018,FLEXFLOW!A:J,7,FALSE)</f>
        <v>13622-Supermarket To Inspection Check In</v>
      </c>
      <c r="G2018" s="9" t="str">
        <f>VLOOKUP(F2018,Referencias!A:B,2,0)</f>
        <v>ASSY</v>
      </c>
      <c r="H2018" s="9">
        <f>VLOOKUP(B2018,FLEXFLOW!A:F,6,FALSE)</f>
        <v>0</v>
      </c>
      <c r="I2018" s="9" t="s">
        <v>8020</v>
      </c>
      <c r="J2018" s="9" t="s">
        <v>8020</v>
      </c>
      <c r="K2018" s="9" t="s">
        <v>14022</v>
      </c>
      <c r="L2018" s="9">
        <v>3</v>
      </c>
    </row>
    <row r="2019" spans="1:12" x14ac:dyDescent="0.25">
      <c r="A2019" s="34">
        <f>VLOOKUP(B2019,Referencias!E:I,5,FALSE)</f>
        <v>45.786805555999997</v>
      </c>
      <c r="B2019" s="9" t="s">
        <v>9609</v>
      </c>
      <c r="C2019" s="9" t="str">
        <f>VLOOKUP(B2019,FLEXFLOW!A:D,4,FALSE)</f>
        <v>Completed</v>
      </c>
      <c r="D2019" s="9" t="str">
        <f>VLOOKUP(B2019,FLEXFLOW!A:B,2,FALSE)</f>
        <v>CIS-73-101979-02</v>
      </c>
      <c r="E2019" s="9" t="str">
        <f>VLOOKUP(D2019,Referencias!K:L,2,0)</f>
        <v>INSBU - HERMIT-D</v>
      </c>
      <c r="F2019" s="9" t="str">
        <f>VLOOKUP(B2019,FLEXFLOW!A:J,7,FALSE)</f>
        <v>13616-INSBU-Supermarket To Supermarket OUT</v>
      </c>
      <c r="G2019" s="9" t="str">
        <f>VLOOKUP(F2019,Referencias!A:B,2,0)</f>
        <v>SMKT</v>
      </c>
      <c r="H2019" s="9">
        <f>VLOOKUP(B2019,FLEXFLOW!A:F,6,FALSE)</f>
        <v>1</v>
      </c>
      <c r="I2019" s="9" t="s">
        <v>8020</v>
      </c>
      <c r="J2019" s="9" t="s">
        <v>8020</v>
      </c>
      <c r="K2019" s="51" t="s">
        <v>13988</v>
      </c>
      <c r="L2019" s="51">
        <v>2</v>
      </c>
    </row>
    <row r="2020" spans="1:12" x14ac:dyDescent="0.25">
      <c r="A2020" s="34" t="e">
        <f>VLOOKUP(B2020,Referencias!E:I,5,FALSE)</f>
        <v>#N/A</v>
      </c>
      <c r="B2020" s="9" t="s">
        <v>9610</v>
      </c>
      <c r="C2020" s="9" t="e">
        <f>VLOOKUP(B2020,FLEXFLOW!A:D,4,FALSE)</f>
        <v>#N/A</v>
      </c>
      <c r="D2020" s="9" t="e">
        <f>VLOOKUP(B2020,FLEXFLOW!A:B,2,FALSE)</f>
        <v>#N/A</v>
      </c>
      <c r="E2020" s="9" t="e">
        <f>VLOOKUP(D2020,Referencias!K:L,2,0)</f>
        <v>#N/A</v>
      </c>
      <c r="F2020" s="9" t="e">
        <f>VLOOKUP(B2020,FLEXFLOW!A:J,7,FALSE)</f>
        <v>#N/A</v>
      </c>
      <c r="G2020" s="9" t="e">
        <f>VLOOKUP(F2020,Referencias!A:B,2,0)</f>
        <v>#N/A</v>
      </c>
      <c r="H2020" s="9" t="e">
        <f>VLOOKUP(B2020,FLEXFLOW!A:F,6,FALSE)</f>
        <v>#N/A</v>
      </c>
      <c r="I2020" s="9" t="s">
        <v>8020</v>
      </c>
      <c r="J2020" s="9" t="s">
        <v>8020</v>
      </c>
      <c r="K2020" s="9" t="s">
        <v>10551</v>
      </c>
      <c r="L2020" s="9">
        <v>3</v>
      </c>
    </row>
    <row r="2021" spans="1:12" x14ac:dyDescent="0.25">
      <c r="A2021" s="34" t="e">
        <f>VLOOKUP(B2021,Referencias!E:I,5,FALSE)</f>
        <v>#N/A</v>
      </c>
      <c r="B2021" s="9" t="s">
        <v>11372</v>
      </c>
      <c r="C2021" s="9" t="e">
        <f>VLOOKUP(B2021,FLEXFLOW!A:D,4,FALSE)</f>
        <v>#N/A</v>
      </c>
      <c r="D2021" s="9" t="e">
        <f>VLOOKUP(B2021,FLEXFLOW!A:B,2,FALSE)</f>
        <v>#N/A</v>
      </c>
      <c r="E2021" s="9" t="e">
        <f>VLOOKUP(D2021,Referencias!K:L,2,0)</f>
        <v>#N/A</v>
      </c>
      <c r="F2021" s="9" t="e">
        <f>VLOOKUP(B2021,FLEXFLOW!A:J,7,FALSE)</f>
        <v>#N/A</v>
      </c>
      <c r="G2021" s="9" t="e">
        <f>VLOOKUP(F2021,Referencias!A:B,2,0)</f>
        <v>#N/A</v>
      </c>
      <c r="H2021" s="9" t="e">
        <f>VLOOKUP(B2021,FLEXFLOW!A:F,6,FALSE)</f>
        <v>#N/A</v>
      </c>
      <c r="I2021" s="9" t="s">
        <v>8020</v>
      </c>
      <c r="J2021" s="9" t="s">
        <v>8020</v>
      </c>
      <c r="K2021" s="9" t="s">
        <v>11427</v>
      </c>
      <c r="L2021" s="9">
        <v>1</v>
      </c>
    </row>
    <row r="2022" spans="1:12" x14ac:dyDescent="0.25">
      <c r="A2022" s="34" t="e">
        <f>VLOOKUP(B2022,Referencias!E:I,5,FALSE)</f>
        <v>#N/A</v>
      </c>
      <c r="B2022" s="9" t="s">
        <v>11315</v>
      </c>
      <c r="C2022" s="9" t="e">
        <f>VLOOKUP(B2022,FLEXFLOW!A:D,4,FALSE)</f>
        <v>#N/A</v>
      </c>
      <c r="D2022" s="9" t="e">
        <f>VLOOKUP(B2022,FLEXFLOW!A:B,2,FALSE)</f>
        <v>#N/A</v>
      </c>
      <c r="E2022" s="9" t="e">
        <f>VLOOKUP(D2022,Referencias!K:L,2,0)</f>
        <v>#N/A</v>
      </c>
      <c r="F2022" s="9" t="e">
        <f>VLOOKUP(B2022,FLEXFLOW!A:J,7,FALSE)</f>
        <v>#N/A</v>
      </c>
      <c r="G2022" s="9" t="e">
        <f>VLOOKUP(F2022,Referencias!A:B,2,0)</f>
        <v>#N/A</v>
      </c>
      <c r="H2022" s="9" t="e">
        <f>VLOOKUP(B2022,FLEXFLOW!A:F,6,FALSE)</f>
        <v>#N/A</v>
      </c>
      <c r="I2022" s="9" t="s">
        <v>8020</v>
      </c>
      <c r="J2022" s="9" t="s">
        <v>8020</v>
      </c>
      <c r="K2022" s="9" t="s">
        <v>11375</v>
      </c>
      <c r="L2022" s="9">
        <v>3</v>
      </c>
    </row>
    <row r="2023" spans="1:12" x14ac:dyDescent="0.25">
      <c r="A2023" s="34" t="e">
        <f>VLOOKUP(B2023,Referencias!E:I,5,FALSE)</f>
        <v>#N/A</v>
      </c>
      <c r="B2023" s="9" t="s">
        <v>9611</v>
      </c>
      <c r="C2023" s="9" t="e">
        <f>VLOOKUP(B2023,FLEXFLOW!A:D,4,FALSE)</f>
        <v>#N/A</v>
      </c>
      <c r="D2023" s="9" t="e">
        <f>VLOOKUP(B2023,FLEXFLOW!A:B,2,FALSE)</f>
        <v>#N/A</v>
      </c>
      <c r="E2023" s="9" t="e">
        <f>VLOOKUP(D2023,Referencias!K:L,2,0)</f>
        <v>#N/A</v>
      </c>
      <c r="F2023" s="9" t="e">
        <f>VLOOKUP(B2023,FLEXFLOW!A:J,7,FALSE)</f>
        <v>#N/A</v>
      </c>
      <c r="G2023" s="9" t="e">
        <f>VLOOKUP(F2023,Referencias!A:B,2,0)</f>
        <v>#N/A</v>
      </c>
      <c r="H2023" s="9" t="e">
        <f>VLOOKUP(B2023,FLEXFLOW!A:F,6,FALSE)</f>
        <v>#N/A</v>
      </c>
      <c r="I2023" s="9" t="s">
        <v>8020</v>
      </c>
      <c r="J2023" s="9" t="s">
        <v>8020</v>
      </c>
      <c r="K2023" s="9" t="s">
        <v>12284</v>
      </c>
    </row>
    <row r="2024" spans="1:12" x14ac:dyDescent="0.25">
      <c r="A2024" s="34">
        <f>VLOOKUP(B2024,Referencias!E:I,5,FALSE)</f>
        <v>43.496377314999997</v>
      </c>
      <c r="B2024" s="9" t="s">
        <v>9612</v>
      </c>
      <c r="C2024" s="9" t="str">
        <f>VLOOKUP(B2024,FLEXFLOW!A:D,4,FALSE)</f>
        <v>Processing</v>
      </c>
      <c r="D2024" s="9" t="str">
        <f>VLOOKUP(B2024,FLEXFLOW!A:B,2,FALSE)</f>
        <v>CIS3-73-17637-12</v>
      </c>
      <c r="E2024" s="9" t="str">
        <f>VLOOKUP(D2024,Referencias!K:L,2,0)</f>
        <v>UCS PRESIDIO</v>
      </c>
      <c r="F2024" s="9" t="str">
        <f>VLOOKUP(B2024,FLEXFLOW!A:J,7,FALSE)</f>
        <v>821-5DX PASS to ICT</v>
      </c>
      <c r="G2024" s="9" t="str">
        <f>VLOOKUP(F2024,Referencias!A:B,2,0)</f>
        <v>To ICT</v>
      </c>
      <c r="H2024" s="9">
        <f>VLOOKUP(B2024,FLEXFLOW!A:F,6,FALSE)</f>
        <v>1</v>
      </c>
      <c r="I2024" s="9" t="s">
        <v>8020</v>
      </c>
      <c r="J2024" s="9" t="s">
        <v>8020</v>
      </c>
      <c r="K2024" s="9" t="s">
        <v>14016</v>
      </c>
      <c r="L2024" s="9">
        <v>3</v>
      </c>
    </row>
    <row r="2025" spans="1:12" ht="15.75" x14ac:dyDescent="0.25">
      <c r="A2025" s="34">
        <f>VLOOKUP(B2025,Referencias!E:I,5,FALSE)</f>
        <v>45.247141204000002</v>
      </c>
      <c r="B2025" s="9" t="s">
        <v>9615</v>
      </c>
      <c r="C2025" s="9" t="str">
        <f>VLOOKUP(B2025,FLEXFLOW!A:D,4,FALSE)</f>
        <v>Processing</v>
      </c>
      <c r="D2025" s="9" t="str">
        <f>VLOOKUP(B2025,FLEXFLOW!A:B,2,FALSE)</f>
        <v>CIS3-73-17637-12</v>
      </c>
      <c r="E2025" s="9" t="str">
        <f>VLOOKUP(D2025,Referencias!K:L,2,0)</f>
        <v>UCS PRESIDIO</v>
      </c>
      <c r="F2025" s="9" t="str">
        <f>VLOOKUP(B2025,FLEXFLOW!A:J,7,FALSE)</f>
        <v>2413-Incoming to Assig repair</v>
      </c>
      <c r="G2025" s="9" t="str">
        <f>VLOOKUP(F2025,Referencias!A:B,2,0)</f>
        <v>Repair (Critical)</v>
      </c>
      <c r="H2025" s="9">
        <f>VLOOKUP(B2025,FLEXFLOW!A:F,6,FALSE)</f>
        <v>3</v>
      </c>
      <c r="I2025" s="9" t="s">
        <v>8020</v>
      </c>
      <c r="J2025" s="9" t="s">
        <v>8020</v>
      </c>
      <c r="K2025" s="46" t="s">
        <v>12412</v>
      </c>
      <c r="L2025" s="46">
        <v>3</v>
      </c>
    </row>
    <row r="2026" spans="1:12" x14ac:dyDescent="0.25">
      <c r="A2026" s="34" t="e">
        <f>VLOOKUP(B2026,Referencias!E:I,5,FALSE)</f>
        <v>#N/A</v>
      </c>
      <c r="B2026" s="9" t="s">
        <v>9616</v>
      </c>
      <c r="C2026" s="9" t="e">
        <f>VLOOKUP(B2026,FLEXFLOW!A:D,4,FALSE)</f>
        <v>#N/A</v>
      </c>
      <c r="D2026" s="9" t="e">
        <f>VLOOKUP(B2026,FLEXFLOW!A:B,2,FALSE)</f>
        <v>#N/A</v>
      </c>
      <c r="E2026" s="9" t="e">
        <f>VLOOKUP(D2026,Referencias!K:L,2,0)</f>
        <v>#N/A</v>
      </c>
      <c r="F2026" s="9" t="e">
        <f>VLOOKUP(B2026,FLEXFLOW!A:J,7,FALSE)</f>
        <v>#N/A</v>
      </c>
      <c r="G2026" s="9" t="e">
        <f>VLOOKUP(F2026,Referencias!A:B,2,0)</f>
        <v>#N/A</v>
      </c>
      <c r="H2026" s="9" t="e">
        <f>VLOOKUP(B2026,FLEXFLOW!A:F,6,FALSE)</f>
        <v>#N/A</v>
      </c>
      <c r="I2026" s="9" t="s">
        <v>8020</v>
      </c>
      <c r="J2026" s="9" t="s">
        <v>8020</v>
      </c>
      <c r="K2026" s="9" t="s">
        <v>10551</v>
      </c>
      <c r="L2026" s="9">
        <v>3</v>
      </c>
    </row>
    <row r="2027" spans="1:12" x14ac:dyDescent="0.25">
      <c r="A2027" s="34" t="e">
        <f>VLOOKUP(B2027,Referencias!E:I,5,FALSE)</f>
        <v>#N/A</v>
      </c>
      <c r="B2027" s="9" t="s">
        <v>9618</v>
      </c>
      <c r="C2027" s="9" t="e">
        <f>VLOOKUP(B2027,FLEXFLOW!A:D,4,FALSE)</f>
        <v>#N/A</v>
      </c>
      <c r="D2027" s="9" t="e">
        <f>VLOOKUP(B2027,FLEXFLOW!A:B,2,FALSE)</f>
        <v>#N/A</v>
      </c>
      <c r="E2027" s="9" t="e">
        <f>VLOOKUP(D2027,Referencias!K:L,2,0)</f>
        <v>#N/A</v>
      </c>
      <c r="F2027" s="9" t="e">
        <f>VLOOKUP(B2027,FLEXFLOW!A:J,7,FALSE)</f>
        <v>#N/A</v>
      </c>
      <c r="G2027" s="9" t="e">
        <f>VLOOKUP(F2027,Referencias!A:B,2,0)</f>
        <v>#N/A</v>
      </c>
      <c r="H2027" s="9" t="e">
        <f>VLOOKUP(B2027,FLEXFLOW!A:F,6,FALSE)</f>
        <v>#N/A</v>
      </c>
      <c r="I2027" s="9" t="s">
        <v>8020</v>
      </c>
      <c r="J2027" s="9" t="s">
        <v>8020</v>
      </c>
      <c r="K2027" s="9" t="s">
        <v>12285</v>
      </c>
      <c r="L2027" s="9">
        <v>2</v>
      </c>
    </row>
    <row r="2028" spans="1:12" x14ac:dyDescent="0.25">
      <c r="A2028" s="34">
        <f>VLOOKUP(B2028,Referencias!E:I,5,FALSE)</f>
        <v>41.017071758999997</v>
      </c>
      <c r="B2028" s="9" t="s">
        <v>12473</v>
      </c>
      <c r="C2028" s="9" t="str">
        <f>VLOOKUP(B2028,FLEXFLOW!A:D,4,FALSE)</f>
        <v>Processing</v>
      </c>
      <c r="D2028" s="9" t="str">
        <f>VLOOKUP(B2028,FLEXFLOW!A:B,2,FALSE)</f>
        <v>CIS3-68-5800-07</v>
      </c>
      <c r="E2028" s="9" t="str">
        <f>VLOOKUP(D2028,Referencias!K:L,2,0)</f>
        <v>UCS PRESIDIO</v>
      </c>
      <c r="F2028" s="9" t="str">
        <f>VLOOKUP(B2028,FLEXFLOW!A:J,7,FALSE)</f>
        <v>764-Quick Repair to Print SN&amp;MAC</v>
      </c>
      <c r="G2028" s="9" t="str">
        <f>VLOOKUP(F2028,Referencias!A:B,2,0)</f>
        <v>ASSY</v>
      </c>
      <c r="H2028" s="9">
        <f>VLOOKUP(B2028,FLEXFLOW!A:F,6,FALSE)</f>
        <v>1</v>
      </c>
      <c r="I2028" s="9" t="s">
        <v>8020</v>
      </c>
      <c r="J2028" s="9" t="s">
        <v>8020</v>
      </c>
      <c r="K2028" s="9" t="s">
        <v>12485</v>
      </c>
      <c r="L2028" s="9">
        <v>1</v>
      </c>
    </row>
    <row r="2029" spans="1:12" ht="15.75" x14ac:dyDescent="0.25">
      <c r="A2029" s="34">
        <f>VLOOKUP(B2029,Referencias!E:I,5,FALSE)</f>
        <v>45.360509258999997</v>
      </c>
      <c r="B2029" s="9" t="s">
        <v>9620</v>
      </c>
      <c r="C2029" s="9" t="str">
        <f>VLOOKUP(B2029,FLEXFLOW!A:D,4,FALSE)</f>
        <v>Processing</v>
      </c>
      <c r="D2029" s="9" t="str">
        <f>VLOOKUP(B2029,FLEXFLOW!A:B,2,FALSE)</f>
        <v>CIS3-73-17637-12</v>
      </c>
      <c r="E2029" s="9" t="str">
        <f>VLOOKUP(D2029,Referencias!K:L,2,0)</f>
        <v>UCS PRESIDIO</v>
      </c>
      <c r="F2029" s="9" t="str">
        <f>VLOOKUP(B2029,FLEXFLOW!A:J,7,FALSE)</f>
        <v>2413-Incoming to Assig repair</v>
      </c>
      <c r="G2029" s="9" t="str">
        <f>VLOOKUP(F2029,Referencias!A:B,2,0)</f>
        <v>Repair (Critical)</v>
      </c>
      <c r="H2029" s="9">
        <f>VLOOKUP(B2029,FLEXFLOW!A:F,6,FALSE)</f>
        <v>6</v>
      </c>
      <c r="I2029" s="9" t="s">
        <v>8020</v>
      </c>
      <c r="J2029" s="9" t="s">
        <v>8020</v>
      </c>
      <c r="K2029" s="42" t="s">
        <v>12324</v>
      </c>
      <c r="L2029" s="46">
        <v>3</v>
      </c>
    </row>
    <row r="2030" spans="1:12" ht="15.75" x14ac:dyDescent="0.25">
      <c r="A2030" s="34">
        <f>VLOOKUP(B2030,Referencias!E:I,5,FALSE)</f>
        <v>45.154803241000003</v>
      </c>
      <c r="B2030" s="9" t="s">
        <v>9621</v>
      </c>
      <c r="C2030" s="9" t="str">
        <f>VLOOKUP(B2030,FLEXFLOW!A:D,4,FALSE)</f>
        <v>Processing</v>
      </c>
      <c r="D2030" s="9" t="str">
        <f>VLOOKUP(B2030,FLEXFLOW!A:B,2,FALSE)</f>
        <v>CIS3-73-17637-12</v>
      </c>
      <c r="E2030" s="9" t="str">
        <f>VLOOKUP(D2030,Referencias!K:L,2,0)</f>
        <v>UCS PRESIDIO</v>
      </c>
      <c r="F2030" s="9" t="str">
        <f>VLOOKUP(B2030,FLEXFLOW!A:J,7,FALSE)</f>
        <v>747-Fresh Market to Criticas</v>
      </c>
      <c r="G2030" s="9" t="str">
        <f>VLOOKUP(F2030,Referencias!A:B,2,0)</f>
        <v>Repair (critical)</v>
      </c>
      <c r="H2030" s="9">
        <f>VLOOKUP(B2030,FLEXFLOW!A:F,6,FALSE)</f>
        <v>7</v>
      </c>
      <c r="I2030" s="9" t="s">
        <v>8020</v>
      </c>
      <c r="J2030" s="9" t="s">
        <v>8020</v>
      </c>
      <c r="K2030" s="46" t="s">
        <v>12336</v>
      </c>
      <c r="L2030" s="46">
        <v>1</v>
      </c>
    </row>
    <row r="2031" spans="1:12" x14ac:dyDescent="0.25">
      <c r="A2031" s="34" t="e">
        <f>VLOOKUP(B2031,Referencias!E:I,5,FALSE)</f>
        <v>#N/A</v>
      </c>
      <c r="B2031" s="9" t="s">
        <v>9623</v>
      </c>
      <c r="C2031" s="9" t="e">
        <f>VLOOKUP(B2031,FLEXFLOW!A:D,4,FALSE)</f>
        <v>#N/A</v>
      </c>
      <c r="D2031" s="9" t="e">
        <f>VLOOKUP(B2031,FLEXFLOW!A:B,2,FALSE)</f>
        <v>#N/A</v>
      </c>
      <c r="E2031" s="9" t="e">
        <f>VLOOKUP(D2031,Referencias!K:L,2,0)</f>
        <v>#N/A</v>
      </c>
      <c r="F2031" s="9" t="e">
        <f>VLOOKUP(B2031,FLEXFLOW!A:J,7,FALSE)</f>
        <v>#N/A</v>
      </c>
      <c r="G2031" s="9" t="e">
        <f>VLOOKUP(F2031,Referencias!A:B,2,0)</f>
        <v>#N/A</v>
      </c>
      <c r="H2031" s="9" t="e">
        <f>VLOOKUP(B2031,FLEXFLOW!A:F,6,FALSE)</f>
        <v>#N/A</v>
      </c>
      <c r="I2031" s="9" t="s">
        <v>8020</v>
      </c>
      <c r="J2031" s="9" t="s">
        <v>8020</v>
      </c>
      <c r="K2031" s="9" t="s">
        <v>12313</v>
      </c>
      <c r="L2031" s="9">
        <v>2</v>
      </c>
    </row>
    <row r="2032" spans="1:12" x14ac:dyDescent="0.25">
      <c r="A2032" s="34">
        <f>VLOOKUP(B2032,Referencias!E:I,5,FALSE)</f>
        <v>45.202488426000002</v>
      </c>
      <c r="B2032" s="9" t="s">
        <v>9625</v>
      </c>
      <c r="C2032" s="9" t="str">
        <f>VLOOKUP(B2032,FLEXFLOW!A:D,4,FALSE)</f>
        <v>Completed</v>
      </c>
      <c r="D2032" s="9" t="str">
        <f>VLOOKUP(B2032,FLEXFLOW!A:B,2,FALSE)</f>
        <v>CIS-800-47498-04-ASSY</v>
      </c>
      <c r="E2032" s="9" t="str">
        <f>VLOOKUP(D2032,Referencias!K:L,2,0)</f>
        <v>INSBU PIPEDREAM</v>
      </c>
      <c r="F2032" s="9" t="str">
        <f>VLOOKUP(B2032,FLEXFLOW!A:J,7,FALSE)</f>
        <v>13616-INSBU-Supermarket To Supermarket OUT</v>
      </c>
      <c r="G2032" s="9" t="str">
        <f>VLOOKUP(F2032,Referencias!A:B,2,0)</f>
        <v>SMKT</v>
      </c>
      <c r="H2032" s="9">
        <f>VLOOKUP(B2032,FLEXFLOW!A:F,6,FALSE)</f>
        <v>1</v>
      </c>
      <c r="I2032" s="9" t="s">
        <v>8020</v>
      </c>
      <c r="J2032" s="9" t="s">
        <v>8020</v>
      </c>
      <c r="K2032" s="51" t="s">
        <v>13989</v>
      </c>
      <c r="L2032" s="51">
        <v>2</v>
      </c>
    </row>
    <row r="2033" spans="1:12" x14ac:dyDescent="0.25">
      <c r="A2033" s="34">
        <f>VLOOKUP(B2033,Referencias!E:I,5,FALSE)</f>
        <v>45.636111110999998</v>
      </c>
      <c r="B2033" s="9" t="s">
        <v>9626</v>
      </c>
      <c r="C2033" s="9" t="str">
        <f>VLOOKUP(B2033,FLEXFLOW!A:D,4,FALSE)</f>
        <v>Completed</v>
      </c>
      <c r="D2033" s="9" t="str">
        <f>VLOOKUP(B2033,FLEXFLOW!A:B,2,FALSE)</f>
        <v>CIS-73-18667-03</v>
      </c>
      <c r="E2033" s="9" t="str">
        <f>VLOOKUP(D2033,Referencias!K:L,2,0)</f>
        <v>INSBU MB-PIPEDREAM</v>
      </c>
      <c r="F2033" s="9" t="str">
        <f>VLOOKUP(B2033,FLEXFLOW!A:J,7,FALSE)</f>
        <v>13616-INSBU-Supermarket To Supermarket OUT</v>
      </c>
      <c r="G2033" s="9" t="str">
        <f>VLOOKUP(F2033,Referencias!A:B,2,0)</f>
        <v>SMKT</v>
      </c>
      <c r="H2033" s="9">
        <f>VLOOKUP(B2033,FLEXFLOW!A:F,6,FALSE)</f>
        <v>0</v>
      </c>
      <c r="I2033" s="9" t="s">
        <v>8020</v>
      </c>
      <c r="J2033" s="9" t="s">
        <v>8020</v>
      </c>
      <c r="K2033" s="9" t="s">
        <v>14016</v>
      </c>
      <c r="L2033" s="9">
        <v>3</v>
      </c>
    </row>
    <row r="2034" spans="1:12" ht="15.75" x14ac:dyDescent="0.25">
      <c r="A2034" s="34" t="e">
        <f>VLOOKUP(B2034,Referencias!E:I,5,FALSE)</f>
        <v>#N/A</v>
      </c>
      <c r="B2034" s="9" t="s">
        <v>9630</v>
      </c>
      <c r="C2034" s="9" t="e">
        <f>VLOOKUP(B2034,FLEXFLOW!A:D,4,FALSE)</f>
        <v>#N/A</v>
      </c>
      <c r="D2034" s="9" t="e">
        <f>VLOOKUP(B2034,FLEXFLOW!A:B,2,FALSE)</f>
        <v>#N/A</v>
      </c>
      <c r="E2034" s="9" t="e">
        <f>VLOOKUP(D2034,Referencias!K:L,2,0)</f>
        <v>#N/A</v>
      </c>
      <c r="F2034" s="9" t="e">
        <f>VLOOKUP(B2034,FLEXFLOW!A:J,7,FALSE)</f>
        <v>#N/A</v>
      </c>
      <c r="G2034" s="9" t="e">
        <f>VLOOKUP(F2034,Referencias!A:B,2,0)</f>
        <v>#N/A</v>
      </c>
      <c r="H2034" s="9" t="e">
        <f>VLOOKUP(B2034,FLEXFLOW!A:F,6,FALSE)</f>
        <v>#N/A</v>
      </c>
      <c r="I2034" s="9" t="s">
        <v>8020</v>
      </c>
      <c r="J2034" s="9" t="s">
        <v>8020</v>
      </c>
      <c r="K2034" s="42" t="s">
        <v>12324</v>
      </c>
      <c r="L2034" s="46">
        <v>3</v>
      </c>
    </row>
    <row r="2035" spans="1:12" x14ac:dyDescent="0.25">
      <c r="A2035" s="34">
        <f>VLOOKUP(B2035,Referencias!E:I,5,FALSE)</f>
        <v>43.401157406999999</v>
      </c>
      <c r="B2035" s="9" t="s">
        <v>9634</v>
      </c>
      <c r="C2035" s="9" t="str">
        <f>VLOOKUP(B2035,FLEXFLOW!A:D,4,FALSE)</f>
        <v>Processing</v>
      </c>
      <c r="D2035" s="9" t="str">
        <f>VLOOKUP(B2035,FLEXFLOW!A:B,2,FALSE)</f>
        <v>CIS-800-51307-01-SUBASSY</v>
      </c>
      <c r="E2035" s="9" t="str">
        <f>VLOOKUP(D2035,Referencias!K:L,2,0)</f>
        <v>INSBU SUPERFUZZ PRIMARY</v>
      </c>
      <c r="F2035" s="9" t="str">
        <f>VLOOKUP(B2035,FLEXFLOW!A:J,7,FALSE)</f>
        <v>3146 QA BGA IN PASS</v>
      </c>
      <c r="G2035" s="9" t="str">
        <f>VLOOKUP(F2035,Referencias!A:B,2,0)</f>
        <v>Repair (Critical)</v>
      </c>
      <c r="H2035" s="9">
        <f>VLOOKUP(B2035,FLEXFLOW!A:F,6,FALSE)</f>
        <v>9</v>
      </c>
      <c r="I2035" s="9" t="s">
        <v>8020</v>
      </c>
      <c r="J2035" s="9" t="s">
        <v>8020</v>
      </c>
      <c r="K2035" s="9" t="s">
        <v>11329</v>
      </c>
      <c r="L2035" s="9">
        <v>1</v>
      </c>
    </row>
    <row r="2036" spans="1:12" x14ac:dyDescent="0.25">
      <c r="A2036" s="34">
        <f>VLOOKUP(B2036,Referencias!E:I,5,FALSE)</f>
        <v>39.487175925999999</v>
      </c>
      <c r="B2036" s="9" t="s">
        <v>9637</v>
      </c>
      <c r="C2036" s="9" t="str">
        <f>VLOOKUP(B2036,FLEXFLOW!A:D,4,FALSE)</f>
        <v>Completed</v>
      </c>
      <c r="D2036" s="9" t="str">
        <f>VLOOKUP(B2036,FLEXFLOW!A:B,2,FALSE)</f>
        <v>CIS-800-51307-01-SUBASSY</v>
      </c>
      <c r="E2036" s="9" t="str">
        <f>VLOOKUP(D2036,Referencias!K:L,2,0)</f>
        <v>INSBU SUPERFUZZ PRIMARY</v>
      </c>
      <c r="F2036" s="9" t="str">
        <f>VLOOKUP(B2036,FLEXFLOW!A:J,7,FALSE)</f>
        <v>13616-INSBU-Supermarket To Supermarket OUT</v>
      </c>
      <c r="G2036" s="9" t="str">
        <f>VLOOKUP(F2036,Referencias!A:B,2,0)</f>
        <v>SMKT</v>
      </c>
      <c r="H2036" s="9">
        <f>VLOOKUP(B2036,FLEXFLOW!A:F,6,FALSE)</f>
        <v>2</v>
      </c>
      <c r="I2036" s="36" t="s">
        <v>8020</v>
      </c>
      <c r="J2036" s="36" t="s">
        <v>8020</v>
      </c>
      <c r="K2036" s="9" t="s">
        <v>12549</v>
      </c>
      <c r="L2036" s="9">
        <v>1</v>
      </c>
    </row>
    <row r="2037" spans="1:12" x14ac:dyDescent="0.25">
      <c r="A2037" s="34" t="e">
        <f>VLOOKUP(B2037,Referencias!E:I,5,FALSE)</f>
        <v>#N/A</v>
      </c>
      <c r="B2037" s="9" t="s">
        <v>9707</v>
      </c>
      <c r="C2037" s="9" t="e">
        <f>VLOOKUP(B2037,FLEXFLOW!A:D,4,FALSE)</f>
        <v>#N/A</v>
      </c>
      <c r="D2037" s="9" t="e">
        <f>VLOOKUP(B2037,FLEXFLOW!A:B,2,FALSE)</f>
        <v>#N/A</v>
      </c>
      <c r="E2037" s="9" t="e">
        <f>VLOOKUP(D2037,Referencias!K:L,2,0)</f>
        <v>#N/A</v>
      </c>
      <c r="F2037" s="9" t="e">
        <f>VLOOKUP(B2037,FLEXFLOW!A:J,7,FALSE)</f>
        <v>#N/A</v>
      </c>
      <c r="G2037" s="9" t="e">
        <f>VLOOKUP(F2037,Referencias!A:B,2,0)</f>
        <v>#N/A</v>
      </c>
      <c r="H2037" s="9" t="e">
        <f>VLOOKUP(B2037,FLEXFLOW!A:F,6,FALSE)</f>
        <v>#N/A</v>
      </c>
      <c r="I2037" s="9" t="s">
        <v>8020</v>
      </c>
      <c r="J2037" s="9" t="s">
        <v>8020</v>
      </c>
      <c r="K2037" s="9" t="s">
        <v>11439</v>
      </c>
      <c r="L2037" s="9">
        <v>1</v>
      </c>
    </row>
    <row r="2038" spans="1:12" x14ac:dyDescent="0.25">
      <c r="A2038" s="34">
        <f>VLOOKUP(B2038,Referencias!E:I,5,FALSE)</f>
        <v>26.065729167000001</v>
      </c>
      <c r="B2038" s="9" t="s">
        <v>9916</v>
      </c>
      <c r="C2038" s="9" t="str">
        <f>VLOOKUP(B2038,FLEXFLOW!A:D,4,FALSE)</f>
        <v>Completed</v>
      </c>
      <c r="D2038" s="9" t="str">
        <f>VLOOKUP(B2038,FLEXFLOW!A:B,2,FALSE)</f>
        <v>CIS-73-18922-05</v>
      </c>
      <c r="E2038" s="9" t="str">
        <f>VLOOKUP(D2038,Referencias!K:L,2,0)</f>
        <v>INSBU PINEDROPS</v>
      </c>
      <c r="F2038" s="9" t="str">
        <f>VLOOKUP(B2038,FLEXFLOW!A:J,7,FALSE)</f>
        <v>13616-INSBU-Supermarket To Supermarket OUT</v>
      </c>
      <c r="G2038" s="9" t="str">
        <f>VLOOKUP(F2038,Referencias!A:B,2,0)</f>
        <v>SMKT</v>
      </c>
      <c r="H2038" s="9">
        <f>VLOOKUP(B2038,FLEXFLOW!A:F,6,FALSE)</f>
        <v>23</v>
      </c>
      <c r="I2038" s="9" t="s">
        <v>8020</v>
      </c>
      <c r="J2038" s="9" t="s">
        <v>8020</v>
      </c>
    </row>
    <row r="2039" spans="1:12" x14ac:dyDescent="0.25">
      <c r="A2039" s="34">
        <f>VLOOKUP(B2039,Referencias!E:I,5,FALSE)</f>
        <v>39.465613425999997</v>
      </c>
      <c r="B2039" s="9" t="s">
        <v>9648</v>
      </c>
      <c r="C2039" s="9" t="str">
        <f>VLOOKUP(B2039,FLEXFLOW!A:D,4,FALSE)</f>
        <v>Completed</v>
      </c>
      <c r="D2039" s="9" t="str">
        <f>VLOOKUP(B2039,FLEXFLOW!A:B,2,FALSE)</f>
        <v>CIS-73-18922-05</v>
      </c>
      <c r="E2039" s="9" t="str">
        <f>VLOOKUP(D2039,Referencias!K:L,2,0)</f>
        <v>INSBU PINEDROPS</v>
      </c>
      <c r="F2039" s="9" t="str">
        <f>VLOOKUP(B2039,FLEXFLOW!A:J,7,FALSE)</f>
        <v>13616-INSBU-Supermarket To Supermarket OUT</v>
      </c>
      <c r="G2039" s="9" t="str">
        <f>VLOOKUP(F2039,Referencias!A:B,2,0)</f>
        <v>SMKT</v>
      </c>
      <c r="H2039" s="9">
        <f>VLOOKUP(B2039,FLEXFLOW!A:F,6,FALSE)</f>
        <v>1</v>
      </c>
      <c r="I2039" s="9" t="s">
        <v>8020</v>
      </c>
      <c r="J2039" s="9" t="s">
        <v>8020</v>
      </c>
      <c r="K2039" s="51" t="s">
        <v>14054</v>
      </c>
      <c r="L2039" s="51">
        <v>2</v>
      </c>
    </row>
    <row r="2040" spans="1:12" x14ac:dyDescent="0.25">
      <c r="A2040" s="34" t="e">
        <f>VLOOKUP(B2040,Referencias!E:I,5,FALSE)</f>
        <v>#N/A</v>
      </c>
      <c r="B2040" s="9" t="s">
        <v>9644</v>
      </c>
      <c r="C2040" s="9" t="e">
        <f>VLOOKUP(B2040,FLEXFLOW!A:D,4,FALSE)</f>
        <v>#N/A</v>
      </c>
      <c r="D2040" s="9" t="e">
        <f>VLOOKUP(B2040,FLEXFLOW!A:B,2,FALSE)</f>
        <v>#N/A</v>
      </c>
      <c r="E2040" s="9" t="e">
        <f>VLOOKUP(D2040,Referencias!K:L,2,0)</f>
        <v>#N/A</v>
      </c>
      <c r="F2040" s="9" t="e">
        <f>VLOOKUP(B2040,FLEXFLOW!A:J,7,FALSE)</f>
        <v>#N/A</v>
      </c>
      <c r="G2040" s="9" t="e">
        <f>VLOOKUP(F2040,Referencias!A:B,2,0)</f>
        <v>#N/A</v>
      </c>
      <c r="H2040" s="9" t="e">
        <f>VLOOKUP(B2040,FLEXFLOW!A:F,6,FALSE)</f>
        <v>#N/A</v>
      </c>
      <c r="I2040" s="9" t="s">
        <v>8020</v>
      </c>
      <c r="J2040" s="9" t="s">
        <v>8020</v>
      </c>
      <c r="K2040" s="9" t="s">
        <v>11422</v>
      </c>
      <c r="L2040" s="9">
        <v>3</v>
      </c>
    </row>
    <row r="2041" spans="1:12" x14ac:dyDescent="0.25">
      <c r="A2041" s="34" t="e">
        <f>VLOOKUP(B2041,Referencias!E:I,5,FALSE)</f>
        <v>#N/A</v>
      </c>
      <c r="B2041" s="9" t="s">
        <v>9645</v>
      </c>
      <c r="C2041" s="9" t="e">
        <f>VLOOKUP(B2041,FLEXFLOW!A:D,4,FALSE)</f>
        <v>#N/A</v>
      </c>
      <c r="D2041" s="9" t="e">
        <f>VLOOKUP(B2041,FLEXFLOW!A:B,2,FALSE)</f>
        <v>#N/A</v>
      </c>
      <c r="E2041" s="9" t="e">
        <f>VLOOKUP(D2041,Referencias!K:L,2,0)</f>
        <v>#N/A</v>
      </c>
      <c r="F2041" s="9" t="e">
        <f>VLOOKUP(B2041,FLEXFLOW!A:J,7,FALSE)</f>
        <v>#N/A</v>
      </c>
      <c r="G2041" s="9" t="e">
        <f>VLOOKUP(F2041,Referencias!A:B,2,0)</f>
        <v>#N/A</v>
      </c>
      <c r="H2041" s="9" t="e">
        <f>VLOOKUP(B2041,FLEXFLOW!A:F,6,FALSE)</f>
        <v>#N/A</v>
      </c>
      <c r="I2041" s="9" t="s">
        <v>8020</v>
      </c>
      <c r="J2041" s="9" t="s">
        <v>8020</v>
      </c>
      <c r="K2041" s="9" t="s">
        <v>9979</v>
      </c>
      <c r="L2041" s="9">
        <v>1</v>
      </c>
    </row>
    <row r="2042" spans="1:12" x14ac:dyDescent="0.25">
      <c r="A2042" s="34">
        <f>VLOOKUP(B2042,Referencias!E:I,5,FALSE)</f>
        <v>42.306874999999998</v>
      </c>
      <c r="B2042" s="9" t="s">
        <v>9649</v>
      </c>
      <c r="C2042" s="9" t="str">
        <f>VLOOKUP(B2042,FLEXFLOW!A:D,4,FALSE)</f>
        <v>Processing</v>
      </c>
      <c r="D2042" s="9" t="str">
        <f>VLOOKUP(B2042,FLEXFLOW!A:B,2,FALSE)</f>
        <v>CIS3-800-50509-02</v>
      </c>
      <c r="E2042" s="9" t="str">
        <f>VLOOKUP(D2042,Referencias!K:L,2,0)</f>
        <v>UCS HALF BLADE</v>
      </c>
      <c r="F2042" s="9" t="str">
        <f>VLOOKUP(B2042,FLEXFLOW!A:J,7,FALSE)</f>
        <v>2413-Incoming to Assig repair</v>
      </c>
      <c r="G2042" s="9" t="str">
        <f>VLOOKUP(F2042,Referencias!A:B,2,0)</f>
        <v>Repair (Critical)</v>
      </c>
      <c r="H2042" s="9">
        <f>VLOOKUP(B2042,FLEXFLOW!A:F,6,FALSE)</f>
        <v>0</v>
      </c>
      <c r="I2042" s="9" t="s">
        <v>8020</v>
      </c>
      <c r="J2042" s="9" t="s">
        <v>8020</v>
      </c>
      <c r="K2042" s="9" t="s">
        <v>14031</v>
      </c>
      <c r="L2042" s="9">
        <v>1</v>
      </c>
    </row>
    <row r="2043" spans="1:12" x14ac:dyDescent="0.25">
      <c r="A2043" s="34">
        <f>VLOOKUP(B2043,Referencias!E:I,5,FALSE)</f>
        <v>41.177546296000003</v>
      </c>
      <c r="B2043" s="9" t="s">
        <v>9654</v>
      </c>
      <c r="C2043" s="9" t="str">
        <f>VLOOKUP(B2043,FLEXFLOW!A:D,4,FALSE)</f>
        <v>Processing</v>
      </c>
      <c r="D2043" s="9" t="str">
        <f>VLOOKUP(B2043,FLEXFLOW!A:B,2,FALSE)</f>
        <v>CIS3-73-20635-01</v>
      </c>
      <c r="E2043" s="9" t="str">
        <f>VLOOKUP(D2043,Referencias!K:L,2,0)</f>
        <v>UCS WASCO PLUS</v>
      </c>
      <c r="F2043" s="9" t="str">
        <f>VLOOKUP(B2043,FLEXFLOW!A:J,7,FALSE)</f>
        <v>2391-Aduana Pass to QA BGA IN</v>
      </c>
      <c r="G2043" s="9" t="str">
        <f>VLOOKUP(F2043,Referencias!A:B,2,0)</f>
        <v>Repair (Critical)</v>
      </c>
      <c r="H2043" s="9">
        <f>VLOOKUP(B2043,FLEXFLOW!A:F,6,FALSE)</f>
        <v>0</v>
      </c>
      <c r="I2043" s="36" t="s">
        <v>8020</v>
      </c>
      <c r="J2043" s="9" t="s">
        <v>8020</v>
      </c>
      <c r="K2043" s="9" t="s">
        <v>12506</v>
      </c>
      <c r="L2043" s="9">
        <v>3</v>
      </c>
    </row>
    <row r="2044" spans="1:12" x14ac:dyDescent="0.25">
      <c r="A2044" s="34">
        <f>VLOOKUP(B2044,Referencias!E:I,5,FALSE)</f>
        <v>39.060405093</v>
      </c>
      <c r="B2044" s="9" t="s">
        <v>12447</v>
      </c>
      <c r="C2044" s="9" t="str">
        <f>VLOOKUP(B2044,FLEXFLOW!A:D,4,FALSE)</f>
        <v>Processing</v>
      </c>
      <c r="D2044" s="9" t="str">
        <f>VLOOKUP(B2044,FLEXFLOW!A:B,2,FALSE)</f>
        <v>CIS3-800-50509-02</v>
      </c>
      <c r="E2044" s="9" t="str">
        <f>VLOOKUP(D2044,Referencias!K:L,2,0)</f>
        <v>UCS HALF BLADE</v>
      </c>
      <c r="F2044" s="9" t="str">
        <f>VLOOKUP(B2044,FLEXFLOW!A:J,7,FALSE)</f>
        <v>91302 Rep-Deasembly</v>
      </c>
      <c r="G2044" s="9" t="str">
        <f>VLOOKUP(F2044,Referencias!A:B,2,0)</f>
        <v>Repair</v>
      </c>
      <c r="H2044" s="9">
        <f>VLOOKUP(B2044,FLEXFLOW!A:F,6,FALSE)</f>
        <v>1</v>
      </c>
      <c r="I2044" s="9" t="s">
        <v>8020</v>
      </c>
      <c r="J2044" s="9" t="s">
        <v>8020</v>
      </c>
      <c r="K2044" s="9" t="s">
        <v>11422</v>
      </c>
      <c r="L2044" s="9">
        <v>3</v>
      </c>
    </row>
    <row r="2045" spans="1:12" x14ac:dyDescent="0.25">
      <c r="A2045" s="34" t="e">
        <f>VLOOKUP(B2045,Referencias!E:I,5,FALSE)</f>
        <v>#N/A</v>
      </c>
      <c r="B2045" s="9" t="s">
        <v>10559</v>
      </c>
      <c r="C2045" s="9" t="e">
        <f>VLOOKUP(B2045,FLEXFLOW!A:D,4,FALSE)</f>
        <v>#N/A</v>
      </c>
      <c r="D2045" s="9" t="e">
        <f>VLOOKUP(B2045,FLEXFLOW!A:B,2,FALSE)</f>
        <v>#N/A</v>
      </c>
      <c r="E2045" s="9" t="e">
        <f>VLOOKUP(D2045,Referencias!K:L,2,0)</f>
        <v>#N/A</v>
      </c>
      <c r="F2045" s="9" t="e">
        <f>VLOOKUP(B2045,FLEXFLOW!A:J,7,FALSE)</f>
        <v>#N/A</v>
      </c>
      <c r="G2045" s="9" t="e">
        <f>VLOOKUP(F2045,Referencias!A:B,2,0)</f>
        <v>#N/A</v>
      </c>
      <c r="H2045" s="9" t="e">
        <f>VLOOKUP(B2045,FLEXFLOW!A:F,6,FALSE)</f>
        <v>#N/A</v>
      </c>
      <c r="I2045" s="9" t="s">
        <v>8020</v>
      </c>
      <c r="J2045" s="9" t="s">
        <v>8020</v>
      </c>
      <c r="K2045" s="9" t="s">
        <v>11427</v>
      </c>
      <c r="L2045" s="9">
        <v>1</v>
      </c>
    </row>
    <row r="2046" spans="1:12" x14ac:dyDescent="0.25">
      <c r="A2046" s="34" t="e">
        <f>VLOOKUP(B2046,Referencias!E:I,5,FALSE)</f>
        <v>#N/A</v>
      </c>
      <c r="B2046" s="9" t="s">
        <v>9918</v>
      </c>
      <c r="C2046" s="9" t="e">
        <f>VLOOKUP(B2046,FLEXFLOW!A:D,4,FALSE)</f>
        <v>#N/A</v>
      </c>
      <c r="D2046" s="9" t="e">
        <f>VLOOKUP(B2046,FLEXFLOW!A:B,2,FALSE)</f>
        <v>#N/A</v>
      </c>
      <c r="E2046" s="9" t="e">
        <f>VLOOKUP(D2046,Referencias!K:L,2,0)</f>
        <v>#N/A</v>
      </c>
      <c r="F2046" s="9" t="e">
        <f>VLOOKUP(B2046,FLEXFLOW!A:J,7,FALSE)</f>
        <v>#N/A</v>
      </c>
      <c r="G2046" s="9" t="e">
        <f>VLOOKUP(F2046,Referencias!A:B,2,0)</f>
        <v>#N/A</v>
      </c>
      <c r="H2046" s="9" t="e">
        <f>VLOOKUP(B2046,FLEXFLOW!A:F,6,FALSE)</f>
        <v>#N/A</v>
      </c>
      <c r="I2046" s="9" t="s">
        <v>8020</v>
      </c>
      <c r="J2046" s="9" t="s">
        <v>8020</v>
      </c>
      <c r="K2046" s="9" t="s">
        <v>10565</v>
      </c>
      <c r="L2046" s="9">
        <v>1</v>
      </c>
    </row>
    <row r="2047" spans="1:12" x14ac:dyDescent="0.25">
      <c r="A2047" s="34" t="e">
        <f>VLOOKUP(B2047,Referencias!E:I,5,FALSE)</f>
        <v>#N/A</v>
      </c>
      <c r="B2047" s="9" t="s">
        <v>9660</v>
      </c>
      <c r="C2047" s="9" t="e">
        <f>VLOOKUP(B2047,FLEXFLOW!A:D,4,FALSE)</f>
        <v>#N/A</v>
      </c>
      <c r="D2047" s="9" t="e">
        <f>VLOOKUP(B2047,FLEXFLOW!A:B,2,FALSE)</f>
        <v>#N/A</v>
      </c>
      <c r="E2047" s="9" t="e">
        <f>VLOOKUP(D2047,Referencias!K:L,2,0)</f>
        <v>#N/A</v>
      </c>
      <c r="F2047" s="9" t="e">
        <f>VLOOKUP(B2047,FLEXFLOW!A:J,7,FALSE)</f>
        <v>#N/A</v>
      </c>
      <c r="G2047" s="9" t="e">
        <f>VLOOKUP(F2047,Referencias!A:B,2,0)</f>
        <v>#N/A</v>
      </c>
      <c r="H2047" s="9" t="e">
        <f>VLOOKUP(B2047,FLEXFLOW!A:F,6,FALSE)</f>
        <v>#N/A</v>
      </c>
      <c r="I2047" s="9" t="s">
        <v>8020</v>
      </c>
      <c r="J2047" s="9" t="s">
        <v>8020</v>
      </c>
      <c r="K2047" s="9" t="s">
        <v>14042</v>
      </c>
      <c r="L2047" s="9">
        <v>1</v>
      </c>
    </row>
    <row r="2048" spans="1:12" ht="15.75" x14ac:dyDescent="0.25">
      <c r="A2048" s="34" t="e">
        <f>VLOOKUP(B2048,Referencias!E:I,5,FALSE)</f>
        <v>#N/A</v>
      </c>
      <c r="B2048" s="9" t="s">
        <v>12292</v>
      </c>
      <c r="C2048" s="9" t="e">
        <f>VLOOKUP(B2048,FLEXFLOW!A:D,4,FALSE)</f>
        <v>#N/A</v>
      </c>
      <c r="D2048" s="9" t="e">
        <f>VLOOKUP(B2048,FLEXFLOW!A:B,2,FALSE)</f>
        <v>#N/A</v>
      </c>
      <c r="E2048" s="9" t="e">
        <f>VLOOKUP(D2048,Referencias!K:L,2,0)</f>
        <v>#N/A</v>
      </c>
      <c r="F2048" s="9" t="e">
        <f>VLOOKUP(B2048,FLEXFLOW!A:J,7,FALSE)</f>
        <v>#N/A</v>
      </c>
      <c r="G2048" s="9" t="e">
        <f>VLOOKUP(F2048,Referencias!A:B,2,0)</f>
        <v>#N/A</v>
      </c>
      <c r="H2048" s="9" t="e">
        <f>VLOOKUP(B2048,FLEXFLOW!A:F,6,FALSE)</f>
        <v>#N/A</v>
      </c>
      <c r="I2048" s="9" t="s">
        <v>8020</v>
      </c>
      <c r="J2048" s="9" t="s">
        <v>8020</v>
      </c>
      <c r="K2048" s="42" t="s">
        <v>12293</v>
      </c>
      <c r="L2048" s="42">
        <v>3</v>
      </c>
    </row>
    <row r="2049" spans="1:12" x14ac:dyDescent="0.25">
      <c r="A2049" s="34">
        <f>VLOOKUP(B2049,Referencias!E:I,5,FALSE)</f>
        <v>39.816354167</v>
      </c>
      <c r="B2049" s="9" t="s">
        <v>9669</v>
      </c>
      <c r="C2049" s="9" t="str">
        <f>VLOOKUP(B2049,FLEXFLOW!A:D,4,FALSE)</f>
        <v>Completed</v>
      </c>
      <c r="D2049" s="9" t="str">
        <f>VLOOKUP(B2049,FLEXFLOW!A:B,2,FALSE)</f>
        <v>CIS-73-101979-02</v>
      </c>
      <c r="E2049" s="9" t="str">
        <f>VLOOKUP(D2049,Referencias!K:L,2,0)</f>
        <v>INSBU - HERMIT-D</v>
      </c>
      <c r="F2049" s="9" t="str">
        <f>VLOOKUP(B2049,FLEXFLOW!A:J,7,FALSE)</f>
        <v>6592-INSBU-CHILD AUTOTEST FAIL</v>
      </c>
      <c r="G2049" s="9" t="str">
        <f>VLOOKUP(F2049,Referencias!A:B,2,0)</f>
        <v>Debug FT</v>
      </c>
      <c r="H2049" s="9">
        <f>VLOOKUP(B2049,FLEXFLOW!A:F,6,FALSE)</f>
        <v>0</v>
      </c>
      <c r="I2049" s="9" t="s">
        <v>8020</v>
      </c>
      <c r="J2049" s="9" t="s">
        <v>8020</v>
      </c>
      <c r="K2049" s="51" t="s">
        <v>13987</v>
      </c>
      <c r="L2049" s="51">
        <v>2</v>
      </c>
    </row>
    <row r="2050" spans="1:12" x14ac:dyDescent="0.25">
      <c r="A2050" s="34" t="e">
        <f>VLOOKUP(B2050,Referencias!E:I,5,FALSE)</f>
        <v>#N/A</v>
      </c>
      <c r="B2050" s="9" t="s">
        <v>9670</v>
      </c>
      <c r="C2050" s="9" t="e">
        <f>VLOOKUP(B2050,FLEXFLOW!A:D,4,FALSE)</f>
        <v>#N/A</v>
      </c>
      <c r="D2050" s="9" t="e">
        <f>VLOOKUP(B2050,FLEXFLOW!A:B,2,FALSE)</f>
        <v>#N/A</v>
      </c>
      <c r="E2050" s="9" t="e">
        <f>VLOOKUP(D2050,Referencias!K:L,2,0)</f>
        <v>#N/A</v>
      </c>
      <c r="F2050" s="9" t="e">
        <f>VLOOKUP(B2050,FLEXFLOW!A:J,7,FALSE)</f>
        <v>#N/A</v>
      </c>
      <c r="G2050" s="9" t="e">
        <f>VLOOKUP(F2050,Referencias!A:B,2,0)</f>
        <v>#N/A</v>
      </c>
      <c r="H2050" s="9" t="e">
        <f>VLOOKUP(B2050,FLEXFLOW!A:F,6,FALSE)</f>
        <v>#N/A</v>
      </c>
      <c r="I2050" s="9" t="s">
        <v>8020</v>
      </c>
      <c r="J2050" s="9" t="s">
        <v>8020</v>
      </c>
      <c r="K2050" s="9" t="s">
        <v>11441</v>
      </c>
      <c r="L2050" s="9">
        <v>2</v>
      </c>
    </row>
    <row r="2051" spans="1:12" x14ac:dyDescent="0.25">
      <c r="A2051" s="34">
        <f>VLOOKUP(B2051,Referencias!E:I,5,FALSE)</f>
        <v>39.788101851999997</v>
      </c>
      <c r="B2051" s="9" t="s">
        <v>12461</v>
      </c>
      <c r="C2051" s="9" t="str">
        <f>VLOOKUP(B2051,FLEXFLOW!A:D,4,FALSE)</f>
        <v>Completed</v>
      </c>
      <c r="D2051" s="9" t="str">
        <f>VLOOKUP(B2051,FLEXFLOW!A:B,2,FALSE)</f>
        <v>CIS-800-51307-01-SUBASSY</v>
      </c>
      <c r="E2051" s="9" t="str">
        <f>VLOOKUP(D2051,Referencias!K:L,2,0)</f>
        <v>INSBU SUPERFUZZ PRIMARY</v>
      </c>
      <c r="F2051" s="9" t="str">
        <f>VLOOKUP(B2051,FLEXFLOW!A:J,7,FALSE)</f>
        <v>13616-INSBU-Supermarket To Supermarket OUT</v>
      </c>
      <c r="G2051" s="9" t="str">
        <f>VLOOKUP(F2051,Referencias!A:B,2,0)</f>
        <v>SMKT</v>
      </c>
      <c r="H2051" s="9">
        <f>VLOOKUP(B2051,FLEXFLOW!A:F,6,FALSE)</f>
        <v>3</v>
      </c>
      <c r="I2051" s="9" t="s">
        <v>8020</v>
      </c>
      <c r="J2051" s="9" t="s">
        <v>8020</v>
      </c>
      <c r="K2051" s="9" t="s">
        <v>12490</v>
      </c>
      <c r="L2051" s="9">
        <v>1</v>
      </c>
    </row>
    <row r="2052" spans="1:12" x14ac:dyDescent="0.25">
      <c r="A2052" s="34">
        <f>VLOOKUP(B2052,Referencias!E:I,5,FALSE)</f>
        <v>40.431226852000002</v>
      </c>
      <c r="B2052" s="9" t="s">
        <v>9676</v>
      </c>
      <c r="C2052" s="9" t="str">
        <f>VLOOKUP(B2052,FLEXFLOW!A:D,4,FALSE)</f>
        <v>Completed</v>
      </c>
      <c r="D2052" s="9" t="str">
        <f>VLOOKUP(B2052,FLEXFLOW!A:B,2,FALSE)</f>
        <v>CIS-800-51307-01-SUBASSY</v>
      </c>
      <c r="E2052" s="9" t="str">
        <f>VLOOKUP(D2052,Referencias!K:L,2,0)</f>
        <v>INSBU SUPERFUZZ PRIMARY</v>
      </c>
      <c r="F2052" s="9" t="str">
        <f>VLOOKUP(B2052,FLEXFLOW!A:J,7,FALSE)</f>
        <v>13616-INSBU-Supermarket To Supermarket OUT</v>
      </c>
      <c r="G2052" s="9" t="str">
        <f>VLOOKUP(F2052,Referencias!A:B,2,0)</f>
        <v>SMKT</v>
      </c>
      <c r="H2052" s="9">
        <f>VLOOKUP(B2052,FLEXFLOW!A:F,6,FALSE)</f>
        <v>1</v>
      </c>
      <c r="I2052" s="9" t="s">
        <v>8020</v>
      </c>
      <c r="J2052" s="9" t="s">
        <v>8020</v>
      </c>
      <c r="K2052" s="9" t="s">
        <v>14041</v>
      </c>
      <c r="L2052" s="9">
        <v>1</v>
      </c>
    </row>
    <row r="2053" spans="1:12" x14ac:dyDescent="0.25">
      <c r="A2053" s="34">
        <f>VLOOKUP(B2053,Referencias!E:I,5,FALSE)</f>
        <v>40.029525462999999</v>
      </c>
      <c r="B2053" s="9" t="s">
        <v>9677</v>
      </c>
      <c r="C2053" s="9" t="str">
        <f>VLOOKUP(B2053,FLEXFLOW!A:D,4,FALSE)</f>
        <v>Processing</v>
      </c>
      <c r="D2053" s="9" t="str">
        <f>VLOOKUP(B2053,FLEXFLOW!A:B,2,FALSE)</f>
        <v>CIS-800-51307-01-SUBASSY</v>
      </c>
      <c r="E2053" s="9" t="str">
        <f>VLOOKUP(D2053,Referencias!K:L,2,0)</f>
        <v>INSBU SUPERFUZZ PRIMARY</v>
      </c>
      <c r="F2053" s="9" t="str">
        <f>VLOOKUP(B2053,FLEXFLOW!A:J,7,FALSE)</f>
        <v>3153 DEBUG VAL FAIL</v>
      </c>
      <c r="G2053" s="9" t="str">
        <f>VLOOKUP(F2053,Referencias!A:B,2,0)</f>
        <v>Repair</v>
      </c>
      <c r="H2053" s="9">
        <f>VLOOKUP(B2053,FLEXFLOW!A:F,6,FALSE)</f>
        <v>1</v>
      </c>
      <c r="I2053" s="36" t="s">
        <v>8025</v>
      </c>
      <c r="J2053" s="36" t="s">
        <v>12493</v>
      </c>
    </row>
    <row r="2054" spans="1:12" x14ac:dyDescent="0.25">
      <c r="A2054" s="34">
        <f>VLOOKUP(B2054,Referencias!E:I,5,FALSE)</f>
        <v>32.236053241</v>
      </c>
      <c r="B2054" s="9" t="s">
        <v>9679</v>
      </c>
      <c r="C2054" s="9" t="str">
        <f>VLOOKUP(B2054,FLEXFLOW!A:D,4,FALSE)</f>
        <v>Processing</v>
      </c>
      <c r="D2054" s="9" t="str">
        <f>VLOOKUP(B2054,FLEXFLOW!A:B,2,FALSE)</f>
        <v>CIS-800-51307-01-SUBASSY</v>
      </c>
      <c r="E2054" s="9" t="str">
        <f>VLOOKUP(D2054,Referencias!K:L,2,0)</f>
        <v>INSBU SUPERFUZZ PRIMARY</v>
      </c>
      <c r="F2054" s="9" t="str">
        <f>VLOOKUP(B2054,FLEXFLOW!A:J,7,FALSE)</f>
        <v>6602-INSBU-PCBDL PASS To PCBP2 Test</v>
      </c>
      <c r="G2054" s="9" t="str">
        <f>VLOOKUP(F2054,Referencias!A:B,2,0)</f>
        <v>PCBP2</v>
      </c>
      <c r="H2054" s="9">
        <f>VLOOKUP(B2054,FLEXFLOW!A:F,6,FALSE)</f>
        <v>1</v>
      </c>
      <c r="I2054" s="9" t="s">
        <v>8020</v>
      </c>
      <c r="J2054" s="9" t="s">
        <v>8020</v>
      </c>
      <c r="K2054" s="9" t="s">
        <v>12507</v>
      </c>
      <c r="L2054" s="9">
        <v>3</v>
      </c>
    </row>
    <row r="2055" spans="1:12" x14ac:dyDescent="0.25">
      <c r="A2055" s="34">
        <f>VLOOKUP(B2055,Referencias!E:I,5,FALSE)</f>
        <v>39.559293981000003</v>
      </c>
      <c r="B2055" s="9" t="s">
        <v>10509</v>
      </c>
      <c r="C2055" s="9" t="str">
        <f>VLOOKUP(B2055,FLEXFLOW!A:D,4,FALSE)</f>
        <v>Processing</v>
      </c>
      <c r="D2055" s="9" t="str">
        <f>VLOOKUP(B2055,FLEXFLOW!A:B,2,FALSE)</f>
        <v>CIS-800-51307-01-SUBASSY</v>
      </c>
      <c r="E2055" s="9" t="str">
        <f>VLOOKUP(D2055,Referencias!K:L,2,0)</f>
        <v>INSBU SUPERFUZZ PRIMARY</v>
      </c>
      <c r="F2055" s="9" t="str">
        <f>VLOOKUP(B2055,FLEXFLOW!A:J,7,FALSE)</f>
        <v>3153 DEBUG VAL FAIL</v>
      </c>
      <c r="G2055" s="9" t="str">
        <f>VLOOKUP(F2055,Referencias!A:B,2,0)</f>
        <v>Repair</v>
      </c>
      <c r="H2055" s="9">
        <f>VLOOKUP(B2055,FLEXFLOW!A:F,6,FALSE)</f>
        <v>3</v>
      </c>
      <c r="I2055" s="9" t="s">
        <v>8025</v>
      </c>
      <c r="J2055" s="9" t="s">
        <v>12411</v>
      </c>
    </row>
    <row r="2056" spans="1:12" x14ac:dyDescent="0.25">
      <c r="A2056" s="34">
        <f>VLOOKUP(B2056,Referencias!E:I,5,FALSE)</f>
        <v>40.432314814999998</v>
      </c>
      <c r="B2056" s="9" t="s">
        <v>9681</v>
      </c>
      <c r="C2056" s="9" t="str">
        <f>VLOOKUP(B2056,FLEXFLOW!A:D,4,FALSE)</f>
        <v>Processing</v>
      </c>
      <c r="D2056" s="9" t="str">
        <f>VLOOKUP(B2056,FLEXFLOW!A:B,2,FALSE)</f>
        <v>CIS-800-51307-01-SUBASSY</v>
      </c>
      <c r="E2056" s="9" t="str">
        <f>VLOOKUP(D2056,Referencias!K:L,2,0)</f>
        <v>INSBU SUPERFUZZ PRIMARY</v>
      </c>
      <c r="F2056" s="9" t="str">
        <f>VLOOKUP(B2056,FLEXFLOW!A:J,7,FALSE)</f>
        <v>3153 DEBUG VAL FAIL</v>
      </c>
      <c r="G2056" s="9" t="str">
        <f>VLOOKUP(F2056,Referencias!A:B,2,0)</f>
        <v>Repair</v>
      </c>
      <c r="H2056" s="9">
        <f>VLOOKUP(B2056,FLEXFLOW!A:F,6,FALSE)</f>
        <v>1</v>
      </c>
      <c r="I2056" s="36" t="s">
        <v>8025</v>
      </c>
      <c r="J2056" s="36" t="s">
        <v>12493</v>
      </c>
    </row>
    <row r="2057" spans="1:12" x14ac:dyDescent="0.25">
      <c r="A2057" s="34">
        <f>VLOOKUP(B2057,Referencias!E:I,5,FALSE)</f>
        <v>34.473368055999998</v>
      </c>
      <c r="B2057" s="9" t="s">
        <v>12477</v>
      </c>
      <c r="C2057" s="9" t="str">
        <f>VLOOKUP(B2057,FLEXFLOW!A:D,4,FALSE)</f>
        <v>Processing</v>
      </c>
      <c r="D2057" s="9" t="str">
        <f>VLOOKUP(B2057,FLEXFLOW!A:B,2,FALSE)</f>
        <v>CIS3-68-6072-10</v>
      </c>
      <c r="E2057" s="9" t="str">
        <f>VLOOKUP(D2057,Referencias!K:L,2,0)</f>
        <v>UCS POMONA</v>
      </c>
      <c r="F2057" s="9" t="str">
        <f>VLOOKUP(B2057,FLEXFLOW!A:J,7,FALSE)</f>
        <v>2454-QA Val Pass to ICT</v>
      </c>
      <c r="G2057" s="9" t="str">
        <f>VLOOKUP(F2057,Referencias!A:B,2,0)</f>
        <v>To ICT</v>
      </c>
      <c r="H2057" s="9">
        <f>VLOOKUP(B2057,FLEXFLOW!A:F,6,FALSE)</f>
        <v>1</v>
      </c>
      <c r="I2057" s="9" t="s">
        <v>8020</v>
      </c>
      <c r="J2057" s="9" t="s">
        <v>8020</v>
      </c>
      <c r="K2057" s="9" t="s">
        <v>12485</v>
      </c>
      <c r="L2057" s="9">
        <v>1</v>
      </c>
    </row>
    <row r="2058" spans="1:12" x14ac:dyDescent="0.25">
      <c r="A2058" s="34">
        <f>VLOOKUP(B2058,Referencias!E:I,5,FALSE)</f>
        <v>35.651932870000003</v>
      </c>
      <c r="B2058" s="9" t="s">
        <v>9687</v>
      </c>
      <c r="C2058" s="9" t="str">
        <f>VLOOKUP(B2058,FLEXFLOW!A:D,4,FALSE)</f>
        <v>Processing</v>
      </c>
      <c r="D2058" s="9" t="str">
        <f>VLOOKUP(B2058,FLEXFLOW!A:B,2,FALSE)</f>
        <v>CIS3-68-6072-10</v>
      </c>
      <c r="E2058" s="9" t="str">
        <f>VLOOKUP(D2058,Referencias!K:L,2,0)</f>
        <v>UCS POMONA</v>
      </c>
      <c r="F2058" s="9" t="str">
        <f>VLOOKUP(B2058,FLEXFLOW!A:J,7,FALSE)</f>
        <v>1644-Repair NDF to ICT</v>
      </c>
      <c r="G2058" s="9" t="str">
        <f>VLOOKUP(F2058,Referencias!A:B,2,0)</f>
        <v>To ICT</v>
      </c>
      <c r="H2058" s="9">
        <f>VLOOKUP(B2058,FLEXFLOW!A:F,6,FALSE)</f>
        <v>1</v>
      </c>
      <c r="I2058" s="9" t="s">
        <v>8020</v>
      </c>
      <c r="J2058" s="9" t="s">
        <v>8020</v>
      </c>
      <c r="K2058" s="9" t="s">
        <v>12491</v>
      </c>
      <c r="L2058" s="9">
        <v>1</v>
      </c>
    </row>
    <row r="2059" spans="1:12" x14ac:dyDescent="0.25">
      <c r="A2059" s="34">
        <f>VLOOKUP(B2059,Referencias!E:I,5,FALSE)</f>
        <v>38.850289351999997</v>
      </c>
      <c r="B2059" s="9" t="s">
        <v>9689</v>
      </c>
      <c r="C2059" s="9" t="str">
        <f>VLOOKUP(B2059,FLEXFLOW!A:D,4,FALSE)</f>
        <v>Processing</v>
      </c>
      <c r="D2059" s="9" t="str">
        <f>VLOOKUP(B2059,FLEXFLOW!A:B,2,FALSE)</f>
        <v>CIS3-73-17832-11</v>
      </c>
      <c r="E2059" s="9" t="str">
        <f>VLOOKUP(D2059,Referencias!K:L,2,0)</f>
        <v>UCS POMONA</v>
      </c>
      <c r="F2059" s="9" t="str">
        <f>VLOOKUP(B2059,FLEXFLOW!A:J,7,FALSE)</f>
        <v>755-MDS OUT to Repair IN</v>
      </c>
      <c r="G2059" s="9" t="str">
        <f>VLOOKUP(F2059,Referencias!A:B,2,0)</f>
        <v>Repair (Express)</v>
      </c>
      <c r="H2059" s="9">
        <f>VLOOKUP(B2059,FLEXFLOW!A:F,6,FALSE)</f>
        <v>1</v>
      </c>
      <c r="I2059" s="9" t="s">
        <v>8020</v>
      </c>
      <c r="J2059" s="9" t="s">
        <v>8020</v>
      </c>
      <c r="K2059" s="9" t="s">
        <v>12304</v>
      </c>
      <c r="L2059" s="9">
        <v>1</v>
      </c>
    </row>
    <row r="2060" spans="1:12" x14ac:dyDescent="0.25">
      <c r="A2060" s="34" t="e">
        <f>VLOOKUP(B2060,Referencias!E:I,5,FALSE)</f>
        <v>#N/A</v>
      </c>
      <c r="B2060" s="9" t="s">
        <v>9694</v>
      </c>
      <c r="C2060" s="9" t="e">
        <f>VLOOKUP(B2060,FLEXFLOW!A:D,4,FALSE)</f>
        <v>#N/A</v>
      </c>
      <c r="D2060" s="9" t="e">
        <f>VLOOKUP(B2060,FLEXFLOW!A:B,2,FALSE)</f>
        <v>#N/A</v>
      </c>
      <c r="E2060" s="9" t="e">
        <f>VLOOKUP(D2060,Referencias!K:L,2,0)</f>
        <v>#N/A</v>
      </c>
      <c r="F2060" s="9" t="e">
        <f>VLOOKUP(B2060,FLEXFLOW!A:J,7,FALSE)</f>
        <v>#N/A</v>
      </c>
      <c r="G2060" s="9" t="e">
        <f>VLOOKUP(F2060,Referencias!A:B,2,0)</f>
        <v>#N/A</v>
      </c>
      <c r="H2060" s="9" t="e">
        <f>VLOOKUP(B2060,FLEXFLOW!A:F,6,FALSE)</f>
        <v>#N/A</v>
      </c>
      <c r="I2060" s="9" t="s">
        <v>8020</v>
      </c>
      <c r="J2060" s="9" t="s">
        <v>8020</v>
      </c>
      <c r="K2060" s="9" t="s">
        <v>14042</v>
      </c>
      <c r="L2060" s="9">
        <v>1</v>
      </c>
    </row>
    <row r="2061" spans="1:12" x14ac:dyDescent="0.25">
      <c r="A2061" s="34">
        <f>VLOOKUP(B2061,Referencias!E:I,5,FALSE)</f>
        <v>39.412962962999998</v>
      </c>
      <c r="B2061" s="9" t="s">
        <v>9695</v>
      </c>
      <c r="C2061" s="9" t="str">
        <f>VLOOKUP(B2061,FLEXFLOW!A:D,4,FALSE)</f>
        <v>Completed</v>
      </c>
      <c r="D2061" s="9" t="str">
        <f>VLOOKUP(B2061,FLEXFLOW!A:B,2,FALSE)</f>
        <v>CIS-73-101979-02</v>
      </c>
      <c r="E2061" s="9" t="str">
        <f>VLOOKUP(D2061,Referencias!K:L,2,0)</f>
        <v>INSBU - HERMIT-D</v>
      </c>
      <c r="F2061" s="9" t="str">
        <f>VLOOKUP(B2061,FLEXFLOW!A:J,7,FALSE)</f>
        <v>13616-INSBU-Supermarket To Supermarket OUT</v>
      </c>
      <c r="G2061" s="9" t="str">
        <f>VLOOKUP(F2061,Referencias!A:B,2,0)</f>
        <v>SMKT</v>
      </c>
      <c r="H2061" s="9">
        <f>VLOOKUP(B2061,FLEXFLOW!A:F,6,FALSE)</f>
        <v>3</v>
      </c>
      <c r="I2061" s="9" t="s">
        <v>8020</v>
      </c>
      <c r="J2061" s="9" t="s">
        <v>8020</v>
      </c>
      <c r="K2061" s="9" t="s">
        <v>10622</v>
      </c>
      <c r="L2061" s="9">
        <v>1</v>
      </c>
    </row>
    <row r="2062" spans="1:12" x14ac:dyDescent="0.25">
      <c r="A2062" s="34">
        <f>VLOOKUP(B2062,Referencias!E:I,5,FALSE)</f>
        <v>38.352361111</v>
      </c>
      <c r="B2062" s="9" t="s">
        <v>9697</v>
      </c>
      <c r="C2062" s="9" t="str">
        <f>VLOOKUP(B2062,FLEXFLOW!A:D,4,FALSE)</f>
        <v>Completed</v>
      </c>
      <c r="D2062" s="9" t="str">
        <f>VLOOKUP(B2062,FLEXFLOW!A:B,2,FALSE)</f>
        <v>CIS-73-101979-02</v>
      </c>
      <c r="E2062" s="9" t="str">
        <f>VLOOKUP(D2062,Referencias!K:L,2,0)</f>
        <v>INSBU - HERMIT-D</v>
      </c>
      <c r="F2062" s="9" t="str">
        <f>VLOOKUP(B2062,FLEXFLOW!A:J,7,FALSE)</f>
        <v>13616-INSBU-Supermarket To Supermarket OUT</v>
      </c>
      <c r="G2062" s="9" t="str">
        <f>VLOOKUP(F2062,Referencias!A:B,2,0)</f>
        <v>SMKT</v>
      </c>
      <c r="H2062" s="9">
        <f>VLOOKUP(B2062,FLEXFLOW!A:F,6,FALSE)</f>
        <v>4</v>
      </c>
      <c r="I2062" s="9" t="s">
        <v>8020</v>
      </c>
      <c r="J2062" s="9" t="s">
        <v>8020</v>
      </c>
      <c r="K2062" s="9" t="s">
        <v>11364</v>
      </c>
      <c r="L2062" s="9">
        <v>2</v>
      </c>
    </row>
    <row r="2063" spans="1:12" x14ac:dyDescent="0.25">
      <c r="A2063" s="34" t="e">
        <f>VLOOKUP(B2063,Referencias!E:I,5,FALSE)</f>
        <v>#N/A</v>
      </c>
      <c r="B2063" s="9" t="s">
        <v>9698</v>
      </c>
      <c r="C2063" s="9" t="e">
        <f>VLOOKUP(B2063,FLEXFLOW!A:D,4,FALSE)</f>
        <v>#N/A</v>
      </c>
      <c r="D2063" s="9" t="e">
        <f>VLOOKUP(B2063,FLEXFLOW!A:B,2,FALSE)</f>
        <v>#N/A</v>
      </c>
      <c r="E2063" s="9" t="e">
        <f>VLOOKUP(D2063,Referencias!K:L,2,0)</f>
        <v>#N/A</v>
      </c>
      <c r="F2063" s="9" t="e">
        <f>VLOOKUP(B2063,FLEXFLOW!A:J,7,FALSE)</f>
        <v>#N/A</v>
      </c>
      <c r="G2063" s="9" t="e">
        <f>VLOOKUP(F2063,Referencias!A:B,2,0)</f>
        <v>#N/A</v>
      </c>
      <c r="H2063" s="9" t="e">
        <f>VLOOKUP(B2063,FLEXFLOW!A:F,6,FALSE)</f>
        <v>#N/A</v>
      </c>
      <c r="I2063" s="9" t="s">
        <v>8020</v>
      </c>
      <c r="J2063" s="9" t="s">
        <v>8020</v>
      </c>
      <c r="K2063" s="9" t="s">
        <v>11375</v>
      </c>
      <c r="L2063" s="9">
        <v>3</v>
      </c>
    </row>
    <row r="2064" spans="1:12" x14ac:dyDescent="0.25">
      <c r="A2064" s="34">
        <f>VLOOKUP(B2064,Referencias!E:I,5,FALSE)</f>
        <v>36.897233796000002</v>
      </c>
      <c r="B2064" s="9" t="s">
        <v>9701</v>
      </c>
      <c r="C2064" s="9" t="str">
        <f>VLOOKUP(B2064,FLEXFLOW!A:D,4,FALSE)</f>
        <v>Processing</v>
      </c>
      <c r="D2064" s="9" t="str">
        <f>VLOOKUP(B2064,FLEXFLOW!A:B,2,FALSE)</f>
        <v>CIS-800-46961-07-SUBASSY</v>
      </c>
      <c r="E2064" s="9" t="str">
        <f>VLOOKUP(D2064,Referencias!K:L,2,0)</f>
        <v>INSBU SHUGGA</v>
      </c>
      <c r="F2064" s="9" t="str">
        <f>VLOOKUP(B2064,FLEXFLOW!A:J,7,FALSE)</f>
        <v>8000087 Dx ICT To Critical Repair</v>
      </c>
      <c r="G2064" s="9" t="str">
        <f>VLOOKUP(F2064,Referencias!A:B,2,0)</f>
        <v>Repair (critical)</v>
      </c>
      <c r="H2064" s="9">
        <f>VLOOKUP(B2064,FLEXFLOW!A:F,6,FALSE)</f>
        <v>1</v>
      </c>
      <c r="I2064" s="9" t="s">
        <v>8025</v>
      </c>
      <c r="J2064" s="9" t="s">
        <v>14075</v>
      </c>
      <c r="K2064" s="51"/>
      <c r="L2064" s="51"/>
    </row>
    <row r="2065" spans="1:12" x14ac:dyDescent="0.25">
      <c r="A2065" s="34">
        <f>VLOOKUP(B2065,Referencias!E:I,5,FALSE)</f>
        <v>36.726712962999997</v>
      </c>
      <c r="B2065" s="9" t="s">
        <v>9704</v>
      </c>
      <c r="C2065" s="9" t="str">
        <f>VLOOKUP(B2065,FLEXFLOW!A:D,4,FALSE)</f>
        <v>Completed</v>
      </c>
      <c r="D2065" s="9" t="str">
        <f>VLOOKUP(B2065,FLEXFLOW!A:B,2,FALSE)</f>
        <v>CIS-800-46961-07-SUBASSY</v>
      </c>
      <c r="E2065" s="9" t="str">
        <f>VLOOKUP(D2065,Referencias!K:L,2,0)</f>
        <v>INSBU SHUGGA</v>
      </c>
      <c r="F2065" s="9" t="str">
        <f>VLOOKUP(B2065,FLEXFLOW!A:J,7,FALSE)</f>
        <v>13616-INSBU-Supermarket To Supermarket OUT</v>
      </c>
      <c r="G2065" s="9" t="str">
        <f>VLOOKUP(F2065,Referencias!A:B,2,0)</f>
        <v>SMKT</v>
      </c>
      <c r="H2065" s="9">
        <f>VLOOKUP(B2065,FLEXFLOW!A:F,6,FALSE)</f>
        <v>2</v>
      </c>
      <c r="I2065" s="36" t="s">
        <v>8020</v>
      </c>
      <c r="J2065" s="36" t="s">
        <v>8020</v>
      </c>
      <c r="K2065" s="9" t="s">
        <v>12549</v>
      </c>
      <c r="L2065" s="9">
        <v>1</v>
      </c>
    </row>
    <row r="2066" spans="1:12" x14ac:dyDescent="0.25">
      <c r="A2066" s="34">
        <f>VLOOKUP(B2066,Referencias!E:I,5,FALSE)</f>
        <v>35.742233796000001</v>
      </c>
      <c r="B2066" s="9" t="s">
        <v>9730</v>
      </c>
      <c r="C2066" s="9" t="str">
        <f>VLOOKUP(B2066,FLEXFLOW!A:D,4,FALSE)</f>
        <v>Completed</v>
      </c>
      <c r="D2066" s="9" t="str">
        <f>VLOOKUP(B2066,FLEXFLOW!A:B,2,FALSE)</f>
        <v>CIS-800-47972-04-ASSY</v>
      </c>
      <c r="E2066" s="9" t="str">
        <f>VLOOKUP(D2066,Referencias!K:L,2,0)</f>
        <v>INSBU SCRIMSHAW</v>
      </c>
      <c r="F2066" s="9" t="str">
        <f>VLOOKUP(B2066,FLEXFLOW!A:J,7,FALSE)</f>
        <v>13616-INSBU-Supermarket To Supermarket OUT</v>
      </c>
      <c r="G2066" s="9" t="str">
        <f>VLOOKUP(F2066,Referencias!A:B,2,0)</f>
        <v>SMKT</v>
      </c>
      <c r="H2066" s="9">
        <f>VLOOKUP(B2066,FLEXFLOW!A:F,6,FALSE)</f>
        <v>2</v>
      </c>
      <c r="I2066" s="36" t="s">
        <v>8020</v>
      </c>
      <c r="J2066" s="36" t="s">
        <v>8020</v>
      </c>
      <c r="K2066" s="9" t="s">
        <v>12549</v>
      </c>
      <c r="L2066" s="9">
        <v>1</v>
      </c>
    </row>
    <row r="2067" spans="1:12" x14ac:dyDescent="0.25">
      <c r="A2067" s="34">
        <f>VLOOKUP(B2067,Referencias!E:I,5,FALSE)</f>
        <v>34.107766204000001</v>
      </c>
      <c r="B2067" s="9" t="s">
        <v>9726</v>
      </c>
      <c r="C2067" s="9" t="str">
        <f>VLOOKUP(B2067,FLEXFLOW!A:D,4,FALSE)</f>
        <v>Completed</v>
      </c>
      <c r="D2067" s="9" t="str">
        <f>VLOOKUP(B2067,FLEXFLOW!A:B,2,FALSE)</f>
        <v>CIS-800-47972-04-ASSY</v>
      </c>
      <c r="E2067" s="9" t="str">
        <f>VLOOKUP(D2067,Referencias!K:L,2,0)</f>
        <v>INSBU SCRIMSHAW</v>
      </c>
      <c r="F2067" s="9" t="str">
        <f>VLOOKUP(B2067,FLEXFLOW!A:J,7,FALSE)</f>
        <v>13616-INSBU-Supermarket To Supermarket OUT</v>
      </c>
      <c r="G2067" s="9" t="str">
        <f>VLOOKUP(F2067,Referencias!A:B,2,0)</f>
        <v>SMKT</v>
      </c>
      <c r="H2067" s="9">
        <f>VLOOKUP(B2067,FLEXFLOW!A:F,6,FALSE)</f>
        <v>1</v>
      </c>
      <c r="I2067" s="9" t="s">
        <v>8020</v>
      </c>
      <c r="J2067" s="9" t="s">
        <v>8020</v>
      </c>
      <c r="K2067" s="51" t="s">
        <v>14054</v>
      </c>
      <c r="L2067" s="51">
        <v>2</v>
      </c>
    </row>
    <row r="2068" spans="1:12" x14ac:dyDescent="0.25">
      <c r="A2068" s="34" t="e">
        <f>VLOOKUP(B2068,Referencias!E:I,5,FALSE)</f>
        <v>#N/A</v>
      </c>
      <c r="B2068" s="9" t="s">
        <v>9711</v>
      </c>
      <c r="C2068" s="9" t="e">
        <f>VLOOKUP(B2068,FLEXFLOW!A:D,4,FALSE)</f>
        <v>#N/A</v>
      </c>
      <c r="D2068" s="9" t="e">
        <f>VLOOKUP(B2068,FLEXFLOW!A:B,2,FALSE)</f>
        <v>#N/A</v>
      </c>
      <c r="E2068" s="9" t="e">
        <f>VLOOKUP(D2068,Referencias!K:L,2,0)</f>
        <v>#N/A</v>
      </c>
      <c r="F2068" s="9" t="e">
        <f>VLOOKUP(B2068,FLEXFLOW!A:J,7,FALSE)</f>
        <v>#N/A</v>
      </c>
      <c r="G2068" s="9" t="e">
        <f>VLOOKUP(F2068,Referencias!A:B,2,0)</f>
        <v>#N/A</v>
      </c>
      <c r="H2068" s="9" t="e">
        <f>VLOOKUP(B2068,FLEXFLOW!A:F,6,FALSE)</f>
        <v>#N/A</v>
      </c>
      <c r="I2068" s="9" t="s">
        <v>8020</v>
      </c>
      <c r="J2068" s="9" t="s">
        <v>8020</v>
      </c>
    </row>
    <row r="2069" spans="1:12" x14ac:dyDescent="0.25">
      <c r="A2069" s="34">
        <f>VLOOKUP(B2069,Referencias!E:I,5,FALSE)</f>
        <v>38.035891204000002</v>
      </c>
      <c r="B2069" s="9" t="s">
        <v>12450</v>
      </c>
      <c r="C2069" s="9" t="str">
        <f>VLOOKUP(B2069,FLEXFLOW!A:D,4,FALSE)</f>
        <v>Processing</v>
      </c>
      <c r="D2069" s="9" t="str">
        <f>VLOOKUP(B2069,FLEXFLOW!A:B,2,FALSE)</f>
        <v>CIS3-800-50509-02</v>
      </c>
      <c r="E2069" s="9" t="str">
        <f>VLOOKUP(D2069,Referencias!K:L,2,0)</f>
        <v>UCS HALF BLADE</v>
      </c>
      <c r="F2069" s="9" t="str">
        <f>VLOOKUP(B2069,FLEXFLOW!A:J,7,FALSE)</f>
        <v>91302 Rep-Deasembly</v>
      </c>
      <c r="G2069" s="9" t="str">
        <f>VLOOKUP(F2069,Referencias!A:B,2,0)</f>
        <v>Repair</v>
      </c>
      <c r="H2069" s="9">
        <f>VLOOKUP(B2069,FLEXFLOW!A:F,6,FALSE)</f>
        <v>1</v>
      </c>
      <c r="I2069" s="9" t="s">
        <v>8020</v>
      </c>
      <c r="J2069" s="9" t="s">
        <v>8020</v>
      </c>
      <c r="K2069" s="9" t="s">
        <v>11422</v>
      </c>
      <c r="L2069" s="9">
        <v>3</v>
      </c>
    </row>
    <row r="2070" spans="1:12" x14ac:dyDescent="0.25">
      <c r="A2070" s="34">
        <f>VLOOKUP(B2070,Referencias!E:I,5,FALSE)</f>
        <v>32.195462962999997</v>
      </c>
      <c r="B2070" s="9" t="s">
        <v>10562</v>
      </c>
      <c r="C2070" s="9" t="str">
        <f>VLOOKUP(B2070,FLEXFLOW!A:D,4,FALSE)</f>
        <v>Processing</v>
      </c>
      <c r="D2070" s="9" t="str">
        <f>VLOOKUP(B2070,FLEXFLOW!A:B,2,FALSE)</f>
        <v>CIS-73-101980-02</v>
      </c>
      <c r="E2070" s="9" t="str">
        <f>VLOOKUP(D2070,Referencias!K:L,2,0)</f>
        <v>INSBU FAN CONTROLLER</v>
      </c>
      <c r="F2070" s="9" t="str">
        <f>VLOOKUP(B2070,FLEXFLOW!A:J,7,FALSE)</f>
        <v>3147-INSBU-DEBUG-OUT-TO CRITICAS BKND</v>
      </c>
      <c r="G2070" s="9" t="e">
        <f>VLOOKUP(F2070,Referencias!A:B,2,0)</f>
        <v>#N/A</v>
      </c>
      <c r="H2070" s="9">
        <f>VLOOKUP(B2070,FLEXFLOW!A:F,6,FALSE)</f>
        <v>2</v>
      </c>
      <c r="I2070" s="36" t="s">
        <v>8025</v>
      </c>
      <c r="J2070" s="36" t="s">
        <v>12531</v>
      </c>
    </row>
    <row r="2071" spans="1:12" x14ac:dyDescent="0.25">
      <c r="A2071" s="34">
        <f>VLOOKUP(B2071,Referencias!E:I,5,FALSE)</f>
        <v>32.706215278000002</v>
      </c>
      <c r="B2071" s="9" t="s">
        <v>9733</v>
      </c>
      <c r="C2071" s="9" t="str">
        <f>VLOOKUP(B2071,FLEXFLOW!A:D,4,FALSE)</f>
        <v>Processing</v>
      </c>
      <c r="D2071" s="9" t="str">
        <f>VLOOKUP(B2071,FLEXFLOW!A:B,2,FALSE)</f>
        <v>CIS-800-46961-07-SUBASSY</v>
      </c>
      <c r="E2071" s="9" t="str">
        <f>VLOOKUP(D2071,Referencias!K:L,2,0)</f>
        <v>INSBU SHUGGA</v>
      </c>
      <c r="F2071" s="9" t="str">
        <f>VLOOKUP(B2071,FLEXFLOW!A:J,7,FALSE)</f>
        <v>3153 DEBUG VAL FAIL</v>
      </c>
      <c r="G2071" s="9" t="str">
        <f>VLOOKUP(F2071,Referencias!A:B,2,0)</f>
        <v>Repair</v>
      </c>
      <c r="H2071" s="9">
        <f>VLOOKUP(B2071,FLEXFLOW!A:F,6,FALSE)</f>
        <v>1</v>
      </c>
      <c r="I2071" s="36" t="s">
        <v>8025</v>
      </c>
      <c r="J2071" s="36" t="s">
        <v>12509</v>
      </c>
    </row>
    <row r="2072" spans="1:12" x14ac:dyDescent="0.25">
      <c r="A2072" s="34" t="e">
        <f>VLOOKUP(B2072,Referencias!E:I,5,FALSE)</f>
        <v>#N/A</v>
      </c>
      <c r="B2072" s="9" t="s">
        <v>14010</v>
      </c>
      <c r="C2072" s="9" t="e">
        <f>VLOOKUP(B2072,FLEXFLOW!A:D,4,FALSE)</f>
        <v>#N/A</v>
      </c>
      <c r="D2072" s="9" t="e">
        <f>VLOOKUP(B2072,FLEXFLOW!A:B,2,FALSE)</f>
        <v>#N/A</v>
      </c>
      <c r="E2072" s="9" t="e">
        <f>VLOOKUP(D2072,Referencias!K:L,2,0)</f>
        <v>#N/A</v>
      </c>
      <c r="F2072" s="9" t="e">
        <f>VLOOKUP(B2072,FLEXFLOW!A:J,7,FALSE)</f>
        <v>#N/A</v>
      </c>
      <c r="G2072" s="9" t="e">
        <f>VLOOKUP(F2072,Referencias!A:B,2,0)</f>
        <v>#N/A</v>
      </c>
      <c r="H2072" s="9" t="e">
        <f>VLOOKUP(B2072,FLEXFLOW!A:F,6,FALSE)</f>
        <v>#N/A</v>
      </c>
      <c r="I2072" s="9" t="s">
        <v>8020</v>
      </c>
      <c r="J2072" s="9" t="s">
        <v>8020</v>
      </c>
      <c r="K2072" s="9" t="s">
        <v>14041</v>
      </c>
      <c r="L2072" s="9">
        <v>1</v>
      </c>
    </row>
    <row r="2073" spans="1:12" x14ac:dyDescent="0.25">
      <c r="A2073" s="34" t="e">
        <f>VLOOKUP(B2073,Referencias!E:I,5,FALSE)</f>
        <v>#N/A</v>
      </c>
      <c r="B2073" s="9" t="s">
        <v>9735</v>
      </c>
      <c r="C2073" s="9" t="str">
        <f>VLOOKUP(B2073,FLEXFLOW!A:D,4,FALSE)</f>
        <v>Processing</v>
      </c>
      <c r="D2073" s="9" t="str">
        <f>VLOOKUP(B2073,FLEXFLOW!A:B,2,FALSE)</f>
        <v>CIS-73-18296-02</v>
      </c>
      <c r="E2073" s="9" t="str">
        <f>VLOOKUP(D2073,Referencias!K:L,2,0)</f>
        <v>INSBU LEFFE-U</v>
      </c>
      <c r="F2073" s="9" t="str">
        <f>VLOOKUP(B2073,FLEXFLOW!A:J,7,FALSE)</f>
        <v>8868-INSBU-ICT PASS To CMRC Val I.C.T</v>
      </c>
      <c r="G2073" s="9" t="str">
        <f>VLOOKUP(F2073,Referencias!A:B,2,0)</f>
        <v>ICT PASS</v>
      </c>
      <c r="H2073" s="9">
        <f>VLOOKUP(B2073,FLEXFLOW!A:F,6,FALSE)</f>
        <v>2</v>
      </c>
      <c r="I2073" s="9" t="s">
        <v>8020</v>
      </c>
      <c r="J2073" s="9" t="s">
        <v>8020</v>
      </c>
      <c r="K2073" s="9" t="s">
        <v>12551</v>
      </c>
      <c r="L2073" s="9">
        <v>1</v>
      </c>
    </row>
    <row r="2074" spans="1:12" x14ac:dyDescent="0.25">
      <c r="A2074" s="34" t="e">
        <f>VLOOKUP(B2074,Referencias!E:I,5,FALSE)</f>
        <v>#N/A</v>
      </c>
      <c r="B2074" s="9" t="s">
        <v>9744</v>
      </c>
      <c r="C2074" s="9" t="e">
        <f>VLOOKUP(B2074,FLEXFLOW!A:D,4,FALSE)</f>
        <v>#N/A</v>
      </c>
      <c r="D2074" s="9" t="e">
        <f>VLOOKUP(B2074,FLEXFLOW!A:B,2,FALSE)</f>
        <v>#N/A</v>
      </c>
      <c r="E2074" s="9" t="e">
        <f>VLOOKUP(D2074,Referencias!K:L,2,0)</f>
        <v>#N/A</v>
      </c>
      <c r="F2074" s="9" t="e">
        <f>VLOOKUP(B2074,FLEXFLOW!A:J,7,FALSE)</f>
        <v>#N/A</v>
      </c>
      <c r="G2074" s="9" t="e">
        <f>VLOOKUP(F2074,Referencias!A:B,2,0)</f>
        <v>#N/A</v>
      </c>
      <c r="H2074" s="9" t="e">
        <f>VLOOKUP(B2074,FLEXFLOW!A:F,6,FALSE)</f>
        <v>#N/A</v>
      </c>
      <c r="I2074" s="36" t="s">
        <v>8020</v>
      </c>
      <c r="J2074" s="36" t="s">
        <v>8020</v>
      </c>
      <c r="K2074" s="9" t="s">
        <v>14042</v>
      </c>
      <c r="L2074" s="9">
        <v>1</v>
      </c>
    </row>
    <row r="2075" spans="1:12" x14ac:dyDescent="0.25">
      <c r="A2075" s="34" t="e">
        <f>VLOOKUP(B2075,Referencias!E:I,5,FALSE)</f>
        <v>#N/A</v>
      </c>
      <c r="B2075" s="9" t="s">
        <v>9747</v>
      </c>
      <c r="C2075" s="9" t="e">
        <f>VLOOKUP(B2075,FLEXFLOW!A:D,4,FALSE)</f>
        <v>#N/A</v>
      </c>
      <c r="D2075" s="9" t="e">
        <f>VLOOKUP(B2075,FLEXFLOW!A:B,2,FALSE)</f>
        <v>#N/A</v>
      </c>
      <c r="E2075" s="9" t="e">
        <f>VLOOKUP(D2075,Referencias!K:L,2,0)</f>
        <v>#N/A</v>
      </c>
      <c r="F2075" s="9" t="e">
        <f>VLOOKUP(B2075,FLEXFLOW!A:J,7,FALSE)</f>
        <v>#N/A</v>
      </c>
      <c r="G2075" s="9" t="e">
        <f>VLOOKUP(F2075,Referencias!A:B,2,0)</f>
        <v>#N/A</v>
      </c>
      <c r="H2075" s="9" t="e">
        <f>VLOOKUP(B2075,FLEXFLOW!A:F,6,FALSE)</f>
        <v>#N/A</v>
      </c>
      <c r="I2075" s="9" t="s">
        <v>8020</v>
      </c>
      <c r="J2075" s="9" t="s">
        <v>8020</v>
      </c>
      <c r="K2075" s="9" t="s">
        <v>11418</v>
      </c>
      <c r="L2075" s="9">
        <v>3</v>
      </c>
    </row>
    <row r="2076" spans="1:12" x14ac:dyDescent="0.25">
      <c r="A2076" s="34">
        <f>VLOOKUP(B2076,Referencias!E:I,5,FALSE)</f>
        <v>32.847962963000001</v>
      </c>
      <c r="B2076" s="9" t="s">
        <v>9756</v>
      </c>
      <c r="C2076" s="9" t="str">
        <f>VLOOKUP(B2076,FLEXFLOW!A:D,4,FALSE)</f>
        <v>Processing</v>
      </c>
      <c r="D2076" s="9" t="str">
        <f>VLOOKUP(B2076,FLEXFLOW!A:B,2,FALSE)</f>
        <v>CIS-73-101980-02</v>
      </c>
      <c r="E2076" s="9" t="str">
        <f>VLOOKUP(D2076,Referencias!K:L,2,0)</f>
        <v>INSBU FAN CONTROLLER</v>
      </c>
      <c r="F2076" s="9" t="str">
        <f>VLOOKUP(B2076,FLEXFLOW!A:J,7,FALSE)</f>
        <v>3153 DEBUG VAL FAIL</v>
      </c>
      <c r="G2076" s="9" t="str">
        <f>VLOOKUP(F2076,Referencias!A:B,2,0)</f>
        <v>Repair</v>
      </c>
      <c r="H2076" s="9">
        <f>VLOOKUP(B2076,FLEXFLOW!A:F,6,FALSE)</f>
        <v>1</v>
      </c>
      <c r="I2076" s="36" t="s">
        <v>14011</v>
      </c>
      <c r="J2076" s="36" t="s">
        <v>14012</v>
      </c>
    </row>
    <row r="2077" spans="1:12" x14ac:dyDescent="0.25">
      <c r="A2077" s="34">
        <f>VLOOKUP(B2077,Referencias!E:I,5,FALSE)</f>
        <v>35.197245369999997</v>
      </c>
      <c r="B2077" s="9" t="s">
        <v>12517</v>
      </c>
      <c r="C2077" s="9" t="str">
        <f>VLOOKUP(B2077,FLEXFLOW!A:D,4,FALSE)</f>
        <v>Processing</v>
      </c>
      <c r="D2077" s="9" t="str">
        <f>VLOOKUP(B2077,FLEXFLOW!A:B,2,FALSE)</f>
        <v>CIS-800-46961-07-SUBASSY</v>
      </c>
      <c r="E2077" s="9" t="str">
        <f>VLOOKUP(D2077,Referencias!K:L,2,0)</f>
        <v>INSBU SHUGGA</v>
      </c>
      <c r="F2077" s="9" t="str">
        <f>VLOOKUP(B2077,FLEXFLOW!A:J,7,FALSE)</f>
        <v>3153 DEBUG VAL FAIL</v>
      </c>
      <c r="G2077" s="9" t="str">
        <f>VLOOKUP(F2077,Referencias!A:B,2,0)</f>
        <v>Repair</v>
      </c>
      <c r="H2077" s="9">
        <f>VLOOKUP(B2077,FLEXFLOW!A:F,6,FALSE)</f>
        <v>2</v>
      </c>
      <c r="I2077" s="9" t="s">
        <v>12530</v>
      </c>
      <c r="J2077" s="36" t="s">
        <v>12547</v>
      </c>
    </row>
    <row r="2078" spans="1:12" x14ac:dyDescent="0.25">
      <c r="A2078" s="34">
        <f>VLOOKUP(B2078,Referencias!E:I,5,FALSE)</f>
        <v>35.062303241000002</v>
      </c>
      <c r="B2078" s="9" t="s">
        <v>12465</v>
      </c>
      <c r="C2078" s="9" t="str">
        <f>VLOOKUP(B2078,FLEXFLOW!A:D,4,FALSE)</f>
        <v>Completed</v>
      </c>
      <c r="D2078" s="9" t="str">
        <f>VLOOKUP(B2078,FLEXFLOW!A:B,2,FALSE)</f>
        <v>CIS-800-46961-07-SUBASSY</v>
      </c>
      <c r="E2078" s="9" t="str">
        <f>VLOOKUP(D2078,Referencias!K:L,2,0)</f>
        <v>INSBU SHUGGA</v>
      </c>
      <c r="F2078" s="9" t="str">
        <f>VLOOKUP(B2078,FLEXFLOW!A:J,7,FALSE)</f>
        <v>13616-INSBU-Supermarket To Supermarket OUT</v>
      </c>
      <c r="G2078" s="9" t="str">
        <f>VLOOKUP(F2078,Referencias!A:B,2,0)</f>
        <v>SMKT</v>
      </c>
      <c r="H2078" s="9">
        <f>VLOOKUP(B2078,FLEXFLOW!A:F,6,FALSE)</f>
        <v>3</v>
      </c>
      <c r="I2078" s="9" t="s">
        <v>8020</v>
      </c>
      <c r="J2078" s="9" t="s">
        <v>8020</v>
      </c>
      <c r="K2078" s="9" t="s">
        <v>12490</v>
      </c>
      <c r="L2078" s="9">
        <v>1</v>
      </c>
    </row>
    <row r="2079" spans="1:12" x14ac:dyDescent="0.25">
      <c r="A2079" s="34">
        <f>VLOOKUP(B2079,Referencias!E:I,5,FALSE)</f>
        <v>34.810682870000001</v>
      </c>
      <c r="B2079" s="9" t="s">
        <v>9765</v>
      </c>
      <c r="C2079" s="9" t="str">
        <f>VLOOKUP(B2079,FLEXFLOW!A:D,4,FALSE)</f>
        <v>Processing</v>
      </c>
      <c r="D2079" s="9" t="str">
        <f>VLOOKUP(B2079,FLEXFLOW!A:B,2,FALSE)</f>
        <v>CIS-73-21071-03</v>
      </c>
      <c r="E2079" s="9" t="str">
        <f>VLOOKUP(D2079,Referencias!K:L,2,0)</f>
        <v>INSBU SHUGGA AC</v>
      </c>
      <c r="F2079" s="9" t="str">
        <f>VLOOKUP(B2079,FLEXFLOW!A:J,7,FALSE)</f>
        <v>8000027- INSBU-FRESHMARKET Goto CRITICAS</v>
      </c>
      <c r="G2079" s="9" t="str">
        <f>VLOOKUP(F2079,Referencias!A:B,2,0)</f>
        <v>Repair (critical)</v>
      </c>
      <c r="H2079" s="9">
        <f>VLOOKUP(B2079,FLEXFLOW!A:F,6,FALSE)</f>
        <v>2</v>
      </c>
      <c r="I2079" s="9" t="s">
        <v>12530</v>
      </c>
      <c r="J2079" s="36" t="s">
        <v>12553</v>
      </c>
    </row>
    <row r="2080" spans="1:12" x14ac:dyDescent="0.25">
      <c r="A2080" s="34">
        <f>VLOOKUP(B2080,Referencias!E:I,5,FALSE)</f>
        <v>34.523715277999997</v>
      </c>
      <c r="B2080" s="9" t="s">
        <v>9767</v>
      </c>
      <c r="C2080" s="9" t="str">
        <f>VLOOKUP(B2080,FLEXFLOW!A:D,4,FALSE)</f>
        <v>Processing</v>
      </c>
      <c r="D2080" s="9" t="str">
        <f>VLOOKUP(B2080,FLEXFLOW!A:B,2,FALSE)</f>
        <v>CIS-73-18236-04</v>
      </c>
      <c r="E2080" s="9" t="str">
        <f>VLOOKUP(D2080,Referencias!K:L,2,0)</f>
        <v>INSBU CHIMAY</v>
      </c>
      <c r="F2080" s="9" t="str">
        <f>VLOOKUP(B2080,FLEXFLOW!A:J,7,FALSE)</f>
        <v>58341 Deassy PASS go to Debug FT</v>
      </c>
      <c r="G2080" s="9" t="str">
        <f>VLOOKUP(F2080,Referencias!A:B,2,0)</f>
        <v>Debug FT</v>
      </c>
      <c r="H2080" s="9">
        <f>VLOOKUP(B2080,FLEXFLOW!A:F,6,FALSE)</f>
        <v>2</v>
      </c>
      <c r="I2080" s="36" t="s">
        <v>14055</v>
      </c>
      <c r="J2080" s="36" t="s">
        <v>12555</v>
      </c>
    </row>
    <row r="2081" spans="1:12" x14ac:dyDescent="0.25">
      <c r="A2081" s="34">
        <f>VLOOKUP(B2081,Referencias!E:I,5,FALSE)</f>
        <v>33.299374999999998</v>
      </c>
      <c r="B2081" s="9" t="s">
        <v>9768</v>
      </c>
      <c r="C2081" s="9" t="str">
        <f>VLOOKUP(B2081,FLEXFLOW!A:D,4,FALSE)</f>
        <v>Completed</v>
      </c>
      <c r="D2081" s="9" t="str">
        <f>VLOOKUP(B2081,FLEXFLOW!A:B,2,FALSE)</f>
        <v>CIS-73-18236-04</v>
      </c>
      <c r="E2081" s="9" t="str">
        <f>VLOOKUP(D2081,Referencias!K:L,2,0)</f>
        <v>INSBU CHIMAY</v>
      </c>
      <c r="F2081" s="9" t="str">
        <f>VLOOKUP(B2081,FLEXFLOW!A:J,7,FALSE)</f>
        <v>13616-INSBU-Supermarket To Supermarket OUT</v>
      </c>
      <c r="G2081" s="9" t="str">
        <f>VLOOKUP(F2081,Referencias!A:B,2,0)</f>
        <v>SMKT</v>
      </c>
      <c r="H2081" s="9">
        <f>VLOOKUP(B2081,FLEXFLOW!A:F,6,FALSE)</f>
        <v>0</v>
      </c>
      <c r="K2081" s="51" t="s">
        <v>14054</v>
      </c>
      <c r="L2081" s="51">
        <v>2</v>
      </c>
    </row>
    <row r="2082" spans="1:12" x14ac:dyDescent="0.25">
      <c r="A2082" s="34">
        <f>VLOOKUP(B2082,Referencias!E:I,5,FALSE)</f>
        <v>33.059710647999999</v>
      </c>
      <c r="B2082" s="9" t="s">
        <v>9769</v>
      </c>
      <c r="C2082" s="9" t="str">
        <f>VLOOKUP(B2082,FLEXFLOW!A:D,4,FALSE)</f>
        <v>Completed</v>
      </c>
      <c r="D2082" s="9" t="str">
        <f>VLOOKUP(B2082,FLEXFLOW!A:B,2,FALSE)</f>
        <v>CIS-73-18236-04</v>
      </c>
      <c r="E2082" s="9" t="str">
        <f>VLOOKUP(D2082,Referencias!K:L,2,0)</f>
        <v>INSBU CHIMAY</v>
      </c>
      <c r="F2082" s="9" t="str">
        <f>VLOOKUP(B2082,FLEXFLOW!A:J,7,FALSE)</f>
        <v>13616-INSBU-Supermarket To Supermarket OUT</v>
      </c>
      <c r="G2082" s="9" t="str">
        <f>VLOOKUP(F2082,Referencias!A:B,2,0)</f>
        <v>SMKT</v>
      </c>
      <c r="H2082" s="9">
        <f>VLOOKUP(B2082,FLEXFLOW!A:F,6,FALSE)</f>
        <v>2</v>
      </c>
      <c r="I2082" s="9" t="s">
        <v>8020</v>
      </c>
      <c r="J2082" s="9" t="s">
        <v>8020</v>
      </c>
      <c r="K2082" s="9" t="s">
        <v>12507</v>
      </c>
      <c r="L2082" s="9">
        <v>3</v>
      </c>
    </row>
    <row r="2083" spans="1:12" x14ac:dyDescent="0.25">
      <c r="A2083" s="34">
        <f>VLOOKUP(B2083,Referencias!E:I,5,FALSE)</f>
        <v>33.366388889</v>
      </c>
      <c r="B2083" s="9" t="s">
        <v>12481</v>
      </c>
      <c r="C2083" s="9" t="str">
        <f>VLOOKUP(B2083,FLEXFLOW!A:D,4,FALSE)</f>
        <v>Completed</v>
      </c>
      <c r="D2083" s="9" t="str">
        <f>VLOOKUP(B2083,FLEXFLOW!A:B,2,FALSE)</f>
        <v>CIS3-800-50509-02</v>
      </c>
      <c r="E2083" s="9" t="str">
        <f>VLOOKUP(D2083,Referencias!K:L,2,0)</f>
        <v>UCS HALF BLADE</v>
      </c>
      <c r="F2083" s="9" t="str">
        <f>VLOOKUP(B2083,FLEXFLOW!A:J,7,FALSE)</f>
        <v>5123-BOX-Pack Pass</v>
      </c>
      <c r="G2083" s="9" t="str">
        <f>VLOOKUP(F2083,Referencias!A:B,2,0)</f>
        <v>PACK</v>
      </c>
      <c r="H2083" s="9">
        <f>VLOOKUP(B2083,FLEXFLOW!A:F,6,FALSE)</f>
        <v>1</v>
      </c>
      <c r="I2083" s="9" t="s">
        <v>8020</v>
      </c>
      <c r="J2083" s="9" t="s">
        <v>8020</v>
      </c>
      <c r="K2083" s="9" t="s">
        <v>12485</v>
      </c>
      <c r="L2083" s="9">
        <v>1</v>
      </c>
    </row>
    <row r="2084" spans="1:12" x14ac:dyDescent="0.25">
      <c r="A2084" s="34">
        <f>VLOOKUP(B2084,Referencias!E:I,5,FALSE)</f>
        <v>31.101342592999998</v>
      </c>
      <c r="B2084" s="9" t="s">
        <v>9779</v>
      </c>
      <c r="C2084" s="9" t="str">
        <f>VLOOKUP(B2084,FLEXFLOW!A:D,4,FALSE)</f>
        <v>Processing</v>
      </c>
      <c r="D2084" s="9" t="str">
        <f>VLOOKUP(B2084,FLEXFLOW!A:B,2,FALSE)</f>
        <v>CIS3-800-50509-02</v>
      </c>
      <c r="E2084" s="9" t="str">
        <f>VLOOKUP(D2084,Referencias!K:L,2,0)</f>
        <v>UCS HALF BLADE</v>
      </c>
      <c r="F2084" s="9" t="str">
        <f>VLOOKUP(B2084,FLEXFLOW!A:J,7,FALSE)</f>
        <v>2413-Incoming to Assig repair</v>
      </c>
      <c r="G2084" s="9" t="str">
        <f>VLOOKUP(F2084,Referencias!A:B,2,0)</f>
        <v>Repair (Critical)</v>
      </c>
      <c r="H2084" s="9">
        <f>VLOOKUP(B2084,FLEXFLOW!A:F,6,FALSE)</f>
        <v>0</v>
      </c>
      <c r="I2084" s="9" t="s">
        <v>8020</v>
      </c>
      <c r="J2084" s="9" t="s">
        <v>8020</v>
      </c>
      <c r="K2084" s="9" t="s">
        <v>14007</v>
      </c>
      <c r="L2084" s="9">
        <v>3</v>
      </c>
    </row>
    <row r="2085" spans="1:12" x14ac:dyDescent="0.25">
      <c r="A2085" s="34" t="e">
        <f>VLOOKUP(B2085,Referencias!E:I,5,FALSE)</f>
        <v>#N/A</v>
      </c>
      <c r="B2085" s="9" t="s">
        <v>10560</v>
      </c>
      <c r="C2085" s="9" t="e">
        <f>VLOOKUP(B2085,FLEXFLOW!A:D,4,FALSE)</f>
        <v>#N/A</v>
      </c>
      <c r="D2085" s="9" t="e">
        <f>VLOOKUP(B2085,FLEXFLOW!A:B,2,FALSE)</f>
        <v>#N/A</v>
      </c>
      <c r="E2085" s="9" t="e">
        <f>VLOOKUP(D2085,Referencias!K:L,2,0)</f>
        <v>#N/A</v>
      </c>
      <c r="F2085" s="9" t="e">
        <f>VLOOKUP(B2085,FLEXFLOW!A:J,7,FALSE)</f>
        <v>#N/A</v>
      </c>
      <c r="G2085" s="9" t="e">
        <f>VLOOKUP(F2085,Referencias!A:B,2,0)</f>
        <v>#N/A</v>
      </c>
      <c r="H2085" s="9" t="e">
        <f>VLOOKUP(B2085,FLEXFLOW!A:F,6,FALSE)</f>
        <v>#N/A</v>
      </c>
      <c r="I2085" s="9" t="s">
        <v>8020</v>
      </c>
      <c r="J2085" s="9" t="s">
        <v>8020</v>
      </c>
    </row>
    <row r="2086" spans="1:12" x14ac:dyDescent="0.25">
      <c r="A2086" s="34">
        <f>VLOOKUP(B2086,Referencias!E:I,5,FALSE)</f>
        <v>33.347534721999999</v>
      </c>
      <c r="B2086" s="9" t="s">
        <v>14020</v>
      </c>
      <c r="C2086" s="9" t="str">
        <f>VLOOKUP(B2086,FLEXFLOW!A:D,4,FALSE)</f>
        <v>Processing</v>
      </c>
      <c r="D2086" s="9" t="str">
        <f>VLOOKUP(B2086,FLEXFLOW!A:B,2,FALSE)</f>
        <v>CIS-73-101979-02</v>
      </c>
      <c r="E2086" s="9" t="str">
        <f>VLOOKUP(D2086,Referencias!K:L,2,0)</f>
        <v>INSBU - HERMIT-D</v>
      </c>
      <c r="F2086" s="9" t="str">
        <f>VLOOKUP(B2086,FLEXFLOW!A:J,7,FALSE)</f>
        <v>13622-Supermarket To Inspection Check In</v>
      </c>
      <c r="G2086" s="9" t="str">
        <f>VLOOKUP(F2086,Referencias!A:B,2,0)</f>
        <v>ASSY</v>
      </c>
      <c r="H2086" s="9">
        <f>VLOOKUP(B2086,FLEXFLOW!A:F,6,FALSE)</f>
        <v>0</v>
      </c>
      <c r="I2086" s="9" t="s">
        <v>8020</v>
      </c>
      <c r="J2086" s="9" t="s">
        <v>8020</v>
      </c>
      <c r="K2086" s="9" t="s">
        <v>14022</v>
      </c>
      <c r="L2086" s="9">
        <v>3</v>
      </c>
    </row>
    <row r="2087" spans="1:12" x14ac:dyDescent="0.25">
      <c r="A2087" s="34">
        <f>VLOOKUP(B2087,Referencias!E:I,5,FALSE)</f>
        <v>33.627071759000003</v>
      </c>
      <c r="B2087" s="9" t="s">
        <v>9788</v>
      </c>
      <c r="C2087" s="9" t="str">
        <f>VLOOKUP(B2087,FLEXFLOW!A:D,4,FALSE)</f>
        <v>Completed</v>
      </c>
      <c r="D2087" s="9" t="str">
        <f>VLOOKUP(B2087,FLEXFLOW!A:B,2,FALSE)</f>
        <v>CIS-73-101979-02</v>
      </c>
      <c r="E2087" s="9" t="str">
        <f>VLOOKUP(D2087,Referencias!K:L,2,0)</f>
        <v>INSBU - HERMIT-D</v>
      </c>
      <c r="F2087" s="9" t="str">
        <f>VLOOKUP(B2087,FLEXFLOW!A:J,7,FALSE)</f>
        <v>13616-INSBU-Supermarket To Supermarket OUT</v>
      </c>
      <c r="G2087" s="9" t="str">
        <f>VLOOKUP(F2087,Referencias!A:B,2,0)</f>
        <v>SMKT</v>
      </c>
      <c r="H2087" s="9">
        <f>VLOOKUP(B2087,FLEXFLOW!A:F,6,FALSE)</f>
        <v>1</v>
      </c>
      <c r="I2087" s="36" t="s">
        <v>8020</v>
      </c>
      <c r="J2087" s="36" t="s">
        <v>8020</v>
      </c>
      <c r="K2087" s="9" t="s">
        <v>14041</v>
      </c>
      <c r="L2087" s="9">
        <v>1</v>
      </c>
    </row>
    <row r="2088" spans="1:12" x14ac:dyDescent="0.25">
      <c r="A2088" s="34" t="e">
        <f>VLOOKUP(B2088,Referencias!E:I,5,FALSE)</f>
        <v>#N/A</v>
      </c>
      <c r="B2088" s="9" t="s">
        <v>9795</v>
      </c>
      <c r="C2088" s="9" t="e">
        <f>VLOOKUP(B2088,FLEXFLOW!A:D,4,FALSE)</f>
        <v>#N/A</v>
      </c>
      <c r="D2088" s="9" t="e">
        <f>VLOOKUP(B2088,FLEXFLOW!A:B,2,FALSE)</f>
        <v>#N/A</v>
      </c>
      <c r="E2088" s="9" t="e">
        <f>VLOOKUP(D2088,Referencias!K:L,2,0)</f>
        <v>#N/A</v>
      </c>
      <c r="F2088" s="9" t="e">
        <f>VLOOKUP(B2088,FLEXFLOW!A:J,7,FALSE)</f>
        <v>#N/A</v>
      </c>
      <c r="G2088" s="9" t="e">
        <f>VLOOKUP(F2088,Referencias!A:B,2,0)</f>
        <v>#N/A</v>
      </c>
      <c r="H2088" s="9" t="e">
        <f>VLOOKUP(B2088,FLEXFLOW!A:F,6,FALSE)</f>
        <v>#N/A</v>
      </c>
      <c r="I2088" s="36" t="s">
        <v>8020</v>
      </c>
      <c r="J2088" s="36" t="s">
        <v>8020</v>
      </c>
      <c r="K2088" s="51" t="s">
        <v>14052</v>
      </c>
      <c r="L2088" s="51">
        <v>2</v>
      </c>
    </row>
    <row r="2089" spans="1:12" x14ac:dyDescent="0.25">
      <c r="A2089" s="34" t="e">
        <f>VLOOKUP(B2089,Referencias!E:I,5,FALSE)</f>
        <v>#N/A</v>
      </c>
      <c r="B2089" s="9" t="s">
        <v>12536</v>
      </c>
      <c r="C2089" s="9" t="str">
        <f>VLOOKUP(B2089,FLEXFLOW!A:D,4,FALSE)</f>
        <v>Completed</v>
      </c>
      <c r="D2089" s="9" t="str">
        <f>VLOOKUP(B2089,FLEXFLOW!A:B,2,FALSE)</f>
        <v>CIS-73-101979-02</v>
      </c>
      <c r="E2089" s="9" t="str">
        <f>VLOOKUP(D2089,Referencias!K:L,2,0)</f>
        <v>INSBU - HERMIT-D</v>
      </c>
      <c r="F2089" s="9" t="str">
        <f>VLOOKUP(B2089,FLEXFLOW!A:J,7,FALSE)</f>
        <v>13616-INSBU-Supermarket To Supermarket OUT</v>
      </c>
      <c r="G2089" s="9" t="str">
        <f>VLOOKUP(F2089,Referencias!A:B,2,0)</f>
        <v>SMKT</v>
      </c>
      <c r="H2089" s="9">
        <f>VLOOKUP(B2089,FLEXFLOW!A:F,6,FALSE)</f>
        <v>1</v>
      </c>
      <c r="I2089" s="36" t="s">
        <v>8020</v>
      </c>
      <c r="J2089" s="36" t="s">
        <v>8020</v>
      </c>
      <c r="K2089" s="9" t="s">
        <v>12544</v>
      </c>
      <c r="L2089" s="9">
        <v>1</v>
      </c>
    </row>
    <row r="2090" spans="1:12" x14ac:dyDescent="0.25">
      <c r="A2090" s="34" t="e">
        <f>VLOOKUP(B2090,Referencias!E:I,5,FALSE)</f>
        <v>#N/A</v>
      </c>
      <c r="B2090" s="9" t="s">
        <v>9797</v>
      </c>
      <c r="C2090" s="9" t="e">
        <f>VLOOKUP(B2090,FLEXFLOW!A:D,4,FALSE)</f>
        <v>#N/A</v>
      </c>
      <c r="D2090" s="9" t="e">
        <f>VLOOKUP(B2090,FLEXFLOW!A:B,2,FALSE)</f>
        <v>#N/A</v>
      </c>
      <c r="E2090" s="9" t="e">
        <f>VLOOKUP(D2090,Referencias!K:L,2,0)</f>
        <v>#N/A</v>
      </c>
      <c r="F2090" s="9" t="e">
        <f>VLOOKUP(B2090,FLEXFLOW!A:J,7,FALSE)</f>
        <v>#N/A</v>
      </c>
      <c r="G2090" s="9" t="e">
        <f>VLOOKUP(F2090,Referencias!A:B,2,0)</f>
        <v>#N/A</v>
      </c>
      <c r="H2090" s="9" t="e">
        <f>VLOOKUP(B2090,FLEXFLOW!A:F,6,FALSE)</f>
        <v>#N/A</v>
      </c>
      <c r="I2090" s="9" t="s">
        <v>8020</v>
      </c>
      <c r="J2090" s="9" t="s">
        <v>8020</v>
      </c>
      <c r="K2090" s="9" t="s">
        <v>12490</v>
      </c>
      <c r="L2090" s="9">
        <v>1</v>
      </c>
    </row>
    <row r="2091" spans="1:12" x14ac:dyDescent="0.25">
      <c r="A2091" s="34" t="e">
        <f>VLOOKUP(B2091,Referencias!E:I,5,FALSE)</f>
        <v>#N/A</v>
      </c>
      <c r="B2091" s="9" t="s">
        <v>9798</v>
      </c>
      <c r="C2091" s="9" t="e">
        <f>VLOOKUP(B2091,FLEXFLOW!A:D,4,FALSE)</f>
        <v>#N/A</v>
      </c>
      <c r="D2091" s="9" t="e">
        <f>VLOOKUP(B2091,FLEXFLOW!A:B,2,FALSE)</f>
        <v>#N/A</v>
      </c>
      <c r="E2091" s="9" t="e">
        <f>VLOOKUP(D2091,Referencias!K:L,2,0)</f>
        <v>#N/A</v>
      </c>
      <c r="F2091" s="9" t="e">
        <f>VLOOKUP(B2091,FLEXFLOW!A:J,7,FALSE)</f>
        <v>#N/A</v>
      </c>
      <c r="G2091" s="9" t="e">
        <f>VLOOKUP(F2091,Referencias!A:B,2,0)</f>
        <v>#N/A</v>
      </c>
      <c r="H2091" s="9" t="e">
        <f>VLOOKUP(B2091,FLEXFLOW!A:F,6,FALSE)</f>
        <v>#N/A</v>
      </c>
      <c r="I2091" s="9" t="s">
        <v>8020</v>
      </c>
      <c r="J2091" s="9" t="s">
        <v>8020</v>
      </c>
      <c r="K2091" s="9" t="s">
        <v>12507</v>
      </c>
      <c r="L2091" s="9">
        <v>3</v>
      </c>
    </row>
    <row r="2092" spans="1:12" x14ac:dyDescent="0.25">
      <c r="A2092" s="34" t="e">
        <f>VLOOKUP(B2092,Referencias!E:I,5,FALSE)</f>
        <v>#N/A</v>
      </c>
      <c r="B2092" s="9" t="s">
        <v>12326</v>
      </c>
      <c r="C2092" s="9" t="e">
        <f>VLOOKUP(B2092,FLEXFLOW!A:D,4,FALSE)</f>
        <v>#N/A</v>
      </c>
      <c r="D2092" s="9" t="e">
        <f>VLOOKUP(B2092,FLEXFLOW!A:B,2,FALSE)</f>
        <v>#N/A</v>
      </c>
      <c r="E2092" s="9" t="e">
        <f>VLOOKUP(D2092,Referencias!K:L,2,0)</f>
        <v>#N/A</v>
      </c>
      <c r="F2092" s="9" t="e">
        <f>VLOOKUP(B2092,FLEXFLOW!A:J,7,FALSE)</f>
        <v>#N/A</v>
      </c>
      <c r="G2092" s="9" t="e">
        <f>VLOOKUP(F2092,Referencias!A:B,2,0)</f>
        <v>#N/A</v>
      </c>
      <c r="H2092" s="9" t="e">
        <f>VLOOKUP(B2092,FLEXFLOW!A:F,6,FALSE)</f>
        <v>#N/A</v>
      </c>
      <c r="I2092" s="9" t="s">
        <v>8020</v>
      </c>
      <c r="J2092" s="9" t="s">
        <v>8020</v>
      </c>
      <c r="K2092" s="9" t="s">
        <v>12421</v>
      </c>
      <c r="L2092" s="9">
        <v>1</v>
      </c>
    </row>
    <row r="2093" spans="1:12" x14ac:dyDescent="0.25">
      <c r="A2093" s="34">
        <f>VLOOKUP(B2093,Referencias!E:I,5,FALSE)</f>
        <v>33.087222222000001</v>
      </c>
      <c r="B2093" s="9" t="s">
        <v>9837</v>
      </c>
      <c r="C2093" s="9" t="str">
        <f>VLOOKUP(B2093,FLEXFLOW!A:D,4,FALSE)</f>
        <v>Processing</v>
      </c>
      <c r="D2093" s="9" t="str">
        <f>VLOOKUP(B2093,FLEXFLOW!A:B,2,FALSE)</f>
        <v>CIS-800-51307-01-SUBASSY</v>
      </c>
      <c r="E2093" s="9" t="str">
        <f>VLOOKUP(D2093,Referencias!K:L,2,0)</f>
        <v>INSBU SUPERFUZZ PRIMARY</v>
      </c>
      <c r="F2093" s="9" t="str">
        <f>VLOOKUP(B2093,FLEXFLOW!A:J,7,FALSE)</f>
        <v>6497-INSBU-Heatsink To QA Final Inspection</v>
      </c>
      <c r="G2093" s="9" t="e">
        <f>VLOOKUP(F2093,Referencias!A:B,2,0)</f>
        <v>#N/A</v>
      </c>
      <c r="H2093" s="9">
        <f>VLOOKUP(B2093,FLEXFLOW!A:F,6,FALSE)</f>
        <v>0</v>
      </c>
      <c r="I2093" s="36" t="s">
        <v>8020</v>
      </c>
      <c r="J2093" s="36" t="s">
        <v>8020</v>
      </c>
      <c r="K2093" s="51" t="s">
        <v>14052</v>
      </c>
      <c r="L2093" s="51">
        <v>2</v>
      </c>
    </row>
    <row r="2094" spans="1:12" x14ac:dyDescent="0.25">
      <c r="A2094" s="34">
        <f>VLOOKUP(B2094,Referencias!E:I,5,FALSE)</f>
        <v>33.431261573999997</v>
      </c>
      <c r="B2094" s="9" t="s">
        <v>12455</v>
      </c>
      <c r="C2094" s="9" t="str">
        <f>VLOOKUP(B2094,FLEXFLOW!A:D,4,FALSE)</f>
        <v>Completed</v>
      </c>
      <c r="D2094" s="9" t="str">
        <f>VLOOKUP(B2094,FLEXFLOW!A:B,2,FALSE)</f>
        <v>CIS-800-51307-01-SUBASSY</v>
      </c>
      <c r="E2094" s="9" t="str">
        <f>VLOOKUP(D2094,Referencias!K:L,2,0)</f>
        <v>INSBU SUPERFUZZ PRIMARY</v>
      </c>
      <c r="F2094" s="9" t="str">
        <f>VLOOKUP(B2094,FLEXFLOW!A:J,7,FALSE)</f>
        <v>13616-INSBU-Supermarket To Supermarket OUT</v>
      </c>
      <c r="G2094" s="9" t="str">
        <f>VLOOKUP(F2094,Referencias!A:B,2,0)</f>
        <v>SMKT</v>
      </c>
      <c r="H2094" s="9">
        <f>VLOOKUP(B2094,FLEXFLOW!A:F,6,FALSE)</f>
        <v>1</v>
      </c>
      <c r="I2094" s="36" t="s">
        <v>8020</v>
      </c>
      <c r="J2094" s="36" t="s">
        <v>8020</v>
      </c>
      <c r="K2094" s="9" t="s">
        <v>12549</v>
      </c>
      <c r="L2094" s="9">
        <v>1</v>
      </c>
    </row>
    <row r="2095" spans="1:12" x14ac:dyDescent="0.25">
      <c r="A2095" s="34">
        <f>VLOOKUP(B2095,Referencias!E:I,5,FALSE)</f>
        <v>33.485682869999998</v>
      </c>
      <c r="B2095" s="9" t="s">
        <v>9810</v>
      </c>
      <c r="C2095" s="9" t="str">
        <f>VLOOKUP(B2095,FLEXFLOW!A:D,4,FALSE)</f>
        <v>Completed</v>
      </c>
      <c r="D2095" s="9" t="str">
        <f>VLOOKUP(B2095,FLEXFLOW!A:B,2,FALSE)</f>
        <v>CIS-800-51307-01-SUBASSY</v>
      </c>
      <c r="E2095" s="9" t="str">
        <f>VLOOKUP(D2095,Referencias!K:L,2,0)</f>
        <v>INSBU SUPERFUZZ PRIMARY</v>
      </c>
      <c r="F2095" s="9" t="str">
        <f>VLOOKUP(B2095,FLEXFLOW!A:J,7,FALSE)</f>
        <v>13616-INSBU-Supermarket To Supermarket OUT</v>
      </c>
      <c r="G2095" s="9" t="str">
        <f>VLOOKUP(F2095,Referencias!A:B,2,0)</f>
        <v>SMKT</v>
      </c>
      <c r="H2095" s="9">
        <f>VLOOKUP(B2095,FLEXFLOW!A:F,6,FALSE)</f>
        <v>1</v>
      </c>
      <c r="I2095" s="9" t="s">
        <v>8020</v>
      </c>
      <c r="J2095" s="9" t="s">
        <v>8020</v>
      </c>
      <c r="K2095" s="51" t="s">
        <v>14054</v>
      </c>
      <c r="L2095" s="51">
        <v>2</v>
      </c>
    </row>
    <row r="2096" spans="1:12" x14ac:dyDescent="0.25">
      <c r="A2096" s="34">
        <f>VLOOKUP(B2096,Referencias!E:I,5,FALSE)</f>
        <v>33.627060184999998</v>
      </c>
      <c r="B2096" s="9" t="s">
        <v>14017</v>
      </c>
      <c r="C2096" s="9" t="str">
        <f>VLOOKUP(B2096,FLEXFLOW!A:D,4,FALSE)</f>
        <v>Completed</v>
      </c>
      <c r="D2096" s="9" t="str">
        <f>VLOOKUP(B2096,FLEXFLOW!A:B,2,FALSE)</f>
        <v>CIS-800-51307-01-SUBASSY</v>
      </c>
      <c r="E2096" s="9" t="str">
        <f>VLOOKUP(D2096,Referencias!K:L,2,0)</f>
        <v>INSBU SUPERFUZZ PRIMARY</v>
      </c>
      <c r="F2096" s="9" t="str">
        <f>VLOOKUP(B2096,FLEXFLOW!A:J,7,FALSE)</f>
        <v>13616-INSBU-Supermarket To Supermarket OUT</v>
      </c>
      <c r="G2096" s="9" t="str">
        <f>VLOOKUP(F2096,Referencias!A:B,2,0)</f>
        <v>SMKT</v>
      </c>
      <c r="H2096" s="9">
        <f>VLOOKUP(B2096,FLEXFLOW!A:F,6,FALSE)</f>
        <v>1</v>
      </c>
      <c r="I2096" s="9" t="s">
        <v>8020</v>
      </c>
      <c r="J2096" s="9" t="s">
        <v>8020</v>
      </c>
      <c r="K2096" s="9" t="s">
        <v>14022</v>
      </c>
      <c r="L2096" s="9">
        <v>3</v>
      </c>
    </row>
    <row r="2097" spans="1:12" x14ac:dyDescent="0.25">
      <c r="A2097" s="34">
        <f>VLOOKUP(B2097,Referencias!E:I,5,FALSE)</f>
        <v>32.439826388999997</v>
      </c>
      <c r="B2097" s="9" t="s">
        <v>9800</v>
      </c>
      <c r="C2097" s="9" t="str">
        <f>VLOOKUP(B2097,FLEXFLOW!A:D,4,FALSE)</f>
        <v>Completed</v>
      </c>
      <c r="D2097" s="9" t="str">
        <f>VLOOKUP(B2097,FLEXFLOW!A:B,2,FALSE)</f>
        <v>CIS-73-18236-04</v>
      </c>
      <c r="E2097" s="9" t="str">
        <f>VLOOKUP(D2097,Referencias!K:L,2,0)</f>
        <v>INSBU CHIMAY</v>
      </c>
      <c r="F2097" s="9" t="str">
        <f>VLOOKUP(B2097,FLEXFLOW!A:J,7,FALSE)</f>
        <v>13616-INSBU-Supermarket To Supermarket OUT</v>
      </c>
      <c r="G2097" s="9" t="str">
        <f>VLOOKUP(F2097,Referencias!A:B,2,0)</f>
        <v>SMKT</v>
      </c>
      <c r="H2097" s="9">
        <f>VLOOKUP(B2097,FLEXFLOW!A:F,6,FALSE)</f>
        <v>2</v>
      </c>
      <c r="I2097" s="9" t="s">
        <v>8020</v>
      </c>
      <c r="J2097" s="9" t="s">
        <v>8020</v>
      </c>
      <c r="K2097" s="49" t="s">
        <v>12495</v>
      </c>
      <c r="L2097" s="49">
        <v>2</v>
      </c>
    </row>
    <row r="2098" spans="1:12" ht="15.75" x14ac:dyDescent="0.25">
      <c r="A2098" s="34" t="e">
        <f>VLOOKUP(B2098,Referencias!E:I,5,FALSE)</f>
        <v>#N/A</v>
      </c>
      <c r="B2098" s="9" t="s">
        <v>9809</v>
      </c>
      <c r="C2098" s="9" t="str">
        <f>VLOOKUP(B2098,FLEXFLOW!A:D,4,FALSE)</f>
        <v>Processing</v>
      </c>
      <c r="D2098" s="9" t="str">
        <f>VLOOKUP(B2098,FLEXFLOW!A:B,2,FALSE)</f>
        <v>CIS-73-101979-02</v>
      </c>
      <c r="E2098" s="9" t="str">
        <f>VLOOKUP(D2098,Referencias!K:L,2,0)</f>
        <v>INSBU - HERMIT-D</v>
      </c>
      <c r="F2098" s="9" t="str">
        <f>VLOOKUP(B2098,FLEXFLOW!A:J,7,FALSE)</f>
        <v>8000087 Dx ICT To Critical Repair</v>
      </c>
      <c r="G2098" s="9" t="str">
        <f>VLOOKUP(F2098,Referencias!A:B,2,0)</f>
        <v>Repair (critical)</v>
      </c>
      <c r="H2098" s="9">
        <f>VLOOKUP(B2098,FLEXFLOW!A:F,6,FALSE)</f>
        <v>1</v>
      </c>
      <c r="I2098" s="9" t="s">
        <v>8025</v>
      </c>
      <c r="J2098" s="9" t="s">
        <v>14079</v>
      </c>
      <c r="K2098" s="46"/>
      <c r="L2098" s="46"/>
    </row>
    <row r="2099" spans="1:12" x14ac:dyDescent="0.25">
      <c r="A2099" s="34">
        <f>VLOOKUP(B2099,Referencias!E:I,5,FALSE)</f>
        <v>32.290324073999997</v>
      </c>
      <c r="B2099" s="9" t="s">
        <v>9814</v>
      </c>
      <c r="C2099" s="9" t="str">
        <f>VLOOKUP(B2099,FLEXFLOW!A:D,4,FALSE)</f>
        <v>Processing</v>
      </c>
      <c r="D2099" s="9" t="str">
        <f>VLOOKUP(B2099,FLEXFLOW!A:B,2,FALSE)</f>
        <v>CIS-800-46961-07-SUBASSY</v>
      </c>
      <c r="E2099" s="9" t="str">
        <f>VLOOKUP(D2099,Referencias!K:L,2,0)</f>
        <v>INSBU SHUGGA</v>
      </c>
      <c r="F2099" s="9" t="str">
        <f>VLOOKUP(B2099,FLEXFLOW!A:J,7,FALSE)</f>
        <v>5146-INSBU-FRESH MARKET TO REPAIR IN</v>
      </c>
      <c r="G2099" s="9" t="e">
        <f>VLOOKUP(F2099,Referencias!A:B,2,0)</f>
        <v>#N/A</v>
      </c>
      <c r="H2099" s="9">
        <f>VLOOKUP(B2099,FLEXFLOW!A:F,6,FALSE)</f>
        <v>0</v>
      </c>
      <c r="I2099" s="36" t="s">
        <v>8020</v>
      </c>
      <c r="J2099" s="36" t="s">
        <v>8020</v>
      </c>
      <c r="K2099" s="51" t="s">
        <v>14052</v>
      </c>
      <c r="L2099" s="51">
        <v>2</v>
      </c>
    </row>
    <row r="2100" spans="1:12" x14ac:dyDescent="0.25">
      <c r="A2100" s="34">
        <f>VLOOKUP(B2100,Referencias!E:I,5,FALSE)</f>
        <v>33.670949073999999</v>
      </c>
      <c r="B2100" s="9" t="s">
        <v>9816</v>
      </c>
      <c r="C2100" s="9" t="str">
        <f>VLOOKUP(B2100,FLEXFLOW!A:D,4,FALSE)</f>
        <v>Processing</v>
      </c>
      <c r="D2100" s="9" t="str">
        <f>VLOOKUP(B2100,FLEXFLOW!A:B,2,FALSE)</f>
        <v>CIS-73-21071-03</v>
      </c>
      <c r="E2100" s="9" t="str">
        <f>VLOOKUP(D2100,Referencias!K:L,2,0)</f>
        <v>INSBU SHUGGA AC</v>
      </c>
      <c r="F2100" s="9" t="str">
        <f>VLOOKUP(B2100,FLEXFLOW!A:J,7,FALSE)</f>
        <v>220002 Gral Inc to Assign Repair</v>
      </c>
      <c r="G2100" s="9" t="str">
        <f>VLOOKUP(F2100,Referencias!A:B,2,0)</f>
        <v>Repair (Critical)</v>
      </c>
      <c r="H2100" s="9">
        <f>VLOOKUP(B2100,FLEXFLOW!A:F,6,FALSE)</f>
        <v>4</v>
      </c>
      <c r="I2100" s="9" t="s">
        <v>8020</v>
      </c>
      <c r="J2100" s="9" t="s">
        <v>8020</v>
      </c>
      <c r="K2100" s="9" t="s">
        <v>12285</v>
      </c>
      <c r="L2100" s="9">
        <v>2</v>
      </c>
    </row>
    <row r="2101" spans="1:12" x14ac:dyDescent="0.25">
      <c r="A2101" s="34">
        <f>VLOOKUP(B2101,Referencias!E:I,5,FALSE)</f>
        <v>32.440277778000002</v>
      </c>
      <c r="B2101" s="9" t="s">
        <v>9818</v>
      </c>
      <c r="C2101" s="9" t="str">
        <f>VLOOKUP(B2101,FLEXFLOW!A:D,4,FALSE)</f>
        <v>Completed</v>
      </c>
      <c r="D2101" s="9" t="str">
        <f>VLOOKUP(B2101,FLEXFLOW!A:B,2,FALSE)</f>
        <v>CIS-800-46961-07-SUBASSY</v>
      </c>
      <c r="E2101" s="9" t="str">
        <f>VLOOKUP(D2101,Referencias!K:L,2,0)</f>
        <v>INSBU SHUGGA</v>
      </c>
      <c r="F2101" s="9" t="str">
        <f>VLOOKUP(B2101,FLEXFLOW!A:J,7,FALSE)</f>
        <v>13616-INSBU-Supermarket To Supermarket OUT</v>
      </c>
      <c r="G2101" s="9" t="str">
        <f>VLOOKUP(F2101,Referencias!A:B,2,0)</f>
        <v>SMKT</v>
      </c>
      <c r="H2101" s="9">
        <f>VLOOKUP(B2101,FLEXFLOW!A:F,6,FALSE)</f>
        <v>1</v>
      </c>
      <c r="I2101" s="9" t="s">
        <v>8020</v>
      </c>
      <c r="J2101" s="9" t="s">
        <v>8020</v>
      </c>
      <c r="K2101" s="9" t="s">
        <v>14041</v>
      </c>
      <c r="L2101" s="9">
        <v>1</v>
      </c>
    </row>
    <row r="2102" spans="1:12" x14ac:dyDescent="0.25">
      <c r="A2102" s="34">
        <f>VLOOKUP(B2102,Referencias!E:I,5,FALSE)</f>
        <v>31.732442129999999</v>
      </c>
      <c r="B2102" s="9" t="s">
        <v>9819</v>
      </c>
      <c r="C2102" s="9" t="str">
        <f>VLOOKUP(B2102,FLEXFLOW!A:D,4,FALSE)</f>
        <v>Completed</v>
      </c>
      <c r="D2102" s="9" t="str">
        <f>VLOOKUP(B2102,FLEXFLOW!A:B,2,FALSE)</f>
        <v>CIS-800-46961-07-SUBASSY</v>
      </c>
      <c r="E2102" s="9" t="str">
        <f>VLOOKUP(D2102,Referencias!K:L,2,0)</f>
        <v>INSBU SHUGGA</v>
      </c>
      <c r="F2102" s="9" t="str">
        <f>VLOOKUP(B2102,FLEXFLOW!A:J,7,FALSE)</f>
        <v>13616-INSBU-Supermarket To Supermarket OUT</v>
      </c>
      <c r="G2102" s="9" t="str">
        <f>VLOOKUP(F2102,Referencias!A:B,2,0)</f>
        <v>SMKT</v>
      </c>
      <c r="H2102" s="9">
        <f>VLOOKUP(B2102,FLEXFLOW!A:F,6,FALSE)</f>
        <v>2</v>
      </c>
      <c r="I2102" s="36" t="s">
        <v>8020</v>
      </c>
      <c r="J2102" s="36" t="s">
        <v>8020</v>
      </c>
      <c r="K2102" s="9" t="s">
        <v>12549</v>
      </c>
      <c r="L2102" s="9">
        <v>1</v>
      </c>
    </row>
    <row r="2103" spans="1:12" x14ac:dyDescent="0.25">
      <c r="A2103" s="34">
        <f>VLOOKUP(B2103,Referencias!E:I,5,FALSE)</f>
        <v>32.644444444000001</v>
      </c>
      <c r="B2103" s="9" t="s">
        <v>9839</v>
      </c>
      <c r="C2103" s="9" t="str">
        <f>VLOOKUP(B2103,FLEXFLOW!A:D,4,FALSE)</f>
        <v>Completed</v>
      </c>
      <c r="D2103" s="9" t="str">
        <f>VLOOKUP(B2103,FLEXFLOW!A:B,2,FALSE)</f>
        <v>CIS-800-51307-01-SUBASSY</v>
      </c>
      <c r="E2103" s="9" t="str">
        <f>VLOOKUP(D2103,Referencias!K:L,2,0)</f>
        <v>INSBU SUPERFUZZ PRIMARY</v>
      </c>
      <c r="F2103" s="9" t="str">
        <f>VLOOKUP(B2103,FLEXFLOW!A:J,7,FALSE)</f>
        <v>13616-INSBU-Supermarket To Supermarket OUT</v>
      </c>
      <c r="G2103" s="9" t="str">
        <f>VLOOKUP(F2103,Referencias!A:B,2,0)</f>
        <v>SMKT</v>
      </c>
      <c r="H2103" s="9">
        <f>VLOOKUP(B2103,FLEXFLOW!A:F,6,FALSE)</f>
        <v>1</v>
      </c>
      <c r="I2103" s="9" t="s">
        <v>8020</v>
      </c>
      <c r="J2103" s="9" t="s">
        <v>8020</v>
      </c>
      <c r="K2103" s="9" t="s">
        <v>14041</v>
      </c>
      <c r="L2103" s="9">
        <v>1</v>
      </c>
    </row>
    <row r="2104" spans="1:12" x14ac:dyDescent="0.25">
      <c r="A2104" s="34">
        <f>VLOOKUP(B2104,Referencias!E:I,5,FALSE)</f>
        <v>31.424479167000001</v>
      </c>
      <c r="B2104" s="9" t="s">
        <v>10317</v>
      </c>
      <c r="C2104" s="9" t="str">
        <f>VLOOKUP(B2104,FLEXFLOW!A:D,4,FALSE)</f>
        <v>Processing</v>
      </c>
      <c r="D2104" s="9" t="str">
        <f>VLOOKUP(B2104,FLEXFLOW!A:B,2,FALSE)</f>
        <v>CIS-800-51307-01-SUBASSY</v>
      </c>
      <c r="E2104" s="9" t="str">
        <f>VLOOKUP(D2104,Referencias!K:L,2,0)</f>
        <v>INSBU SUPERFUZZ PRIMARY</v>
      </c>
      <c r="F2104" s="9" t="str">
        <f>VLOOKUP(B2104,FLEXFLOW!A:J,7,FALSE)</f>
        <v>9293-QA Validation PASS to SUPERMARKET IN</v>
      </c>
      <c r="G2104" s="9" t="str">
        <f>VLOOKUP(F2104,Referencias!A:B,2,0)</f>
        <v>QA</v>
      </c>
      <c r="H2104" s="9">
        <f>VLOOKUP(B2104,FLEXFLOW!A:F,6,FALSE)</f>
        <v>2</v>
      </c>
      <c r="I2104" s="9" t="s">
        <v>8020</v>
      </c>
      <c r="J2104" s="9" t="s">
        <v>8020</v>
      </c>
      <c r="K2104" s="51" t="s">
        <v>13989</v>
      </c>
      <c r="L2104" s="51">
        <v>2</v>
      </c>
    </row>
    <row r="2105" spans="1:12" x14ac:dyDescent="0.25">
      <c r="A2105" s="34">
        <f>VLOOKUP(B2105,Referencias!E:I,5,FALSE)</f>
        <v>31.374178240999999</v>
      </c>
      <c r="B2105" s="9" t="s">
        <v>9862</v>
      </c>
      <c r="C2105" s="9" t="str">
        <f>VLOOKUP(B2105,FLEXFLOW!A:D,4,FALSE)</f>
        <v>Processing</v>
      </c>
      <c r="D2105" s="9" t="str">
        <f>VLOOKUP(B2105,FLEXFLOW!A:B,2,FALSE)</f>
        <v>CIS-73-102698-03</v>
      </c>
      <c r="E2105" s="9" t="str">
        <f>VLOOKUP(D2105,Referencias!K:L,2,0)</f>
        <v>INSBU SUPERFUZZ</v>
      </c>
      <c r="F2105" s="9" t="str">
        <f>VLOOKUP(B2105,FLEXFLOW!A:J,7,FALSE)</f>
        <v>4877-INSBU-INCOMING PASS</v>
      </c>
      <c r="G2105" s="9" t="str">
        <f>VLOOKUP(F2105,Referencias!A:B,2,0)</f>
        <v>Repair (critical)</v>
      </c>
      <c r="H2105" s="9">
        <f>VLOOKUP(B2105,FLEXFLOW!A:F,6,FALSE)</f>
        <v>1</v>
      </c>
      <c r="I2105" s="9" t="s">
        <v>8020</v>
      </c>
      <c r="J2105" s="9" t="s">
        <v>8020</v>
      </c>
      <c r="K2105" s="9" t="s">
        <v>12551</v>
      </c>
      <c r="L2105" s="9">
        <v>1</v>
      </c>
    </row>
    <row r="2106" spans="1:12" x14ac:dyDescent="0.25">
      <c r="A2106" s="34">
        <f>VLOOKUP(B2106,Referencias!E:I,5,FALSE)</f>
        <v>29.331064815000001</v>
      </c>
      <c r="B2106" s="9" t="s">
        <v>9859</v>
      </c>
      <c r="C2106" s="9" t="str">
        <f>VLOOKUP(B2106,FLEXFLOW!A:D,4,FALSE)</f>
        <v>Processing</v>
      </c>
      <c r="D2106" s="9" t="str">
        <f>VLOOKUP(B2106,FLEXFLOW!A:B,2,FALSE)</f>
        <v>CIS-800-51307-01-SUBASSY</v>
      </c>
      <c r="E2106" s="9" t="str">
        <f>VLOOKUP(D2106,Referencias!K:L,2,0)</f>
        <v>INSBU SUPERFUZZ PRIMARY</v>
      </c>
      <c r="F2106" s="9" t="str">
        <f>VLOOKUP(B2106,FLEXFLOW!A:J,7,FALSE)</f>
        <v>11614-DEBUG FT TO EXPRESS REPAIR</v>
      </c>
      <c r="G2106" s="9" t="e">
        <f>VLOOKUP(F2106,Referencias!A:B,2,0)</f>
        <v>#N/A</v>
      </c>
      <c r="H2106" s="9">
        <f>VLOOKUP(B2106,FLEXFLOW!A:F,6,FALSE)</f>
        <v>1</v>
      </c>
      <c r="I2106" s="9" t="s">
        <v>8020</v>
      </c>
      <c r="J2106" s="9" t="s">
        <v>8020</v>
      </c>
      <c r="K2106" s="9" t="s">
        <v>12507</v>
      </c>
      <c r="L2106" s="9">
        <v>3</v>
      </c>
    </row>
    <row r="2107" spans="1:12" x14ac:dyDescent="0.25">
      <c r="A2107" s="34">
        <f>VLOOKUP(B2107,Referencias!E:I,5,FALSE)</f>
        <v>31.751608795999999</v>
      </c>
      <c r="B2107" s="9" t="s">
        <v>12449</v>
      </c>
      <c r="C2107" s="9" t="str">
        <f>VLOOKUP(B2107,FLEXFLOW!A:D,4,FALSE)</f>
        <v>Completed</v>
      </c>
      <c r="D2107" s="9" t="str">
        <f>VLOOKUP(B2107,FLEXFLOW!A:B,2,FALSE)</f>
        <v>CIS3-800-50509-02</v>
      </c>
      <c r="E2107" s="9" t="str">
        <f>VLOOKUP(D2107,Referencias!K:L,2,0)</f>
        <v>UCS HALF BLADE</v>
      </c>
      <c r="F2107" s="9" t="str">
        <f>VLOOKUP(B2107,FLEXFLOW!A:J,7,FALSE)</f>
        <v>5123-BOX-Pack Pass</v>
      </c>
      <c r="G2107" s="9" t="str">
        <f>VLOOKUP(F2107,Referencias!A:B,2,0)</f>
        <v>PACK</v>
      </c>
      <c r="H2107" s="9">
        <f>VLOOKUP(B2107,FLEXFLOW!A:F,6,FALSE)</f>
        <v>0</v>
      </c>
      <c r="I2107" s="9" t="s">
        <v>8020</v>
      </c>
      <c r="J2107" s="9" t="s">
        <v>8020</v>
      </c>
      <c r="K2107" s="9" t="s">
        <v>11422</v>
      </c>
      <c r="L2107" s="9">
        <v>3</v>
      </c>
    </row>
    <row r="2108" spans="1:12" x14ac:dyDescent="0.25">
      <c r="A2108" s="34" t="e">
        <f>VLOOKUP(B2108,Referencias!E:I,5,FALSE)</f>
        <v>#N/A</v>
      </c>
      <c r="B2108" s="9" t="s">
        <v>9843</v>
      </c>
      <c r="C2108" s="9" t="e">
        <f>VLOOKUP(B2108,FLEXFLOW!A:D,4,FALSE)</f>
        <v>#N/A</v>
      </c>
      <c r="D2108" s="9" t="e">
        <f>VLOOKUP(B2108,FLEXFLOW!A:B,2,FALSE)</f>
        <v>#N/A</v>
      </c>
      <c r="E2108" s="9" t="e">
        <f>VLOOKUP(D2108,Referencias!K:L,2,0)</f>
        <v>#N/A</v>
      </c>
      <c r="F2108" s="9" t="e">
        <f>VLOOKUP(B2108,FLEXFLOW!A:J,7,FALSE)</f>
        <v>#N/A</v>
      </c>
      <c r="G2108" s="9" t="e">
        <f>VLOOKUP(F2108,Referencias!A:B,2,0)</f>
        <v>#N/A</v>
      </c>
      <c r="H2108" s="9" t="e">
        <f>VLOOKUP(B2108,FLEXFLOW!A:F,6,FALSE)</f>
        <v>#N/A</v>
      </c>
      <c r="I2108" s="9" t="s">
        <v>8020</v>
      </c>
      <c r="J2108" s="9" t="s">
        <v>8020</v>
      </c>
      <c r="K2108" s="9" t="s">
        <v>12285</v>
      </c>
      <c r="L2108" s="9">
        <v>2</v>
      </c>
    </row>
    <row r="2109" spans="1:12" x14ac:dyDescent="0.25">
      <c r="A2109" s="34" t="e">
        <f>VLOOKUP(B2109,Referencias!E:I,5,FALSE)</f>
        <v>#N/A</v>
      </c>
      <c r="B2109" s="9" t="s">
        <v>9847</v>
      </c>
      <c r="C2109" s="9" t="e">
        <f>VLOOKUP(B2109,FLEXFLOW!A:D,4,FALSE)</f>
        <v>#N/A</v>
      </c>
      <c r="D2109" s="9" t="e">
        <f>VLOOKUP(B2109,FLEXFLOW!A:B,2,FALSE)</f>
        <v>#N/A</v>
      </c>
      <c r="E2109" s="9" t="e">
        <f>VLOOKUP(D2109,Referencias!K:L,2,0)</f>
        <v>#N/A</v>
      </c>
      <c r="F2109" s="9" t="e">
        <f>VLOOKUP(B2109,FLEXFLOW!A:J,7,FALSE)</f>
        <v>#N/A</v>
      </c>
      <c r="G2109" s="9" t="e">
        <f>VLOOKUP(F2109,Referencias!A:B,2,0)</f>
        <v>#N/A</v>
      </c>
      <c r="H2109" s="9" t="e">
        <f>VLOOKUP(B2109,FLEXFLOW!A:F,6,FALSE)</f>
        <v>#N/A</v>
      </c>
      <c r="I2109" s="9" t="s">
        <v>8020</v>
      </c>
      <c r="J2109" s="9" t="s">
        <v>8020</v>
      </c>
      <c r="K2109" s="9" t="s">
        <v>12285</v>
      </c>
      <c r="L2109" s="9">
        <v>2</v>
      </c>
    </row>
    <row r="2110" spans="1:12" x14ac:dyDescent="0.25">
      <c r="A2110" s="34" t="e">
        <f>VLOOKUP(B2110,Referencias!E:I,5,FALSE)</f>
        <v>#N/A</v>
      </c>
      <c r="B2110" s="9" t="s">
        <v>12474</v>
      </c>
      <c r="C2110" s="9" t="str">
        <f>VLOOKUP(B2110,FLEXFLOW!A:D,4,FALSE)</f>
        <v>Completed</v>
      </c>
      <c r="D2110" s="9" t="str">
        <f>VLOOKUP(B2110,FLEXFLOW!A:B,2,FALSE)</f>
        <v>CIS-73-18236-04</v>
      </c>
      <c r="E2110" s="9" t="str">
        <f>VLOOKUP(D2110,Referencias!K:L,2,0)</f>
        <v>INSBU CHIMAY</v>
      </c>
      <c r="F2110" s="9" t="str">
        <f>VLOOKUP(B2110,FLEXFLOW!A:J,7,FALSE)</f>
        <v>13616-INSBU-Supermarket To Supermarket OUT</v>
      </c>
      <c r="G2110" s="9" t="str">
        <f>VLOOKUP(F2110,Referencias!A:B,2,0)</f>
        <v>SMKT</v>
      </c>
      <c r="H2110" s="9">
        <f>VLOOKUP(B2110,FLEXFLOW!A:F,6,FALSE)</f>
        <v>1</v>
      </c>
      <c r="I2110" s="9" t="s">
        <v>8020</v>
      </c>
      <c r="J2110" s="9" t="s">
        <v>8020</v>
      </c>
      <c r="K2110" s="9" t="s">
        <v>12485</v>
      </c>
      <c r="L2110" s="9">
        <v>1</v>
      </c>
    </row>
    <row r="2111" spans="1:12" x14ac:dyDescent="0.25">
      <c r="A2111" s="34" t="e">
        <f>VLOOKUP(B2111,Referencias!E:I,5,FALSE)</f>
        <v>#N/A</v>
      </c>
      <c r="B2111" s="9" t="s">
        <v>9849</v>
      </c>
      <c r="C2111" s="9" t="str">
        <f>VLOOKUP(B2111,FLEXFLOW!A:D,4,FALSE)</f>
        <v>Completed</v>
      </c>
      <c r="D2111" s="9" t="str">
        <f>VLOOKUP(B2111,FLEXFLOW!A:B,2,FALSE)</f>
        <v>CIS-73-18236-04</v>
      </c>
      <c r="E2111" s="9" t="str">
        <f>VLOOKUP(D2111,Referencias!K:L,2,0)</f>
        <v>INSBU CHIMAY</v>
      </c>
      <c r="F2111" s="9" t="str">
        <f>VLOOKUP(B2111,FLEXFLOW!A:J,7,FALSE)</f>
        <v>13616-INSBU-Supermarket To Supermarket OUT</v>
      </c>
      <c r="G2111" s="9" t="str">
        <f>VLOOKUP(F2111,Referencias!A:B,2,0)</f>
        <v>SMKT</v>
      </c>
      <c r="H2111" s="9">
        <f>VLOOKUP(B2111,FLEXFLOW!A:F,6,FALSE)</f>
        <v>1</v>
      </c>
      <c r="I2111" s="9" t="s">
        <v>8020</v>
      </c>
      <c r="J2111" s="9" t="s">
        <v>8020</v>
      </c>
      <c r="K2111" s="9" t="s">
        <v>14042</v>
      </c>
      <c r="L2111" s="9">
        <v>1</v>
      </c>
    </row>
    <row r="2112" spans="1:12" x14ac:dyDescent="0.25">
      <c r="A2112" s="34" t="e">
        <f>VLOOKUP(B2112,Referencias!E:I,5,FALSE)</f>
        <v>#N/A</v>
      </c>
      <c r="B2112" s="9" t="s">
        <v>12325</v>
      </c>
      <c r="C2112" s="9" t="e">
        <f>VLOOKUP(B2112,FLEXFLOW!A:D,4,FALSE)</f>
        <v>#N/A</v>
      </c>
      <c r="D2112" s="9" t="e">
        <f>VLOOKUP(B2112,FLEXFLOW!A:B,2,FALSE)</f>
        <v>#N/A</v>
      </c>
      <c r="E2112" s="9" t="e">
        <f>VLOOKUP(D2112,Referencias!K:L,2,0)</f>
        <v>#N/A</v>
      </c>
      <c r="F2112" s="9" t="e">
        <f>VLOOKUP(B2112,FLEXFLOW!A:J,7,FALSE)</f>
        <v>#N/A</v>
      </c>
      <c r="G2112" s="9" t="e">
        <f>VLOOKUP(F2112,Referencias!A:B,2,0)</f>
        <v>#N/A</v>
      </c>
      <c r="H2112" s="9" t="e">
        <f>VLOOKUP(B2112,FLEXFLOW!A:F,6,FALSE)</f>
        <v>#N/A</v>
      </c>
      <c r="I2112" s="9" t="s">
        <v>8020</v>
      </c>
      <c r="J2112" s="9" t="s">
        <v>8020</v>
      </c>
      <c r="K2112" s="9" t="s">
        <v>12337</v>
      </c>
      <c r="L2112" s="9">
        <v>1</v>
      </c>
    </row>
    <row r="2113" spans="1:12" x14ac:dyDescent="0.25">
      <c r="A2113" s="34">
        <f>VLOOKUP(B2113,Referencias!E:I,5,FALSE)</f>
        <v>32.202523147999997</v>
      </c>
      <c r="B2113" s="9" t="s">
        <v>9851</v>
      </c>
      <c r="C2113" s="9" t="str">
        <f>VLOOKUP(B2113,FLEXFLOW!A:D,4,FALSE)</f>
        <v>Processing</v>
      </c>
      <c r="D2113" s="9" t="str">
        <f>VLOOKUP(B2113,FLEXFLOW!A:B,2,FALSE)</f>
        <v>CIS-73-21071-03</v>
      </c>
      <c r="E2113" s="9" t="str">
        <f>VLOOKUP(D2113,Referencias!K:L,2,0)</f>
        <v>INSBU SHUGGA AC</v>
      </c>
      <c r="F2113" s="9" t="str">
        <f>VLOOKUP(B2113,FLEXFLOW!A:J,7,FALSE)</f>
        <v>8000087 Dx ICT To Critical Repair</v>
      </c>
      <c r="G2113" s="9" t="str">
        <f>VLOOKUP(F2113,Referencias!A:B,2,0)</f>
        <v>Repair (critical)</v>
      </c>
      <c r="H2113" s="9">
        <f>VLOOKUP(B2113,FLEXFLOW!A:F,6,FALSE)</f>
        <v>4</v>
      </c>
      <c r="I2113" s="36" t="s">
        <v>8020</v>
      </c>
      <c r="J2113" s="36" t="s">
        <v>8020</v>
      </c>
      <c r="K2113" s="9" t="s">
        <v>12522</v>
      </c>
    </row>
    <row r="2114" spans="1:12" x14ac:dyDescent="0.25">
      <c r="A2114" s="34" t="e">
        <f>VLOOKUP(B2114,Referencias!E:I,5,FALSE)</f>
        <v>#N/A</v>
      </c>
      <c r="B2114" s="9" t="s">
        <v>9852</v>
      </c>
      <c r="C2114" s="9" t="e">
        <f>VLOOKUP(B2114,FLEXFLOW!A:D,4,FALSE)</f>
        <v>#N/A</v>
      </c>
      <c r="D2114" s="9" t="e">
        <f>VLOOKUP(B2114,FLEXFLOW!A:B,2,FALSE)</f>
        <v>#N/A</v>
      </c>
      <c r="E2114" s="9" t="e">
        <f>VLOOKUP(D2114,Referencias!K:L,2,0)</f>
        <v>#N/A</v>
      </c>
      <c r="F2114" s="9" t="e">
        <f>VLOOKUP(B2114,FLEXFLOW!A:J,7,FALSE)</f>
        <v>#N/A</v>
      </c>
      <c r="G2114" s="9" t="e">
        <f>VLOOKUP(F2114,Referencias!A:B,2,0)</f>
        <v>#N/A</v>
      </c>
      <c r="H2114" s="9" t="e">
        <f>VLOOKUP(B2114,FLEXFLOW!A:F,6,FALSE)</f>
        <v>#N/A</v>
      </c>
      <c r="I2114" s="9" t="s">
        <v>8020</v>
      </c>
      <c r="J2114" s="9" t="s">
        <v>8020</v>
      </c>
      <c r="K2114" s="9" t="s">
        <v>12285</v>
      </c>
      <c r="L2114" s="9">
        <v>2</v>
      </c>
    </row>
    <row r="2115" spans="1:12" x14ac:dyDescent="0.25">
      <c r="A2115" s="34" t="e">
        <f>VLOOKUP(B2115,Referencias!E:I,5,FALSE)</f>
        <v>#N/A</v>
      </c>
      <c r="B2115" s="9" t="s">
        <v>12291</v>
      </c>
      <c r="C2115" s="9" t="e">
        <f>VLOOKUP(B2115,FLEXFLOW!A:D,4,FALSE)</f>
        <v>#N/A</v>
      </c>
      <c r="D2115" s="9" t="e">
        <f>VLOOKUP(B2115,FLEXFLOW!A:B,2,FALSE)</f>
        <v>#N/A</v>
      </c>
      <c r="E2115" s="9" t="e">
        <f>VLOOKUP(D2115,Referencias!K:L,2,0)</f>
        <v>#N/A</v>
      </c>
      <c r="F2115" s="9" t="e">
        <f>VLOOKUP(B2115,FLEXFLOW!A:J,7,FALSE)</f>
        <v>#N/A</v>
      </c>
      <c r="G2115" s="9" t="e">
        <f>VLOOKUP(F2115,Referencias!A:B,2,0)</f>
        <v>#N/A</v>
      </c>
      <c r="H2115" s="9" t="e">
        <f>VLOOKUP(B2115,FLEXFLOW!A:F,6,FALSE)</f>
        <v>#N/A</v>
      </c>
      <c r="I2115" s="36" t="s">
        <v>8020</v>
      </c>
      <c r="J2115" s="36" t="s">
        <v>8020</v>
      </c>
      <c r="K2115" s="9" t="s">
        <v>12412</v>
      </c>
      <c r="L2115" s="9">
        <v>3</v>
      </c>
    </row>
    <row r="2116" spans="1:12" x14ac:dyDescent="0.25">
      <c r="A2116" s="34" t="e">
        <f>VLOOKUP(B2116,Referencias!E:I,5,FALSE)</f>
        <v>#N/A</v>
      </c>
      <c r="B2116" s="9" t="s">
        <v>9875</v>
      </c>
      <c r="C2116" s="9" t="e">
        <f>VLOOKUP(B2116,FLEXFLOW!A:D,4,FALSE)</f>
        <v>#N/A</v>
      </c>
      <c r="D2116" s="9" t="e">
        <f>VLOOKUP(B2116,FLEXFLOW!A:B,2,FALSE)</f>
        <v>#N/A</v>
      </c>
      <c r="E2116" s="9" t="e">
        <f>VLOOKUP(D2116,Referencias!K:L,2,0)</f>
        <v>#N/A</v>
      </c>
      <c r="F2116" s="9" t="e">
        <f>VLOOKUP(B2116,FLEXFLOW!A:J,7,FALSE)</f>
        <v>#N/A</v>
      </c>
      <c r="G2116" s="9" t="e">
        <f>VLOOKUP(F2116,Referencias!A:B,2,0)</f>
        <v>#N/A</v>
      </c>
      <c r="H2116" s="9" t="e">
        <f>VLOOKUP(B2116,FLEXFLOW!A:F,6,FALSE)</f>
        <v>#N/A</v>
      </c>
      <c r="I2116" s="9" t="s">
        <v>8020</v>
      </c>
      <c r="J2116" s="9" t="s">
        <v>8020</v>
      </c>
      <c r="K2116" s="9" t="s">
        <v>12285</v>
      </c>
      <c r="L2116" s="9">
        <v>2</v>
      </c>
    </row>
    <row r="2117" spans="1:12" x14ac:dyDescent="0.25">
      <c r="A2117" s="34">
        <f>VLOOKUP(B2117,Referencias!E:I,5,FALSE)</f>
        <v>29.696747684999998</v>
      </c>
      <c r="B2117" s="9" t="s">
        <v>11006</v>
      </c>
      <c r="C2117" s="9" t="str">
        <f>VLOOKUP(B2117,FLEXFLOW!A:D,4,FALSE)</f>
        <v>Completed</v>
      </c>
      <c r="D2117" s="9" t="str">
        <f>VLOOKUP(B2117,FLEXFLOW!A:B,2,FALSE)</f>
        <v>CIS-800-51307-01-SUBASSY</v>
      </c>
      <c r="E2117" s="9" t="str">
        <f>VLOOKUP(D2117,Referencias!K:L,2,0)</f>
        <v>INSBU SUPERFUZZ PRIMARY</v>
      </c>
      <c r="F2117" s="9" t="str">
        <f>VLOOKUP(B2117,FLEXFLOW!A:J,7,FALSE)</f>
        <v>13616-INSBU-Supermarket To Supermarket OUT</v>
      </c>
      <c r="G2117" s="9" t="str">
        <f>VLOOKUP(F2117,Referencias!A:B,2,0)</f>
        <v>SMKT</v>
      </c>
      <c r="H2117" s="9">
        <f>VLOOKUP(B2117,FLEXFLOW!A:F,6,FALSE)</f>
        <v>1</v>
      </c>
      <c r="I2117" s="9" t="s">
        <v>8020</v>
      </c>
      <c r="J2117" s="9" t="s">
        <v>8020</v>
      </c>
      <c r="K2117" s="9" t="s">
        <v>14029</v>
      </c>
      <c r="L2117" s="9">
        <v>1</v>
      </c>
    </row>
    <row r="2118" spans="1:12" x14ac:dyDescent="0.25">
      <c r="A2118" s="34">
        <f>VLOOKUP(B2118,Referencias!E:I,5,FALSE)</f>
        <v>29.758148148</v>
      </c>
      <c r="B2118" s="9" t="s">
        <v>9876</v>
      </c>
      <c r="C2118" s="9" t="str">
        <f>VLOOKUP(B2118,FLEXFLOW!A:D,4,FALSE)</f>
        <v>Completed</v>
      </c>
      <c r="D2118" s="9" t="str">
        <f>VLOOKUP(B2118,FLEXFLOW!A:B,2,FALSE)</f>
        <v>CIS-73-21071-03</v>
      </c>
      <c r="E2118" s="9" t="str">
        <f>VLOOKUP(D2118,Referencias!K:L,2,0)</f>
        <v>INSBU SHUGGA AC</v>
      </c>
      <c r="F2118" s="9" t="str">
        <f>VLOOKUP(B2118,FLEXFLOW!A:J,7,FALSE)</f>
        <v>13616-INSBU-Supermarket To Supermarket OUT</v>
      </c>
      <c r="G2118" s="9" t="str">
        <f>VLOOKUP(F2118,Referencias!A:B,2,0)</f>
        <v>SMKT</v>
      </c>
      <c r="H2118" s="9">
        <f>VLOOKUP(B2118,FLEXFLOW!A:F,6,FALSE)</f>
        <v>1</v>
      </c>
      <c r="I2118" s="9" t="s">
        <v>8020</v>
      </c>
      <c r="J2118" s="9" t="s">
        <v>8020</v>
      </c>
      <c r="K2118" s="9" t="s">
        <v>14016</v>
      </c>
      <c r="L2118" s="9">
        <v>3</v>
      </c>
    </row>
    <row r="2119" spans="1:12" x14ac:dyDescent="0.25">
      <c r="A2119" s="34">
        <f>VLOOKUP(B2119,Referencias!E:I,5,FALSE)</f>
        <v>30.082233796000001</v>
      </c>
      <c r="B2119" s="9" t="s">
        <v>9878</v>
      </c>
      <c r="C2119" s="9" t="str">
        <f>VLOOKUP(B2119,FLEXFLOW!A:D,4,FALSE)</f>
        <v>Completed</v>
      </c>
      <c r="D2119" s="9" t="str">
        <f>VLOOKUP(B2119,FLEXFLOW!A:B,2,FALSE)</f>
        <v>CIS-73-21071-03</v>
      </c>
      <c r="E2119" s="9" t="str">
        <f>VLOOKUP(D2119,Referencias!K:L,2,0)</f>
        <v>INSBU SHUGGA AC</v>
      </c>
      <c r="F2119" s="9" t="str">
        <f>VLOOKUP(B2119,FLEXFLOW!A:J,7,FALSE)</f>
        <v>13616-INSBU-Supermarket To Supermarket OUT</v>
      </c>
      <c r="G2119" s="9" t="str">
        <f>VLOOKUP(F2119,Referencias!A:B,2,0)</f>
        <v>SMKT</v>
      </c>
      <c r="H2119" s="9">
        <f>VLOOKUP(B2119,FLEXFLOW!A:F,6,FALSE)</f>
        <v>1</v>
      </c>
      <c r="I2119" s="9" t="s">
        <v>8020</v>
      </c>
      <c r="J2119" s="9" t="s">
        <v>8020</v>
      </c>
      <c r="K2119" s="9" t="s">
        <v>14007</v>
      </c>
      <c r="L2119" s="9">
        <v>3</v>
      </c>
    </row>
    <row r="2120" spans="1:12" x14ac:dyDescent="0.25">
      <c r="A2120" s="34" t="e">
        <f>VLOOKUP(B2120,Referencias!E:I,5,FALSE)</f>
        <v>#N/A</v>
      </c>
      <c r="B2120" s="9" t="s">
        <v>9879</v>
      </c>
      <c r="C2120" s="9" t="str">
        <f>VLOOKUP(B2120,FLEXFLOW!A:D,4,FALSE)</f>
        <v>Completed</v>
      </c>
      <c r="D2120" s="9" t="str">
        <f>VLOOKUP(B2120,FLEXFLOW!A:B,2,FALSE)</f>
        <v>CIS3-800-50509-02</v>
      </c>
      <c r="E2120" s="9" t="str">
        <f>VLOOKUP(D2120,Referencias!K:L,2,0)</f>
        <v>UCS HALF BLADE</v>
      </c>
      <c r="F2120" s="9" t="str">
        <f>VLOOKUP(B2120,FLEXFLOW!A:J,7,FALSE)</f>
        <v>5123-BOX-Pack Pass</v>
      </c>
      <c r="G2120" s="9" t="str">
        <f>VLOOKUP(F2120,Referencias!A:B,2,0)</f>
        <v>PACK</v>
      </c>
      <c r="H2120" s="9">
        <f>VLOOKUP(B2120,FLEXFLOW!A:F,6,FALSE)</f>
        <v>0</v>
      </c>
      <c r="I2120" s="9" t="s">
        <v>8020</v>
      </c>
      <c r="J2120" s="9" t="s">
        <v>8020</v>
      </c>
      <c r="K2120" s="9" t="s">
        <v>12337</v>
      </c>
      <c r="L2120" s="9">
        <v>1</v>
      </c>
    </row>
    <row r="2121" spans="1:12" ht="15.75" x14ac:dyDescent="0.25">
      <c r="A2121" s="34" t="e">
        <f>VLOOKUP(B2121,Referencias!E:I,5,FALSE)</f>
        <v>#N/A</v>
      </c>
      <c r="B2121" s="9" t="s">
        <v>10332</v>
      </c>
      <c r="C2121" s="9" t="e">
        <f>VLOOKUP(B2121,FLEXFLOW!A:D,4,FALSE)</f>
        <v>#N/A</v>
      </c>
      <c r="D2121" s="9" t="e">
        <f>VLOOKUP(B2121,FLEXFLOW!A:B,2,FALSE)</f>
        <v>#N/A</v>
      </c>
      <c r="E2121" s="9" t="e">
        <f>VLOOKUP(D2121,Referencias!K:L,2,0)</f>
        <v>#N/A</v>
      </c>
      <c r="F2121" s="9" t="e">
        <f>VLOOKUP(B2121,FLEXFLOW!A:J,7,FALSE)</f>
        <v>#N/A</v>
      </c>
      <c r="G2121" s="9" t="e">
        <f>VLOOKUP(F2121,Referencias!A:B,2,0)</f>
        <v>#N/A</v>
      </c>
      <c r="H2121" s="9" t="e">
        <f>VLOOKUP(B2121,FLEXFLOW!A:F,6,FALSE)</f>
        <v>#N/A</v>
      </c>
      <c r="I2121" s="9" t="s">
        <v>8020</v>
      </c>
      <c r="J2121" s="9" t="s">
        <v>8020</v>
      </c>
      <c r="K2121" s="46" t="s">
        <v>12405</v>
      </c>
      <c r="L2121" s="46"/>
    </row>
    <row r="2122" spans="1:12" x14ac:dyDescent="0.25">
      <c r="A2122" s="34">
        <f>VLOOKUP(B2122,Referencias!E:I,5,FALSE)</f>
        <v>27.670243056</v>
      </c>
      <c r="B2122" s="9" t="s">
        <v>10333</v>
      </c>
      <c r="C2122" s="9" t="str">
        <f>VLOOKUP(B2122,FLEXFLOW!A:D,4,FALSE)</f>
        <v>Completed</v>
      </c>
      <c r="D2122" s="9" t="str">
        <f>VLOOKUP(B2122,FLEXFLOW!A:B,2,FALSE)</f>
        <v>CIS-73-101979-02</v>
      </c>
      <c r="E2122" s="9" t="str">
        <f>VLOOKUP(D2122,Referencias!K:L,2,0)</f>
        <v>INSBU - HERMIT-D</v>
      </c>
      <c r="F2122" s="9" t="str">
        <f>VLOOKUP(B2122,FLEXFLOW!A:J,7,FALSE)</f>
        <v>13616-INSBU-Supermarket To Supermarket OUT</v>
      </c>
      <c r="G2122" s="9" t="str">
        <f>VLOOKUP(F2122,Referencias!A:B,2,0)</f>
        <v>SMKT</v>
      </c>
      <c r="H2122" s="9">
        <f>VLOOKUP(B2122,FLEXFLOW!A:F,6,FALSE)</f>
        <v>1</v>
      </c>
      <c r="I2122" s="9" t="s">
        <v>8020</v>
      </c>
      <c r="J2122" s="9" t="s">
        <v>8020</v>
      </c>
      <c r="K2122" s="51" t="s">
        <v>14054</v>
      </c>
      <c r="L2122" s="51">
        <v>2</v>
      </c>
    </row>
    <row r="2123" spans="1:12" x14ac:dyDescent="0.25">
      <c r="A2123" s="34">
        <f>VLOOKUP(B2123,Referencias!E:I,5,FALSE)</f>
        <v>28.973518518999999</v>
      </c>
      <c r="B2123" s="9" t="s">
        <v>10353</v>
      </c>
      <c r="C2123" s="9" t="str">
        <f>VLOOKUP(B2123,FLEXFLOW!A:D,4,FALSE)</f>
        <v>Completed</v>
      </c>
      <c r="D2123" s="9" t="str">
        <f>VLOOKUP(B2123,FLEXFLOW!A:B,2,FALSE)</f>
        <v>CIS-73-20447-04</v>
      </c>
      <c r="E2123" s="9" t="str">
        <f>VLOOKUP(D2123,Referencias!K:L,2,0)</f>
        <v>SPITFIRE MATILDA M64</v>
      </c>
      <c r="F2123" s="9" t="str">
        <f>VLOOKUP(B2123,FLEXFLOW!A:J,7,FALSE)</f>
        <v>444013 - SPITFIRE_BKND_CRITICAL_REPAIR_RWK_PASS</v>
      </c>
      <c r="G2123" s="9" t="str">
        <f>VLOOKUP(F2123,Referencias!A:B,2,0)</f>
        <v>Repair (Critical)</v>
      </c>
      <c r="H2123" s="9">
        <f>VLOOKUP(B2123,FLEXFLOW!A:F,6,FALSE)</f>
        <v>23</v>
      </c>
      <c r="I2123" s="9" t="s">
        <v>8086</v>
      </c>
      <c r="J2123" s="9" t="s">
        <v>11475</v>
      </c>
    </row>
    <row r="2124" spans="1:12" x14ac:dyDescent="0.25">
      <c r="A2124" s="34">
        <f>VLOOKUP(B2124,Referencias!E:I,5,FALSE)</f>
        <v>27.318692129999999</v>
      </c>
      <c r="B2124" s="9" t="s">
        <v>10709</v>
      </c>
      <c r="C2124" s="9" t="str">
        <f>VLOOKUP(B2124,FLEXFLOW!A:D,4,FALSE)</f>
        <v>Processing</v>
      </c>
      <c r="D2124" s="9" t="str">
        <f>VLOOKUP(B2124,FLEXFLOW!A:B,2,FALSE)</f>
        <v>CIS-73-18235-06</v>
      </c>
      <c r="E2124" s="9" t="str">
        <f>VLOOKUP(D2124,Referencias!K:L,2,0)</f>
        <v>INSBU MB-SUMPIN</v>
      </c>
      <c r="F2124" s="9" t="str">
        <f>VLOOKUP(B2124,FLEXFLOW!A:J,7,FALSE)</f>
        <v>80001-MRB_IN_TO_MRB_DEBUG</v>
      </c>
      <c r="G2124" s="9" t="str">
        <f>VLOOKUP(F2124,Referencias!A:B,2,0)</f>
        <v>MRB</v>
      </c>
      <c r="H2124" s="9">
        <f>VLOOKUP(B2124,FLEXFLOW!A:F,6,FALSE)</f>
        <v>27</v>
      </c>
      <c r="I2124" s="9" t="s">
        <v>8083</v>
      </c>
    </row>
    <row r="2125" spans="1:12" x14ac:dyDescent="0.25">
      <c r="A2125" s="34" t="e">
        <f>VLOOKUP(B2125,Referencias!E:I,5,FALSE)</f>
        <v>#N/A</v>
      </c>
      <c r="B2125" s="9" t="s">
        <v>9917</v>
      </c>
      <c r="C2125" s="9" t="e">
        <f>VLOOKUP(B2125,FLEXFLOW!A:D,4,FALSE)</f>
        <v>#N/A</v>
      </c>
      <c r="D2125" s="9" t="e">
        <f>VLOOKUP(B2125,FLEXFLOW!A:B,2,FALSE)</f>
        <v>#N/A</v>
      </c>
      <c r="E2125" s="9" t="e">
        <f>VLOOKUP(D2125,Referencias!K:L,2,0)</f>
        <v>#N/A</v>
      </c>
      <c r="F2125" s="9" t="e">
        <f>VLOOKUP(B2125,FLEXFLOW!A:J,7,FALSE)</f>
        <v>#N/A</v>
      </c>
      <c r="G2125" s="9" t="e">
        <f>VLOOKUP(F2125,Referencias!A:B,2,0)</f>
        <v>#N/A</v>
      </c>
      <c r="H2125" s="9" t="e">
        <f>VLOOKUP(B2125,FLEXFLOW!A:F,6,FALSE)</f>
        <v>#N/A</v>
      </c>
      <c r="I2125" s="9" t="s">
        <v>8020</v>
      </c>
      <c r="J2125" s="9" t="s">
        <v>8020</v>
      </c>
      <c r="K2125" s="9" t="s">
        <v>12261</v>
      </c>
      <c r="L2125" s="9">
        <v>3</v>
      </c>
    </row>
    <row r="2126" spans="1:12" x14ac:dyDescent="0.25">
      <c r="A2126" s="34" t="e">
        <f>VLOOKUP(B2126,Referencias!E:I,5,FALSE)</f>
        <v>#N/A</v>
      </c>
      <c r="B2126" s="9" t="s">
        <v>12368</v>
      </c>
      <c r="C2126" s="9" t="e">
        <f>VLOOKUP(B2126,FLEXFLOW!A:D,4,FALSE)</f>
        <v>#N/A</v>
      </c>
      <c r="D2126" s="9" t="e">
        <f>VLOOKUP(B2126,FLEXFLOW!A:B,2,FALSE)</f>
        <v>#N/A</v>
      </c>
      <c r="E2126" s="9" t="e">
        <f>VLOOKUP(D2126,Referencias!K:L,2,0)</f>
        <v>#N/A</v>
      </c>
      <c r="F2126" s="9" t="e">
        <f>VLOOKUP(B2126,FLEXFLOW!A:J,7,FALSE)</f>
        <v>#N/A</v>
      </c>
      <c r="G2126" s="9" t="e">
        <f>VLOOKUP(F2126,Referencias!A:B,2,0)</f>
        <v>#N/A</v>
      </c>
      <c r="H2126" s="9" t="e">
        <f>VLOOKUP(B2126,FLEXFLOW!A:F,6,FALSE)</f>
        <v>#N/A</v>
      </c>
      <c r="I2126" s="9" t="s">
        <v>8086</v>
      </c>
      <c r="J2126" s="9" t="s">
        <v>12348</v>
      </c>
      <c r="K2126" s="9" t="s">
        <v>13995</v>
      </c>
    </row>
    <row r="2127" spans="1:12" x14ac:dyDescent="0.25">
      <c r="A2127" s="34" t="e">
        <f>VLOOKUP(B2127,Referencias!E:I,5,FALSE)</f>
        <v>#N/A</v>
      </c>
      <c r="B2127" s="9" t="s">
        <v>11381</v>
      </c>
      <c r="C2127" s="9" t="e">
        <f>VLOOKUP(B2127,FLEXFLOW!A:D,4,FALSE)</f>
        <v>#N/A</v>
      </c>
      <c r="D2127" s="9" t="e">
        <f>VLOOKUP(B2127,FLEXFLOW!A:B,2,FALSE)</f>
        <v>#N/A</v>
      </c>
      <c r="E2127" s="9" t="e">
        <f>VLOOKUP(D2127,Referencias!K:L,2,0)</f>
        <v>#N/A</v>
      </c>
      <c r="F2127" s="9" t="e">
        <f>VLOOKUP(B2127,FLEXFLOW!A:J,7,FALSE)</f>
        <v>#N/A</v>
      </c>
      <c r="G2127" s="9" t="e">
        <f>VLOOKUP(F2127,Referencias!A:B,2,0)</f>
        <v>#N/A</v>
      </c>
      <c r="H2127" s="9" t="e">
        <f>VLOOKUP(B2127,FLEXFLOW!A:F,6,FALSE)</f>
        <v>#N/A</v>
      </c>
      <c r="I2127" s="9" t="s">
        <v>8020</v>
      </c>
      <c r="J2127" s="9" t="s">
        <v>8020</v>
      </c>
      <c r="K2127" s="9" t="s">
        <v>11304</v>
      </c>
      <c r="L2127" s="9">
        <v>1</v>
      </c>
    </row>
    <row r="2128" spans="1:12" ht="15.75" x14ac:dyDescent="0.25">
      <c r="A2128" s="34" t="e">
        <f>VLOOKUP(B2128,Referencias!E:I,5,FALSE)</f>
        <v>#N/A</v>
      </c>
      <c r="B2128" s="9" t="s">
        <v>11159</v>
      </c>
      <c r="C2128" s="9" t="e">
        <f>VLOOKUP(B2128,FLEXFLOW!A:D,4,FALSE)</f>
        <v>#N/A</v>
      </c>
      <c r="D2128" s="9" t="e">
        <f>VLOOKUP(B2128,FLEXFLOW!A:B,2,FALSE)</f>
        <v>#N/A</v>
      </c>
      <c r="E2128" s="9" t="e">
        <f>VLOOKUP(D2128,Referencias!K:L,2,0)</f>
        <v>#N/A</v>
      </c>
      <c r="F2128" s="9" t="e">
        <f>VLOOKUP(B2128,FLEXFLOW!A:J,7,FALSE)</f>
        <v>#N/A</v>
      </c>
      <c r="G2128" s="9" t="e">
        <f>VLOOKUP(F2128,Referencias!A:B,2,0)</f>
        <v>#N/A</v>
      </c>
      <c r="H2128" s="9" t="e">
        <f>VLOOKUP(B2128,FLEXFLOW!A:F,6,FALSE)</f>
        <v>#N/A</v>
      </c>
      <c r="I2128" s="9" t="s">
        <v>8020</v>
      </c>
      <c r="J2128" s="9" t="s">
        <v>8020</v>
      </c>
      <c r="K2128" s="46" t="s">
        <v>12421</v>
      </c>
      <c r="L2128" s="46">
        <v>1</v>
      </c>
    </row>
    <row r="2129" spans="1:12" x14ac:dyDescent="0.25">
      <c r="A2129" s="34" t="e">
        <f>VLOOKUP(B2129,Referencias!E:I,5,FALSE)</f>
        <v>#N/A</v>
      </c>
      <c r="B2129" s="9" t="s">
        <v>9921</v>
      </c>
      <c r="C2129" s="9" t="e">
        <f>VLOOKUP(B2129,FLEXFLOW!A:D,4,FALSE)</f>
        <v>#N/A</v>
      </c>
      <c r="D2129" s="9" t="e">
        <f>VLOOKUP(B2129,FLEXFLOW!A:B,2,FALSE)</f>
        <v>#N/A</v>
      </c>
      <c r="E2129" s="9" t="e">
        <f>VLOOKUP(D2129,Referencias!K:L,2,0)</f>
        <v>#N/A</v>
      </c>
      <c r="F2129" s="9" t="e">
        <f>VLOOKUP(B2129,FLEXFLOW!A:J,7,FALSE)</f>
        <v>#N/A</v>
      </c>
      <c r="G2129" s="9" t="e">
        <f>VLOOKUP(F2129,Referencias!A:B,2,0)</f>
        <v>#N/A</v>
      </c>
      <c r="H2129" s="9" t="e">
        <f>VLOOKUP(B2129,FLEXFLOW!A:F,6,FALSE)</f>
        <v>#N/A</v>
      </c>
      <c r="I2129" s="9" t="s">
        <v>8020</v>
      </c>
      <c r="J2129" s="9" t="s">
        <v>8020</v>
      </c>
      <c r="K2129" s="9" t="s">
        <v>11403</v>
      </c>
      <c r="L2129" s="9">
        <v>14</v>
      </c>
    </row>
    <row r="2130" spans="1:12" x14ac:dyDescent="0.25">
      <c r="A2130" s="34" t="e">
        <f>VLOOKUP(B2130,Referencias!E:I,5,FALSE)</f>
        <v>#N/A</v>
      </c>
      <c r="B2130" s="9" t="s">
        <v>11437</v>
      </c>
      <c r="C2130" s="9" t="e">
        <f>VLOOKUP(B2130,FLEXFLOW!A:D,4,FALSE)</f>
        <v>#N/A</v>
      </c>
      <c r="D2130" s="9" t="e">
        <f>VLOOKUP(B2130,FLEXFLOW!A:B,2,FALSE)</f>
        <v>#N/A</v>
      </c>
      <c r="E2130" s="9" t="e">
        <f>VLOOKUP(D2130,Referencias!K:L,2,0)</f>
        <v>#N/A</v>
      </c>
      <c r="F2130" s="9" t="e">
        <f>VLOOKUP(B2130,FLEXFLOW!A:J,7,FALSE)</f>
        <v>#N/A</v>
      </c>
      <c r="G2130" s="9" t="e">
        <f>VLOOKUP(F2130,Referencias!A:B,2,0)</f>
        <v>#N/A</v>
      </c>
      <c r="H2130" s="9" t="e">
        <f>VLOOKUP(B2130,FLEXFLOW!A:F,6,FALSE)</f>
        <v>#N/A</v>
      </c>
      <c r="I2130" s="9" t="s">
        <v>8020</v>
      </c>
      <c r="J2130" s="9" t="s">
        <v>8020</v>
      </c>
      <c r="K2130" s="9" t="s">
        <v>9922</v>
      </c>
      <c r="L2130" s="9">
        <v>1</v>
      </c>
    </row>
    <row r="2131" spans="1:12" x14ac:dyDescent="0.25">
      <c r="A2131" s="34" t="e">
        <f>VLOOKUP(B2131,Referencias!E:I,5,FALSE)</f>
        <v>#N/A</v>
      </c>
      <c r="B2131" s="9" t="s">
        <v>12438</v>
      </c>
      <c r="C2131" s="9" t="str">
        <f>VLOOKUP(B2131,FLEXFLOW!A:D,4,FALSE)</f>
        <v>Completed</v>
      </c>
      <c r="D2131" s="9" t="str">
        <f>VLOOKUP(B2131,FLEXFLOW!A:B,2,FALSE)</f>
        <v>CIS-800-106137-03</v>
      </c>
      <c r="E2131" s="9" t="str">
        <f>VLOOKUP(D2131,Referencias!K:L,2,0)</f>
        <v>INSBU ST. ARCHER</v>
      </c>
      <c r="F2131" s="9" t="str">
        <f>VLOOKUP(B2131,FLEXFLOW!A:J,7,FALSE)</f>
        <v>6649-INSBU-Pack Validation Completed</v>
      </c>
      <c r="G2131" s="9" t="str">
        <f>VLOOKUP(F2131,Referencias!A:B,2,0)</f>
        <v>PACK</v>
      </c>
      <c r="H2131" s="9">
        <f>VLOOKUP(B2131,FLEXFLOW!A:F,6,FALSE)</f>
        <v>0</v>
      </c>
      <c r="I2131" s="36" t="s">
        <v>8020</v>
      </c>
      <c r="J2131" s="36" t="s">
        <v>8020</v>
      </c>
      <c r="K2131" s="9" t="s">
        <v>12423</v>
      </c>
      <c r="L2131" s="9">
        <v>1</v>
      </c>
    </row>
    <row r="2132" spans="1:12" x14ac:dyDescent="0.25">
      <c r="A2132" s="34" t="e">
        <f>VLOOKUP(B2132,Referencias!E:I,5,FALSE)</f>
        <v>#N/A</v>
      </c>
      <c r="B2132" s="9" t="s">
        <v>12437</v>
      </c>
      <c r="C2132" s="9" t="e">
        <f>VLOOKUP(B2132,FLEXFLOW!A:D,4,FALSE)</f>
        <v>#N/A</v>
      </c>
      <c r="D2132" s="9" t="e">
        <f>VLOOKUP(B2132,FLEXFLOW!A:B,2,FALSE)</f>
        <v>#N/A</v>
      </c>
      <c r="E2132" s="9" t="e">
        <f>VLOOKUP(D2132,Referencias!K:L,2,0)</f>
        <v>#N/A</v>
      </c>
      <c r="F2132" s="9" t="e">
        <f>VLOOKUP(B2132,FLEXFLOW!A:J,7,FALSE)</f>
        <v>#N/A</v>
      </c>
      <c r="G2132" s="9" t="e">
        <f>VLOOKUP(F2132,Referencias!A:B,2,0)</f>
        <v>#N/A</v>
      </c>
      <c r="H2132" s="9" t="e">
        <f>VLOOKUP(B2132,FLEXFLOW!A:F,6,FALSE)</f>
        <v>#N/A</v>
      </c>
      <c r="I2132" s="36" t="s">
        <v>8020</v>
      </c>
      <c r="J2132" s="36" t="s">
        <v>8020</v>
      </c>
      <c r="K2132" s="9" t="s">
        <v>12423</v>
      </c>
      <c r="L2132" s="9">
        <v>1</v>
      </c>
    </row>
    <row r="2133" spans="1:12" x14ac:dyDescent="0.25">
      <c r="A2133" s="34" t="e">
        <f>VLOOKUP(B2133,Referencias!E:I,5,FALSE)</f>
        <v>#N/A</v>
      </c>
      <c r="B2133" s="9" t="s">
        <v>12439</v>
      </c>
      <c r="C2133" s="9" t="e">
        <f>VLOOKUP(B2133,FLEXFLOW!A:D,4,FALSE)</f>
        <v>#N/A</v>
      </c>
      <c r="D2133" s="9" t="e">
        <f>VLOOKUP(B2133,FLEXFLOW!A:B,2,FALSE)</f>
        <v>#N/A</v>
      </c>
      <c r="E2133" s="9" t="e">
        <f>VLOOKUP(D2133,Referencias!K:L,2,0)</f>
        <v>#N/A</v>
      </c>
      <c r="F2133" s="9" t="e">
        <f>VLOOKUP(B2133,FLEXFLOW!A:J,7,FALSE)</f>
        <v>#N/A</v>
      </c>
      <c r="G2133" s="9" t="e">
        <f>VLOOKUP(F2133,Referencias!A:B,2,0)</f>
        <v>#N/A</v>
      </c>
      <c r="H2133" s="9" t="e">
        <f>VLOOKUP(B2133,FLEXFLOW!A:F,6,FALSE)</f>
        <v>#N/A</v>
      </c>
      <c r="I2133" s="36" t="s">
        <v>8020</v>
      </c>
      <c r="J2133" s="36" t="s">
        <v>8020</v>
      </c>
      <c r="K2133" s="9" t="s">
        <v>12423</v>
      </c>
      <c r="L2133" s="9">
        <v>1</v>
      </c>
    </row>
    <row r="2134" spans="1:12" x14ac:dyDescent="0.25">
      <c r="A2134" s="34">
        <f>VLOOKUP(B2134,Referencias!E:I,5,FALSE)</f>
        <v>42.193321759</v>
      </c>
      <c r="B2134" s="9" t="s">
        <v>9492</v>
      </c>
      <c r="C2134" s="9" t="str">
        <f>VLOOKUP(B2134,FLEXFLOW!A:D,4,FALSE)</f>
        <v>Processing</v>
      </c>
      <c r="D2134" s="9" t="str">
        <f>VLOOKUP(B2134,FLEXFLOW!A:B,2,FALSE)</f>
        <v>CIS-800-51307-01-SUBASSY</v>
      </c>
      <c r="E2134" s="9" t="str">
        <f>VLOOKUP(D2134,Referencias!K:L,2,0)</f>
        <v>INSBU SUPERFUZZ PRIMARY</v>
      </c>
      <c r="F2134" s="9" t="str">
        <f>VLOOKUP(B2134,FLEXFLOW!A:J,7,FALSE)</f>
        <v>3156 QA INSPECTION FAIL</v>
      </c>
      <c r="G2134" s="9" t="str">
        <f>VLOOKUP(F2134,Referencias!A:B,2,0)</f>
        <v>Repair (critical)</v>
      </c>
      <c r="H2134" s="9">
        <f>VLOOKUP(B2134,FLEXFLOW!A:F,6,FALSE)</f>
        <v>0</v>
      </c>
      <c r="I2134" s="36" t="s">
        <v>14011</v>
      </c>
      <c r="J2134" s="36" t="s">
        <v>14095</v>
      </c>
    </row>
    <row r="2135" spans="1:12" x14ac:dyDescent="0.25">
      <c r="A2135" s="34">
        <f>VLOOKUP(B2135,Referencias!E:I,5,FALSE)</f>
        <v>74.281539351999996</v>
      </c>
      <c r="B2135" s="9" t="s">
        <v>6100</v>
      </c>
      <c r="C2135" s="9" t="str">
        <f>VLOOKUP(B2135,FLEXFLOW!A:D,4,FALSE)</f>
        <v>Processing</v>
      </c>
      <c r="D2135" s="9" t="str">
        <f>VLOOKUP(B2135,FLEXFLOW!A:B,2,FALSE)</f>
        <v>CIS-800-48081-08-SUBASSY</v>
      </c>
      <c r="E2135" s="9" t="str">
        <f>VLOOKUP(D2135,Referencias!K:L,2,0)</f>
        <v>INSBU SOUTHLAKE</v>
      </c>
      <c r="F2135" s="9" t="str">
        <f>VLOOKUP(B2135,FLEXFLOW!A:J,7,FALSE)</f>
        <v>6576-INSBU-AOI-PEMTRON-MANUAL Fail</v>
      </c>
      <c r="G2135" s="9" t="str">
        <f>VLOOKUP(F2135,Referencias!A:B,2,0)</f>
        <v>Repair (Express)</v>
      </c>
      <c r="H2135" s="9">
        <f>VLOOKUP(B2135,FLEXFLOW!A:F,6,FALSE)</f>
        <v>0</v>
      </c>
      <c r="I2135" s="9" t="s">
        <v>8086</v>
      </c>
      <c r="J2135" s="9" t="s">
        <v>14284</v>
      </c>
    </row>
    <row r="2136" spans="1:12" x14ac:dyDescent="0.25">
      <c r="A2136" s="34">
        <f>VLOOKUP(B2136,Referencias!E:I,5,FALSE)</f>
        <v>75.709155093000007</v>
      </c>
      <c r="B2136" s="9" t="s">
        <v>6005</v>
      </c>
      <c r="C2136" s="9" t="str">
        <f>VLOOKUP(B2136,FLEXFLOW!A:D,4,FALSE)</f>
        <v>Processing</v>
      </c>
      <c r="D2136" s="9" t="str">
        <f>VLOOKUP(B2136,FLEXFLOW!A:B,2,FALSE)</f>
        <v>CIS-73-101702-07</v>
      </c>
      <c r="E2136" s="9" t="str">
        <f>VLOOKUP(D2136,Referencias!K:L,2,0)</f>
        <v>INSBU TECATE</v>
      </c>
      <c r="F2136" s="9" t="str">
        <f>VLOOKUP(B2136,FLEXFLOW!A:J,7,FALSE)</f>
        <v>8000063- INSBU-REPAIR Pass</v>
      </c>
      <c r="G2136" s="9" t="str">
        <f>VLOOKUP(F2136,Referencias!A:B,2,0)</f>
        <v>QA</v>
      </c>
      <c r="H2136" s="9">
        <f>VLOOKUP(B2136,FLEXFLOW!A:F,6,FALSE)</f>
        <v>0</v>
      </c>
      <c r="I2136" s="9" t="s">
        <v>8789</v>
      </c>
      <c r="J2136" s="9" t="s">
        <v>13990</v>
      </c>
    </row>
    <row r="2137" spans="1:12" x14ac:dyDescent="0.25">
      <c r="A2137" s="34" t="e">
        <f>VLOOKUP(B2137,Referencias!E:I,5,FALSE)</f>
        <v>#N/A</v>
      </c>
      <c r="C2137" s="9" t="e">
        <f>VLOOKUP(B2137,FLEXFLOW!A:D,4,FALSE)</f>
        <v>#N/A</v>
      </c>
      <c r="D2137" s="9" t="e">
        <f>VLOOKUP(B2137,FLEXFLOW!A:B,2,FALSE)</f>
        <v>#N/A</v>
      </c>
      <c r="E2137" s="9" t="e">
        <f>VLOOKUP(D2137,Referencias!K:L,2,0)</f>
        <v>#N/A</v>
      </c>
      <c r="F2137" s="9" t="e">
        <f>VLOOKUP(B2137,FLEXFLOW!A:J,7,FALSE)</f>
        <v>#N/A</v>
      </c>
      <c r="G2137" s="9" t="e">
        <f>VLOOKUP(F2137,Referencias!A:B,2,0)</f>
        <v>#N/A</v>
      </c>
      <c r="H2137" s="9" t="e">
        <f>VLOOKUP(B2137,FLEXFLOW!A:F,6,FALSE)</f>
        <v>#N/A</v>
      </c>
    </row>
    <row r="2138" spans="1:12" x14ac:dyDescent="0.25">
      <c r="A2138" s="34" t="e">
        <f>VLOOKUP(B2138,Referencias!E:I,5,FALSE)</f>
        <v>#N/A</v>
      </c>
      <c r="C2138" s="9" t="e">
        <f>VLOOKUP(B2138,FLEXFLOW!A:D,4,FALSE)</f>
        <v>#N/A</v>
      </c>
      <c r="D2138" s="9" t="e">
        <f>VLOOKUP(B2138,FLEXFLOW!A:B,2,FALSE)</f>
        <v>#N/A</v>
      </c>
      <c r="E2138" s="9" t="e">
        <f>VLOOKUP(D2138,Referencias!K:L,2,0)</f>
        <v>#N/A</v>
      </c>
      <c r="F2138" s="9" t="e">
        <f>VLOOKUP(B2138,FLEXFLOW!A:J,7,FALSE)</f>
        <v>#N/A</v>
      </c>
      <c r="G2138" s="9" t="e">
        <f>VLOOKUP(F2138,Referencias!A:B,2,0)</f>
        <v>#N/A</v>
      </c>
      <c r="H2138" s="9" t="e">
        <f>VLOOKUP(B2138,FLEXFLOW!A:F,6,FALSE)</f>
        <v>#N/A</v>
      </c>
    </row>
    <row r="2139" spans="1:12" x14ac:dyDescent="0.25">
      <c r="A2139" s="34" t="e">
        <f>VLOOKUP(B2139,Referencias!E:I,5,FALSE)</f>
        <v>#N/A</v>
      </c>
      <c r="C2139" s="9" t="e">
        <f>VLOOKUP(B2139,FLEXFLOW!A:D,4,FALSE)</f>
        <v>#N/A</v>
      </c>
      <c r="D2139" s="9" t="e">
        <f>VLOOKUP(B2139,FLEXFLOW!A:B,2,FALSE)</f>
        <v>#N/A</v>
      </c>
      <c r="E2139" s="9" t="e">
        <f>VLOOKUP(D2139,Referencias!K:L,2,0)</f>
        <v>#N/A</v>
      </c>
      <c r="F2139" s="9" t="e">
        <f>VLOOKUP(B2139,FLEXFLOW!A:J,7,FALSE)</f>
        <v>#N/A</v>
      </c>
      <c r="G2139" s="9" t="e">
        <f>VLOOKUP(F2139,Referencias!A:B,2,0)</f>
        <v>#N/A</v>
      </c>
      <c r="H2139" s="9" t="e">
        <f>VLOOKUP(B2139,FLEXFLOW!A:F,6,FALSE)</f>
        <v>#N/A</v>
      </c>
    </row>
    <row r="2140" spans="1:12" x14ac:dyDescent="0.25">
      <c r="A2140" s="34" t="e">
        <f>VLOOKUP(B2140,Referencias!E:I,5,FALSE)</f>
        <v>#N/A</v>
      </c>
      <c r="C2140" s="9" t="e">
        <f>VLOOKUP(B2140,FLEXFLOW!A:D,4,FALSE)</f>
        <v>#N/A</v>
      </c>
      <c r="D2140" s="9" t="e">
        <f>VLOOKUP(B2140,FLEXFLOW!A:B,2,FALSE)</f>
        <v>#N/A</v>
      </c>
      <c r="E2140" s="9" t="e">
        <f>VLOOKUP(D2140,Referencias!K:L,2,0)</f>
        <v>#N/A</v>
      </c>
      <c r="F2140" s="9" t="e">
        <f>VLOOKUP(B2140,FLEXFLOW!A:J,7,FALSE)</f>
        <v>#N/A</v>
      </c>
      <c r="G2140" s="9" t="e">
        <f>VLOOKUP(F2140,Referencias!A:B,2,0)</f>
        <v>#N/A</v>
      </c>
      <c r="H2140" s="9" t="e">
        <f>VLOOKUP(B2140,FLEXFLOW!A:F,6,FALSE)</f>
        <v>#N/A</v>
      </c>
    </row>
    <row r="2141" spans="1:12" x14ac:dyDescent="0.25">
      <c r="A2141" s="34" t="e">
        <f>VLOOKUP(B2141,Referencias!E:I,5,FALSE)</f>
        <v>#N/A</v>
      </c>
      <c r="C2141" s="9" t="e">
        <f>VLOOKUP(B2141,FLEXFLOW!A:D,4,FALSE)</f>
        <v>#N/A</v>
      </c>
      <c r="D2141" s="9" t="e">
        <f>VLOOKUP(B2141,FLEXFLOW!A:B,2,FALSE)</f>
        <v>#N/A</v>
      </c>
      <c r="E2141" s="9" t="e">
        <f>VLOOKUP(D2141,Referencias!K:L,2,0)</f>
        <v>#N/A</v>
      </c>
      <c r="F2141" s="9" t="e">
        <f>VLOOKUP(B2141,FLEXFLOW!A:J,7,FALSE)</f>
        <v>#N/A</v>
      </c>
      <c r="G2141" s="9" t="e">
        <f>VLOOKUP(F2141,Referencias!A:B,2,0)</f>
        <v>#N/A</v>
      </c>
      <c r="H2141" s="9" t="e">
        <f>VLOOKUP(B2141,FLEXFLOW!A:F,6,FALSE)</f>
        <v>#N/A</v>
      </c>
    </row>
    <row r="2142" spans="1:12" x14ac:dyDescent="0.25">
      <c r="A2142" s="34" t="e">
        <f>VLOOKUP(B2142,Referencias!E:I,5,FALSE)</f>
        <v>#N/A</v>
      </c>
      <c r="C2142" s="9" t="e">
        <f>VLOOKUP(B2142,FLEXFLOW!A:D,4,FALSE)</f>
        <v>#N/A</v>
      </c>
      <c r="D2142" s="9" t="e">
        <f>VLOOKUP(B2142,FLEXFLOW!A:B,2,FALSE)</f>
        <v>#N/A</v>
      </c>
      <c r="E2142" s="9" t="e">
        <f>VLOOKUP(D2142,Referencias!K:L,2,0)</f>
        <v>#N/A</v>
      </c>
      <c r="F2142" s="9" t="e">
        <f>VLOOKUP(B2142,FLEXFLOW!A:J,7,FALSE)</f>
        <v>#N/A</v>
      </c>
      <c r="G2142" s="9" t="e">
        <f>VLOOKUP(F2142,Referencias!A:B,2,0)</f>
        <v>#N/A</v>
      </c>
      <c r="H2142" s="9" t="e">
        <f>VLOOKUP(B2142,FLEXFLOW!A:F,6,FALSE)</f>
        <v>#N/A</v>
      </c>
    </row>
    <row r="2143" spans="1:12" x14ac:dyDescent="0.25">
      <c r="A2143" s="34" t="e">
        <f>VLOOKUP(B2143,Referencias!E:I,5,FALSE)</f>
        <v>#N/A</v>
      </c>
      <c r="C2143" s="9" t="e">
        <f>VLOOKUP(B2143,FLEXFLOW!A:D,4,FALSE)</f>
        <v>#N/A</v>
      </c>
      <c r="D2143" s="9" t="e">
        <f>VLOOKUP(B2143,FLEXFLOW!A:B,2,FALSE)</f>
        <v>#N/A</v>
      </c>
      <c r="E2143" s="9" t="e">
        <f>VLOOKUP(D2143,Referencias!K:L,2,0)</f>
        <v>#N/A</v>
      </c>
      <c r="F2143" s="9" t="e">
        <f>VLOOKUP(B2143,FLEXFLOW!A:J,7,FALSE)</f>
        <v>#N/A</v>
      </c>
      <c r="G2143" s="9" t="e">
        <f>VLOOKUP(F2143,Referencias!A:B,2,0)</f>
        <v>#N/A</v>
      </c>
      <c r="H2143" s="9" t="e">
        <f>VLOOKUP(B2143,FLEXFLOW!A:F,6,FALSE)</f>
        <v>#N/A</v>
      </c>
    </row>
    <row r="2144" spans="1:12" x14ac:dyDescent="0.25">
      <c r="A2144" s="34" t="e">
        <f>VLOOKUP(B2144,Referencias!E:I,5,FALSE)</f>
        <v>#N/A</v>
      </c>
      <c r="C2144" s="9" t="e">
        <f>VLOOKUP(B2144,FLEXFLOW!A:D,4,FALSE)</f>
        <v>#N/A</v>
      </c>
      <c r="D2144" s="9" t="e">
        <f>VLOOKUP(B2144,FLEXFLOW!A:B,2,FALSE)</f>
        <v>#N/A</v>
      </c>
      <c r="E2144" s="9" t="e">
        <f>VLOOKUP(D2144,Referencias!K:L,2,0)</f>
        <v>#N/A</v>
      </c>
      <c r="F2144" s="9" t="e">
        <f>VLOOKUP(B2144,FLEXFLOW!A:J,7,FALSE)</f>
        <v>#N/A</v>
      </c>
      <c r="G2144" s="9" t="e">
        <f>VLOOKUP(F2144,Referencias!A:B,2,0)</f>
        <v>#N/A</v>
      </c>
      <c r="H2144" s="9" t="e">
        <f>VLOOKUP(B2144,FLEXFLOW!A:F,6,FALSE)</f>
        <v>#N/A</v>
      </c>
    </row>
    <row r="2145" spans="1:8" x14ac:dyDescent="0.25">
      <c r="A2145" s="34" t="e">
        <f>VLOOKUP(B2145,Referencias!E:I,5,FALSE)</f>
        <v>#N/A</v>
      </c>
      <c r="C2145" s="9" t="e">
        <f>VLOOKUP(B2145,FLEXFLOW!A:D,4,FALSE)</f>
        <v>#N/A</v>
      </c>
      <c r="D2145" s="9" t="e">
        <f>VLOOKUP(B2145,FLEXFLOW!A:B,2,FALSE)</f>
        <v>#N/A</v>
      </c>
      <c r="E2145" s="9" t="e">
        <f>VLOOKUP(D2145,Referencias!K:L,2,0)</f>
        <v>#N/A</v>
      </c>
      <c r="F2145" s="9" t="e">
        <f>VLOOKUP(B2145,FLEXFLOW!A:J,7,FALSE)</f>
        <v>#N/A</v>
      </c>
      <c r="G2145" s="9" t="e">
        <f>VLOOKUP(F2145,Referencias!A:B,2,0)</f>
        <v>#N/A</v>
      </c>
      <c r="H2145" s="9" t="e">
        <f>VLOOKUP(B2145,FLEXFLOW!A:F,6,FALSE)</f>
        <v>#N/A</v>
      </c>
    </row>
    <row r="2146" spans="1:8" x14ac:dyDescent="0.25">
      <c r="A2146" s="34" t="e">
        <f>VLOOKUP(B2146,Referencias!E:I,5,FALSE)</f>
        <v>#N/A</v>
      </c>
      <c r="C2146" s="9" t="e">
        <f>VLOOKUP(B2146,FLEXFLOW!A:D,4,FALSE)</f>
        <v>#N/A</v>
      </c>
      <c r="D2146" s="9" t="e">
        <f>VLOOKUP(B2146,FLEXFLOW!A:B,2,FALSE)</f>
        <v>#N/A</v>
      </c>
      <c r="E2146" s="9" t="e">
        <f>VLOOKUP(D2146,Referencias!K:L,2,0)</f>
        <v>#N/A</v>
      </c>
      <c r="F2146" s="9" t="e">
        <f>VLOOKUP(B2146,FLEXFLOW!A:J,7,FALSE)</f>
        <v>#N/A</v>
      </c>
      <c r="G2146" s="9" t="e">
        <f>VLOOKUP(F2146,Referencias!A:B,2,0)</f>
        <v>#N/A</v>
      </c>
      <c r="H2146" s="9" t="e">
        <f>VLOOKUP(B2146,FLEXFLOW!A:F,6,FALSE)</f>
        <v>#N/A</v>
      </c>
    </row>
    <row r="2147" spans="1:8" x14ac:dyDescent="0.25">
      <c r="A2147" s="34" t="e">
        <f>VLOOKUP(B2147,Referencias!E:I,5,FALSE)</f>
        <v>#N/A</v>
      </c>
      <c r="C2147" s="9" t="e">
        <f>VLOOKUP(B2147,FLEXFLOW!A:D,4,FALSE)</f>
        <v>#N/A</v>
      </c>
      <c r="D2147" s="9" t="e">
        <f>VLOOKUP(B2147,FLEXFLOW!A:B,2,FALSE)</f>
        <v>#N/A</v>
      </c>
      <c r="E2147" s="9" t="e">
        <f>VLOOKUP(D2147,Referencias!K:L,2,0)</f>
        <v>#N/A</v>
      </c>
      <c r="F2147" s="9" t="e">
        <f>VLOOKUP(B2147,FLEXFLOW!A:J,7,FALSE)</f>
        <v>#N/A</v>
      </c>
      <c r="G2147" s="9" t="e">
        <f>VLOOKUP(F2147,Referencias!A:B,2,0)</f>
        <v>#N/A</v>
      </c>
      <c r="H2147" s="9" t="e">
        <f>VLOOKUP(B2147,FLEXFLOW!A:F,6,FALSE)</f>
        <v>#N/A</v>
      </c>
    </row>
    <row r="2148" spans="1:8" x14ac:dyDescent="0.25">
      <c r="A2148" s="34" t="e">
        <f>VLOOKUP(B2148,Referencias!E:I,5,FALSE)</f>
        <v>#N/A</v>
      </c>
      <c r="C2148" s="9" t="e">
        <f>VLOOKUP(B2148,FLEXFLOW!A:D,4,FALSE)</f>
        <v>#N/A</v>
      </c>
      <c r="D2148" s="9" t="e">
        <f>VLOOKUP(B2148,FLEXFLOW!A:B,2,FALSE)</f>
        <v>#N/A</v>
      </c>
      <c r="E2148" s="9" t="e">
        <f>VLOOKUP(D2148,Referencias!K:L,2,0)</f>
        <v>#N/A</v>
      </c>
      <c r="F2148" s="9" t="e">
        <f>VLOOKUP(B2148,FLEXFLOW!A:J,7,FALSE)</f>
        <v>#N/A</v>
      </c>
      <c r="G2148" s="9" t="e">
        <f>VLOOKUP(F2148,Referencias!A:B,2,0)</f>
        <v>#N/A</v>
      </c>
      <c r="H2148" s="9" t="e">
        <f>VLOOKUP(B2148,FLEXFLOW!A:F,6,FALSE)</f>
        <v>#N/A</v>
      </c>
    </row>
    <row r="2149" spans="1:8" x14ac:dyDescent="0.25">
      <c r="A2149" s="34" t="e">
        <f>VLOOKUP(B2149,Referencias!E:I,5,FALSE)</f>
        <v>#N/A</v>
      </c>
      <c r="C2149" s="9" t="e">
        <f>VLOOKUP(B2149,FLEXFLOW!A:D,4,FALSE)</f>
        <v>#N/A</v>
      </c>
      <c r="D2149" s="9" t="e">
        <f>VLOOKUP(B2149,FLEXFLOW!A:B,2,FALSE)</f>
        <v>#N/A</v>
      </c>
      <c r="E2149" s="9" t="e">
        <f>VLOOKUP(D2149,Referencias!K:L,2,0)</f>
        <v>#N/A</v>
      </c>
      <c r="F2149" s="9" t="e">
        <f>VLOOKUP(B2149,FLEXFLOW!A:J,7,FALSE)</f>
        <v>#N/A</v>
      </c>
      <c r="G2149" s="9" t="e">
        <f>VLOOKUP(F2149,Referencias!A:B,2,0)</f>
        <v>#N/A</v>
      </c>
      <c r="H2149" s="9" t="e">
        <f>VLOOKUP(B2149,FLEXFLOW!A:F,6,FALSE)</f>
        <v>#N/A</v>
      </c>
    </row>
    <row r="2150" spans="1:8" x14ac:dyDescent="0.25">
      <c r="A2150" s="34" t="e">
        <f>VLOOKUP(B2150,Referencias!E:I,5,FALSE)</f>
        <v>#N/A</v>
      </c>
      <c r="C2150" s="9" t="e">
        <f>VLOOKUP(B2150,FLEXFLOW!A:D,4,FALSE)</f>
        <v>#N/A</v>
      </c>
      <c r="D2150" s="9" t="e">
        <f>VLOOKUP(B2150,FLEXFLOW!A:B,2,FALSE)</f>
        <v>#N/A</v>
      </c>
      <c r="E2150" s="9" t="e">
        <f>VLOOKUP(D2150,Referencias!K:L,2,0)</f>
        <v>#N/A</v>
      </c>
      <c r="F2150" s="9" t="e">
        <f>VLOOKUP(B2150,FLEXFLOW!A:J,7,FALSE)</f>
        <v>#N/A</v>
      </c>
      <c r="G2150" s="9" t="e">
        <f>VLOOKUP(F2150,Referencias!A:B,2,0)</f>
        <v>#N/A</v>
      </c>
      <c r="H2150" s="9" t="e">
        <f>VLOOKUP(B2150,FLEXFLOW!A:F,6,FALSE)</f>
        <v>#N/A</v>
      </c>
    </row>
    <row r="2151" spans="1:8" x14ac:dyDescent="0.25">
      <c r="A2151" s="34" t="e">
        <f>VLOOKUP(B2151,Referencias!E:I,5,FALSE)</f>
        <v>#N/A</v>
      </c>
      <c r="C2151" s="9" t="e">
        <f>VLOOKUP(B2151,FLEXFLOW!A:D,4,FALSE)</f>
        <v>#N/A</v>
      </c>
      <c r="D2151" s="9" t="e">
        <f>VLOOKUP(B2151,FLEXFLOW!A:B,2,FALSE)</f>
        <v>#N/A</v>
      </c>
      <c r="E2151" s="9" t="e">
        <f>VLOOKUP(D2151,Referencias!K:L,2,0)</f>
        <v>#N/A</v>
      </c>
      <c r="F2151" s="9" t="e">
        <f>VLOOKUP(B2151,FLEXFLOW!A:J,7,FALSE)</f>
        <v>#N/A</v>
      </c>
      <c r="G2151" s="9" t="e">
        <f>VLOOKUP(F2151,Referencias!A:B,2,0)</f>
        <v>#N/A</v>
      </c>
      <c r="H2151" s="9" t="e">
        <f>VLOOKUP(B2151,FLEXFLOW!A:F,6,FALSE)</f>
        <v>#N/A</v>
      </c>
    </row>
    <row r="2152" spans="1:8" x14ac:dyDescent="0.25">
      <c r="A2152" s="34" t="e">
        <f>VLOOKUP(B2152,Referencias!E:I,5,FALSE)</f>
        <v>#N/A</v>
      </c>
      <c r="C2152" s="9" t="e">
        <f>VLOOKUP(B2152,FLEXFLOW!A:D,4,FALSE)</f>
        <v>#N/A</v>
      </c>
      <c r="D2152" s="9" t="e">
        <f>VLOOKUP(B2152,FLEXFLOW!A:B,2,FALSE)</f>
        <v>#N/A</v>
      </c>
      <c r="E2152" s="9" t="e">
        <f>VLOOKUP(D2152,Referencias!K:L,2,0)</f>
        <v>#N/A</v>
      </c>
      <c r="F2152" s="9" t="e">
        <f>VLOOKUP(B2152,FLEXFLOW!A:J,7,FALSE)</f>
        <v>#N/A</v>
      </c>
      <c r="G2152" s="9" t="e">
        <f>VLOOKUP(F2152,Referencias!A:B,2,0)</f>
        <v>#N/A</v>
      </c>
      <c r="H2152" s="9" t="e">
        <f>VLOOKUP(B2152,FLEXFLOW!A:F,6,FALSE)</f>
        <v>#N/A</v>
      </c>
    </row>
    <row r="2153" spans="1:8" x14ac:dyDescent="0.25">
      <c r="A2153" s="34" t="e">
        <f>VLOOKUP(B2153,Referencias!E:I,5,FALSE)</f>
        <v>#N/A</v>
      </c>
      <c r="C2153" s="9" t="e">
        <f>VLOOKUP(B2153,FLEXFLOW!A:D,4,FALSE)</f>
        <v>#N/A</v>
      </c>
      <c r="D2153" s="9" t="e">
        <f>VLOOKUP(B2153,FLEXFLOW!A:B,2,FALSE)</f>
        <v>#N/A</v>
      </c>
      <c r="E2153" s="9" t="e">
        <f>VLOOKUP(D2153,Referencias!K:L,2,0)</f>
        <v>#N/A</v>
      </c>
      <c r="F2153" s="9" t="e">
        <f>VLOOKUP(B2153,FLEXFLOW!A:J,7,FALSE)</f>
        <v>#N/A</v>
      </c>
      <c r="G2153" s="9" t="e">
        <f>VLOOKUP(F2153,Referencias!A:B,2,0)</f>
        <v>#N/A</v>
      </c>
      <c r="H2153" s="9" t="e">
        <f>VLOOKUP(B2153,FLEXFLOW!A:F,6,FALSE)</f>
        <v>#N/A</v>
      </c>
    </row>
    <row r="2154" spans="1:8" x14ac:dyDescent="0.25">
      <c r="A2154" s="34" t="e">
        <f>VLOOKUP(B2154,Referencias!E:I,5,FALSE)</f>
        <v>#N/A</v>
      </c>
      <c r="C2154" s="9" t="e">
        <f>VLOOKUP(B2154,FLEXFLOW!A:D,4,FALSE)</f>
        <v>#N/A</v>
      </c>
      <c r="D2154" s="9" t="e">
        <f>VLOOKUP(B2154,FLEXFLOW!A:B,2,FALSE)</f>
        <v>#N/A</v>
      </c>
      <c r="E2154" s="9" t="e">
        <f>VLOOKUP(D2154,Referencias!K:L,2,0)</f>
        <v>#N/A</v>
      </c>
      <c r="F2154" s="9" t="e">
        <f>VLOOKUP(B2154,FLEXFLOW!A:J,7,FALSE)</f>
        <v>#N/A</v>
      </c>
      <c r="G2154" s="9" t="e">
        <f>VLOOKUP(F2154,Referencias!A:B,2,0)</f>
        <v>#N/A</v>
      </c>
      <c r="H2154" s="9" t="e">
        <f>VLOOKUP(B2154,FLEXFLOW!A:F,6,FALSE)</f>
        <v>#N/A</v>
      </c>
    </row>
    <row r="2155" spans="1:8" x14ac:dyDescent="0.25">
      <c r="A2155" s="34" t="e">
        <f>VLOOKUP(B2155,Referencias!E:I,5,FALSE)</f>
        <v>#N/A</v>
      </c>
      <c r="C2155" s="9" t="e">
        <f>VLOOKUP(B2155,FLEXFLOW!A:D,4,FALSE)</f>
        <v>#N/A</v>
      </c>
      <c r="D2155" s="9" t="e">
        <f>VLOOKUP(B2155,FLEXFLOW!A:B,2,FALSE)</f>
        <v>#N/A</v>
      </c>
      <c r="E2155" s="9" t="e">
        <f>VLOOKUP(D2155,Referencias!K:L,2,0)</f>
        <v>#N/A</v>
      </c>
      <c r="F2155" s="9" t="e">
        <f>VLOOKUP(B2155,FLEXFLOW!A:J,7,FALSE)</f>
        <v>#N/A</v>
      </c>
      <c r="G2155" s="9" t="e">
        <f>VLOOKUP(F2155,Referencias!A:B,2,0)</f>
        <v>#N/A</v>
      </c>
      <c r="H2155" s="9" t="e">
        <f>VLOOKUP(B2155,FLEXFLOW!A:F,6,FALSE)</f>
        <v>#N/A</v>
      </c>
    </row>
    <row r="2156" spans="1:8" x14ac:dyDescent="0.25">
      <c r="A2156" s="34" t="e">
        <f>VLOOKUP(B2156,Referencias!E:I,5,FALSE)</f>
        <v>#N/A</v>
      </c>
      <c r="C2156" s="9" t="e">
        <f>VLOOKUP(B2156,FLEXFLOW!A:D,4,FALSE)</f>
        <v>#N/A</v>
      </c>
      <c r="D2156" s="9" t="e">
        <f>VLOOKUP(B2156,FLEXFLOW!A:B,2,FALSE)</f>
        <v>#N/A</v>
      </c>
      <c r="E2156" s="9" t="e">
        <f>VLOOKUP(D2156,Referencias!K:L,2,0)</f>
        <v>#N/A</v>
      </c>
      <c r="F2156" s="9" t="e">
        <f>VLOOKUP(B2156,FLEXFLOW!A:J,7,FALSE)</f>
        <v>#N/A</v>
      </c>
      <c r="G2156" s="9" t="e">
        <f>VLOOKUP(F2156,Referencias!A:B,2,0)</f>
        <v>#N/A</v>
      </c>
      <c r="H2156" s="9" t="e">
        <f>VLOOKUP(B2156,FLEXFLOW!A:F,6,FALSE)</f>
        <v>#N/A</v>
      </c>
    </row>
    <row r="2157" spans="1:8" x14ac:dyDescent="0.25">
      <c r="A2157" s="34" t="e">
        <f>VLOOKUP(B2157,Referencias!E:I,5,FALSE)</f>
        <v>#N/A</v>
      </c>
      <c r="C2157" s="9" t="e">
        <f>VLOOKUP(B2157,FLEXFLOW!A:D,4,FALSE)</f>
        <v>#N/A</v>
      </c>
      <c r="D2157" s="9" t="e">
        <f>VLOOKUP(B2157,FLEXFLOW!A:B,2,FALSE)</f>
        <v>#N/A</v>
      </c>
      <c r="E2157" s="9" t="e">
        <f>VLOOKUP(D2157,Referencias!K:L,2,0)</f>
        <v>#N/A</v>
      </c>
      <c r="F2157" s="9" t="e">
        <f>VLOOKUP(B2157,FLEXFLOW!A:J,7,FALSE)</f>
        <v>#N/A</v>
      </c>
      <c r="G2157" s="9" t="e">
        <f>VLOOKUP(F2157,Referencias!A:B,2,0)</f>
        <v>#N/A</v>
      </c>
      <c r="H2157" s="9" t="e">
        <f>VLOOKUP(B2157,FLEXFLOW!A:F,6,FALSE)</f>
        <v>#N/A</v>
      </c>
    </row>
    <row r="2158" spans="1:8" x14ac:dyDescent="0.25">
      <c r="A2158" s="34" t="e">
        <f>VLOOKUP(B2158,Referencias!E:I,5,FALSE)</f>
        <v>#N/A</v>
      </c>
      <c r="C2158" s="9" t="e">
        <f>VLOOKUP(B2158,FLEXFLOW!A:D,4,FALSE)</f>
        <v>#N/A</v>
      </c>
      <c r="D2158" s="9" t="e">
        <f>VLOOKUP(B2158,FLEXFLOW!A:B,2,FALSE)</f>
        <v>#N/A</v>
      </c>
      <c r="E2158" s="9" t="e">
        <f>VLOOKUP(D2158,Referencias!K:L,2,0)</f>
        <v>#N/A</v>
      </c>
      <c r="F2158" s="9" t="e">
        <f>VLOOKUP(B2158,FLEXFLOW!A:J,7,FALSE)</f>
        <v>#N/A</v>
      </c>
      <c r="G2158" s="9" t="e">
        <f>VLOOKUP(F2158,Referencias!A:B,2,0)</f>
        <v>#N/A</v>
      </c>
      <c r="H2158" s="9" t="e">
        <f>VLOOKUP(B2158,FLEXFLOW!A:F,6,FALSE)</f>
        <v>#N/A</v>
      </c>
    </row>
    <row r="2159" spans="1:8" x14ac:dyDescent="0.25">
      <c r="A2159" s="34" t="e">
        <f>VLOOKUP(B2159,Referencias!E:I,5,FALSE)</f>
        <v>#N/A</v>
      </c>
      <c r="C2159" s="9" t="e">
        <f>VLOOKUP(B2159,FLEXFLOW!A:D,4,FALSE)</f>
        <v>#N/A</v>
      </c>
      <c r="D2159" s="9" t="e">
        <f>VLOOKUP(B2159,FLEXFLOW!A:B,2,FALSE)</f>
        <v>#N/A</v>
      </c>
      <c r="E2159" s="9" t="e">
        <f>VLOOKUP(D2159,Referencias!K:L,2,0)</f>
        <v>#N/A</v>
      </c>
      <c r="F2159" s="9" t="e">
        <f>VLOOKUP(B2159,FLEXFLOW!A:J,7,FALSE)</f>
        <v>#N/A</v>
      </c>
      <c r="G2159" s="9" t="e">
        <f>VLOOKUP(F2159,Referencias!A:B,2,0)</f>
        <v>#N/A</v>
      </c>
      <c r="H2159" s="9" t="e">
        <f>VLOOKUP(B2159,FLEXFLOW!A:F,6,FALSE)</f>
        <v>#N/A</v>
      </c>
    </row>
    <row r="2160" spans="1:8" x14ac:dyDescent="0.25">
      <c r="A2160" s="34" t="e">
        <f>VLOOKUP(B2160,Referencias!E:I,5,FALSE)</f>
        <v>#N/A</v>
      </c>
      <c r="C2160" s="9" t="e">
        <f>VLOOKUP(B2160,FLEXFLOW!A:D,4,FALSE)</f>
        <v>#N/A</v>
      </c>
      <c r="D2160" s="9" t="e">
        <f>VLOOKUP(B2160,FLEXFLOW!A:B,2,FALSE)</f>
        <v>#N/A</v>
      </c>
      <c r="E2160" s="9" t="e">
        <f>VLOOKUP(D2160,Referencias!K:L,2,0)</f>
        <v>#N/A</v>
      </c>
      <c r="F2160" s="9" t="e">
        <f>VLOOKUP(B2160,FLEXFLOW!A:J,7,FALSE)</f>
        <v>#N/A</v>
      </c>
      <c r="G2160" s="9" t="e">
        <f>VLOOKUP(F2160,Referencias!A:B,2,0)</f>
        <v>#N/A</v>
      </c>
      <c r="H2160" s="9" t="e">
        <f>VLOOKUP(B2160,FLEXFLOW!A:F,6,FALSE)</f>
        <v>#N/A</v>
      </c>
    </row>
    <row r="2161" spans="1:8" x14ac:dyDescent="0.25">
      <c r="A2161" s="34" t="e">
        <f>VLOOKUP(B2161,Referencias!E:I,5,FALSE)</f>
        <v>#N/A</v>
      </c>
      <c r="C2161" s="9" t="e">
        <f>VLOOKUP(B2161,FLEXFLOW!A:D,4,FALSE)</f>
        <v>#N/A</v>
      </c>
      <c r="D2161" s="9" t="e">
        <f>VLOOKUP(B2161,FLEXFLOW!A:B,2,FALSE)</f>
        <v>#N/A</v>
      </c>
      <c r="E2161" s="9" t="e">
        <f>VLOOKUP(D2161,Referencias!K:L,2,0)</f>
        <v>#N/A</v>
      </c>
      <c r="F2161" s="9" t="e">
        <f>VLOOKUP(B2161,FLEXFLOW!A:J,7,FALSE)</f>
        <v>#N/A</v>
      </c>
      <c r="G2161" s="9" t="e">
        <f>VLOOKUP(F2161,Referencias!A:B,2,0)</f>
        <v>#N/A</v>
      </c>
      <c r="H2161" s="9" t="e">
        <f>VLOOKUP(B2161,FLEXFLOW!A:F,6,FALSE)</f>
        <v>#N/A</v>
      </c>
    </row>
    <row r="2162" spans="1:8" x14ac:dyDescent="0.25">
      <c r="A2162" s="34" t="e">
        <f>VLOOKUP(B2162,Referencias!E:I,5,FALSE)</f>
        <v>#N/A</v>
      </c>
      <c r="C2162" s="9" t="e">
        <f>VLOOKUP(B2162,FLEXFLOW!A:D,4,FALSE)</f>
        <v>#N/A</v>
      </c>
      <c r="D2162" s="9" t="e">
        <f>VLOOKUP(B2162,FLEXFLOW!A:B,2,FALSE)</f>
        <v>#N/A</v>
      </c>
      <c r="E2162" s="9" t="e">
        <f>VLOOKUP(D2162,Referencias!K:L,2,0)</f>
        <v>#N/A</v>
      </c>
      <c r="F2162" s="9" t="e">
        <f>VLOOKUP(B2162,FLEXFLOW!A:J,7,FALSE)</f>
        <v>#N/A</v>
      </c>
      <c r="G2162" s="9" t="e">
        <f>VLOOKUP(F2162,Referencias!A:B,2,0)</f>
        <v>#N/A</v>
      </c>
      <c r="H2162" s="9" t="e">
        <f>VLOOKUP(B2162,FLEXFLOW!A:F,6,FALSE)</f>
        <v>#N/A</v>
      </c>
    </row>
    <row r="2163" spans="1:8" x14ac:dyDescent="0.25">
      <c r="A2163" s="34" t="e">
        <f>VLOOKUP(B2163,Referencias!E:I,5,FALSE)</f>
        <v>#N/A</v>
      </c>
      <c r="C2163" s="9" t="e">
        <f>VLOOKUP(B2163,FLEXFLOW!A:D,4,FALSE)</f>
        <v>#N/A</v>
      </c>
      <c r="D2163" s="9" t="e">
        <f>VLOOKUP(B2163,FLEXFLOW!A:B,2,FALSE)</f>
        <v>#N/A</v>
      </c>
      <c r="E2163" s="9" t="e">
        <f>VLOOKUP(D2163,Referencias!K:L,2,0)</f>
        <v>#N/A</v>
      </c>
      <c r="F2163" s="9" t="e">
        <f>VLOOKUP(B2163,FLEXFLOW!A:J,7,FALSE)</f>
        <v>#N/A</v>
      </c>
      <c r="G2163" s="9" t="e">
        <f>VLOOKUP(F2163,Referencias!A:B,2,0)</f>
        <v>#N/A</v>
      </c>
      <c r="H2163" s="9" t="e">
        <f>VLOOKUP(B2163,FLEXFLOW!A:F,6,FALSE)</f>
        <v>#N/A</v>
      </c>
    </row>
    <row r="2164" spans="1:8" x14ac:dyDescent="0.25">
      <c r="A2164" s="34" t="e">
        <f>VLOOKUP(B2164,Referencias!E:I,5,FALSE)</f>
        <v>#N/A</v>
      </c>
      <c r="C2164" s="9" t="e">
        <f>VLOOKUP(B2164,FLEXFLOW!A:D,4,FALSE)</f>
        <v>#N/A</v>
      </c>
      <c r="D2164" s="9" t="e">
        <f>VLOOKUP(B2164,FLEXFLOW!A:B,2,FALSE)</f>
        <v>#N/A</v>
      </c>
      <c r="E2164" s="9" t="e">
        <f>VLOOKUP(D2164,Referencias!K:L,2,0)</f>
        <v>#N/A</v>
      </c>
      <c r="F2164" s="9" t="e">
        <f>VLOOKUP(B2164,FLEXFLOW!A:J,7,FALSE)</f>
        <v>#N/A</v>
      </c>
      <c r="G2164" s="9" t="e">
        <f>VLOOKUP(F2164,Referencias!A:B,2,0)</f>
        <v>#N/A</v>
      </c>
      <c r="H2164" s="9" t="e">
        <f>VLOOKUP(B2164,FLEXFLOW!A:F,6,FALSE)</f>
        <v>#N/A</v>
      </c>
    </row>
    <row r="2165" spans="1:8" x14ac:dyDescent="0.25">
      <c r="A2165" s="34" t="e">
        <f>VLOOKUP(B2165,Referencias!E:I,5,FALSE)</f>
        <v>#N/A</v>
      </c>
      <c r="C2165" s="9" t="e">
        <f>VLOOKUP(B2165,FLEXFLOW!A:D,4,FALSE)</f>
        <v>#N/A</v>
      </c>
      <c r="D2165" s="9" t="e">
        <f>VLOOKUP(B2165,FLEXFLOW!A:B,2,FALSE)</f>
        <v>#N/A</v>
      </c>
      <c r="E2165" s="9" t="e">
        <f>VLOOKUP(D2165,Referencias!K:L,2,0)</f>
        <v>#N/A</v>
      </c>
      <c r="F2165" s="9" t="e">
        <f>VLOOKUP(B2165,FLEXFLOW!A:J,7,FALSE)</f>
        <v>#N/A</v>
      </c>
      <c r="G2165" s="9" t="e">
        <f>VLOOKUP(F2165,Referencias!A:B,2,0)</f>
        <v>#N/A</v>
      </c>
      <c r="H2165" s="9" t="e">
        <f>VLOOKUP(B2165,FLEXFLOW!A:F,6,FALSE)</f>
        <v>#N/A</v>
      </c>
    </row>
    <row r="2166" spans="1:8" x14ac:dyDescent="0.25">
      <c r="A2166" s="34" t="e">
        <f>VLOOKUP(B2166,Referencias!E:I,5,FALSE)</f>
        <v>#N/A</v>
      </c>
      <c r="C2166" s="9" t="e">
        <f>VLOOKUP(B2166,FLEXFLOW!A:D,4,FALSE)</f>
        <v>#N/A</v>
      </c>
      <c r="D2166" s="9" t="e">
        <f>VLOOKUP(B2166,FLEXFLOW!A:B,2,FALSE)</f>
        <v>#N/A</v>
      </c>
      <c r="E2166" s="9" t="e">
        <f>VLOOKUP(D2166,Referencias!K:L,2,0)</f>
        <v>#N/A</v>
      </c>
      <c r="F2166" s="9" t="e">
        <f>VLOOKUP(B2166,FLEXFLOW!A:J,7,FALSE)</f>
        <v>#N/A</v>
      </c>
      <c r="G2166" s="9" t="e">
        <f>VLOOKUP(F2166,Referencias!A:B,2,0)</f>
        <v>#N/A</v>
      </c>
      <c r="H2166" s="9" t="e">
        <f>VLOOKUP(B2166,FLEXFLOW!A:F,6,FALSE)</f>
        <v>#N/A</v>
      </c>
    </row>
    <row r="2167" spans="1:8" x14ac:dyDescent="0.25">
      <c r="A2167" s="34" t="e">
        <f>VLOOKUP(B2167,Referencias!E:I,5,FALSE)</f>
        <v>#N/A</v>
      </c>
      <c r="C2167" s="9" t="e">
        <f>VLOOKUP(B2167,FLEXFLOW!A:D,4,FALSE)</f>
        <v>#N/A</v>
      </c>
      <c r="D2167" s="9" t="e">
        <f>VLOOKUP(B2167,FLEXFLOW!A:B,2,FALSE)</f>
        <v>#N/A</v>
      </c>
      <c r="E2167" s="9" t="e">
        <f>VLOOKUP(D2167,Referencias!K:L,2,0)</f>
        <v>#N/A</v>
      </c>
      <c r="F2167" s="9" t="e">
        <f>VLOOKUP(B2167,FLEXFLOW!A:J,7,FALSE)</f>
        <v>#N/A</v>
      </c>
      <c r="G2167" s="9" t="e">
        <f>VLOOKUP(F2167,Referencias!A:B,2,0)</f>
        <v>#N/A</v>
      </c>
      <c r="H2167" s="9" t="e">
        <f>VLOOKUP(B2167,FLEXFLOW!A:F,6,FALSE)</f>
        <v>#N/A</v>
      </c>
    </row>
    <row r="2168" spans="1:8" x14ac:dyDescent="0.25">
      <c r="A2168" s="34" t="e">
        <f>VLOOKUP(B2168,Referencias!E:I,5,FALSE)</f>
        <v>#N/A</v>
      </c>
      <c r="C2168" s="9" t="e">
        <f>VLOOKUP(B2168,FLEXFLOW!A:D,4,FALSE)</f>
        <v>#N/A</v>
      </c>
      <c r="D2168" s="9" t="e">
        <f>VLOOKUP(B2168,FLEXFLOW!A:B,2,FALSE)</f>
        <v>#N/A</v>
      </c>
      <c r="E2168" s="9" t="e">
        <f>VLOOKUP(D2168,Referencias!K:L,2,0)</f>
        <v>#N/A</v>
      </c>
      <c r="F2168" s="9" t="e">
        <f>VLOOKUP(B2168,FLEXFLOW!A:J,7,FALSE)</f>
        <v>#N/A</v>
      </c>
      <c r="G2168" s="9" t="e">
        <f>VLOOKUP(F2168,Referencias!A:B,2,0)</f>
        <v>#N/A</v>
      </c>
      <c r="H2168" s="9" t="e">
        <f>VLOOKUP(B2168,FLEXFLOW!A:F,6,FALSE)</f>
        <v>#N/A</v>
      </c>
    </row>
    <row r="2169" spans="1:8" x14ac:dyDescent="0.25">
      <c r="A2169" s="34" t="e">
        <f>VLOOKUP(B2169,Referencias!E:I,5,FALSE)</f>
        <v>#N/A</v>
      </c>
      <c r="C2169" s="9" t="e">
        <f>VLOOKUP(B2169,FLEXFLOW!A:D,4,FALSE)</f>
        <v>#N/A</v>
      </c>
      <c r="D2169" s="9" t="e">
        <f>VLOOKUP(B2169,FLEXFLOW!A:B,2,FALSE)</f>
        <v>#N/A</v>
      </c>
      <c r="E2169" s="9" t="e">
        <f>VLOOKUP(D2169,Referencias!K:L,2,0)</f>
        <v>#N/A</v>
      </c>
      <c r="F2169" s="9" t="e">
        <f>VLOOKUP(B2169,FLEXFLOW!A:J,7,FALSE)</f>
        <v>#N/A</v>
      </c>
      <c r="G2169" s="9" t="e">
        <f>VLOOKUP(F2169,Referencias!A:B,2,0)</f>
        <v>#N/A</v>
      </c>
      <c r="H2169" s="9" t="e">
        <f>VLOOKUP(B2169,FLEXFLOW!A:F,6,FALSE)</f>
        <v>#N/A</v>
      </c>
    </row>
    <row r="2170" spans="1:8" x14ac:dyDescent="0.25">
      <c r="A2170" s="34" t="e">
        <f>VLOOKUP(B2170,Referencias!E:I,5,FALSE)</f>
        <v>#N/A</v>
      </c>
      <c r="C2170" s="9" t="e">
        <f>VLOOKUP(B2170,FLEXFLOW!A:D,4,FALSE)</f>
        <v>#N/A</v>
      </c>
      <c r="D2170" s="9" t="e">
        <f>VLOOKUP(B2170,FLEXFLOW!A:B,2,FALSE)</f>
        <v>#N/A</v>
      </c>
      <c r="E2170" s="9" t="e">
        <f>VLOOKUP(D2170,Referencias!K:L,2,0)</f>
        <v>#N/A</v>
      </c>
      <c r="F2170" s="9" t="e">
        <f>VLOOKUP(B2170,FLEXFLOW!A:J,7,FALSE)</f>
        <v>#N/A</v>
      </c>
      <c r="G2170" s="9" t="e">
        <f>VLOOKUP(F2170,Referencias!A:B,2,0)</f>
        <v>#N/A</v>
      </c>
      <c r="H2170" s="9" t="e">
        <f>VLOOKUP(B2170,FLEXFLOW!A:F,6,FALSE)</f>
        <v>#N/A</v>
      </c>
    </row>
    <row r="2171" spans="1:8" x14ac:dyDescent="0.25">
      <c r="A2171" s="34" t="e">
        <f>VLOOKUP(B2171,Referencias!E:I,5,FALSE)</f>
        <v>#N/A</v>
      </c>
      <c r="C2171" s="9" t="e">
        <f>VLOOKUP(B2171,FLEXFLOW!A:D,4,FALSE)</f>
        <v>#N/A</v>
      </c>
      <c r="D2171" s="9" t="e">
        <f>VLOOKUP(B2171,FLEXFLOW!A:B,2,FALSE)</f>
        <v>#N/A</v>
      </c>
      <c r="E2171" s="9" t="e">
        <f>VLOOKUP(D2171,Referencias!K:L,2,0)</f>
        <v>#N/A</v>
      </c>
      <c r="F2171" s="9" t="e">
        <f>VLOOKUP(B2171,FLEXFLOW!A:J,7,FALSE)</f>
        <v>#N/A</v>
      </c>
      <c r="G2171" s="9" t="e">
        <f>VLOOKUP(F2171,Referencias!A:B,2,0)</f>
        <v>#N/A</v>
      </c>
      <c r="H2171" s="9" t="e">
        <f>VLOOKUP(B2171,FLEXFLOW!A:F,6,FALSE)</f>
        <v>#N/A</v>
      </c>
    </row>
    <row r="2172" spans="1:8" x14ac:dyDescent="0.25">
      <c r="A2172" s="34" t="e">
        <f>VLOOKUP(B2172,Referencias!E:I,5,FALSE)</f>
        <v>#N/A</v>
      </c>
      <c r="C2172" s="9" t="e">
        <f>VLOOKUP(B2172,FLEXFLOW!A:D,4,FALSE)</f>
        <v>#N/A</v>
      </c>
      <c r="D2172" s="9" t="e">
        <f>VLOOKUP(B2172,FLEXFLOW!A:B,2,FALSE)</f>
        <v>#N/A</v>
      </c>
      <c r="E2172" s="9" t="e">
        <f>VLOOKUP(D2172,Referencias!K:L,2,0)</f>
        <v>#N/A</v>
      </c>
      <c r="F2172" s="9" t="e">
        <f>VLOOKUP(B2172,FLEXFLOW!A:J,7,FALSE)</f>
        <v>#N/A</v>
      </c>
      <c r="G2172" s="9" t="e">
        <f>VLOOKUP(F2172,Referencias!A:B,2,0)</f>
        <v>#N/A</v>
      </c>
      <c r="H2172" s="9" t="e">
        <f>VLOOKUP(B2172,FLEXFLOW!A:F,6,FALSE)</f>
        <v>#N/A</v>
      </c>
    </row>
    <row r="2173" spans="1:8" x14ac:dyDescent="0.25">
      <c r="A2173" s="34" t="e">
        <f>VLOOKUP(B2173,Referencias!E:I,5,FALSE)</f>
        <v>#N/A</v>
      </c>
      <c r="C2173" s="9" t="e">
        <f>VLOOKUP(B2173,FLEXFLOW!A:D,4,FALSE)</f>
        <v>#N/A</v>
      </c>
      <c r="D2173" s="9" t="e">
        <f>VLOOKUP(B2173,FLEXFLOW!A:B,2,FALSE)</f>
        <v>#N/A</v>
      </c>
      <c r="E2173" s="9" t="e">
        <f>VLOOKUP(D2173,Referencias!K:L,2,0)</f>
        <v>#N/A</v>
      </c>
      <c r="F2173" s="9" t="e">
        <f>VLOOKUP(B2173,FLEXFLOW!A:J,7,FALSE)</f>
        <v>#N/A</v>
      </c>
      <c r="G2173" s="9" t="e">
        <f>VLOOKUP(F2173,Referencias!A:B,2,0)</f>
        <v>#N/A</v>
      </c>
      <c r="H2173" s="9" t="e">
        <f>VLOOKUP(B2173,FLEXFLOW!A:F,6,FALSE)</f>
        <v>#N/A</v>
      </c>
    </row>
    <row r="2174" spans="1:8" x14ac:dyDescent="0.25">
      <c r="A2174" s="34" t="e">
        <f>VLOOKUP(B2174,Referencias!E:I,5,FALSE)</f>
        <v>#N/A</v>
      </c>
      <c r="C2174" s="9" t="e">
        <f>VLOOKUP(B2174,FLEXFLOW!A:D,4,FALSE)</f>
        <v>#N/A</v>
      </c>
      <c r="D2174" s="9" t="e">
        <f>VLOOKUP(B2174,FLEXFLOW!A:B,2,FALSE)</f>
        <v>#N/A</v>
      </c>
      <c r="E2174" s="9" t="e">
        <f>VLOOKUP(D2174,Referencias!K:L,2,0)</f>
        <v>#N/A</v>
      </c>
      <c r="F2174" s="9" t="e">
        <f>VLOOKUP(B2174,FLEXFLOW!A:J,7,FALSE)</f>
        <v>#N/A</v>
      </c>
      <c r="G2174" s="9" t="e">
        <f>VLOOKUP(F2174,Referencias!A:B,2,0)</f>
        <v>#N/A</v>
      </c>
      <c r="H2174" s="9" t="e">
        <f>VLOOKUP(B2174,FLEXFLOW!A:F,6,FALSE)</f>
        <v>#N/A</v>
      </c>
    </row>
    <row r="2175" spans="1:8" x14ac:dyDescent="0.25">
      <c r="A2175" s="34" t="e">
        <f>VLOOKUP(B2175,Referencias!E:I,5,FALSE)</f>
        <v>#N/A</v>
      </c>
      <c r="C2175" s="9" t="e">
        <f>VLOOKUP(B2175,FLEXFLOW!A:D,4,FALSE)</f>
        <v>#N/A</v>
      </c>
      <c r="D2175" s="9" t="e">
        <f>VLOOKUP(B2175,FLEXFLOW!A:B,2,FALSE)</f>
        <v>#N/A</v>
      </c>
      <c r="E2175" s="9" t="e">
        <f>VLOOKUP(D2175,Referencias!K:L,2,0)</f>
        <v>#N/A</v>
      </c>
      <c r="F2175" s="9" t="e">
        <f>VLOOKUP(B2175,FLEXFLOW!A:J,7,FALSE)</f>
        <v>#N/A</v>
      </c>
      <c r="G2175" s="9" t="e">
        <f>VLOOKUP(F2175,Referencias!A:B,2,0)</f>
        <v>#N/A</v>
      </c>
      <c r="H2175" s="9" t="e">
        <f>VLOOKUP(B2175,FLEXFLOW!A:F,6,FALSE)</f>
        <v>#N/A</v>
      </c>
    </row>
    <row r="2176" spans="1:8" x14ac:dyDescent="0.25">
      <c r="A2176" s="34" t="e">
        <f>VLOOKUP(B2176,Referencias!E:I,5,FALSE)</f>
        <v>#N/A</v>
      </c>
      <c r="C2176" s="9" t="e">
        <f>VLOOKUP(B2176,FLEXFLOW!A:D,4,FALSE)</f>
        <v>#N/A</v>
      </c>
      <c r="D2176" s="9" t="e">
        <f>VLOOKUP(B2176,FLEXFLOW!A:B,2,FALSE)</f>
        <v>#N/A</v>
      </c>
      <c r="E2176" s="9" t="e">
        <f>VLOOKUP(D2176,Referencias!K:L,2,0)</f>
        <v>#N/A</v>
      </c>
      <c r="F2176" s="9" t="e">
        <f>VLOOKUP(B2176,FLEXFLOW!A:J,7,FALSE)</f>
        <v>#N/A</v>
      </c>
      <c r="G2176" s="9" t="e">
        <f>VLOOKUP(F2176,Referencias!A:B,2,0)</f>
        <v>#N/A</v>
      </c>
      <c r="H2176" s="9" t="e">
        <f>VLOOKUP(B2176,FLEXFLOW!A:F,6,FALSE)</f>
        <v>#N/A</v>
      </c>
    </row>
    <row r="2177" spans="1:8" x14ac:dyDescent="0.25">
      <c r="A2177" s="34" t="e">
        <f>VLOOKUP(B2177,Referencias!E:I,5,FALSE)</f>
        <v>#N/A</v>
      </c>
      <c r="C2177" s="9" t="e">
        <f>VLOOKUP(B2177,FLEXFLOW!A:D,4,FALSE)</f>
        <v>#N/A</v>
      </c>
      <c r="D2177" s="9" t="e">
        <f>VLOOKUP(B2177,FLEXFLOW!A:B,2,FALSE)</f>
        <v>#N/A</v>
      </c>
      <c r="E2177" s="9" t="e">
        <f>VLOOKUP(D2177,Referencias!K:L,2,0)</f>
        <v>#N/A</v>
      </c>
      <c r="F2177" s="9" t="e">
        <f>VLOOKUP(B2177,FLEXFLOW!A:J,7,FALSE)</f>
        <v>#N/A</v>
      </c>
      <c r="G2177" s="9" t="e">
        <f>VLOOKUP(F2177,Referencias!A:B,2,0)</f>
        <v>#N/A</v>
      </c>
      <c r="H2177" s="9" t="e">
        <f>VLOOKUP(B2177,FLEXFLOW!A:F,6,FALSE)</f>
        <v>#N/A</v>
      </c>
    </row>
    <row r="2178" spans="1:8" x14ac:dyDescent="0.25">
      <c r="A2178" s="34" t="e">
        <f>VLOOKUP(B2178,Referencias!E:I,5,FALSE)</f>
        <v>#N/A</v>
      </c>
      <c r="C2178" s="9" t="e">
        <f>VLOOKUP(B2178,FLEXFLOW!A:D,4,FALSE)</f>
        <v>#N/A</v>
      </c>
      <c r="D2178" s="9" t="e">
        <f>VLOOKUP(B2178,FLEXFLOW!A:B,2,FALSE)</f>
        <v>#N/A</v>
      </c>
      <c r="E2178" s="9" t="e">
        <f>VLOOKUP(D2178,Referencias!K:L,2,0)</f>
        <v>#N/A</v>
      </c>
      <c r="F2178" s="9" t="e">
        <f>VLOOKUP(B2178,FLEXFLOW!A:J,7,FALSE)</f>
        <v>#N/A</v>
      </c>
      <c r="G2178" s="9" t="e">
        <f>VLOOKUP(F2178,Referencias!A:B,2,0)</f>
        <v>#N/A</v>
      </c>
      <c r="H2178" s="9" t="e">
        <f>VLOOKUP(B2178,FLEXFLOW!A:F,6,FALSE)</f>
        <v>#N/A</v>
      </c>
    </row>
    <row r="2179" spans="1:8" x14ac:dyDescent="0.25">
      <c r="A2179" s="34" t="e">
        <f>VLOOKUP(B2179,Referencias!E:I,5,FALSE)</f>
        <v>#N/A</v>
      </c>
      <c r="C2179" s="9" t="e">
        <f>VLOOKUP(B2179,FLEXFLOW!A:D,4,FALSE)</f>
        <v>#N/A</v>
      </c>
      <c r="D2179" s="9" t="e">
        <f>VLOOKUP(B2179,FLEXFLOW!A:B,2,FALSE)</f>
        <v>#N/A</v>
      </c>
      <c r="E2179" s="9" t="e">
        <f>VLOOKUP(D2179,Referencias!K:L,2,0)</f>
        <v>#N/A</v>
      </c>
      <c r="F2179" s="9" t="e">
        <f>VLOOKUP(B2179,FLEXFLOW!A:J,7,FALSE)</f>
        <v>#N/A</v>
      </c>
      <c r="G2179" s="9" t="e">
        <f>VLOOKUP(F2179,Referencias!A:B,2,0)</f>
        <v>#N/A</v>
      </c>
      <c r="H2179" s="9" t="e">
        <f>VLOOKUP(B2179,FLEXFLOW!A:F,6,FALSE)</f>
        <v>#N/A</v>
      </c>
    </row>
    <row r="2180" spans="1:8" x14ac:dyDescent="0.25">
      <c r="A2180" s="34" t="e">
        <f>VLOOKUP(B2180,Referencias!E:I,5,FALSE)</f>
        <v>#N/A</v>
      </c>
      <c r="C2180" s="9" t="e">
        <f>VLOOKUP(B2180,FLEXFLOW!A:D,4,FALSE)</f>
        <v>#N/A</v>
      </c>
      <c r="D2180" s="9" t="e">
        <f>VLOOKUP(B2180,FLEXFLOW!A:B,2,FALSE)</f>
        <v>#N/A</v>
      </c>
      <c r="E2180" s="9" t="e">
        <f>VLOOKUP(D2180,Referencias!K:L,2,0)</f>
        <v>#N/A</v>
      </c>
      <c r="F2180" s="9" t="e">
        <f>VLOOKUP(B2180,FLEXFLOW!A:J,7,FALSE)</f>
        <v>#N/A</v>
      </c>
      <c r="G2180" s="9" t="e">
        <f>VLOOKUP(F2180,Referencias!A:B,2,0)</f>
        <v>#N/A</v>
      </c>
      <c r="H2180" s="9" t="e">
        <f>VLOOKUP(B2180,FLEXFLOW!A:F,6,FALSE)</f>
        <v>#N/A</v>
      </c>
    </row>
    <row r="2181" spans="1:8" x14ac:dyDescent="0.25">
      <c r="A2181" s="34" t="e">
        <f>VLOOKUP(B2181,Referencias!E:I,5,FALSE)</f>
        <v>#N/A</v>
      </c>
      <c r="C2181" s="9" t="e">
        <f>VLOOKUP(B2181,FLEXFLOW!A:D,4,FALSE)</f>
        <v>#N/A</v>
      </c>
      <c r="D2181" s="9" t="e">
        <f>VLOOKUP(B2181,FLEXFLOW!A:B,2,FALSE)</f>
        <v>#N/A</v>
      </c>
      <c r="E2181" s="9" t="e">
        <f>VLOOKUP(D2181,Referencias!K:L,2,0)</f>
        <v>#N/A</v>
      </c>
      <c r="F2181" s="9" t="e">
        <f>VLOOKUP(B2181,FLEXFLOW!A:J,7,FALSE)</f>
        <v>#N/A</v>
      </c>
      <c r="G2181" s="9" t="e">
        <f>VLOOKUP(F2181,Referencias!A:B,2,0)</f>
        <v>#N/A</v>
      </c>
      <c r="H2181" s="9" t="e">
        <f>VLOOKUP(B2181,FLEXFLOW!A:F,6,FALSE)</f>
        <v>#N/A</v>
      </c>
    </row>
    <row r="2182" spans="1:8" x14ac:dyDescent="0.25">
      <c r="A2182" s="34" t="e">
        <f>VLOOKUP(B2182,Referencias!E:I,5,FALSE)</f>
        <v>#N/A</v>
      </c>
      <c r="C2182" s="9" t="e">
        <f>VLOOKUP(B2182,FLEXFLOW!A:D,4,FALSE)</f>
        <v>#N/A</v>
      </c>
      <c r="D2182" s="9" t="e">
        <f>VLOOKUP(B2182,FLEXFLOW!A:B,2,FALSE)</f>
        <v>#N/A</v>
      </c>
      <c r="E2182" s="9" t="e">
        <f>VLOOKUP(D2182,Referencias!K:L,2,0)</f>
        <v>#N/A</v>
      </c>
      <c r="F2182" s="9" t="e">
        <f>VLOOKUP(B2182,FLEXFLOW!A:J,7,FALSE)</f>
        <v>#N/A</v>
      </c>
      <c r="G2182" s="9" t="e">
        <f>VLOOKUP(F2182,Referencias!A:B,2,0)</f>
        <v>#N/A</v>
      </c>
      <c r="H2182" s="9" t="e">
        <f>VLOOKUP(B2182,FLEXFLOW!A:F,6,FALSE)</f>
        <v>#N/A</v>
      </c>
    </row>
    <row r="2183" spans="1:8" x14ac:dyDescent="0.25">
      <c r="A2183" s="34" t="e">
        <f>VLOOKUP(B2183,Referencias!E:I,5,FALSE)</f>
        <v>#N/A</v>
      </c>
      <c r="C2183" s="9" t="e">
        <f>VLOOKUP(B2183,FLEXFLOW!A:D,4,FALSE)</f>
        <v>#N/A</v>
      </c>
      <c r="D2183" s="9" t="e">
        <f>VLOOKUP(B2183,FLEXFLOW!A:B,2,FALSE)</f>
        <v>#N/A</v>
      </c>
      <c r="E2183" s="9" t="e">
        <f>VLOOKUP(D2183,Referencias!K:L,2,0)</f>
        <v>#N/A</v>
      </c>
      <c r="F2183" s="9" t="e">
        <f>VLOOKUP(B2183,FLEXFLOW!A:J,7,FALSE)</f>
        <v>#N/A</v>
      </c>
      <c r="G2183" s="9" t="e">
        <f>VLOOKUP(F2183,Referencias!A:B,2,0)</f>
        <v>#N/A</v>
      </c>
      <c r="H2183" s="9" t="e">
        <f>VLOOKUP(B2183,FLEXFLOW!A:F,6,FALSE)</f>
        <v>#N/A</v>
      </c>
    </row>
    <row r="2184" spans="1:8" x14ac:dyDescent="0.25">
      <c r="A2184" s="34" t="e">
        <f>VLOOKUP(B2184,Referencias!E:I,5,FALSE)</f>
        <v>#N/A</v>
      </c>
      <c r="C2184" s="9" t="e">
        <f>VLOOKUP(B2184,FLEXFLOW!A:D,4,FALSE)</f>
        <v>#N/A</v>
      </c>
      <c r="D2184" s="9" t="e">
        <f>VLOOKUP(B2184,FLEXFLOW!A:B,2,FALSE)</f>
        <v>#N/A</v>
      </c>
      <c r="E2184" s="9" t="e">
        <f>VLOOKUP(D2184,Referencias!K:L,2,0)</f>
        <v>#N/A</v>
      </c>
      <c r="F2184" s="9" t="e">
        <f>VLOOKUP(B2184,FLEXFLOW!A:J,7,FALSE)</f>
        <v>#N/A</v>
      </c>
      <c r="G2184" s="9" t="e">
        <f>VLOOKUP(F2184,Referencias!A:B,2,0)</f>
        <v>#N/A</v>
      </c>
      <c r="H2184" s="9" t="e">
        <f>VLOOKUP(B2184,FLEXFLOW!A:F,6,FALSE)</f>
        <v>#N/A</v>
      </c>
    </row>
    <row r="2185" spans="1:8" x14ac:dyDescent="0.25">
      <c r="A2185" s="34" t="e">
        <f>VLOOKUP(B2185,Referencias!E:I,5,FALSE)</f>
        <v>#N/A</v>
      </c>
      <c r="C2185" s="9" t="e">
        <f>VLOOKUP(B2185,FLEXFLOW!A:D,4,FALSE)</f>
        <v>#N/A</v>
      </c>
      <c r="D2185" s="9" t="e">
        <f>VLOOKUP(B2185,FLEXFLOW!A:B,2,FALSE)</f>
        <v>#N/A</v>
      </c>
      <c r="E2185" s="9" t="e">
        <f>VLOOKUP(D2185,Referencias!K:L,2,0)</f>
        <v>#N/A</v>
      </c>
      <c r="F2185" s="9" t="e">
        <f>VLOOKUP(B2185,FLEXFLOW!A:J,7,FALSE)</f>
        <v>#N/A</v>
      </c>
      <c r="G2185" s="9" t="e">
        <f>VLOOKUP(F2185,Referencias!A:B,2,0)</f>
        <v>#N/A</v>
      </c>
      <c r="H2185" s="9" t="e">
        <f>VLOOKUP(B2185,FLEXFLOW!A:F,6,FALSE)</f>
        <v>#N/A</v>
      </c>
    </row>
    <row r="2186" spans="1:8" x14ac:dyDescent="0.25">
      <c r="A2186" s="34" t="e">
        <f>VLOOKUP(B2186,Referencias!E:I,5,FALSE)</f>
        <v>#N/A</v>
      </c>
      <c r="C2186" s="9" t="e">
        <f>VLOOKUP(B2186,FLEXFLOW!A:D,4,FALSE)</f>
        <v>#N/A</v>
      </c>
      <c r="D2186" s="9" t="e">
        <f>VLOOKUP(B2186,FLEXFLOW!A:B,2,FALSE)</f>
        <v>#N/A</v>
      </c>
      <c r="E2186" s="9" t="e">
        <f>VLOOKUP(D2186,Referencias!K:L,2,0)</f>
        <v>#N/A</v>
      </c>
      <c r="F2186" s="9" t="e">
        <f>VLOOKUP(B2186,FLEXFLOW!A:J,7,FALSE)</f>
        <v>#N/A</v>
      </c>
      <c r="G2186" s="9" t="e">
        <f>VLOOKUP(F2186,Referencias!A:B,2,0)</f>
        <v>#N/A</v>
      </c>
      <c r="H2186" s="9" t="e">
        <f>VLOOKUP(B2186,FLEXFLOW!A:F,6,FALSE)</f>
        <v>#N/A</v>
      </c>
    </row>
    <row r="2187" spans="1:8" x14ac:dyDescent="0.25">
      <c r="A2187" s="34" t="e">
        <f>VLOOKUP(B2187,Referencias!E:I,5,FALSE)</f>
        <v>#N/A</v>
      </c>
      <c r="C2187" s="9" t="e">
        <f>VLOOKUP(B2187,FLEXFLOW!A:D,4,FALSE)</f>
        <v>#N/A</v>
      </c>
      <c r="D2187" s="9" t="e">
        <f>VLOOKUP(B2187,FLEXFLOW!A:B,2,FALSE)</f>
        <v>#N/A</v>
      </c>
      <c r="E2187" s="9" t="e">
        <f>VLOOKUP(D2187,Referencias!K:L,2,0)</f>
        <v>#N/A</v>
      </c>
      <c r="F2187" s="9" t="e">
        <f>VLOOKUP(B2187,FLEXFLOW!A:J,7,FALSE)</f>
        <v>#N/A</v>
      </c>
      <c r="G2187" s="9" t="e">
        <f>VLOOKUP(F2187,Referencias!A:B,2,0)</f>
        <v>#N/A</v>
      </c>
      <c r="H2187" s="9" t="e">
        <f>VLOOKUP(B2187,FLEXFLOW!A:F,6,FALSE)</f>
        <v>#N/A</v>
      </c>
    </row>
    <row r="2188" spans="1:8" x14ac:dyDescent="0.25">
      <c r="A2188" s="34" t="e">
        <f>VLOOKUP(B2188,Referencias!E:I,5,FALSE)</f>
        <v>#N/A</v>
      </c>
      <c r="C2188" s="9" t="e">
        <f>VLOOKUP(B2188,FLEXFLOW!A:D,4,FALSE)</f>
        <v>#N/A</v>
      </c>
      <c r="D2188" s="9" t="e">
        <f>VLOOKUP(B2188,FLEXFLOW!A:B,2,FALSE)</f>
        <v>#N/A</v>
      </c>
      <c r="E2188" s="9" t="e">
        <f>VLOOKUP(D2188,Referencias!K:L,2,0)</f>
        <v>#N/A</v>
      </c>
      <c r="F2188" s="9" t="e">
        <f>VLOOKUP(B2188,FLEXFLOW!A:J,7,FALSE)</f>
        <v>#N/A</v>
      </c>
      <c r="G2188" s="9" t="e">
        <f>VLOOKUP(F2188,Referencias!A:B,2,0)</f>
        <v>#N/A</v>
      </c>
      <c r="H2188" s="9" t="e">
        <f>VLOOKUP(B2188,FLEXFLOW!A:F,6,FALSE)</f>
        <v>#N/A</v>
      </c>
    </row>
    <row r="2189" spans="1:8" x14ac:dyDescent="0.25">
      <c r="A2189" s="34" t="e">
        <f>VLOOKUP(B2189,Referencias!E:I,5,FALSE)</f>
        <v>#N/A</v>
      </c>
      <c r="C2189" s="9" t="e">
        <f>VLOOKUP(B2189,FLEXFLOW!A:D,4,FALSE)</f>
        <v>#N/A</v>
      </c>
      <c r="D2189" s="9" t="e">
        <f>VLOOKUP(B2189,FLEXFLOW!A:B,2,FALSE)</f>
        <v>#N/A</v>
      </c>
      <c r="E2189" s="9" t="e">
        <f>VLOOKUP(D2189,Referencias!K:L,2,0)</f>
        <v>#N/A</v>
      </c>
      <c r="F2189" s="9" t="e">
        <f>VLOOKUP(B2189,FLEXFLOW!A:J,7,FALSE)</f>
        <v>#N/A</v>
      </c>
      <c r="G2189" s="9" t="e">
        <f>VLOOKUP(F2189,Referencias!A:B,2,0)</f>
        <v>#N/A</v>
      </c>
      <c r="H2189" s="9" t="e">
        <f>VLOOKUP(B2189,FLEXFLOW!A:F,6,FALSE)</f>
        <v>#N/A</v>
      </c>
    </row>
    <row r="2190" spans="1:8" x14ac:dyDescent="0.25">
      <c r="A2190" s="34" t="e">
        <f>VLOOKUP(B2190,Referencias!E:I,5,FALSE)</f>
        <v>#N/A</v>
      </c>
      <c r="C2190" s="9" t="e">
        <f>VLOOKUP(B2190,FLEXFLOW!A:D,4,FALSE)</f>
        <v>#N/A</v>
      </c>
      <c r="D2190" s="9" t="e">
        <f>VLOOKUP(B2190,FLEXFLOW!A:B,2,FALSE)</f>
        <v>#N/A</v>
      </c>
      <c r="E2190" s="9" t="e">
        <f>VLOOKUP(D2190,Referencias!K:L,2,0)</f>
        <v>#N/A</v>
      </c>
      <c r="F2190" s="9" t="e">
        <f>VLOOKUP(B2190,FLEXFLOW!A:J,7,FALSE)</f>
        <v>#N/A</v>
      </c>
      <c r="G2190" s="9" t="e">
        <f>VLOOKUP(F2190,Referencias!A:B,2,0)</f>
        <v>#N/A</v>
      </c>
      <c r="H2190" s="9" t="e">
        <f>VLOOKUP(B2190,FLEXFLOW!A:F,6,FALSE)</f>
        <v>#N/A</v>
      </c>
    </row>
    <row r="2191" spans="1:8" x14ac:dyDescent="0.25">
      <c r="A2191" s="34" t="e">
        <f>VLOOKUP(B2191,Referencias!E:I,5,FALSE)</f>
        <v>#N/A</v>
      </c>
      <c r="C2191" s="9" t="e">
        <f>VLOOKUP(B2191,FLEXFLOW!A:D,4,FALSE)</f>
        <v>#N/A</v>
      </c>
      <c r="D2191" s="9" t="e">
        <f>VLOOKUP(B2191,FLEXFLOW!A:B,2,FALSE)</f>
        <v>#N/A</v>
      </c>
      <c r="E2191" s="9" t="e">
        <f>VLOOKUP(D2191,Referencias!K:L,2,0)</f>
        <v>#N/A</v>
      </c>
      <c r="F2191" s="9" t="e">
        <f>VLOOKUP(B2191,FLEXFLOW!A:J,7,FALSE)</f>
        <v>#N/A</v>
      </c>
      <c r="G2191" s="9" t="e">
        <f>VLOOKUP(F2191,Referencias!A:B,2,0)</f>
        <v>#N/A</v>
      </c>
      <c r="H2191" s="9" t="e">
        <f>VLOOKUP(B2191,FLEXFLOW!A:F,6,FALSE)</f>
        <v>#N/A</v>
      </c>
    </row>
    <row r="2192" spans="1:8" x14ac:dyDescent="0.25">
      <c r="A2192" s="34" t="e">
        <f>VLOOKUP(B2192,Referencias!E:I,5,FALSE)</f>
        <v>#N/A</v>
      </c>
      <c r="C2192" s="9" t="e">
        <f>VLOOKUP(B2192,FLEXFLOW!A:D,4,FALSE)</f>
        <v>#N/A</v>
      </c>
      <c r="D2192" s="9" t="e">
        <f>VLOOKUP(B2192,FLEXFLOW!A:B,2,FALSE)</f>
        <v>#N/A</v>
      </c>
      <c r="E2192" s="9" t="e">
        <f>VLOOKUP(D2192,Referencias!K:L,2,0)</f>
        <v>#N/A</v>
      </c>
      <c r="F2192" s="9" t="e">
        <f>VLOOKUP(B2192,FLEXFLOW!A:J,7,FALSE)</f>
        <v>#N/A</v>
      </c>
      <c r="G2192" s="9" t="e">
        <f>VLOOKUP(F2192,Referencias!A:B,2,0)</f>
        <v>#N/A</v>
      </c>
      <c r="H2192" s="9" t="e">
        <f>VLOOKUP(B2192,FLEXFLOW!A:F,6,FALSE)</f>
        <v>#N/A</v>
      </c>
    </row>
    <row r="2193" spans="1:8" x14ac:dyDescent="0.25">
      <c r="A2193" s="34" t="e">
        <f>VLOOKUP(B2193,Referencias!E:I,5,FALSE)</f>
        <v>#N/A</v>
      </c>
      <c r="C2193" s="9" t="e">
        <f>VLOOKUP(B2193,FLEXFLOW!A:D,4,FALSE)</f>
        <v>#N/A</v>
      </c>
      <c r="D2193" s="9" t="e">
        <f>VLOOKUP(B2193,FLEXFLOW!A:B,2,FALSE)</f>
        <v>#N/A</v>
      </c>
      <c r="E2193" s="9" t="e">
        <f>VLOOKUP(D2193,Referencias!K:L,2,0)</f>
        <v>#N/A</v>
      </c>
      <c r="F2193" s="9" t="e">
        <f>VLOOKUP(B2193,FLEXFLOW!A:J,7,FALSE)</f>
        <v>#N/A</v>
      </c>
      <c r="G2193" s="9" t="e">
        <f>VLOOKUP(F2193,Referencias!A:B,2,0)</f>
        <v>#N/A</v>
      </c>
      <c r="H2193" s="9" t="e">
        <f>VLOOKUP(B2193,FLEXFLOW!A:F,6,FALSE)</f>
        <v>#N/A</v>
      </c>
    </row>
    <row r="2194" spans="1:8" x14ac:dyDescent="0.25">
      <c r="A2194" s="34" t="e">
        <f>VLOOKUP(B2194,Referencias!E:I,5,FALSE)</f>
        <v>#N/A</v>
      </c>
      <c r="C2194" s="9" t="e">
        <f>VLOOKUP(B2194,FLEXFLOW!A:D,4,FALSE)</f>
        <v>#N/A</v>
      </c>
      <c r="D2194" s="9" t="e">
        <f>VLOOKUP(B2194,FLEXFLOW!A:B,2,FALSE)</f>
        <v>#N/A</v>
      </c>
      <c r="E2194" s="9" t="e">
        <f>VLOOKUP(D2194,Referencias!K:L,2,0)</f>
        <v>#N/A</v>
      </c>
      <c r="F2194" s="9" t="e">
        <f>VLOOKUP(B2194,FLEXFLOW!A:J,7,FALSE)</f>
        <v>#N/A</v>
      </c>
      <c r="G2194" s="9" t="e">
        <f>VLOOKUP(F2194,Referencias!A:B,2,0)</f>
        <v>#N/A</v>
      </c>
      <c r="H2194" s="9" t="e">
        <f>VLOOKUP(B2194,FLEXFLOW!A:F,6,FALSE)</f>
        <v>#N/A</v>
      </c>
    </row>
    <row r="2195" spans="1:8" x14ac:dyDescent="0.25">
      <c r="A2195" s="34" t="e">
        <f>VLOOKUP(B2195,Referencias!E:I,5,FALSE)</f>
        <v>#N/A</v>
      </c>
      <c r="C2195" s="9" t="e">
        <f>VLOOKUP(B2195,FLEXFLOW!A:D,4,FALSE)</f>
        <v>#N/A</v>
      </c>
      <c r="D2195" s="9" t="e">
        <f>VLOOKUP(B2195,FLEXFLOW!A:B,2,FALSE)</f>
        <v>#N/A</v>
      </c>
      <c r="E2195" s="9" t="e">
        <f>VLOOKUP(D2195,Referencias!K:L,2,0)</f>
        <v>#N/A</v>
      </c>
      <c r="F2195" s="9" t="e">
        <f>VLOOKUP(B2195,FLEXFLOW!A:J,7,FALSE)</f>
        <v>#N/A</v>
      </c>
      <c r="G2195" s="9" t="e">
        <f>VLOOKUP(F2195,Referencias!A:B,2,0)</f>
        <v>#N/A</v>
      </c>
      <c r="H2195" s="9" t="e">
        <f>VLOOKUP(B2195,FLEXFLOW!A:F,6,FALSE)</f>
        <v>#N/A</v>
      </c>
    </row>
    <row r="2196" spans="1:8" x14ac:dyDescent="0.25">
      <c r="A2196" s="34" t="e">
        <f>VLOOKUP(B2196,Referencias!E:I,5,FALSE)</f>
        <v>#N/A</v>
      </c>
      <c r="C2196" s="9" t="e">
        <f>VLOOKUP(B2196,FLEXFLOW!A:D,4,FALSE)</f>
        <v>#N/A</v>
      </c>
      <c r="D2196" s="9" t="e">
        <f>VLOOKUP(B2196,FLEXFLOW!A:B,2,FALSE)</f>
        <v>#N/A</v>
      </c>
      <c r="E2196" s="9" t="e">
        <f>VLOOKUP(D2196,Referencias!K:L,2,0)</f>
        <v>#N/A</v>
      </c>
      <c r="F2196" s="9" t="e">
        <f>VLOOKUP(B2196,FLEXFLOW!A:J,7,FALSE)</f>
        <v>#N/A</v>
      </c>
      <c r="G2196" s="9" t="e">
        <f>VLOOKUP(F2196,Referencias!A:B,2,0)</f>
        <v>#N/A</v>
      </c>
      <c r="H2196" s="9" t="e">
        <f>VLOOKUP(B2196,FLEXFLOW!A:F,6,FALSE)</f>
        <v>#N/A</v>
      </c>
    </row>
    <row r="2197" spans="1:8" x14ac:dyDescent="0.25">
      <c r="A2197" s="34" t="e">
        <f>VLOOKUP(B2197,Referencias!E:I,5,FALSE)</f>
        <v>#N/A</v>
      </c>
      <c r="C2197" s="9" t="e">
        <f>VLOOKUP(B2197,FLEXFLOW!A:D,4,FALSE)</f>
        <v>#N/A</v>
      </c>
      <c r="D2197" s="9" t="e">
        <f>VLOOKUP(B2197,FLEXFLOW!A:B,2,FALSE)</f>
        <v>#N/A</v>
      </c>
      <c r="E2197" s="9" t="e">
        <f>VLOOKUP(D2197,Referencias!K:L,2,0)</f>
        <v>#N/A</v>
      </c>
      <c r="F2197" s="9" t="e">
        <f>VLOOKUP(B2197,FLEXFLOW!A:J,7,FALSE)</f>
        <v>#N/A</v>
      </c>
      <c r="G2197" s="9" t="e">
        <f>VLOOKUP(F2197,Referencias!A:B,2,0)</f>
        <v>#N/A</v>
      </c>
      <c r="H2197" s="9" t="e">
        <f>VLOOKUP(B2197,FLEXFLOW!A:F,6,FALSE)</f>
        <v>#N/A</v>
      </c>
    </row>
    <row r="2198" spans="1:8" x14ac:dyDescent="0.25">
      <c r="A2198" s="34" t="e">
        <f>VLOOKUP(B2198,Referencias!E:I,5,FALSE)</f>
        <v>#N/A</v>
      </c>
      <c r="C2198" s="9" t="e">
        <f>VLOOKUP(B2198,FLEXFLOW!A:D,4,FALSE)</f>
        <v>#N/A</v>
      </c>
      <c r="D2198" s="9" t="e">
        <f>VLOOKUP(B2198,FLEXFLOW!A:B,2,FALSE)</f>
        <v>#N/A</v>
      </c>
      <c r="E2198" s="9" t="e">
        <f>VLOOKUP(D2198,Referencias!K:L,2,0)</f>
        <v>#N/A</v>
      </c>
      <c r="F2198" s="9" t="e">
        <f>VLOOKUP(B2198,FLEXFLOW!A:J,7,FALSE)</f>
        <v>#N/A</v>
      </c>
      <c r="G2198" s="9" t="e">
        <f>VLOOKUP(F2198,Referencias!A:B,2,0)</f>
        <v>#N/A</v>
      </c>
      <c r="H2198" s="9" t="e">
        <f>VLOOKUP(B2198,FLEXFLOW!A:F,6,FALSE)</f>
        <v>#N/A</v>
      </c>
    </row>
    <row r="2199" spans="1:8" x14ac:dyDescent="0.25">
      <c r="A2199" s="34" t="e">
        <f>VLOOKUP(B2199,Referencias!E:I,5,FALSE)</f>
        <v>#N/A</v>
      </c>
      <c r="C2199" s="9" t="e">
        <f>VLOOKUP(B2199,FLEXFLOW!A:D,4,FALSE)</f>
        <v>#N/A</v>
      </c>
      <c r="D2199" s="9" t="e">
        <f>VLOOKUP(B2199,FLEXFLOW!A:B,2,FALSE)</f>
        <v>#N/A</v>
      </c>
      <c r="E2199" s="9" t="e">
        <f>VLOOKUP(D2199,Referencias!K:L,2,0)</f>
        <v>#N/A</v>
      </c>
      <c r="F2199" s="9" t="e">
        <f>VLOOKUP(B2199,FLEXFLOW!A:J,7,FALSE)</f>
        <v>#N/A</v>
      </c>
      <c r="G2199" s="9" t="e">
        <f>VLOOKUP(F2199,Referencias!A:B,2,0)</f>
        <v>#N/A</v>
      </c>
      <c r="H2199" s="9" t="e">
        <f>VLOOKUP(B2199,FLEXFLOW!A:F,6,FALSE)</f>
        <v>#N/A</v>
      </c>
    </row>
    <row r="2200" spans="1:8" x14ac:dyDescent="0.25">
      <c r="A2200" s="34" t="e">
        <f>VLOOKUP(B2200,Referencias!E:I,5,FALSE)</f>
        <v>#N/A</v>
      </c>
      <c r="C2200" s="9" t="e">
        <f>VLOOKUP(B2200,FLEXFLOW!A:D,4,FALSE)</f>
        <v>#N/A</v>
      </c>
      <c r="D2200" s="9" t="e">
        <f>VLOOKUP(B2200,FLEXFLOW!A:B,2,FALSE)</f>
        <v>#N/A</v>
      </c>
      <c r="E2200" s="9" t="e">
        <f>VLOOKUP(D2200,Referencias!K:L,2,0)</f>
        <v>#N/A</v>
      </c>
      <c r="F2200" s="9" t="e">
        <f>VLOOKUP(B2200,FLEXFLOW!A:J,7,FALSE)</f>
        <v>#N/A</v>
      </c>
      <c r="G2200" s="9" t="e">
        <f>VLOOKUP(F2200,Referencias!A:B,2,0)</f>
        <v>#N/A</v>
      </c>
      <c r="H2200" s="9" t="e">
        <f>VLOOKUP(B2200,FLEXFLOW!A:F,6,FALSE)</f>
        <v>#N/A</v>
      </c>
    </row>
    <row r="2201" spans="1:8" x14ac:dyDescent="0.25">
      <c r="A2201" s="34" t="e">
        <f>VLOOKUP(B2201,Referencias!E:I,5,FALSE)</f>
        <v>#N/A</v>
      </c>
      <c r="C2201" s="9" t="e">
        <f>VLOOKUP(B2201,FLEXFLOW!A:D,4,FALSE)</f>
        <v>#N/A</v>
      </c>
      <c r="D2201" s="9" t="e">
        <f>VLOOKUP(B2201,FLEXFLOW!A:B,2,FALSE)</f>
        <v>#N/A</v>
      </c>
      <c r="E2201" s="9" t="e">
        <f>VLOOKUP(D2201,Referencias!K:L,2,0)</f>
        <v>#N/A</v>
      </c>
      <c r="F2201" s="9" t="e">
        <f>VLOOKUP(B2201,FLEXFLOW!A:J,7,FALSE)</f>
        <v>#N/A</v>
      </c>
      <c r="G2201" s="9" t="e">
        <f>VLOOKUP(F2201,Referencias!A:B,2,0)</f>
        <v>#N/A</v>
      </c>
      <c r="H2201" s="9" t="e">
        <f>VLOOKUP(B2201,FLEXFLOW!A:F,6,FALSE)</f>
        <v>#N/A</v>
      </c>
    </row>
    <row r="2202" spans="1:8" x14ac:dyDescent="0.25">
      <c r="A2202" s="34" t="e">
        <f>VLOOKUP(B2202,Referencias!E:I,5,FALSE)</f>
        <v>#N/A</v>
      </c>
      <c r="C2202" s="9" t="e">
        <f>VLOOKUP(B2202,FLEXFLOW!A:D,4,FALSE)</f>
        <v>#N/A</v>
      </c>
      <c r="D2202" s="9" t="e">
        <f>VLOOKUP(B2202,FLEXFLOW!A:B,2,FALSE)</f>
        <v>#N/A</v>
      </c>
      <c r="E2202" s="9" t="e">
        <f>VLOOKUP(D2202,Referencias!K:L,2,0)</f>
        <v>#N/A</v>
      </c>
      <c r="F2202" s="9" t="e">
        <f>VLOOKUP(B2202,FLEXFLOW!A:J,7,FALSE)</f>
        <v>#N/A</v>
      </c>
      <c r="G2202" s="9" t="e">
        <f>VLOOKUP(F2202,Referencias!A:B,2,0)</f>
        <v>#N/A</v>
      </c>
      <c r="H2202" s="9" t="e">
        <f>VLOOKUP(B2202,FLEXFLOW!A:F,6,FALSE)</f>
        <v>#N/A</v>
      </c>
    </row>
    <row r="2203" spans="1:8" x14ac:dyDescent="0.25">
      <c r="A2203" s="34" t="e">
        <f>VLOOKUP(B2203,Referencias!E:I,5,FALSE)</f>
        <v>#N/A</v>
      </c>
      <c r="C2203" s="9" t="e">
        <f>VLOOKUP(B2203,FLEXFLOW!A:D,4,FALSE)</f>
        <v>#N/A</v>
      </c>
      <c r="D2203" s="9" t="e">
        <f>VLOOKUP(B2203,FLEXFLOW!A:B,2,FALSE)</f>
        <v>#N/A</v>
      </c>
      <c r="E2203" s="9" t="e">
        <f>VLOOKUP(D2203,Referencias!K:L,2,0)</f>
        <v>#N/A</v>
      </c>
      <c r="F2203" s="9" t="e">
        <f>VLOOKUP(B2203,FLEXFLOW!A:J,7,FALSE)</f>
        <v>#N/A</v>
      </c>
      <c r="G2203" s="9" t="e">
        <f>VLOOKUP(F2203,Referencias!A:B,2,0)</f>
        <v>#N/A</v>
      </c>
      <c r="H2203" s="9" t="e">
        <f>VLOOKUP(B2203,FLEXFLOW!A:F,6,FALSE)</f>
        <v>#N/A</v>
      </c>
    </row>
    <row r="2204" spans="1:8" x14ac:dyDescent="0.25">
      <c r="A2204" s="34" t="e">
        <f>VLOOKUP(B2204,Referencias!E:I,5,FALSE)</f>
        <v>#N/A</v>
      </c>
      <c r="C2204" s="9" t="e">
        <f>VLOOKUP(B2204,FLEXFLOW!A:D,4,FALSE)</f>
        <v>#N/A</v>
      </c>
      <c r="D2204" s="9" t="e">
        <f>VLOOKUP(B2204,FLEXFLOW!A:B,2,FALSE)</f>
        <v>#N/A</v>
      </c>
      <c r="E2204" s="9" t="e">
        <f>VLOOKUP(D2204,Referencias!K:L,2,0)</f>
        <v>#N/A</v>
      </c>
      <c r="F2204" s="9" t="e">
        <f>VLOOKUP(B2204,FLEXFLOW!A:J,7,FALSE)</f>
        <v>#N/A</v>
      </c>
      <c r="G2204" s="9" t="e">
        <f>VLOOKUP(F2204,Referencias!A:B,2,0)</f>
        <v>#N/A</v>
      </c>
      <c r="H2204" s="9" t="e">
        <f>VLOOKUP(B2204,FLEXFLOW!A:F,6,FALSE)</f>
        <v>#N/A</v>
      </c>
    </row>
    <row r="2205" spans="1:8" x14ac:dyDescent="0.25">
      <c r="A2205" s="34" t="e">
        <f>VLOOKUP(B2205,Referencias!E:I,5,FALSE)</f>
        <v>#N/A</v>
      </c>
      <c r="C2205" s="9" t="e">
        <f>VLOOKUP(B2205,FLEXFLOW!A:D,4,FALSE)</f>
        <v>#N/A</v>
      </c>
      <c r="D2205" s="9" t="e">
        <f>VLOOKUP(B2205,FLEXFLOW!A:B,2,FALSE)</f>
        <v>#N/A</v>
      </c>
      <c r="E2205" s="9" t="e">
        <f>VLOOKUP(D2205,Referencias!K:L,2,0)</f>
        <v>#N/A</v>
      </c>
      <c r="F2205" s="9" t="e">
        <f>VLOOKUP(B2205,FLEXFLOW!A:J,7,FALSE)</f>
        <v>#N/A</v>
      </c>
      <c r="G2205" s="9" t="e">
        <f>VLOOKUP(F2205,Referencias!A:B,2,0)</f>
        <v>#N/A</v>
      </c>
      <c r="H2205" s="9" t="e">
        <f>VLOOKUP(B2205,FLEXFLOW!A:F,6,FALSE)</f>
        <v>#N/A</v>
      </c>
    </row>
    <row r="2206" spans="1:8" x14ac:dyDescent="0.25">
      <c r="A2206" s="34" t="e">
        <f>VLOOKUP(B2206,Referencias!E:I,5,FALSE)</f>
        <v>#N/A</v>
      </c>
      <c r="C2206" s="9" t="e">
        <f>VLOOKUP(B2206,FLEXFLOW!A:D,4,FALSE)</f>
        <v>#N/A</v>
      </c>
      <c r="D2206" s="9" t="e">
        <f>VLOOKUP(B2206,FLEXFLOW!A:B,2,FALSE)</f>
        <v>#N/A</v>
      </c>
      <c r="E2206" s="9" t="e">
        <f>VLOOKUP(D2206,Referencias!K:L,2,0)</f>
        <v>#N/A</v>
      </c>
      <c r="F2206" s="9" t="e">
        <f>VLOOKUP(B2206,FLEXFLOW!A:J,7,FALSE)</f>
        <v>#N/A</v>
      </c>
      <c r="G2206" s="9" t="e">
        <f>VLOOKUP(F2206,Referencias!A:B,2,0)</f>
        <v>#N/A</v>
      </c>
      <c r="H2206" s="9" t="e">
        <f>VLOOKUP(B2206,FLEXFLOW!A:F,6,FALSE)</f>
        <v>#N/A</v>
      </c>
    </row>
    <row r="2207" spans="1:8" x14ac:dyDescent="0.25">
      <c r="A2207" s="34" t="e">
        <f>VLOOKUP(B2207,Referencias!E:I,5,FALSE)</f>
        <v>#N/A</v>
      </c>
      <c r="C2207" s="9" t="e">
        <f>VLOOKUP(B2207,FLEXFLOW!A:D,4,FALSE)</f>
        <v>#N/A</v>
      </c>
      <c r="D2207" s="9" t="e">
        <f>VLOOKUP(B2207,FLEXFLOW!A:B,2,FALSE)</f>
        <v>#N/A</v>
      </c>
      <c r="E2207" s="9" t="e">
        <f>VLOOKUP(D2207,Referencias!K:L,2,0)</f>
        <v>#N/A</v>
      </c>
      <c r="F2207" s="9" t="e">
        <f>VLOOKUP(B2207,FLEXFLOW!A:J,7,FALSE)</f>
        <v>#N/A</v>
      </c>
      <c r="G2207" s="9" t="e">
        <f>VLOOKUP(F2207,Referencias!A:B,2,0)</f>
        <v>#N/A</v>
      </c>
      <c r="H2207" s="9" t="e">
        <f>VLOOKUP(B2207,FLEXFLOW!A:F,6,FALSE)</f>
        <v>#N/A</v>
      </c>
    </row>
    <row r="2208" spans="1:8" x14ac:dyDescent="0.25">
      <c r="A2208" s="34" t="e">
        <f>VLOOKUP(B2208,Referencias!E:I,5,FALSE)</f>
        <v>#N/A</v>
      </c>
      <c r="C2208" s="9" t="e">
        <f>VLOOKUP(B2208,FLEXFLOW!A:D,4,FALSE)</f>
        <v>#N/A</v>
      </c>
      <c r="D2208" s="9" t="e">
        <f>VLOOKUP(B2208,FLEXFLOW!A:B,2,FALSE)</f>
        <v>#N/A</v>
      </c>
      <c r="E2208" s="9" t="e">
        <f>VLOOKUP(D2208,Referencias!K:L,2,0)</f>
        <v>#N/A</v>
      </c>
      <c r="F2208" s="9" t="e">
        <f>VLOOKUP(B2208,FLEXFLOW!A:J,7,FALSE)</f>
        <v>#N/A</v>
      </c>
      <c r="G2208" s="9" t="e">
        <f>VLOOKUP(F2208,Referencias!A:B,2,0)</f>
        <v>#N/A</v>
      </c>
      <c r="H2208" s="9" t="e">
        <f>VLOOKUP(B2208,FLEXFLOW!A:F,6,FALSE)</f>
        <v>#N/A</v>
      </c>
    </row>
    <row r="2209" spans="1:8" x14ac:dyDescent="0.25">
      <c r="A2209" s="34" t="e">
        <f>VLOOKUP(B2209,Referencias!E:I,5,FALSE)</f>
        <v>#N/A</v>
      </c>
      <c r="C2209" s="9" t="e">
        <f>VLOOKUP(B2209,FLEXFLOW!A:D,4,FALSE)</f>
        <v>#N/A</v>
      </c>
      <c r="D2209" s="9" t="e">
        <f>VLOOKUP(B2209,FLEXFLOW!A:B,2,FALSE)</f>
        <v>#N/A</v>
      </c>
      <c r="E2209" s="9" t="e">
        <f>VLOOKUP(D2209,Referencias!K:L,2,0)</f>
        <v>#N/A</v>
      </c>
      <c r="F2209" s="9" t="e">
        <f>VLOOKUP(B2209,FLEXFLOW!A:J,7,FALSE)</f>
        <v>#N/A</v>
      </c>
      <c r="G2209" s="9" t="e">
        <f>VLOOKUP(F2209,Referencias!A:B,2,0)</f>
        <v>#N/A</v>
      </c>
      <c r="H2209" s="9" t="e">
        <f>VLOOKUP(B2209,FLEXFLOW!A:F,6,FALSE)</f>
        <v>#N/A</v>
      </c>
    </row>
    <row r="2210" spans="1:8" x14ac:dyDescent="0.25">
      <c r="A2210" s="34" t="e">
        <f>VLOOKUP(B2210,Referencias!E:I,5,FALSE)</f>
        <v>#N/A</v>
      </c>
      <c r="C2210" s="9" t="e">
        <f>VLOOKUP(B2210,FLEXFLOW!A:D,4,FALSE)</f>
        <v>#N/A</v>
      </c>
      <c r="D2210" s="9" t="e">
        <f>VLOOKUP(B2210,FLEXFLOW!A:B,2,FALSE)</f>
        <v>#N/A</v>
      </c>
      <c r="E2210" s="9" t="e">
        <f>VLOOKUP(D2210,Referencias!K:L,2,0)</f>
        <v>#N/A</v>
      </c>
      <c r="F2210" s="9" t="e">
        <f>VLOOKUP(B2210,FLEXFLOW!A:J,7,FALSE)</f>
        <v>#N/A</v>
      </c>
      <c r="G2210" s="9" t="e">
        <f>VLOOKUP(F2210,Referencias!A:B,2,0)</f>
        <v>#N/A</v>
      </c>
      <c r="H2210" s="9" t="e">
        <f>VLOOKUP(B2210,FLEXFLOW!A:F,6,FALSE)</f>
        <v>#N/A</v>
      </c>
    </row>
    <row r="2211" spans="1:8" x14ac:dyDescent="0.25">
      <c r="A2211" s="34" t="e">
        <f>VLOOKUP(B2211,Referencias!E:I,5,FALSE)</f>
        <v>#N/A</v>
      </c>
      <c r="C2211" s="9" t="e">
        <f>VLOOKUP(B2211,FLEXFLOW!A:D,4,FALSE)</f>
        <v>#N/A</v>
      </c>
      <c r="D2211" s="9" t="e">
        <f>VLOOKUP(B2211,FLEXFLOW!A:B,2,FALSE)</f>
        <v>#N/A</v>
      </c>
      <c r="E2211" s="9" t="e">
        <f>VLOOKUP(D2211,Referencias!K:L,2,0)</f>
        <v>#N/A</v>
      </c>
      <c r="F2211" s="9" t="e">
        <f>VLOOKUP(B2211,FLEXFLOW!A:J,7,FALSE)</f>
        <v>#N/A</v>
      </c>
      <c r="G2211" s="9" t="e">
        <f>VLOOKUP(F2211,Referencias!A:B,2,0)</f>
        <v>#N/A</v>
      </c>
      <c r="H2211" s="9" t="e">
        <f>VLOOKUP(B2211,FLEXFLOW!A:F,6,FALSE)</f>
        <v>#N/A</v>
      </c>
    </row>
    <row r="2212" spans="1:8" x14ac:dyDescent="0.25">
      <c r="A2212" s="34" t="e">
        <f>VLOOKUP(B2212,Referencias!E:I,5,FALSE)</f>
        <v>#N/A</v>
      </c>
      <c r="C2212" s="9" t="e">
        <f>VLOOKUP(B2212,FLEXFLOW!A:D,4,FALSE)</f>
        <v>#N/A</v>
      </c>
      <c r="D2212" s="9" t="e">
        <f>VLOOKUP(B2212,FLEXFLOW!A:B,2,FALSE)</f>
        <v>#N/A</v>
      </c>
      <c r="E2212" s="9" t="e">
        <f>VLOOKUP(D2212,Referencias!K:L,2,0)</f>
        <v>#N/A</v>
      </c>
      <c r="F2212" s="9" t="e">
        <f>VLOOKUP(B2212,FLEXFLOW!A:J,7,FALSE)</f>
        <v>#N/A</v>
      </c>
      <c r="G2212" s="9" t="e">
        <f>VLOOKUP(F2212,Referencias!A:B,2,0)</f>
        <v>#N/A</v>
      </c>
      <c r="H2212" s="9" t="e">
        <f>VLOOKUP(B2212,FLEXFLOW!A:F,6,FALSE)</f>
        <v>#N/A</v>
      </c>
    </row>
    <row r="2213" spans="1:8" x14ac:dyDescent="0.25">
      <c r="A2213" s="34" t="e">
        <f>VLOOKUP(B2213,Referencias!E:I,5,FALSE)</f>
        <v>#N/A</v>
      </c>
      <c r="C2213" s="9" t="e">
        <f>VLOOKUP(B2213,FLEXFLOW!A:D,4,FALSE)</f>
        <v>#N/A</v>
      </c>
      <c r="D2213" s="9" t="e">
        <f>VLOOKUP(B2213,FLEXFLOW!A:B,2,FALSE)</f>
        <v>#N/A</v>
      </c>
      <c r="E2213" s="9" t="e">
        <f>VLOOKUP(D2213,Referencias!K:L,2,0)</f>
        <v>#N/A</v>
      </c>
      <c r="F2213" s="9" t="e">
        <f>VLOOKUP(B2213,FLEXFLOW!A:J,7,FALSE)</f>
        <v>#N/A</v>
      </c>
      <c r="G2213" s="9" t="e">
        <f>VLOOKUP(F2213,Referencias!A:B,2,0)</f>
        <v>#N/A</v>
      </c>
      <c r="H2213" s="9" t="e">
        <f>VLOOKUP(B2213,FLEXFLOW!A:F,6,FALSE)</f>
        <v>#N/A</v>
      </c>
    </row>
    <row r="2214" spans="1:8" x14ac:dyDescent="0.25">
      <c r="A2214" s="34" t="e">
        <f>VLOOKUP(B2214,Referencias!E:I,5,FALSE)</f>
        <v>#N/A</v>
      </c>
      <c r="C2214" s="9" t="e">
        <f>VLOOKUP(B2214,FLEXFLOW!A:D,4,FALSE)</f>
        <v>#N/A</v>
      </c>
      <c r="D2214" s="9" t="e">
        <f>VLOOKUP(B2214,FLEXFLOW!A:B,2,FALSE)</f>
        <v>#N/A</v>
      </c>
      <c r="E2214" s="9" t="e">
        <f>VLOOKUP(D2214,Referencias!K:L,2,0)</f>
        <v>#N/A</v>
      </c>
      <c r="F2214" s="9" t="e">
        <f>VLOOKUP(B2214,FLEXFLOW!A:J,7,FALSE)</f>
        <v>#N/A</v>
      </c>
      <c r="G2214" s="9" t="e">
        <f>VLOOKUP(F2214,Referencias!A:B,2,0)</f>
        <v>#N/A</v>
      </c>
      <c r="H2214" s="9" t="e">
        <f>VLOOKUP(B2214,FLEXFLOW!A:F,6,FALSE)</f>
        <v>#N/A</v>
      </c>
    </row>
    <row r="2215" spans="1:8" x14ac:dyDescent="0.25">
      <c r="A2215" s="34" t="e">
        <f>VLOOKUP(B2215,Referencias!E:I,5,FALSE)</f>
        <v>#N/A</v>
      </c>
      <c r="C2215" s="9" t="e">
        <f>VLOOKUP(B2215,FLEXFLOW!A:D,4,FALSE)</f>
        <v>#N/A</v>
      </c>
      <c r="D2215" s="9" t="e">
        <f>VLOOKUP(B2215,FLEXFLOW!A:B,2,FALSE)</f>
        <v>#N/A</v>
      </c>
      <c r="E2215" s="9" t="e">
        <f>VLOOKUP(D2215,Referencias!K:L,2,0)</f>
        <v>#N/A</v>
      </c>
      <c r="F2215" s="9" t="e">
        <f>VLOOKUP(B2215,FLEXFLOW!A:J,7,FALSE)</f>
        <v>#N/A</v>
      </c>
      <c r="G2215" s="9" t="e">
        <f>VLOOKUP(F2215,Referencias!A:B,2,0)</f>
        <v>#N/A</v>
      </c>
      <c r="H2215" s="9" t="e">
        <f>VLOOKUP(B2215,FLEXFLOW!A:F,6,FALSE)</f>
        <v>#N/A</v>
      </c>
    </row>
  </sheetData>
  <autoFilter ref="A1:L2215" xr:uid="{DC355037-9148-438E-9190-D8BA9BD79C9A}">
    <sortState ref="A2:L2216">
      <sortCondition sortBy="cellColor" ref="B1:B2216" dxfId="25"/>
    </sortState>
  </autoFilter>
  <phoneticPr fontId="10" type="noConversion"/>
  <conditionalFormatting sqref="A2:A1048576">
    <cfRule type="cellIs" dxfId="22" priority="93" operator="greaterThan">
      <formula>119.99</formula>
    </cfRule>
  </conditionalFormatting>
  <conditionalFormatting sqref="I1560:J1580 I1550:J1558 I1513:J1548 I1582:J1600 I1019:J1511 I828:J867 I442:J568 I262:J409 I822:J826 I1602:J1650 I1797:J1871 I431:J440 I2014:J2100 I1652:J1795 I1928:J2012 I607:J820 I411:J429 I1012:J1017 I129:J143 I570:J605 I1:J1 I938:J1010 I869:J936 I176:J260 I157:J174 I1873:J1926 I100:J127 I40:J51 I2103:J1048576">
    <cfRule type="containsText" dxfId="21" priority="51" operator="containsText" text="OUT">
      <formula>NOT(ISERROR(SEARCH("OUT",I1)))</formula>
    </cfRule>
  </conditionalFormatting>
  <conditionalFormatting sqref="I53:J53 I55:J55 I57:J57 I59:J59 I61:J61 I63:J63 I65:J65 J77 J79 I85:J85 I87:J87 I89:J89 I91:J91 I97:J97 I99:J99 I52 I54 I56 I58 I60 I62 I66 I86 I88 I90 I98 I92:I96 I67:J73 I64 I74:I84">
    <cfRule type="containsText" dxfId="20" priority="21" operator="containsText" text="OUT">
      <formula>NOT(ISERROR(SEARCH("OUT",I52)))</formula>
    </cfRule>
  </conditionalFormatting>
  <conditionalFormatting sqref="J52 J54 J56 J58 J60 J62 J64 J66 J78 J86 J88 J90 J98 J74:J76 J92:J96 J80:J84">
    <cfRule type="containsText" dxfId="19" priority="20" operator="containsText" text="OUT">
      <formula>NOT(ISERROR(SEARCH("OUT",J52)))</formula>
    </cfRule>
  </conditionalFormatting>
  <conditionalFormatting sqref="I128:J128">
    <cfRule type="containsText" dxfId="18" priority="13" operator="containsText" text="OUT">
      <formula>NOT(ISERROR(SEARCH("OUT",I128)))</formula>
    </cfRule>
  </conditionalFormatting>
  <conditionalFormatting sqref="B1:B1048576 N1:N1048576">
    <cfRule type="duplicateValues" dxfId="17" priority="10"/>
  </conditionalFormatting>
  <conditionalFormatting sqref="B1:B1048576 P1:P1048576">
    <cfRule type="duplicateValues" dxfId="16" priority="11"/>
  </conditionalFormatting>
  <conditionalFormatting sqref="B1:B1048576 R1:R1048576">
    <cfRule type="duplicateValues" dxfId="0" priority="12"/>
  </conditionalFormatting>
  <conditionalFormatting sqref="I32:J39">
    <cfRule type="containsText" dxfId="15" priority="6" operator="containsText" text="OUT">
      <formula>NOT(ISERROR(SEARCH("OUT",I32)))</formula>
    </cfRule>
  </conditionalFormatting>
  <conditionalFormatting sqref="I2:J20 I21:I31">
    <cfRule type="containsText" dxfId="14" priority="5" operator="containsText" text="OUT">
      <formula>NOT(ISERROR(SEARCH("OUT",I2)))</formula>
    </cfRule>
  </conditionalFormatting>
  <conditionalFormatting sqref="J21:J31">
    <cfRule type="containsText" dxfId="13" priority="1" operator="containsText" text="OUT">
      <formula>NOT(ISERROR(SEARCH("OUT",J21)))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6252-799A-41C5-A1C3-E147C3E59CB6}">
  <dimension ref="A1:E61"/>
  <sheetViews>
    <sheetView zoomScale="90" zoomScaleNormal="90" workbookViewId="0">
      <selection activeCell="B2" sqref="B2:B30"/>
    </sheetView>
  </sheetViews>
  <sheetFormatPr defaultColWidth="8.85546875" defaultRowHeight="15" x14ac:dyDescent="0.25"/>
  <cols>
    <col min="1" max="1" width="7.5703125" style="8" bestFit="1" customWidth="1"/>
    <col min="2" max="2" width="15.28515625" style="8" bestFit="1" customWidth="1"/>
    <col min="3" max="3" width="25.28515625" style="8" bestFit="1" customWidth="1"/>
    <col min="4" max="4" width="25.5703125" style="8" bestFit="1" customWidth="1"/>
    <col min="5" max="5" width="19.28515625" style="8" bestFit="1" customWidth="1"/>
    <col min="6" max="16384" width="8.85546875" style="8"/>
  </cols>
  <sheetData>
    <row r="1" spans="1:5" x14ac:dyDescent="0.25">
      <c r="A1" s="47" t="s">
        <v>12431</v>
      </c>
      <c r="B1" s="47" t="s">
        <v>12430</v>
      </c>
      <c r="C1" s="47" t="s">
        <v>12434</v>
      </c>
      <c r="D1" s="47" t="s">
        <v>12432</v>
      </c>
      <c r="E1" s="47" t="s">
        <v>12433</v>
      </c>
    </row>
    <row r="2" spans="1:5" x14ac:dyDescent="0.25">
      <c r="A2" s="48">
        <f>VLOOKUP(B2,Referencias!E:I,5,FALSE)</f>
        <v>66.536689815000003</v>
      </c>
      <c r="B2" s="9" t="s">
        <v>6496</v>
      </c>
      <c r="C2" s="9" t="str">
        <f>VLOOKUP(B2,FLEXFLOW!A:H,2,FALSE)</f>
        <v>CIS-800-48880-07-SUBASSY</v>
      </c>
      <c r="D2" s="9" t="str">
        <f>VLOOKUP(C2,Referencias!K:L,2,FALSE)</f>
        <v>INSBU TECATE</v>
      </c>
      <c r="E2" s="50" t="s">
        <v>14237</v>
      </c>
    </row>
    <row r="3" spans="1:5" x14ac:dyDescent="0.25">
      <c r="A3" s="48">
        <f>VLOOKUP(B3,Referencias!E:I,5,FALSE)</f>
        <v>108.695173611</v>
      </c>
      <c r="B3" s="9" t="s">
        <v>5012</v>
      </c>
      <c r="C3" s="9" t="str">
        <f>VLOOKUP(B3,FLEXFLOW!A:H,2,FALSE)</f>
        <v>CIS-800-48880-07-SUBASSY</v>
      </c>
      <c r="D3" s="9" t="str">
        <f>VLOOKUP(C3,Referencias!K:L,2,FALSE)</f>
        <v>INSBU TECATE</v>
      </c>
      <c r="E3" s="50" t="s">
        <v>14237</v>
      </c>
    </row>
    <row r="4" spans="1:5" x14ac:dyDescent="0.25">
      <c r="A4" s="48">
        <f>VLOOKUP(B4,Referencias!E:I,5,FALSE)</f>
        <v>48.070405092999998</v>
      </c>
      <c r="B4" s="9" t="s">
        <v>9543</v>
      </c>
      <c r="C4" s="9" t="str">
        <f>VLOOKUP(B4,FLEXFLOW!A:H,2,FALSE)</f>
        <v>CIS-73-18236-04</v>
      </c>
      <c r="D4" s="9" t="str">
        <f>VLOOKUP(C4,Referencias!K:L,2,FALSE)</f>
        <v>INSBU CHIMAY</v>
      </c>
      <c r="E4" s="50" t="s">
        <v>14237</v>
      </c>
    </row>
    <row r="5" spans="1:5" x14ac:dyDescent="0.25">
      <c r="A5" s="48">
        <f>VLOOKUP(B5,Referencias!E:I,5,FALSE)</f>
        <v>40.683923610999997</v>
      </c>
      <c r="B5" s="9" t="s">
        <v>9346</v>
      </c>
      <c r="C5" s="9" t="str">
        <f>VLOOKUP(B5,FLEXFLOW!A:H,2,FALSE)</f>
        <v>CIS-73-18667-03</v>
      </c>
      <c r="D5" s="9" t="str">
        <f>VLOOKUP(C5,Referencias!K:L,2,FALSE)</f>
        <v>INSBU MB-PIPEDREAM</v>
      </c>
      <c r="E5" s="50" t="s">
        <v>14237</v>
      </c>
    </row>
    <row r="6" spans="1:5" x14ac:dyDescent="0.25">
      <c r="A6" s="48">
        <f>VLOOKUP(B6,Referencias!E:I,5,FALSE)</f>
        <v>29.219108796</v>
      </c>
      <c r="B6" s="9" t="s">
        <v>10319</v>
      </c>
      <c r="C6" s="9" t="str">
        <f>VLOOKUP(B6,FLEXFLOW!A:H,2,FALSE)</f>
        <v>CIS-73-18236-04</v>
      </c>
      <c r="D6" s="9" t="str">
        <f>VLOOKUP(C6,Referencias!K:L,2,FALSE)</f>
        <v>INSBU CHIMAY</v>
      </c>
      <c r="E6" s="50" t="s">
        <v>14237</v>
      </c>
    </row>
    <row r="7" spans="1:5" x14ac:dyDescent="0.25">
      <c r="A7" s="48">
        <f>VLOOKUP(B7,Referencias!E:I,5,FALSE)</f>
        <v>74.562719907000002</v>
      </c>
      <c r="B7" s="9" t="s">
        <v>8114</v>
      </c>
      <c r="C7" s="9" t="str">
        <f>VLOOKUP(B7,FLEXFLOW!A:H,2,FALSE)</f>
        <v>CIS-73-20100-01</v>
      </c>
      <c r="D7" s="9" t="str">
        <f>VLOOKUP(C7,Referencias!K:L,2,FALSE)</f>
        <v>INSBU CHIMAY S</v>
      </c>
      <c r="E7" s="50" t="s">
        <v>14237</v>
      </c>
    </row>
    <row r="8" spans="1:5" x14ac:dyDescent="0.25">
      <c r="A8" s="48">
        <f>VLOOKUP(B8,Referencias!E:I,5,FALSE)</f>
        <v>26.880775462999999</v>
      </c>
      <c r="B8" s="9" t="s">
        <v>10056</v>
      </c>
      <c r="C8" s="9" t="str">
        <f>VLOOKUP(B8,FLEXFLOW!A:H,2,FALSE)</f>
        <v>CIS-73-102931-02</v>
      </c>
      <c r="D8" s="9" t="str">
        <f>VLOOKUP(C8,Referencias!K:L,2,FALSE)</f>
        <v>INSBU SUPERFUZZ-AC (VISHAY)</v>
      </c>
      <c r="E8" s="50" t="s">
        <v>14237</v>
      </c>
    </row>
    <row r="9" spans="1:5" x14ac:dyDescent="0.25">
      <c r="A9" s="48">
        <f>VLOOKUP(B9,Referencias!E:I,5,FALSE)</f>
        <v>91.960578704</v>
      </c>
      <c r="B9" s="9" t="s">
        <v>5389</v>
      </c>
      <c r="C9" s="9" t="str">
        <f>VLOOKUP(B9,FLEXFLOW!A:H,2,FALSE)</f>
        <v>CIS-800-48880-07-SUBASSY</v>
      </c>
      <c r="D9" s="9" t="str">
        <f>VLOOKUP(C9,Referencias!K:L,2,FALSE)</f>
        <v>INSBU TECATE</v>
      </c>
      <c r="E9" s="50" t="s">
        <v>14237</v>
      </c>
    </row>
    <row r="10" spans="1:5" x14ac:dyDescent="0.25">
      <c r="A10" s="48">
        <f>VLOOKUP(B10,Referencias!E:I,5,FALSE)</f>
        <v>89.715902778</v>
      </c>
      <c r="B10" s="9" t="s">
        <v>5482</v>
      </c>
      <c r="C10" s="9" t="str">
        <f>VLOOKUP(B10,FLEXFLOW!A:H,2,FALSE)</f>
        <v>CIS-800-48880-07-SUBASSY</v>
      </c>
      <c r="D10" s="9" t="str">
        <f>VLOOKUP(C10,Referencias!K:L,2,FALSE)</f>
        <v>INSBU TECATE</v>
      </c>
      <c r="E10" s="50" t="s">
        <v>14237</v>
      </c>
    </row>
    <row r="11" spans="1:5" x14ac:dyDescent="0.25">
      <c r="A11" s="48">
        <f>VLOOKUP(B11,Referencias!E:I,5,FALSE)</f>
        <v>34.430682869999998</v>
      </c>
      <c r="B11" s="9" t="s">
        <v>9326</v>
      </c>
      <c r="C11" s="9" t="str">
        <f>VLOOKUP(B11,FLEXFLOW!A:H,2,FALSE)</f>
        <v>CIS-800-48880-07-SUBASSY</v>
      </c>
      <c r="D11" s="9" t="str">
        <f>VLOOKUP(C11,Referencias!K:L,2,FALSE)</f>
        <v>INSBU TECATE</v>
      </c>
      <c r="E11" s="50" t="s">
        <v>14237</v>
      </c>
    </row>
    <row r="12" spans="1:5" x14ac:dyDescent="0.25">
      <c r="A12" s="48">
        <f>VLOOKUP(B12,Referencias!E:I,5,FALSE)</f>
        <v>50.578217592999998</v>
      </c>
      <c r="B12" s="9" t="s">
        <v>11763</v>
      </c>
      <c r="C12" s="9" t="str">
        <f>VLOOKUP(B12,FLEXFLOW!A:H,2,FALSE)</f>
        <v>CIS3-800-50509-02</v>
      </c>
      <c r="D12" s="9" t="str">
        <f>VLOOKUP(C12,Referencias!K:L,2,FALSE)</f>
        <v>UCS HALF BLADE</v>
      </c>
      <c r="E12" s="50" t="s">
        <v>14238</v>
      </c>
    </row>
    <row r="13" spans="1:5" x14ac:dyDescent="0.25">
      <c r="A13" s="48">
        <f>VLOOKUP(B13,Referencias!E:I,5,FALSE)</f>
        <v>70.896319444</v>
      </c>
      <c r="B13" s="9" t="s">
        <v>6262</v>
      </c>
      <c r="C13" s="9" t="str">
        <f>VLOOKUP(B13,FLEXFLOW!A:H,2,FALSE)</f>
        <v>CIS-73-20364-02</v>
      </c>
      <c r="D13" s="9" t="str">
        <f>VLOOKUP(C13,Referencias!K:L,2,FALSE)</f>
        <v>SPITFIRE MAIN</v>
      </c>
      <c r="E13" s="50" t="s">
        <v>14238</v>
      </c>
    </row>
    <row r="14" spans="1:5" x14ac:dyDescent="0.25">
      <c r="A14" s="48">
        <f>VLOOKUP(B14,Referencias!E:I,5,FALSE)</f>
        <v>37.863298610999998</v>
      </c>
      <c r="B14" s="9" t="s">
        <v>9150</v>
      </c>
      <c r="C14" s="9" t="str">
        <f>VLOOKUP(B14,FLEXFLOW!A:H,2,FALSE)</f>
        <v>CIS-73-18667-03</v>
      </c>
      <c r="D14" s="9" t="str">
        <f>VLOOKUP(C14,Referencias!K:L,2,FALSE)</f>
        <v>INSBU MB-PIPEDREAM</v>
      </c>
      <c r="E14" s="50" t="s">
        <v>14238</v>
      </c>
    </row>
    <row r="15" spans="1:5" x14ac:dyDescent="0.25">
      <c r="A15" s="48">
        <f>VLOOKUP(B15,Referencias!E:I,5,FALSE)</f>
        <v>46.531099537000003</v>
      </c>
      <c r="B15" s="9" t="s">
        <v>9397</v>
      </c>
      <c r="C15" s="9" t="str">
        <f>VLOOKUP(B15,FLEXFLOW!A:H,2,FALSE)</f>
        <v>CIS-800-48880-07-SUBASSY</v>
      </c>
      <c r="D15" s="9" t="str">
        <f>VLOOKUP(C15,Referencias!K:L,2,FALSE)</f>
        <v>INSBU TECATE</v>
      </c>
      <c r="E15" s="50" t="s">
        <v>14239</v>
      </c>
    </row>
    <row r="16" spans="1:5" x14ac:dyDescent="0.25">
      <c r="A16" s="48">
        <f>VLOOKUP(B16,Referencias!E:I,5,FALSE)</f>
        <v>96.667013889000003</v>
      </c>
      <c r="B16" s="9" t="s">
        <v>5231</v>
      </c>
      <c r="C16" s="9" t="str">
        <f>VLOOKUP(B16,FLEXFLOW!A:H,2,FALSE)</f>
        <v>CIS-800-48880-07-SUBASSY</v>
      </c>
      <c r="D16" s="9" t="str">
        <f>VLOOKUP(C16,Referencias!K:L,2,FALSE)</f>
        <v>INSBU TECATE</v>
      </c>
      <c r="E16" s="50" t="s">
        <v>14239</v>
      </c>
    </row>
    <row r="17" spans="1:5" x14ac:dyDescent="0.25">
      <c r="A17" s="48">
        <f>VLOOKUP(B17,Referencias!E:I,5,FALSE)</f>
        <v>80.528831018999995</v>
      </c>
      <c r="B17" s="9" t="s">
        <v>5874</v>
      </c>
      <c r="C17" s="9" t="str">
        <f>VLOOKUP(B17,FLEXFLOW!A:H,2,FALSE)</f>
        <v>CIS-800-50403-05-SUBASSY</v>
      </c>
      <c r="D17" s="9" t="str">
        <f>VLOOKUP(C17,Referencias!K:L,2,FALSE)</f>
        <v>INSBU SUPERFUZZ</v>
      </c>
      <c r="E17" s="50" t="s">
        <v>14239</v>
      </c>
    </row>
    <row r="18" spans="1:5" x14ac:dyDescent="0.25">
      <c r="A18" s="48">
        <f>VLOOKUP(B18,Referencias!E:I,5,FALSE)</f>
        <v>73.227951388999998</v>
      </c>
      <c r="B18" s="9" t="s">
        <v>29</v>
      </c>
      <c r="C18" s="9" t="str">
        <f>VLOOKUP(B18,FLEXFLOW!A:H,2,FALSE)</f>
        <v>CIS-800-48880-07-SUBASSY</v>
      </c>
      <c r="D18" s="9" t="str">
        <f>VLOOKUP(C18,Referencias!K:L,2,FALSE)</f>
        <v>INSBU TECATE</v>
      </c>
      <c r="E18" s="50" t="s">
        <v>14239</v>
      </c>
    </row>
    <row r="19" spans="1:5" x14ac:dyDescent="0.25">
      <c r="A19" s="48">
        <f>VLOOKUP(B19,Referencias!E:I,5,FALSE)</f>
        <v>60.914687499999999</v>
      </c>
      <c r="B19" s="9" t="s">
        <v>6775</v>
      </c>
      <c r="C19" s="9" t="str">
        <f>VLOOKUP(B19,FLEXFLOW!A:H,2,FALSE)</f>
        <v>CIS-800-48880-07-SUBASSY</v>
      </c>
      <c r="D19" s="9" t="str">
        <f>VLOOKUP(C19,Referencias!K:L,2,FALSE)</f>
        <v>INSBU TECATE</v>
      </c>
      <c r="E19" s="50" t="s">
        <v>14239</v>
      </c>
    </row>
    <row r="20" spans="1:5" x14ac:dyDescent="0.25">
      <c r="A20" s="48">
        <f>VLOOKUP(B20,Referencias!E:I,5,FALSE)</f>
        <v>95.700057869999995</v>
      </c>
      <c r="B20" s="9" t="s">
        <v>5259</v>
      </c>
      <c r="C20" s="9" t="str">
        <f>VLOOKUP(B20,FLEXFLOW!A:H,2,FALSE)</f>
        <v>CIS-800-48880-07-SUBASSY</v>
      </c>
      <c r="D20" s="9" t="str">
        <f>VLOOKUP(C20,Referencias!K:L,2,FALSE)</f>
        <v>INSBU TECATE</v>
      </c>
      <c r="E20" s="50" t="s">
        <v>14239</v>
      </c>
    </row>
    <row r="21" spans="1:5" x14ac:dyDescent="0.25">
      <c r="A21" s="48">
        <f>VLOOKUP(B21,Referencias!E:I,5,FALSE)</f>
        <v>50.221967593000002</v>
      </c>
      <c r="B21" s="9" t="s">
        <v>8741</v>
      </c>
      <c r="C21" s="9" t="str">
        <f>VLOOKUP(B21,FLEXFLOW!A:H,2,FALSE)</f>
        <v>CIS-800-47498-04-ASSY</v>
      </c>
      <c r="D21" s="9" t="str">
        <f>VLOOKUP(C21,Referencias!K:L,2,FALSE)</f>
        <v>INSBU PIPEDREAM</v>
      </c>
      <c r="E21" s="50" t="s">
        <v>14239</v>
      </c>
    </row>
    <row r="22" spans="1:5" x14ac:dyDescent="0.25">
      <c r="A22" s="48">
        <f>VLOOKUP(B22,Referencias!E:I,5,FALSE)</f>
        <v>41.379062500000003</v>
      </c>
      <c r="B22" s="9" t="s">
        <v>9587</v>
      </c>
      <c r="C22" s="9" t="str">
        <f>VLOOKUP(B22,FLEXFLOW!A:H,2,FALSE)</f>
        <v>CIS-73-18922-05</v>
      </c>
      <c r="D22" s="9" t="str">
        <f>VLOOKUP(C22,Referencias!K:L,2,FALSE)</f>
        <v>INSBU PINEDROPS</v>
      </c>
      <c r="E22" s="50" t="s">
        <v>14239</v>
      </c>
    </row>
    <row r="23" spans="1:5" x14ac:dyDescent="0.25">
      <c r="A23" s="48">
        <f>VLOOKUP(B23,Referencias!E:I,5,FALSE)</f>
        <v>31.844976851999999</v>
      </c>
      <c r="B23" s="9" t="s">
        <v>9831</v>
      </c>
      <c r="C23" s="9" t="str">
        <f>VLOOKUP(B23,FLEXFLOW!A:H,2,FALSE)</f>
        <v>CIS3-73-20635-01</v>
      </c>
      <c r="D23" s="9" t="str">
        <f>VLOOKUP(C23,Referencias!K:L,2,FALSE)</f>
        <v>UCS WASCO PLUS</v>
      </c>
      <c r="E23" s="50" t="s">
        <v>14239</v>
      </c>
    </row>
    <row r="24" spans="1:5" x14ac:dyDescent="0.25">
      <c r="A24" s="48">
        <f>VLOOKUP(B24,Referencias!E:I,5,FALSE)</f>
        <v>69.134537037000001</v>
      </c>
      <c r="B24" s="9" t="s">
        <v>6364</v>
      </c>
      <c r="C24" s="9" t="str">
        <f>VLOOKUP(B24,FLEXFLOW!A:H,2,FALSE)</f>
        <v>CIS-800-49320-02-ASSY</v>
      </c>
      <c r="D24" s="9" t="str">
        <f>VLOOKUP(C24,Referencias!K:L,2,FALSE)</f>
        <v>INSBU TUCHER</v>
      </c>
      <c r="E24" s="50" t="s">
        <v>14239</v>
      </c>
    </row>
    <row r="25" spans="1:5" x14ac:dyDescent="0.25">
      <c r="A25" s="48">
        <f>VLOOKUP(B25,Referencias!E:I,5,FALSE)</f>
        <v>50.727905092999997</v>
      </c>
      <c r="B25" s="9" t="s">
        <v>8707</v>
      </c>
      <c r="C25" s="9" t="str">
        <f>VLOOKUP(B25,FLEXFLOW!A:H,2,FALSE)</f>
        <v>CIS-800-51307-01-SUBASSY</v>
      </c>
      <c r="D25" s="9" t="str">
        <f>VLOOKUP(C25,Referencias!K:L,2,FALSE)</f>
        <v>INSBU SUPERFUZZ PRIMARY</v>
      </c>
      <c r="E25" s="50" t="s">
        <v>14239</v>
      </c>
    </row>
    <row r="26" spans="1:5" x14ac:dyDescent="0.25">
      <c r="A26" s="48">
        <f>VLOOKUP(B26,Referencias!E:I,5,FALSE)</f>
        <v>70.063437500000006</v>
      </c>
      <c r="B26" s="9" t="s">
        <v>6317</v>
      </c>
      <c r="C26" s="9" t="str">
        <f>VLOOKUP(B26,FLEXFLOW!A:H,2,FALSE)</f>
        <v>CIS-800-48880-07-SUBASSY</v>
      </c>
      <c r="D26" s="9" t="str">
        <f>VLOOKUP(C26,Referencias!K:L,2,FALSE)</f>
        <v>INSBU TECATE</v>
      </c>
      <c r="E26" s="50" t="s">
        <v>14239</v>
      </c>
    </row>
    <row r="27" spans="1:5" x14ac:dyDescent="0.25">
      <c r="A27" s="48">
        <f>VLOOKUP(B27,Referencias!E:I,5,FALSE)</f>
        <v>94.534525462999994</v>
      </c>
      <c r="B27" s="9" t="s">
        <v>5314</v>
      </c>
      <c r="C27" s="9" t="str">
        <f>VLOOKUP(B27,FLEXFLOW!A:H,2,FALSE)</f>
        <v>CIS-800-48880-07-SUBASSY</v>
      </c>
      <c r="D27" s="9" t="str">
        <f>VLOOKUP(C27,Referencias!K:L,2,FALSE)</f>
        <v>INSBU TECATE</v>
      </c>
      <c r="E27" s="50" t="s">
        <v>14239</v>
      </c>
    </row>
    <row r="28" spans="1:5" x14ac:dyDescent="0.25">
      <c r="A28" s="48">
        <f>VLOOKUP(B28,Referencias!E:I,5,FALSE)</f>
        <v>76.503877314999997</v>
      </c>
      <c r="B28" s="9" t="s">
        <v>5955</v>
      </c>
      <c r="C28" s="9" t="str">
        <f>VLOOKUP(B28,FLEXFLOW!A:H,2,FALSE)</f>
        <v>CIS-800-48880-07-SUBASSY</v>
      </c>
      <c r="D28" s="9" t="str">
        <f>VLOOKUP(C28,Referencias!K:L,2,FALSE)</f>
        <v>INSBU TECATE</v>
      </c>
      <c r="E28" s="50" t="s">
        <v>14239</v>
      </c>
    </row>
    <row r="29" spans="1:5" x14ac:dyDescent="0.25">
      <c r="A29" s="48">
        <f>VLOOKUP(B29,Referencias!E:I,5,FALSE)</f>
        <v>70.660532407000005</v>
      </c>
      <c r="B29" s="9" t="s">
        <v>6281</v>
      </c>
      <c r="C29" s="9" t="str">
        <f>VLOOKUP(B29,FLEXFLOW!A:H,2,FALSE)</f>
        <v>CIS-800-48880-07-SUBASSY</v>
      </c>
      <c r="D29" s="9" t="str">
        <f>VLOOKUP(C29,Referencias!K:L,2,FALSE)</f>
        <v>INSBU TECATE</v>
      </c>
      <c r="E29" s="50" t="s">
        <v>14239</v>
      </c>
    </row>
    <row r="30" spans="1:5" x14ac:dyDescent="0.25">
      <c r="A30" s="48">
        <f>VLOOKUP(B30,Referencias!E:I,5,FALSE)</f>
        <v>95.032962963000003</v>
      </c>
      <c r="B30" s="9" t="s">
        <v>5287</v>
      </c>
      <c r="C30" s="9" t="str">
        <f>VLOOKUP(B30,FLEXFLOW!A:H,2,FALSE)</f>
        <v>CIS-800-48880-07-SUBASSY</v>
      </c>
      <c r="D30" s="9" t="str">
        <f>VLOOKUP(C30,Referencias!K:L,2,FALSE)</f>
        <v>INSBU TECATE</v>
      </c>
      <c r="E30" s="50" t="s">
        <v>14239</v>
      </c>
    </row>
    <row r="31" spans="1:5" x14ac:dyDescent="0.25">
      <c r="A31" s="48" t="e">
        <f>VLOOKUP(B31,Referencias!E:I,5,FALSE)</f>
        <v>#N/A</v>
      </c>
      <c r="B31" s="9"/>
      <c r="C31" s="9" t="e">
        <f>VLOOKUP(B31,FLEXFLOW!A:H,2,FALSE)</f>
        <v>#N/A</v>
      </c>
      <c r="D31" s="9" t="e">
        <f>VLOOKUP(C31,Referencias!K:L,2,FALSE)</f>
        <v>#N/A</v>
      </c>
      <c r="E31" s="50"/>
    </row>
    <row r="32" spans="1:5" x14ac:dyDescent="0.25">
      <c r="A32" s="48" t="e">
        <f>VLOOKUP(B32,Referencias!E:I,5,FALSE)</f>
        <v>#N/A</v>
      </c>
      <c r="B32" s="9"/>
      <c r="C32" s="9" t="e">
        <f>VLOOKUP(B32,FLEXFLOW!A:H,2,FALSE)</f>
        <v>#N/A</v>
      </c>
      <c r="D32" s="9" t="e">
        <f>VLOOKUP(C32,Referencias!K:L,2,FALSE)</f>
        <v>#N/A</v>
      </c>
      <c r="E32" s="50"/>
    </row>
    <row r="33" spans="1:5" x14ac:dyDescent="0.25">
      <c r="A33" s="48" t="e">
        <f>VLOOKUP(B33,Referencias!E:I,5,FALSE)</f>
        <v>#N/A</v>
      </c>
      <c r="B33" s="9"/>
      <c r="C33" s="9" t="e">
        <f>VLOOKUP(B33,FLEXFLOW!A:H,2,FALSE)</f>
        <v>#N/A</v>
      </c>
      <c r="D33" s="9" t="e">
        <f>VLOOKUP(C33,Referencias!K:L,2,FALSE)</f>
        <v>#N/A</v>
      </c>
      <c r="E33" s="50"/>
    </row>
    <row r="34" spans="1:5" x14ac:dyDescent="0.25">
      <c r="A34" s="48" t="e">
        <f>VLOOKUP(B34,Referencias!E:I,5,FALSE)</f>
        <v>#N/A</v>
      </c>
      <c r="B34" s="9"/>
      <c r="C34" s="9" t="e">
        <f>VLOOKUP(B34,FLEXFLOW!A:H,2,FALSE)</f>
        <v>#N/A</v>
      </c>
      <c r="D34" s="9" t="e">
        <f>VLOOKUP(C34,Referencias!K:L,2,FALSE)</f>
        <v>#N/A</v>
      </c>
      <c r="E34" s="50"/>
    </row>
    <row r="35" spans="1:5" x14ac:dyDescent="0.25">
      <c r="A35" s="48" t="e">
        <f>VLOOKUP(B35,Referencias!E:I,5,FALSE)</f>
        <v>#N/A</v>
      </c>
      <c r="B35" s="9"/>
      <c r="C35" s="9" t="e">
        <f>VLOOKUP(B35,FLEXFLOW!A:H,2,FALSE)</f>
        <v>#N/A</v>
      </c>
      <c r="D35" s="9" t="e">
        <f>VLOOKUP(C35,Referencias!K:L,2,FALSE)</f>
        <v>#N/A</v>
      </c>
      <c r="E35" s="50"/>
    </row>
    <row r="36" spans="1:5" x14ac:dyDescent="0.25">
      <c r="A36" s="48" t="e">
        <f>VLOOKUP(B36,Referencias!E:I,5,FALSE)</f>
        <v>#N/A</v>
      </c>
      <c r="B36" s="9"/>
      <c r="C36" s="9" t="e">
        <f>VLOOKUP(B36,FLEXFLOW!A:H,2,FALSE)</f>
        <v>#N/A</v>
      </c>
      <c r="D36" s="9" t="e">
        <f>VLOOKUP(C36,Referencias!K:L,2,FALSE)</f>
        <v>#N/A</v>
      </c>
      <c r="E36" s="50"/>
    </row>
    <row r="37" spans="1:5" x14ac:dyDescent="0.25">
      <c r="A37" s="48" t="e">
        <f>VLOOKUP(B37,Referencias!E:I,5,FALSE)</f>
        <v>#N/A</v>
      </c>
      <c r="B37" s="9"/>
      <c r="C37" s="9" t="e">
        <f>VLOOKUP(B37,FLEXFLOW!A:H,2,FALSE)</f>
        <v>#N/A</v>
      </c>
      <c r="D37" s="9" t="e">
        <f>VLOOKUP(C37,Referencias!K:L,2,FALSE)</f>
        <v>#N/A</v>
      </c>
      <c r="E37" s="50"/>
    </row>
    <row r="38" spans="1:5" x14ac:dyDescent="0.25">
      <c r="A38" s="48" t="e">
        <f>VLOOKUP(B38,Referencias!E:I,5,FALSE)</f>
        <v>#N/A</v>
      </c>
      <c r="B38" s="9"/>
      <c r="C38" s="9" t="e">
        <f>VLOOKUP(B38,FLEXFLOW!A:H,2,FALSE)</f>
        <v>#N/A</v>
      </c>
      <c r="D38" s="9" t="e">
        <f>VLOOKUP(C38,Referencias!K:L,2,FALSE)</f>
        <v>#N/A</v>
      </c>
      <c r="E38" s="50"/>
    </row>
    <row r="39" spans="1:5" x14ac:dyDescent="0.25">
      <c r="A39" s="48" t="e">
        <f>VLOOKUP(B39,Referencias!E:I,5,FALSE)</f>
        <v>#N/A</v>
      </c>
      <c r="B39" s="9"/>
      <c r="C39" s="9" t="e">
        <f>VLOOKUP(B39,FLEXFLOW!A:H,2,FALSE)</f>
        <v>#N/A</v>
      </c>
      <c r="D39" s="9" t="e">
        <f>VLOOKUP(C39,Referencias!K:L,2,FALSE)</f>
        <v>#N/A</v>
      </c>
      <c r="E39" s="50"/>
    </row>
    <row r="40" spans="1:5" x14ac:dyDescent="0.25">
      <c r="A40" s="48" t="e">
        <f>VLOOKUP(B40,Referencias!E:I,5,FALSE)</f>
        <v>#N/A</v>
      </c>
      <c r="B40" s="9"/>
      <c r="C40" s="9" t="e">
        <f>VLOOKUP(B40,FLEXFLOW!A:H,2,FALSE)</f>
        <v>#N/A</v>
      </c>
      <c r="D40" s="9" t="e">
        <f>VLOOKUP(C40,Referencias!K:L,2,FALSE)</f>
        <v>#N/A</v>
      </c>
      <c r="E40" s="50"/>
    </row>
    <row r="41" spans="1:5" x14ac:dyDescent="0.25">
      <c r="A41" s="48" t="e">
        <f>VLOOKUP(B41,Referencias!E:I,5,FALSE)</f>
        <v>#N/A</v>
      </c>
      <c r="B41" s="9"/>
      <c r="C41" s="9" t="e">
        <f>VLOOKUP(B41,FLEXFLOW!A:H,2,FALSE)</f>
        <v>#N/A</v>
      </c>
      <c r="D41" s="9" t="e">
        <f>VLOOKUP(C41,Referencias!K:L,2,FALSE)</f>
        <v>#N/A</v>
      </c>
      <c r="E41" s="50"/>
    </row>
    <row r="42" spans="1:5" x14ac:dyDescent="0.25">
      <c r="A42" s="48" t="e">
        <f>VLOOKUP(B42,Referencias!E:I,5,FALSE)</f>
        <v>#N/A</v>
      </c>
      <c r="B42" s="9"/>
      <c r="C42" s="9" t="e">
        <f>VLOOKUP(B42,FLEXFLOW!A:H,2,FALSE)</f>
        <v>#N/A</v>
      </c>
      <c r="D42" s="9" t="e">
        <f>VLOOKUP(C42,Referencias!K:L,2,FALSE)</f>
        <v>#N/A</v>
      </c>
      <c r="E42" s="50"/>
    </row>
    <row r="43" spans="1:5" x14ac:dyDescent="0.25">
      <c r="A43" s="48" t="e">
        <f>VLOOKUP(B43,Referencias!E:I,5,FALSE)</f>
        <v>#N/A</v>
      </c>
      <c r="B43" s="9"/>
      <c r="C43" s="9" t="e">
        <f>VLOOKUP(B43,FLEXFLOW!A:H,2,FALSE)</f>
        <v>#N/A</v>
      </c>
      <c r="D43" s="9" t="e">
        <f>VLOOKUP(C43,Referencias!K:L,2,FALSE)</f>
        <v>#N/A</v>
      </c>
      <c r="E43" s="50"/>
    </row>
    <row r="44" spans="1:5" x14ac:dyDescent="0.25">
      <c r="A44" s="48" t="e">
        <f>VLOOKUP(B44,Referencias!E:I,5,FALSE)</f>
        <v>#N/A</v>
      </c>
      <c r="B44" s="9"/>
      <c r="C44" s="9" t="e">
        <f>VLOOKUP(B44,FLEXFLOW!A:H,2,FALSE)</f>
        <v>#N/A</v>
      </c>
      <c r="D44" s="9" t="e">
        <f>VLOOKUP(C44,Referencias!K:L,2,FALSE)</f>
        <v>#N/A</v>
      </c>
      <c r="E44" s="50"/>
    </row>
    <row r="45" spans="1:5" x14ac:dyDescent="0.25">
      <c r="A45" s="48" t="e">
        <f>VLOOKUP(B45,Referencias!E:I,5,FALSE)</f>
        <v>#N/A</v>
      </c>
      <c r="B45" s="9"/>
      <c r="C45" s="9" t="e">
        <f>VLOOKUP(B45,FLEXFLOW!A:H,2,FALSE)</f>
        <v>#N/A</v>
      </c>
      <c r="D45" s="9" t="e">
        <f>VLOOKUP(C45,Referencias!K:L,2,FALSE)</f>
        <v>#N/A</v>
      </c>
      <c r="E45" s="50"/>
    </row>
    <row r="46" spans="1:5" x14ac:dyDescent="0.25">
      <c r="A46" s="48" t="e">
        <f>VLOOKUP(B46,Referencias!E:I,5,FALSE)</f>
        <v>#N/A</v>
      </c>
      <c r="B46" s="9"/>
      <c r="C46" s="9" t="e">
        <f>VLOOKUP(B46,FLEXFLOW!A:H,2,FALSE)</f>
        <v>#N/A</v>
      </c>
      <c r="D46" s="9" t="e">
        <f>VLOOKUP(C46,Referencias!K:L,2,FALSE)</f>
        <v>#N/A</v>
      </c>
      <c r="E46" s="50"/>
    </row>
    <row r="47" spans="1:5" x14ac:dyDescent="0.25">
      <c r="A47" s="48" t="e">
        <f>VLOOKUP(B47,Referencias!E:I,5,FALSE)</f>
        <v>#N/A</v>
      </c>
      <c r="B47" s="9"/>
      <c r="C47" s="9" t="e">
        <f>VLOOKUP(B47,FLEXFLOW!A:H,2,FALSE)</f>
        <v>#N/A</v>
      </c>
      <c r="D47" s="9" t="e">
        <f>VLOOKUP(C47,Referencias!K:L,2,FALSE)</f>
        <v>#N/A</v>
      </c>
      <c r="E47" s="50"/>
    </row>
    <row r="48" spans="1:5" x14ac:dyDescent="0.25">
      <c r="A48" s="48" t="e">
        <f>VLOOKUP(B48,Referencias!E:I,5,FALSE)</f>
        <v>#N/A</v>
      </c>
      <c r="B48" s="9"/>
      <c r="C48" s="9" t="e">
        <f>VLOOKUP(B48,FLEXFLOW!A:H,2,FALSE)</f>
        <v>#N/A</v>
      </c>
      <c r="D48" s="9" t="e">
        <f>VLOOKUP(C48,Referencias!K:L,2,FALSE)</f>
        <v>#N/A</v>
      </c>
      <c r="E48" s="50"/>
    </row>
    <row r="49" spans="1:5" x14ac:dyDescent="0.25">
      <c r="A49" s="48" t="e">
        <f>VLOOKUP(B49,Referencias!E:I,5,FALSE)</f>
        <v>#N/A</v>
      </c>
      <c r="B49" s="9"/>
      <c r="C49" s="9" t="e">
        <f>VLOOKUP(B49,FLEXFLOW!A:H,2,FALSE)</f>
        <v>#N/A</v>
      </c>
      <c r="D49" s="9" t="e">
        <f>VLOOKUP(C49,Referencias!K:L,2,FALSE)</f>
        <v>#N/A</v>
      </c>
      <c r="E49" s="50"/>
    </row>
    <row r="50" spans="1:5" x14ac:dyDescent="0.25">
      <c r="A50" s="48" t="e">
        <f>VLOOKUP(B50,Referencias!E:I,5,FALSE)</f>
        <v>#N/A</v>
      </c>
      <c r="B50" s="9"/>
      <c r="C50" s="9" t="e">
        <f>VLOOKUP(B50,FLEXFLOW!A:H,2,FALSE)</f>
        <v>#N/A</v>
      </c>
      <c r="D50" s="9" t="e">
        <f>VLOOKUP(C50,Referencias!K:L,2,FALSE)</f>
        <v>#N/A</v>
      </c>
      <c r="E50" s="50"/>
    </row>
    <row r="51" spans="1:5" x14ac:dyDescent="0.25">
      <c r="A51" s="48" t="e">
        <f>VLOOKUP(B51,Referencias!E:I,5,FALSE)</f>
        <v>#N/A</v>
      </c>
      <c r="B51" s="9"/>
      <c r="C51" s="9" t="e">
        <f>VLOOKUP(B51,FLEXFLOW!A:H,2,FALSE)</f>
        <v>#N/A</v>
      </c>
      <c r="D51" s="9" t="e">
        <f>VLOOKUP(C51,Referencias!K:L,2,FALSE)</f>
        <v>#N/A</v>
      </c>
      <c r="E51" s="50"/>
    </row>
    <row r="52" spans="1:5" x14ac:dyDescent="0.25">
      <c r="A52" s="48" t="e">
        <f>VLOOKUP(B52,Referencias!E:I,5,FALSE)</f>
        <v>#N/A</v>
      </c>
      <c r="B52" s="9"/>
      <c r="C52" s="9" t="e">
        <f>VLOOKUP(B52,FLEXFLOW!A:H,2,FALSE)</f>
        <v>#N/A</v>
      </c>
      <c r="D52" s="9" t="e">
        <f>VLOOKUP(C52,Referencias!K:L,2,FALSE)</f>
        <v>#N/A</v>
      </c>
      <c r="E52" s="50"/>
    </row>
    <row r="53" spans="1:5" x14ac:dyDescent="0.25">
      <c r="A53" s="48" t="e">
        <f>VLOOKUP(B53,Referencias!E:I,5,FALSE)</f>
        <v>#N/A</v>
      </c>
      <c r="B53" s="9"/>
      <c r="C53" s="9" t="e">
        <f>VLOOKUP(B53,FLEXFLOW!A:H,2,FALSE)</f>
        <v>#N/A</v>
      </c>
      <c r="D53" s="9" t="e">
        <f>VLOOKUP(C53,Referencias!K:L,2,FALSE)</f>
        <v>#N/A</v>
      </c>
      <c r="E53" s="50"/>
    </row>
    <row r="54" spans="1:5" x14ac:dyDescent="0.25">
      <c r="A54" s="48" t="e">
        <f>VLOOKUP(B54,Referencias!E:I,5,FALSE)</f>
        <v>#N/A</v>
      </c>
      <c r="B54" s="9"/>
      <c r="C54" s="9" t="e">
        <f>VLOOKUP(B54,FLEXFLOW!A:H,2,FALSE)</f>
        <v>#N/A</v>
      </c>
      <c r="D54" s="9" t="e">
        <f>VLOOKUP(C54,Referencias!K:L,2,FALSE)</f>
        <v>#N/A</v>
      </c>
      <c r="E54" s="50"/>
    </row>
    <row r="55" spans="1:5" x14ac:dyDescent="0.25">
      <c r="A55" s="48" t="e">
        <f>VLOOKUP(B55,Referencias!E:I,5,FALSE)</f>
        <v>#N/A</v>
      </c>
      <c r="B55" s="9"/>
      <c r="C55" s="9" t="e">
        <f>VLOOKUP(B55,FLEXFLOW!A:H,2,FALSE)</f>
        <v>#N/A</v>
      </c>
      <c r="D55" s="9" t="e">
        <f>VLOOKUP(C55,Referencias!K:L,2,FALSE)</f>
        <v>#N/A</v>
      </c>
      <c r="E55" s="50"/>
    </row>
    <row r="56" spans="1:5" x14ac:dyDescent="0.25">
      <c r="A56" s="48" t="e">
        <f>VLOOKUP(B56,Referencias!E:I,5,FALSE)</f>
        <v>#N/A</v>
      </c>
      <c r="B56" s="9"/>
      <c r="C56" s="9" t="e">
        <f>VLOOKUP(B56,FLEXFLOW!A:H,2,FALSE)</f>
        <v>#N/A</v>
      </c>
      <c r="D56" s="9" t="e">
        <f>VLOOKUP(C56,Referencias!K:L,2,FALSE)</f>
        <v>#N/A</v>
      </c>
      <c r="E56" s="50"/>
    </row>
    <row r="57" spans="1:5" x14ac:dyDescent="0.25">
      <c r="A57" s="48" t="e">
        <f>VLOOKUP(B57,Referencias!E:I,5,FALSE)</f>
        <v>#N/A</v>
      </c>
      <c r="B57" s="9"/>
      <c r="C57" s="9" t="e">
        <f>VLOOKUP(B57,FLEXFLOW!A:H,2,FALSE)</f>
        <v>#N/A</v>
      </c>
      <c r="D57" s="9" t="e">
        <f>VLOOKUP(C57,Referencias!K:L,2,FALSE)</f>
        <v>#N/A</v>
      </c>
      <c r="E57" s="50"/>
    </row>
    <row r="58" spans="1:5" x14ac:dyDescent="0.25">
      <c r="A58" s="48" t="e">
        <f>VLOOKUP(B58,Referencias!E:I,5,FALSE)</f>
        <v>#N/A</v>
      </c>
      <c r="B58" s="9"/>
      <c r="C58" s="9" t="e">
        <f>VLOOKUP(B58,FLEXFLOW!A:H,2,FALSE)</f>
        <v>#N/A</v>
      </c>
      <c r="D58" s="9" t="e">
        <f>VLOOKUP(C58,Referencias!K:L,2,FALSE)</f>
        <v>#N/A</v>
      </c>
      <c r="E58" s="50"/>
    </row>
    <row r="59" spans="1:5" x14ac:dyDescent="0.25">
      <c r="A59" s="48" t="e">
        <f>VLOOKUP(B59,Referencias!E:I,5,FALSE)</f>
        <v>#N/A</v>
      </c>
      <c r="B59" s="9"/>
      <c r="C59" s="9" t="e">
        <f>VLOOKUP(B59,FLEXFLOW!A:H,2,FALSE)</f>
        <v>#N/A</v>
      </c>
      <c r="D59" s="9" t="e">
        <f>VLOOKUP(C59,Referencias!K:L,2,FALSE)</f>
        <v>#N/A</v>
      </c>
      <c r="E59" s="50"/>
    </row>
    <row r="60" spans="1:5" x14ac:dyDescent="0.25">
      <c r="A60" s="48" t="e">
        <f>VLOOKUP(B60,Referencias!E:I,5,FALSE)</f>
        <v>#N/A</v>
      </c>
      <c r="B60" s="9"/>
      <c r="C60" s="9" t="e">
        <f>VLOOKUP(B60,FLEXFLOW!A:H,2,FALSE)</f>
        <v>#N/A</v>
      </c>
      <c r="D60" s="9" t="e">
        <f>VLOOKUP(C60,Referencias!K:L,2,FALSE)</f>
        <v>#N/A</v>
      </c>
      <c r="E60" s="50"/>
    </row>
    <row r="61" spans="1:5" x14ac:dyDescent="0.25">
      <c r="A61" s="48" t="e">
        <f>VLOOKUP(B61,Referencias!E:I,5,FALSE)</f>
        <v>#N/A</v>
      </c>
      <c r="B61" s="9"/>
      <c r="C61" s="9" t="e">
        <f>VLOOKUP(B61,FLEXFLOW!A:H,2,FALSE)</f>
        <v>#N/A</v>
      </c>
      <c r="D61" s="9" t="e">
        <f>VLOOKUP(C61,Referencias!K:L,2,FALSE)</f>
        <v>#N/A</v>
      </c>
      <c r="E61" s="9"/>
    </row>
  </sheetData>
  <autoFilter ref="A1:E32" xr:uid="{5DE46252-799A-41C5-A1C3-E147C3E59CB6}">
    <sortState ref="A2:E61">
      <sortCondition descending="1" ref="E1:E32"/>
    </sortState>
  </autoFilter>
  <conditionalFormatting sqref="A2:A1048576">
    <cfRule type="cellIs" dxfId="12" priority="2" operator="greaterThan">
      <formula>120</formula>
    </cfRule>
  </conditionalFormatting>
  <conditionalFormatting sqref="B33:B1048576 B1:B31">
    <cfRule type="duplicateValues" dxfId="1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3E8F-D090-48C6-A74B-1A4F1E5DE359}">
  <dimension ref="A1:H36"/>
  <sheetViews>
    <sheetView workbookViewId="0">
      <selection activeCell="A26" sqref="A26"/>
    </sheetView>
  </sheetViews>
  <sheetFormatPr defaultColWidth="9.28515625" defaultRowHeight="15" x14ac:dyDescent="0.25"/>
  <cols>
    <col min="1" max="1" width="13.7109375" style="8" bestFit="1" customWidth="1"/>
    <col min="2" max="3" width="24.7109375" style="8" bestFit="1" customWidth="1"/>
    <col min="4" max="4" width="48.28515625" style="8" bestFit="1" customWidth="1"/>
    <col min="5" max="5" width="16.42578125" style="8" bestFit="1" customWidth="1"/>
    <col min="6" max="6" width="11.5703125" style="8" bestFit="1" customWidth="1"/>
    <col min="7" max="7" width="9.28515625" style="8"/>
    <col min="8" max="8" width="25.7109375" style="8" customWidth="1"/>
    <col min="9" max="16384" width="9.28515625" style="8"/>
  </cols>
  <sheetData>
    <row r="1" spans="1:8" x14ac:dyDescent="0.25">
      <c r="A1" s="24" t="s">
        <v>9914</v>
      </c>
      <c r="B1" s="24" t="s">
        <v>9932</v>
      </c>
      <c r="C1" s="24" t="s">
        <v>9933</v>
      </c>
      <c r="D1" s="24" t="s">
        <v>9915</v>
      </c>
      <c r="E1" s="24" t="s">
        <v>9931</v>
      </c>
      <c r="F1" s="24" t="s">
        <v>8819</v>
      </c>
      <c r="H1" s="25" t="s">
        <v>9895</v>
      </c>
    </row>
    <row r="2" spans="1:8" x14ac:dyDescent="0.25">
      <c r="A2" s="9" t="s">
        <v>4431</v>
      </c>
      <c r="B2" s="9" t="e">
        <f>VLOOKUP(A2,FLEXFLOW!A:J,2,0)</f>
        <v>#N/A</v>
      </c>
      <c r="C2" s="9" t="e">
        <f>VLOOKUP(B2,Referencias!K:L,2,0)</f>
        <v>#N/A</v>
      </c>
      <c r="D2" s="9" t="e">
        <f>VLOOKUP(A2,FLEXFLOW!A:J,7,0)</f>
        <v>#N/A</v>
      </c>
      <c r="E2" s="9" t="e">
        <f>VLOOKUP(D2,Referencias!A:B,2,0)</f>
        <v>#N/A</v>
      </c>
      <c r="F2" s="9" t="e">
        <f>VLOOKUP(A2,FLEXFLOW!A:J,6,0)</f>
        <v>#N/A</v>
      </c>
      <c r="H2" s="8" t="s">
        <v>9927</v>
      </c>
    </row>
    <row r="3" spans="1:8" x14ac:dyDescent="0.25">
      <c r="A3" s="9" t="s">
        <v>4648</v>
      </c>
      <c r="B3" s="9" t="e">
        <f>VLOOKUP(A3,FLEXFLOW!A:J,2,0)</f>
        <v>#N/A</v>
      </c>
      <c r="C3" s="9" t="e">
        <f>VLOOKUP(B3,Referencias!K:L,2,0)</f>
        <v>#N/A</v>
      </c>
      <c r="D3" s="9" t="e">
        <f>VLOOKUP(A3,FLEXFLOW!A:J,7,0)</f>
        <v>#N/A</v>
      </c>
      <c r="E3" s="9" t="e">
        <f>VLOOKUP(D3,Referencias!A:B,2,0)</f>
        <v>#N/A</v>
      </c>
      <c r="F3" s="9" t="e">
        <f>VLOOKUP(A3,FLEXFLOW!A:J,6,0)</f>
        <v>#N/A</v>
      </c>
      <c r="H3" s="8" t="s">
        <v>9928</v>
      </c>
    </row>
    <row r="4" spans="1:8" x14ac:dyDescent="0.25">
      <c r="A4" s="9" t="s">
        <v>4545</v>
      </c>
      <c r="B4" s="9" t="e">
        <f>VLOOKUP(A4,FLEXFLOW!A:J,2,0)</f>
        <v>#N/A</v>
      </c>
      <c r="C4" s="9" t="e">
        <f>VLOOKUP(B4,Referencias!K:L,2,0)</f>
        <v>#N/A</v>
      </c>
      <c r="D4" s="9" t="e">
        <f>VLOOKUP(A4,FLEXFLOW!A:J,7,0)</f>
        <v>#N/A</v>
      </c>
      <c r="E4" s="9" t="e">
        <f>VLOOKUP(D4,Referencias!A:B,2,0)</f>
        <v>#N/A</v>
      </c>
      <c r="F4" s="9" t="e">
        <f>VLOOKUP(A4,FLEXFLOW!A:J,6,0)</f>
        <v>#N/A</v>
      </c>
      <c r="H4" s="8" t="s">
        <v>9935</v>
      </c>
    </row>
    <row r="5" spans="1:8" x14ac:dyDescent="0.25">
      <c r="A5" s="9" t="s">
        <v>4557</v>
      </c>
      <c r="B5" s="9" t="e">
        <f>VLOOKUP(A5,FLEXFLOW!A:J,2,0)</f>
        <v>#N/A</v>
      </c>
      <c r="C5" s="9" t="e">
        <f>VLOOKUP(B5,Referencias!K:L,2,0)</f>
        <v>#N/A</v>
      </c>
      <c r="D5" s="9" t="e">
        <f>VLOOKUP(A5,FLEXFLOW!A:J,7,0)</f>
        <v>#N/A</v>
      </c>
      <c r="E5" s="9" t="e">
        <f>VLOOKUP(D5,Referencias!A:B,2,0)</f>
        <v>#N/A</v>
      </c>
      <c r="F5" s="9" t="e">
        <f>VLOOKUP(A5,FLEXFLOW!A:J,6,0)</f>
        <v>#N/A</v>
      </c>
      <c r="H5" s="26" t="s">
        <v>9936</v>
      </c>
    </row>
    <row r="6" spans="1:8" x14ac:dyDescent="0.25">
      <c r="A6" s="9" t="s">
        <v>4487</v>
      </c>
      <c r="B6" s="9" t="e">
        <f>VLOOKUP(A6,FLEXFLOW!A:J,2,0)</f>
        <v>#N/A</v>
      </c>
      <c r="C6" s="9" t="e">
        <f>VLOOKUP(B6,Referencias!K:L,2,0)</f>
        <v>#N/A</v>
      </c>
      <c r="D6" s="9" t="e">
        <f>VLOOKUP(A6,FLEXFLOW!A:J,7,0)</f>
        <v>#N/A</v>
      </c>
      <c r="E6" s="9" t="e">
        <f>VLOOKUP(D6,Referencias!A:B,2,0)</f>
        <v>#N/A</v>
      </c>
      <c r="F6" s="9" t="e">
        <f>VLOOKUP(A6,FLEXFLOW!A:J,6,0)</f>
        <v>#N/A</v>
      </c>
      <c r="H6" s="26" t="s">
        <v>9939</v>
      </c>
    </row>
    <row r="7" spans="1:8" x14ac:dyDescent="0.25">
      <c r="A7" s="9" t="s">
        <v>4502</v>
      </c>
      <c r="B7" s="9" t="e">
        <f>VLOOKUP(A7,FLEXFLOW!A:J,2,0)</f>
        <v>#N/A</v>
      </c>
      <c r="C7" s="9" t="e">
        <f>VLOOKUP(B7,Referencias!K:L,2,0)</f>
        <v>#N/A</v>
      </c>
      <c r="D7" s="9" t="e">
        <f>VLOOKUP(A7,FLEXFLOW!A:J,7,0)</f>
        <v>#N/A</v>
      </c>
      <c r="E7" s="9" t="e">
        <f>VLOOKUP(D7,Referencias!A:B,2,0)</f>
        <v>#N/A</v>
      </c>
      <c r="F7" s="9" t="e">
        <f>VLOOKUP(A7,FLEXFLOW!A:J,6,0)</f>
        <v>#N/A</v>
      </c>
      <c r="H7" s="26" t="s">
        <v>9940</v>
      </c>
    </row>
    <row r="8" spans="1:8" x14ac:dyDescent="0.25">
      <c r="A8" s="9" t="s">
        <v>4428</v>
      </c>
      <c r="B8" s="9" t="e">
        <f>VLOOKUP(A8,FLEXFLOW!A:J,2,0)</f>
        <v>#N/A</v>
      </c>
      <c r="C8" s="9" t="e">
        <f>VLOOKUP(B8,Referencias!K:L,2,0)</f>
        <v>#N/A</v>
      </c>
      <c r="D8" s="9" t="e">
        <f>VLOOKUP(A8,FLEXFLOW!A:J,7,0)</f>
        <v>#N/A</v>
      </c>
      <c r="E8" s="9" t="e">
        <f>VLOOKUP(D8,Referencias!A:B,2,0)</f>
        <v>#N/A</v>
      </c>
      <c r="F8" s="9" t="e">
        <f>VLOOKUP(A8,FLEXFLOW!A:J,6,0)</f>
        <v>#N/A</v>
      </c>
      <c r="H8" s="26" t="s">
        <v>9941</v>
      </c>
    </row>
    <row r="9" spans="1:8" x14ac:dyDescent="0.25">
      <c r="A9" s="9" t="s">
        <v>4459</v>
      </c>
      <c r="B9" s="9" t="e">
        <f>VLOOKUP(A9,FLEXFLOW!A:J,2,0)</f>
        <v>#N/A</v>
      </c>
      <c r="C9" s="9" t="e">
        <f>VLOOKUP(B9,Referencias!K:L,2,0)</f>
        <v>#N/A</v>
      </c>
      <c r="D9" s="9" t="e">
        <f>VLOOKUP(A9,FLEXFLOW!A:J,7,0)</f>
        <v>#N/A</v>
      </c>
      <c r="E9" s="9" t="e">
        <f>VLOOKUP(D9,Referencias!A:B,2,0)</f>
        <v>#N/A</v>
      </c>
      <c r="F9" s="9" t="e">
        <f>VLOOKUP(A9,FLEXFLOW!A:J,6,0)</f>
        <v>#N/A</v>
      </c>
      <c r="H9" s="26" t="s">
        <v>9942</v>
      </c>
    </row>
    <row r="10" spans="1:8" x14ac:dyDescent="0.25">
      <c r="A10" s="9" t="s">
        <v>4498</v>
      </c>
      <c r="B10" s="9" t="e">
        <f>VLOOKUP(A10,FLEXFLOW!A:J,2,0)</f>
        <v>#N/A</v>
      </c>
      <c r="C10" s="9" t="e">
        <f>VLOOKUP(B10,Referencias!K:L,2,0)</f>
        <v>#N/A</v>
      </c>
      <c r="D10" s="9" t="e">
        <f>VLOOKUP(A10,FLEXFLOW!A:J,7,0)</f>
        <v>#N/A</v>
      </c>
      <c r="E10" s="9" t="e">
        <f>VLOOKUP(D10,Referencias!A:B,2,0)</f>
        <v>#N/A</v>
      </c>
      <c r="F10" s="9" t="e">
        <f>VLOOKUP(A10,FLEXFLOW!A:J,6,0)</f>
        <v>#N/A</v>
      </c>
      <c r="H10" s="26" t="s">
        <v>9943</v>
      </c>
    </row>
    <row r="11" spans="1:8" x14ac:dyDescent="0.25">
      <c r="A11" s="9" t="s">
        <v>4623</v>
      </c>
      <c r="B11" s="9" t="e">
        <f>VLOOKUP(A11,FLEXFLOW!A:J,2,0)</f>
        <v>#N/A</v>
      </c>
      <c r="C11" s="9" t="e">
        <f>VLOOKUP(B11,Referencias!K:L,2,0)</f>
        <v>#N/A</v>
      </c>
      <c r="D11" s="9" t="e">
        <f>VLOOKUP(A11,FLEXFLOW!A:J,7,0)</f>
        <v>#N/A</v>
      </c>
      <c r="E11" s="9" t="e">
        <f>VLOOKUP(D11,Referencias!A:B,2,0)</f>
        <v>#N/A</v>
      </c>
      <c r="F11" s="9" t="e">
        <f>VLOOKUP(A11,FLEXFLOW!A:J,6,0)</f>
        <v>#N/A</v>
      </c>
      <c r="H11" s="8" t="s">
        <v>9953</v>
      </c>
    </row>
    <row r="12" spans="1:8" x14ac:dyDescent="0.25">
      <c r="A12" s="9" t="s">
        <v>4490</v>
      </c>
      <c r="B12" s="9" t="e">
        <f>VLOOKUP(A12,FLEXFLOW!A:J,2,0)</f>
        <v>#N/A</v>
      </c>
      <c r="C12" s="9" t="e">
        <f>VLOOKUP(B12,Referencias!K:L,2,0)</f>
        <v>#N/A</v>
      </c>
      <c r="D12" s="9" t="e">
        <f>VLOOKUP(A12,FLEXFLOW!A:J,7,0)</f>
        <v>#N/A</v>
      </c>
      <c r="E12" s="9" t="e">
        <f>VLOOKUP(D12,Referencias!A:B,2,0)</f>
        <v>#N/A</v>
      </c>
      <c r="F12" s="9" t="e">
        <f>VLOOKUP(A12,FLEXFLOW!A:J,6,0)</f>
        <v>#N/A</v>
      </c>
      <c r="H12" s="8" t="s">
        <v>9954</v>
      </c>
    </row>
    <row r="13" spans="1:8" x14ac:dyDescent="0.25">
      <c r="A13" s="9" t="s">
        <v>8188</v>
      </c>
      <c r="B13" s="9" t="e">
        <f>VLOOKUP(A13,FLEXFLOW!A:J,2,0)</f>
        <v>#N/A</v>
      </c>
      <c r="C13" s="9" t="e">
        <f>VLOOKUP(B13,Referencias!K:L,2,0)</f>
        <v>#N/A</v>
      </c>
      <c r="D13" s="9" t="e">
        <f>VLOOKUP(A13,FLEXFLOW!A:J,7,0)</f>
        <v>#N/A</v>
      </c>
      <c r="E13" s="9" t="e">
        <f>VLOOKUP(D13,Referencias!A:B,2,0)</f>
        <v>#N/A</v>
      </c>
      <c r="F13" s="9" t="e">
        <f>VLOOKUP(A13,FLEXFLOW!A:J,6,0)</f>
        <v>#N/A</v>
      </c>
      <c r="H13" s="8" t="s">
        <v>9944</v>
      </c>
    </row>
    <row r="14" spans="1:8" x14ac:dyDescent="0.25">
      <c r="A14" s="9" t="s">
        <v>4523</v>
      </c>
      <c r="B14" s="9" t="e">
        <f>VLOOKUP(A14,FLEXFLOW!A:J,2,0)</f>
        <v>#N/A</v>
      </c>
      <c r="C14" s="9" t="e">
        <f>VLOOKUP(B14,Referencias!K:L,2,0)</f>
        <v>#N/A</v>
      </c>
      <c r="D14" s="9" t="e">
        <f>VLOOKUP(A14,FLEXFLOW!A:J,7,0)</f>
        <v>#N/A</v>
      </c>
      <c r="E14" s="9" t="e">
        <f>VLOOKUP(D14,Referencias!A:B,2,0)</f>
        <v>#N/A</v>
      </c>
      <c r="F14" s="9" t="e">
        <f>VLOOKUP(A14,FLEXFLOW!A:J,6,0)</f>
        <v>#N/A</v>
      </c>
      <c r="H14" s="8" t="s">
        <v>9945</v>
      </c>
    </row>
    <row r="15" spans="1:8" x14ac:dyDescent="0.25">
      <c r="A15" s="9" t="s">
        <v>4505</v>
      </c>
      <c r="B15" s="9" t="e">
        <f>VLOOKUP(A15,FLEXFLOW!A:J,2,0)</f>
        <v>#N/A</v>
      </c>
      <c r="C15" s="9" t="e">
        <f>VLOOKUP(B15,Referencias!K:L,2,0)</f>
        <v>#N/A</v>
      </c>
      <c r="D15" s="9" t="e">
        <f>VLOOKUP(A15,FLEXFLOW!A:J,7,0)</f>
        <v>#N/A</v>
      </c>
      <c r="E15" s="9" t="e">
        <f>VLOOKUP(D15,Referencias!A:B,2,0)</f>
        <v>#N/A</v>
      </c>
      <c r="F15" s="9" t="e">
        <f>VLOOKUP(A15,FLEXFLOW!A:J,6,0)</f>
        <v>#N/A</v>
      </c>
      <c r="H15" s="8" t="s">
        <v>9946</v>
      </c>
    </row>
    <row r="16" spans="1:8" x14ac:dyDescent="0.25">
      <c r="A16" s="9" t="s">
        <v>4565</v>
      </c>
      <c r="B16" s="9" t="e">
        <f>VLOOKUP(A16,FLEXFLOW!A:J,2,0)</f>
        <v>#N/A</v>
      </c>
      <c r="C16" s="9" t="e">
        <f>VLOOKUP(B16,Referencias!K:L,2,0)</f>
        <v>#N/A</v>
      </c>
      <c r="D16" s="9" t="e">
        <f>VLOOKUP(A16,FLEXFLOW!A:J,7,0)</f>
        <v>#N/A</v>
      </c>
      <c r="E16" s="9" t="e">
        <f>VLOOKUP(D16,Referencias!A:B,2,0)</f>
        <v>#N/A</v>
      </c>
      <c r="F16" s="9" t="e">
        <f>VLOOKUP(A16,FLEXFLOW!A:J,6,0)</f>
        <v>#N/A</v>
      </c>
      <c r="H16" s="8" t="s">
        <v>9948</v>
      </c>
    </row>
    <row r="17" spans="1:8" x14ac:dyDescent="0.25">
      <c r="A17" s="9" t="s">
        <v>4512</v>
      </c>
      <c r="B17" s="9" t="e">
        <f>VLOOKUP(A17,FLEXFLOW!A:J,2,0)</f>
        <v>#N/A</v>
      </c>
      <c r="C17" s="9" t="e">
        <f>VLOOKUP(B17,Referencias!K:L,2,0)</f>
        <v>#N/A</v>
      </c>
      <c r="D17" s="9" t="e">
        <f>VLOOKUP(A17,FLEXFLOW!A:J,7,0)</f>
        <v>#N/A</v>
      </c>
      <c r="E17" s="9" t="e">
        <f>VLOOKUP(D17,Referencias!A:B,2,0)</f>
        <v>#N/A</v>
      </c>
      <c r="F17" s="9" t="e">
        <f>VLOOKUP(A17,FLEXFLOW!A:J,6,0)</f>
        <v>#N/A</v>
      </c>
      <c r="H17" s="8" t="s">
        <v>9947</v>
      </c>
    </row>
    <row r="18" spans="1:8" x14ac:dyDescent="0.25">
      <c r="A18" s="9" t="s">
        <v>4560</v>
      </c>
      <c r="B18" s="9" t="e">
        <f>VLOOKUP(A18,FLEXFLOW!A:J,2,0)</f>
        <v>#N/A</v>
      </c>
      <c r="C18" s="9" t="e">
        <f>VLOOKUP(B18,Referencias!K:L,2,0)</f>
        <v>#N/A</v>
      </c>
      <c r="D18" s="9" t="e">
        <f>VLOOKUP(A18,FLEXFLOW!A:J,7,0)</f>
        <v>#N/A</v>
      </c>
      <c r="E18" s="9" t="e">
        <f>VLOOKUP(D18,Referencias!A:B,2,0)</f>
        <v>#N/A</v>
      </c>
      <c r="F18" s="9" t="e">
        <f>VLOOKUP(A18,FLEXFLOW!A:J,6,0)</f>
        <v>#N/A</v>
      </c>
      <c r="H18" s="8" t="s">
        <v>9949</v>
      </c>
    </row>
    <row r="19" spans="1:8" x14ac:dyDescent="0.25">
      <c r="A19" s="9" t="s">
        <v>4538</v>
      </c>
      <c r="B19" s="9" t="e">
        <f>VLOOKUP(A19,FLEXFLOW!A:J,2,0)</f>
        <v>#N/A</v>
      </c>
      <c r="C19" s="9" t="e">
        <f>VLOOKUP(B19,Referencias!K:L,2,0)</f>
        <v>#N/A</v>
      </c>
      <c r="D19" s="9" t="e">
        <f>VLOOKUP(A19,FLEXFLOW!A:J,7,0)</f>
        <v>#N/A</v>
      </c>
      <c r="E19" s="9" t="e">
        <f>VLOOKUP(D19,Referencias!A:B,2,0)</f>
        <v>#N/A</v>
      </c>
      <c r="F19" s="9" t="e">
        <f>VLOOKUP(A19,FLEXFLOW!A:J,6,0)</f>
        <v>#N/A</v>
      </c>
      <c r="H19" s="8" t="s">
        <v>9950</v>
      </c>
    </row>
    <row r="20" spans="1:8" x14ac:dyDescent="0.25">
      <c r="A20" s="9" t="s">
        <v>4464</v>
      </c>
      <c r="B20" s="9" t="e">
        <f>VLOOKUP(A20,FLEXFLOW!A:J,2,0)</f>
        <v>#N/A</v>
      </c>
      <c r="C20" s="9" t="e">
        <f>VLOOKUP(B20,Referencias!K:L,2,0)</f>
        <v>#N/A</v>
      </c>
      <c r="D20" s="9" t="e">
        <f>VLOOKUP(A20,FLEXFLOW!A:J,7,0)</f>
        <v>#N/A</v>
      </c>
      <c r="E20" s="9" t="e">
        <f>VLOOKUP(D20,Referencias!A:B,2,0)</f>
        <v>#N/A</v>
      </c>
      <c r="F20" s="9" t="e">
        <f>VLOOKUP(A20,FLEXFLOW!A:J,6,0)</f>
        <v>#N/A</v>
      </c>
      <c r="H20" s="8" t="s">
        <v>9951</v>
      </c>
    </row>
    <row r="21" spans="1:8" x14ac:dyDescent="0.25">
      <c r="A21" s="9" t="s">
        <v>4585</v>
      </c>
      <c r="B21" s="9" t="e">
        <f>VLOOKUP(A21,FLEXFLOW!A:J,2,0)</f>
        <v>#N/A</v>
      </c>
      <c r="C21" s="9" t="e">
        <f>VLOOKUP(B21,Referencias!K:L,2,0)</f>
        <v>#N/A</v>
      </c>
      <c r="D21" s="9" t="e">
        <f>VLOOKUP(A21,FLEXFLOW!A:J,7,0)</f>
        <v>#N/A</v>
      </c>
      <c r="E21" s="9" t="e">
        <f>VLOOKUP(D21,Referencias!A:B,2,0)</f>
        <v>#N/A</v>
      </c>
      <c r="F21" s="9" t="e">
        <f>VLOOKUP(A21,FLEXFLOW!A:J,6,0)</f>
        <v>#N/A</v>
      </c>
      <c r="H21" s="8" t="s">
        <v>9955</v>
      </c>
    </row>
    <row r="22" spans="1:8" x14ac:dyDescent="0.25">
      <c r="A22" s="9" t="s">
        <v>4511</v>
      </c>
      <c r="B22" s="9" t="e">
        <f>VLOOKUP(A22,FLEXFLOW!A:J,2,0)</f>
        <v>#N/A</v>
      </c>
      <c r="C22" s="9" t="e">
        <f>VLOOKUP(B22,Referencias!K:L,2,0)</f>
        <v>#N/A</v>
      </c>
      <c r="D22" s="9" t="e">
        <f>VLOOKUP(A22,FLEXFLOW!A:J,7,0)</f>
        <v>#N/A</v>
      </c>
      <c r="E22" s="9" t="e">
        <f>VLOOKUP(D22,Referencias!A:B,2,0)</f>
        <v>#N/A</v>
      </c>
      <c r="F22" s="9" t="e">
        <f>VLOOKUP(A22,FLEXFLOW!A:J,6,0)</f>
        <v>#N/A</v>
      </c>
      <c r="H22" s="8" t="s">
        <v>9956</v>
      </c>
    </row>
    <row r="23" spans="1:8" x14ac:dyDescent="0.25">
      <c r="A23" s="9" t="s">
        <v>4625</v>
      </c>
      <c r="B23" s="9" t="e">
        <f>VLOOKUP(A23,FLEXFLOW!A:J,2,0)</f>
        <v>#N/A</v>
      </c>
      <c r="C23" s="9" t="e">
        <f>VLOOKUP(B23,Referencias!K:L,2,0)</f>
        <v>#N/A</v>
      </c>
      <c r="D23" s="9" t="e">
        <f>VLOOKUP(A23,FLEXFLOW!A:J,7,0)</f>
        <v>#N/A</v>
      </c>
      <c r="E23" s="9" t="e">
        <f>VLOOKUP(D23,Referencias!A:B,2,0)</f>
        <v>#N/A</v>
      </c>
      <c r="F23" s="9" t="e">
        <f>VLOOKUP(A23,FLEXFLOW!A:J,6,0)</f>
        <v>#N/A</v>
      </c>
      <c r="H23" s="8" t="s">
        <v>9952</v>
      </c>
    </row>
    <row r="24" spans="1:8" x14ac:dyDescent="0.25">
      <c r="A24" s="9" t="s">
        <v>4460</v>
      </c>
      <c r="B24" s="9" t="e">
        <f>VLOOKUP(A24,FLEXFLOW!A:J,2,0)</f>
        <v>#N/A</v>
      </c>
      <c r="C24" s="9" t="e">
        <f>VLOOKUP(B24,Referencias!K:L,2,0)</f>
        <v>#N/A</v>
      </c>
      <c r="D24" s="9" t="e">
        <f>VLOOKUP(A24,FLEXFLOW!A:J,7,0)</f>
        <v>#N/A</v>
      </c>
      <c r="E24" s="9" t="e">
        <f>VLOOKUP(D24,Referencias!A:B,2,0)</f>
        <v>#N/A</v>
      </c>
      <c r="F24" s="9" t="e">
        <f>VLOOKUP(A24,FLEXFLOW!A:J,6,0)</f>
        <v>#N/A</v>
      </c>
      <c r="H24" s="8" t="s">
        <v>4563</v>
      </c>
    </row>
    <row r="25" spans="1:8" x14ac:dyDescent="0.25">
      <c r="A25" s="9" t="s">
        <v>4563</v>
      </c>
      <c r="B25" s="9" t="e">
        <f>VLOOKUP(A25,FLEXFLOW!A:J,2,0)</f>
        <v>#N/A</v>
      </c>
      <c r="C25" s="9" t="e">
        <f>VLOOKUP(B25,Referencias!K:L,2,0)</f>
        <v>#N/A</v>
      </c>
      <c r="D25" s="9" t="e">
        <f>VLOOKUP(A25,FLEXFLOW!A:J,7,0)</f>
        <v>#N/A</v>
      </c>
      <c r="E25" s="9" t="e">
        <f>VLOOKUP(D25,Referencias!A:B,2,0)</f>
        <v>#N/A</v>
      </c>
      <c r="F25" s="9" t="e">
        <f>VLOOKUP(A25,FLEXFLOW!A:J,6,0)</f>
        <v>#N/A</v>
      </c>
      <c r="H25" s="8" t="s">
        <v>4561</v>
      </c>
    </row>
    <row r="26" spans="1:8" x14ac:dyDescent="0.25">
      <c r="A26" s="9" t="s">
        <v>4496</v>
      </c>
      <c r="B26" s="9" t="str">
        <f>VLOOKUP(A26,FLEXFLOW!A:J,2,0)</f>
        <v>CIS-800-51290-01-SUBASSY</v>
      </c>
      <c r="C26" s="9">
        <f>VLOOKUP(B26,Referencias!K:L,2,0)</f>
        <v>0</v>
      </c>
      <c r="D26" s="9" t="str">
        <f>VLOOKUP(A26,FLEXFLOW!A:J,7,0)</f>
        <v>65095 INSBU ASSY DIM To Assy Apollo</v>
      </c>
      <c r="E26" s="9" t="str">
        <f>VLOOKUP(D26,Referencias!A:B,2,0)</f>
        <v>ASSY COMPLETED</v>
      </c>
      <c r="F26" s="9">
        <f>VLOOKUP(A26,FLEXFLOW!A:J,6,0)</f>
        <v>30</v>
      </c>
      <c r="H26" s="8" t="s">
        <v>4514</v>
      </c>
    </row>
    <row r="27" spans="1:8" x14ac:dyDescent="0.25">
      <c r="A27" s="9" t="s">
        <v>4525</v>
      </c>
      <c r="B27" s="9" t="e">
        <f>VLOOKUP(A27,FLEXFLOW!A:J,2,0)</f>
        <v>#N/A</v>
      </c>
      <c r="C27" s="9" t="e">
        <f>VLOOKUP(B27,Referencias!K:L,2,0)</f>
        <v>#N/A</v>
      </c>
      <c r="D27" s="9" t="e">
        <f>VLOOKUP(A27,FLEXFLOW!A:J,7,0)</f>
        <v>#N/A</v>
      </c>
      <c r="E27" s="9" t="e">
        <f>VLOOKUP(D27,Referencias!A:B,2,0)</f>
        <v>#N/A</v>
      </c>
      <c r="F27" s="9" t="e">
        <f>VLOOKUP(A27,FLEXFLOW!A:J,6,0)</f>
        <v>#N/A</v>
      </c>
    </row>
    <row r="28" spans="1:8" x14ac:dyDescent="0.25">
      <c r="A28" s="9" t="s">
        <v>8169</v>
      </c>
      <c r="B28" s="9" t="e">
        <f>VLOOKUP(A28,FLEXFLOW!A:J,2,0)</f>
        <v>#N/A</v>
      </c>
      <c r="C28" s="9" t="e">
        <f>VLOOKUP(B28,Referencias!K:L,2,0)</f>
        <v>#N/A</v>
      </c>
      <c r="D28" s="9" t="e">
        <f>VLOOKUP(A28,FLEXFLOW!A:J,7,0)</f>
        <v>#N/A</v>
      </c>
      <c r="E28" s="9" t="e">
        <f>VLOOKUP(D28,Referencias!A:B,2,0)</f>
        <v>#N/A</v>
      </c>
      <c r="F28" s="9" t="e">
        <f>VLOOKUP(A28,FLEXFLOW!A:J,6,0)</f>
        <v>#N/A</v>
      </c>
    </row>
    <row r="29" spans="1:8" x14ac:dyDescent="0.25">
      <c r="A29" s="9" t="s">
        <v>4605</v>
      </c>
      <c r="B29" s="9" t="e">
        <f>VLOOKUP(A29,FLEXFLOW!A:J,2,0)</f>
        <v>#N/A</v>
      </c>
      <c r="C29" s="9" t="e">
        <f>VLOOKUP(B29,Referencias!K:L,2,0)</f>
        <v>#N/A</v>
      </c>
      <c r="D29" s="9" t="e">
        <f>VLOOKUP(A29,FLEXFLOW!A:J,7,0)</f>
        <v>#N/A</v>
      </c>
      <c r="E29" s="9" t="e">
        <f>VLOOKUP(D29,Referencias!A:B,2,0)</f>
        <v>#N/A</v>
      </c>
      <c r="F29" s="9" t="e">
        <f>VLOOKUP(A29,FLEXFLOW!A:J,6,0)</f>
        <v>#N/A</v>
      </c>
    </row>
    <row r="30" spans="1:8" x14ac:dyDescent="0.25">
      <c r="A30" s="9" t="s">
        <v>4489</v>
      </c>
      <c r="B30" s="9" t="e">
        <f>VLOOKUP(A30,FLEXFLOW!A:J,2,0)</f>
        <v>#N/A</v>
      </c>
      <c r="C30" s="9" t="e">
        <f>VLOOKUP(B30,Referencias!K:L,2,0)</f>
        <v>#N/A</v>
      </c>
      <c r="D30" s="9" t="e">
        <f>VLOOKUP(A30,FLEXFLOW!A:J,7,0)</f>
        <v>#N/A</v>
      </c>
      <c r="E30" s="9" t="e">
        <f>VLOOKUP(D30,Referencias!A:B,2,0)</f>
        <v>#N/A</v>
      </c>
      <c r="F30" s="9" t="e">
        <f>VLOOKUP(A30,FLEXFLOW!A:J,6,0)</f>
        <v>#N/A</v>
      </c>
    </row>
    <row r="31" spans="1:8" x14ac:dyDescent="0.25">
      <c r="A31" s="9" t="s">
        <v>4561</v>
      </c>
      <c r="B31" s="9" t="e">
        <f>VLOOKUP(A31,FLEXFLOW!A:J,2,0)</f>
        <v>#N/A</v>
      </c>
      <c r="C31" s="9" t="e">
        <f>VLOOKUP(B31,Referencias!K:L,2,0)</f>
        <v>#N/A</v>
      </c>
      <c r="D31" s="9" t="e">
        <f>VLOOKUP(A31,FLEXFLOW!A:J,7,0)</f>
        <v>#N/A</v>
      </c>
      <c r="E31" s="9" t="e">
        <f>VLOOKUP(D31,Referencias!A:B,2,0)</f>
        <v>#N/A</v>
      </c>
      <c r="F31" s="9" t="e">
        <f>VLOOKUP(A31,FLEXFLOW!A:J,6,0)</f>
        <v>#N/A</v>
      </c>
    </row>
    <row r="32" spans="1:8" x14ac:dyDescent="0.25">
      <c r="A32" s="9" t="s">
        <v>4650</v>
      </c>
      <c r="B32" s="9" t="e">
        <f>VLOOKUP(A32,FLEXFLOW!A:J,2,0)</f>
        <v>#N/A</v>
      </c>
      <c r="C32" s="9" t="e">
        <f>VLOOKUP(B32,Referencias!K:L,2,0)</f>
        <v>#N/A</v>
      </c>
      <c r="D32" s="9" t="e">
        <f>VLOOKUP(A32,FLEXFLOW!A:J,7,0)</f>
        <v>#N/A</v>
      </c>
      <c r="E32" s="9" t="e">
        <f>VLOOKUP(D32,Referencias!A:B,2,0)</f>
        <v>#N/A</v>
      </c>
      <c r="F32" s="9" t="e">
        <f>VLOOKUP(A32,FLEXFLOW!A:J,6,0)</f>
        <v>#N/A</v>
      </c>
    </row>
    <row r="33" spans="1:6" x14ac:dyDescent="0.25">
      <c r="A33" s="9" t="s">
        <v>4446</v>
      </c>
      <c r="B33" s="9" t="str">
        <f>VLOOKUP(A33,FLEXFLOW!A:J,2,0)</f>
        <v>CIS-73-102928-02</v>
      </c>
      <c r="C33" s="9" t="str">
        <f>VLOOKUP(B33,Referencias!K:L,2,0)</f>
        <v>INSBU SUMPIN-AC</v>
      </c>
      <c r="D33" s="9" t="str">
        <f>VLOOKUP(A33,FLEXFLOW!A:J,7,0)</f>
        <v>80001-MRB_IN_TO_MRB_DEBUG</v>
      </c>
      <c r="E33" s="9" t="str">
        <f>VLOOKUP(D33,Referencias!A:B,2,0)</f>
        <v>MRB</v>
      </c>
      <c r="F33" s="9">
        <f>VLOOKUP(A33,FLEXFLOW!A:J,6,0)</f>
        <v>21</v>
      </c>
    </row>
    <row r="34" spans="1:6" x14ac:dyDescent="0.25">
      <c r="A34" s="9" t="s">
        <v>4514</v>
      </c>
      <c r="B34" s="9" t="e">
        <f>VLOOKUP(A34,FLEXFLOW!A:J,2,0)</f>
        <v>#N/A</v>
      </c>
      <c r="C34" s="9" t="e">
        <f>VLOOKUP(B34,Referencias!K:L,2,0)</f>
        <v>#N/A</v>
      </c>
      <c r="D34" s="9" t="e">
        <f>VLOOKUP(A34,FLEXFLOW!A:J,7,0)</f>
        <v>#N/A</v>
      </c>
      <c r="E34" s="9" t="e">
        <f>VLOOKUP(D34,Referencias!A:B,2,0)</f>
        <v>#N/A</v>
      </c>
      <c r="F34" s="9" t="e">
        <f>VLOOKUP(A34,FLEXFLOW!A:J,6,0)</f>
        <v>#N/A</v>
      </c>
    </row>
    <row r="35" spans="1:6" x14ac:dyDescent="0.25">
      <c r="A35" s="9" t="s">
        <v>4614</v>
      </c>
      <c r="B35" s="9" t="e">
        <f>VLOOKUP(A35,FLEXFLOW!A:J,2,0)</f>
        <v>#N/A</v>
      </c>
      <c r="C35" s="9" t="e">
        <f>VLOOKUP(B35,Referencias!K:L,2,0)</f>
        <v>#N/A</v>
      </c>
      <c r="D35" s="9" t="e">
        <f>VLOOKUP(A35,FLEXFLOW!A:J,7,0)</f>
        <v>#N/A</v>
      </c>
      <c r="E35" s="9" t="e">
        <f>VLOOKUP(D35,Referencias!A:B,2,0)</f>
        <v>#N/A</v>
      </c>
      <c r="F35" s="9" t="e">
        <f>VLOOKUP(A35,FLEXFLOW!A:J,6,0)</f>
        <v>#N/A</v>
      </c>
    </row>
    <row r="36" spans="1:6" x14ac:dyDescent="0.25">
      <c r="A36" s="9" t="s">
        <v>4446</v>
      </c>
      <c r="B36" s="9" t="s">
        <v>7424</v>
      </c>
      <c r="C36" s="9" t="s">
        <v>7425</v>
      </c>
      <c r="D36" s="9" t="s">
        <v>2965</v>
      </c>
      <c r="E36" s="9" t="s">
        <v>189</v>
      </c>
      <c r="F36" s="9"/>
    </row>
  </sheetData>
  <autoFilter ref="A1:F35" xr:uid="{173F9ACA-E6CD-4B01-8B25-A6521D85113A}">
    <sortState ref="A2:F35">
      <sortCondition sortBy="cellColor" ref="A1:A35" dxfId="27"/>
    </sortState>
  </autoFilter>
  <conditionalFormatting sqref="H1:H1048576 A1:A1048576">
    <cfRule type="duplicateValues" dxfId="1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59B1-2EB3-4947-944B-343AEA1A833B}">
  <dimension ref="A1:A19"/>
  <sheetViews>
    <sheetView workbookViewId="0">
      <selection activeCell="A4" sqref="A4"/>
    </sheetView>
  </sheetViews>
  <sheetFormatPr defaultRowHeight="15" x14ac:dyDescent="0.25"/>
  <cols>
    <col min="1" max="1" width="53" bestFit="1" customWidth="1"/>
  </cols>
  <sheetData>
    <row r="1" spans="1:1" x14ac:dyDescent="0.25">
      <c r="A1" t="s">
        <v>8052</v>
      </c>
    </row>
    <row r="2" spans="1:1" x14ac:dyDescent="0.25">
      <c r="A2" t="s">
        <v>52</v>
      </c>
    </row>
    <row r="3" spans="1:1" x14ac:dyDescent="0.25">
      <c r="A3" t="s">
        <v>8103</v>
      </c>
    </row>
    <row r="4" spans="1:1" x14ac:dyDescent="0.25">
      <c r="A4" t="s">
        <v>662</v>
      </c>
    </row>
    <row r="5" spans="1:1" x14ac:dyDescent="0.25">
      <c r="A5" t="s">
        <v>8097</v>
      </c>
    </row>
    <row r="6" spans="1:1" x14ac:dyDescent="0.25">
      <c r="A6" t="s">
        <v>8026</v>
      </c>
    </row>
    <row r="7" spans="1:1" x14ac:dyDescent="0.25">
      <c r="A7" t="s">
        <v>48</v>
      </c>
    </row>
    <row r="8" spans="1:1" x14ac:dyDescent="0.25">
      <c r="A8" t="s">
        <v>8770</v>
      </c>
    </row>
    <row r="9" spans="1:1" x14ac:dyDescent="0.25">
      <c r="A9" t="s">
        <v>1025</v>
      </c>
    </row>
    <row r="10" spans="1:1" x14ac:dyDescent="0.25">
      <c r="A10" t="s">
        <v>8057</v>
      </c>
    </row>
    <row r="11" spans="1:1" x14ac:dyDescent="0.25">
      <c r="A11" t="s">
        <v>8117</v>
      </c>
    </row>
    <row r="12" spans="1:1" x14ac:dyDescent="0.25">
      <c r="A12" t="s">
        <v>3920</v>
      </c>
    </row>
    <row r="13" spans="1:1" x14ac:dyDescent="0.25">
      <c r="A13" t="s">
        <v>3931</v>
      </c>
    </row>
    <row r="14" spans="1:1" x14ac:dyDescent="0.25">
      <c r="A14" t="s">
        <v>2194</v>
      </c>
    </row>
    <row r="15" spans="1:1" x14ac:dyDescent="0.25">
      <c r="A15" t="s">
        <v>101</v>
      </c>
    </row>
    <row r="16" spans="1:1" x14ac:dyDescent="0.25">
      <c r="A16" t="s">
        <v>4063</v>
      </c>
    </row>
    <row r="17" spans="1:1" x14ac:dyDescent="0.25">
      <c r="A17" t="s">
        <v>3487</v>
      </c>
    </row>
    <row r="18" spans="1:1" x14ac:dyDescent="0.25">
      <c r="A18" t="s">
        <v>888</v>
      </c>
    </row>
    <row r="19" spans="1:1" x14ac:dyDescent="0.25">
      <c r="A1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F8A2-0139-4760-AC80-8B5E2E8D1A8E}">
  <dimension ref="A1:C16"/>
  <sheetViews>
    <sheetView workbookViewId="0">
      <selection sqref="A1:A16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5.7109375" bestFit="1" customWidth="1"/>
  </cols>
  <sheetData>
    <row r="1" spans="1:3" x14ac:dyDescent="0.25">
      <c r="A1" t="s">
        <v>8779</v>
      </c>
      <c r="B1" t="s">
        <v>8025</v>
      </c>
      <c r="C1" t="s">
        <v>8780</v>
      </c>
    </row>
    <row r="2" spans="1:3" x14ac:dyDescent="0.25">
      <c r="A2" t="s">
        <v>8781</v>
      </c>
      <c r="B2" t="s">
        <v>8025</v>
      </c>
      <c r="C2" t="s">
        <v>8780</v>
      </c>
    </row>
    <row r="3" spans="1:3" x14ac:dyDescent="0.25">
      <c r="A3" t="s">
        <v>4764</v>
      </c>
      <c r="B3" t="s">
        <v>8025</v>
      </c>
      <c r="C3" t="s">
        <v>8780</v>
      </c>
    </row>
    <row r="4" spans="1:3" x14ac:dyDescent="0.25">
      <c r="A4" t="s">
        <v>6151</v>
      </c>
      <c r="B4" t="s">
        <v>8025</v>
      </c>
      <c r="C4" t="s">
        <v>8780</v>
      </c>
    </row>
    <row r="5" spans="1:3" x14ac:dyDescent="0.25">
      <c r="A5" t="s">
        <v>6686</v>
      </c>
      <c r="B5" t="s">
        <v>8025</v>
      </c>
      <c r="C5" t="s">
        <v>8782</v>
      </c>
    </row>
    <row r="6" spans="1:3" x14ac:dyDescent="0.25">
      <c r="A6" t="s">
        <v>6318</v>
      </c>
      <c r="B6" t="s">
        <v>8025</v>
      </c>
      <c r="C6" t="s">
        <v>8782</v>
      </c>
    </row>
    <row r="7" spans="1:3" x14ac:dyDescent="0.25">
      <c r="A7" t="s">
        <v>4630</v>
      </c>
      <c r="B7" t="s">
        <v>8025</v>
      </c>
      <c r="C7" t="s">
        <v>8782</v>
      </c>
    </row>
    <row r="8" spans="1:3" x14ac:dyDescent="0.25">
      <c r="A8" t="s">
        <v>4596</v>
      </c>
      <c r="B8" t="s">
        <v>8025</v>
      </c>
      <c r="C8" t="s">
        <v>8782</v>
      </c>
    </row>
    <row r="9" spans="1:3" x14ac:dyDescent="0.25">
      <c r="A9" t="s">
        <v>5033</v>
      </c>
      <c r="B9" t="s">
        <v>8086</v>
      </c>
      <c r="C9" t="s">
        <v>8783</v>
      </c>
    </row>
    <row r="10" spans="1:3" x14ac:dyDescent="0.25">
      <c r="A10" t="s">
        <v>5284</v>
      </c>
      <c r="B10" t="s">
        <v>8025</v>
      </c>
      <c r="C10" t="s">
        <v>8784</v>
      </c>
    </row>
    <row r="11" spans="1:3" x14ac:dyDescent="0.25">
      <c r="A11" t="s">
        <v>5453</v>
      </c>
      <c r="B11" t="s">
        <v>8025</v>
      </c>
      <c r="C11" t="s">
        <v>8027</v>
      </c>
    </row>
    <row r="12" spans="1:3" x14ac:dyDescent="0.25">
      <c r="A12" t="s">
        <v>4958</v>
      </c>
      <c r="B12" t="s">
        <v>8025</v>
      </c>
      <c r="C12" t="s">
        <v>8785</v>
      </c>
    </row>
    <row r="13" spans="1:3" x14ac:dyDescent="0.25">
      <c r="A13" t="s">
        <v>5216</v>
      </c>
      <c r="B13" t="s">
        <v>8025</v>
      </c>
      <c r="C13" t="s">
        <v>8785</v>
      </c>
    </row>
    <row r="14" spans="1:3" x14ac:dyDescent="0.25">
      <c r="A14" t="s">
        <v>5740</v>
      </c>
      <c r="B14" t="s">
        <v>8025</v>
      </c>
      <c r="C14" t="s">
        <v>8785</v>
      </c>
    </row>
    <row r="15" spans="1:3" x14ac:dyDescent="0.25">
      <c r="A15" t="s">
        <v>5657</v>
      </c>
      <c r="B15" t="s">
        <v>8025</v>
      </c>
      <c r="C15" t="s">
        <v>8785</v>
      </c>
    </row>
    <row r="16" spans="1:3" x14ac:dyDescent="0.25">
      <c r="A16" t="s">
        <v>6404</v>
      </c>
      <c r="B16" t="s">
        <v>8025</v>
      </c>
      <c r="C16" t="s">
        <v>8786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0828-48EF-4CAE-A97C-8BFE2A83C258}">
  <dimension ref="A1:J550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J5341"/>
    </sheetView>
  </sheetViews>
  <sheetFormatPr defaultColWidth="11.5703125" defaultRowHeight="15" x14ac:dyDescent="0.25"/>
  <cols>
    <col min="1" max="1" width="15.28515625" style="22" bestFit="1" customWidth="1"/>
    <col min="2" max="2" width="26.28515625" style="22" bestFit="1" customWidth="1"/>
    <col min="3" max="3" width="45.42578125" style="22" bestFit="1" customWidth="1"/>
    <col min="4" max="4" width="17.5703125" style="22" bestFit="1" customWidth="1"/>
    <col min="5" max="5" width="17.28515625" style="22" bestFit="1" customWidth="1"/>
    <col min="6" max="6" width="9.28515625" style="22" bestFit="1" customWidth="1"/>
    <col min="7" max="7" width="66.7109375" style="22" bestFit="1" customWidth="1"/>
    <col min="8" max="8" width="22.7109375" style="22" bestFit="1" customWidth="1"/>
    <col min="9" max="9" width="17.28515625" style="22" bestFit="1" customWidth="1"/>
    <col min="10" max="10" width="9.28515625" style="22" bestFit="1" customWidth="1"/>
    <col min="12" max="12" width="14" bestFit="1" customWidth="1"/>
  </cols>
  <sheetData>
    <row r="1" spans="1:10" s="27" customFormat="1" ht="15" customHeight="1" x14ac:dyDescent="0.25">
      <c r="A1" t="s">
        <v>10578</v>
      </c>
      <c r="B1" t="s">
        <v>35</v>
      </c>
      <c r="C1" t="s">
        <v>9964</v>
      </c>
      <c r="D1" t="s">
        <v>34</v>
      </c>
      <c r="E1" t="s">
        <v>9965</v>
      </c>
      <c r="F1" t="s">
        <v>9966</v>
      </c>
      <c r="G1" t="s">
        <v>9967</v>
      </c>
      <c r="H1" t="s">
        <v>9968</v>
      </c>
      <c r="I1" t="s">
        <v>9969</v>
      </c>
      <c r="J1" t="s">
        <v>9970</v>
      </c>
    </row>
    <row r="2" spans="1:10" ht="15" customHeight="1" x14ac:dyDescent="0.25">
      <c r="A2" t="s">
        <v>10728</v>
      </c>
      <c r="B2" t="s">
        <v>7083</v>
      </c>
      <c r="C2" t="s">
        <v>8835</v>
      </c>
      <c r="D2" t="s">
        <v>8024</v>
      </c>
      <c r="E2">
        <v>43491.925787037035</v>
      </c>
      <c r="F2">
        <v>1637</v>
      </c>
      <c r="G2" t="s">
        <v>4274</v>
      </c>
      <c r="H2" t="s">
        <v>10729</v>
      </c>
      <c r="I2" s="28">
        <v>43474.141331018516</v>
      </c>
      <c r="J2">
        <v>1654</v>
      </c>
    </row>
    <row r="3" spans="1:10" ht="15" customHeight="1" x14ac:dyDescent="0.25">
      <c r="A3" t="s">
        <v>10730</v>
      </c>
      <c r="B3" t="s">
        <v>7932</v>
      </c>
      <c r="C3" t="s">
        <v>12282</v>
      </c>
      <c r="D3" t="s">
        <v>37</v>
      </c>
      <c r="E3">
        <v>45126.345925925925</v>
      </c>
      <c r="F3">
        <v>2</v>
      </c>
      <c r="G3" t="s">
        <v>1995</v>
      </c>
      <c r="H3" t="s">
        <v>8824</v>
      </c>
      <c r="I3">
        <v>43570.935243055559</v>
      </c>
      <c r="J3">
        <v>1558</v>
      </c>
    </row>
    <row r="4" spans="1:10" ht="15" customHeight="1" x14ac:dyDescent="0.25">
      <c r="A4" t="s">
        <v>4756</v>
      </c>
      <c r="B4" t="s">
        <v>7932</v>
      </c>
      <c r="C4" t="s">
        <v>8862</v>
      </c>
      <c r="D4" t="s">
        <v>37</v>
      </c>
      <c r="E4">
        <v>45125.80678240741</v>
      </c>
      <c r="F4">
        <v>3</v>
      </c>
      <c r="G4" t="s">
        <v>250</v>
      </c>
      <c r="H4" t="s">
        <v>8824</v>
      </c>
      <c r="I4">
        <v>43615.38380787037</v>
      </c>
      <c r="J4">
        <v>1513</v>
      </c>
    </row>
    <row r="5" spans="1:10" ht="15" customHeight="1" x14ac:dyDescent="0.25">
      <c r="A5" t="s">
        <v>8828</v>
      </c>
      <c r="B5" t="s">
        <v>7937</v>
      </c>
      <c r="C5" t="s">
        <v>8862</v>
      </c>
      <c r="D5" t="s">
        <v>37</v>
      </c>
      <c r="E5" s="28">
        <v>45114.268750000003</v>
      </c>
      <c r="F5">
        <v>14</v>
      </c>
      <c r="G5" t="s">
        <v>250</v>
      </c>
      <c r="H5" t="s">
        <v>8830</v>
      </c>
      <c r="I5">
        <v>43782.895972222221</v>
      </c>
      <c r="J5">
        <v>1346</v>
      </c>
    </row>
    <row r="6" spans="1:10" ht="15" customHeight="1" x14ac:dyDescent="0.25">
      <c r="A6" t="s">
        <v>9987</v>
      </c>
      <c r="B6" t="s">
        <v>7932</v>
      </c>
      <c r="C6" t="s">
        <v>8862</v>
      </c>
      <c r="D6" t="s">
        <v>37</v>
      </c>
      <c r="E6" s="28">
        <v>45114.526655092595</v>
      </c>
      <c r="F6">
        <v>14</v>
      </c>
      <c r="G6" t="s">
        <v>250</v>
      </c>
      <c r="H6" t="s">
        <v>8824</v>
      </c>
      <c r="I6">
        <v>43908.923148148147</v>
      </c>
      <c r="J6">
        <v>1220</v>
      </c>
    </row>
    <row r="7" spans="1:10" ht="15" customHeight="1" x14ac:dyDescent="0.25">
      <c r="A7" t="s">
        <v>11489</v>
      </c>
      <c r="B7" t="s">
        <v>7932</v>
      </c>
      <c r="C7" t="s">
        <v>11490</v>
      </c>
      <c r="D7" t="s">
        <v>37</v>
      </c>
      <c r="E7" s="28">
        <v>45116.272766203707</v>
      </c>
      <c r="F7">
        <v>12</v>
      </c>
      <c r="G7" t="s">
        <v>237</v>
      </c>
      <c r="H7" t="s">
        <v>8824</v>
      </c>
      <c r="I7">
        <v>43936.646678240744</v>
      </c>
      <c r="J7">
        <v>1192</v>
      </c>
    </row>
    <row r="8" spans="1:10" ht="15" customHeight="1" x14ac:dyDescent="0.25">
      <c r="A8" t="s">
        <v>12556</v>
      </c>
      <c r="B8" t="s">
        <v>7115</v>
      </c>
      <c r="C8" t="s">
        <v>8833</v>
      </c>
      <c r="D8" t="s">
        <v>8024</v>
      </c>
      <c r="E8">
        <v>44121.248043981483</v>
      </c>
      <c r="F8">
        <v>1007</v>
      </c>
      <c r="G8" t="s">
        <v>700</v>
      </c>
      <c r="H8" t="s">
        <v>8832</v>
      </c>
      <c r="I8" s="28">
        <v>43988.00304398148</v>
      </c>
      <c r="J8">
        <v>1140</v>
      </c>
    </row>
    <row r="9" spans="1:10" ht="15" customHeight="1" x14ac:dyDescent="0.25">
      <c r="A9" t="s">
        <v>12557</v>
      </c>
      <c r="B9" t="s">
        <v>7115</v>
      </c>
      <c r="C9" t="s">
        <v>8833</v>
      </c>
      <c r="D9" t="s">
        <v>8024</v>
      </c>
      <c r="E9">
        <v>44121.248043981483</v>
      </c>
      <c r="F9">
        <v>1007</v>
      </c>
      <c r="G9" t="s">
        <v>700</v>
      </c>
      <c r="H9" t="s">
        <v>8832</v>
      </c>
      <c r="I9" s="28">
        <v>43988.003067129626</v>
      </c>
      <c r="J9">
        <v>1140</v>
      </c>
    </row>
    <row r="10" spans="1:10" ht="15" customHeight="1" x14ac:dyDescent="0.25">
      <c r="A10" t="s">
        <v>8834</v>
      </c>
      <c r="B10" t="s">
        <v>7937</v>
      </c>
      <c r="C10" t="s">
        <v>8862</v>
      </c>
      <c r="D10" t="s">
        <v>37</v>
      </c>
      <c r="E10">
        <v>45125.569849537038</v>
      </c>
      <c r="F10">
        <v>3</v>
      </c>
      <c r="G10" t="s">
        <v>250</v>
      </c>
      <c r="H10" t="s">
        <v>8830</v>
      </c>
      <c r="I10">
        <v>43999.520856481482</v>
      </c>
      <c r="J10">
        <v>1129</v>
      </c>
    </row>
    <row r="11" spans="1:10" ht="15" customHeight="1" x14ac:dyDescent="0.25">
      <c r="A11" t="s">
        <v>8838</v>
      </c>
      <c r="B11" t="s">
        <v>7937</v>
      </c>
      <c r="C11" t="s">
        <v>12442</v>
      </c>
      <c r="D11" t="s">
        <v>37</v>
      </c>
      <c r="E11">
        <v>45124.744513888887</v>
      </c>
      <c r="F11">
        <v>4</v>
      </c>
      <c r="G11" t="s">
        <v>2609</v>
      </c>
      <c r="H11" t="s">
        <v>8830</v>
      </c>
      <c r="I11">
        <v>44028.617210648146</v>
      </c>
      <c r="J11">
        <v>1100</v>
      </c>
    </row>
    <row r="12" spans="1:10" ht="15" customHeight="1" x14ac:dyDescent="0.25">
      <c r="A12" t="s">
        <v>12558</v>
      </c>
      <c r="B12" t="s">
        <v>7063</v>
      </c>
      <c r="C12" s="33" t="s">
        <v>10963</v>
      </c>
      <c r="D12" t="s">
        <v>37</v>
      </c>
      <c r="E12">
        <v>45126.643368055556</v>
      </c>
      <c r="F12">
        <v>2</v>
      </c>
      <c r="G12" t="s">
        <v>2255</v>
      </c>
      <c r="H12" t="s">
        <v>8827</v>
      </c>
      <c r="I12" s="28">
        <v>44113.258981481478</v>
      </c>
      <c r="J12">
        <v>1015</v>
      </c>
    </row>
    <row r="13" spans="1:10" ht="15" customHeight="1" x14ac:dyDescent="0.25">
      <c r="A13" t="s">
        <v>4780</v>
      </c>
      <c r="B13" t="s">
        <v>7932</v>
      </c>
      <c r="C13" t="s">
        <v>8877</v>
      </c>
      <c r="D13" t="s">
        <v>37</v>
      </c>
      <c r="E13">
        <v>45106.901423611111</v>
      </c>
      <c r="F13">
        <v>22</v>
      </c>
      <c r="G13" t="s">
        <v>2679</v>
      </c>
      <c r="H13" t="s">
        <v>8824</v>
      </c>
      <c r="I13">
        <v>44273.982800925929</v>
      </c>
      <c r="J13">
        <v>855</v>
      </c>
    </row>
    <row r="14" spans="1:10" ht="15" customHeight="1" x14ac:dyDescent="0.25">
      <c r="A14" t="s">
        <v>10731</v>
      </c>
      <c r="B14" t="s">
        <v>7780</v>
      </c>
      <c r="C14" t="s">
        <v>10732</v>
      </c>
      <c r="D14" t="s">
        <v>8024</v>
      </c>
      <c r="E14">
        <v>45107.75409722222</v>
      </c>
      <c r="F14">
        <v>21</v>
      </c>
      <c r="G14" t="s">
        <v>10733</v>
      </c>
      <c r="H14" t="s">
        <v>10734</v>
      </c>
      <c r="I14">
        <v>44335.486678240741</v>
      </c>
      <c r="J14">
        <v>793</v>
      </c>
    </row>
    <row r="15" spans="1:10" ht="15" customHeight="1" x14ac:dyDescent="0.25">
      <c r="A15" t="s">
        <v>10735</v>
      </c>
      <c r="B15" t="s">
        <v>7686</v>
      </c>
      <c r="C15" t="s">
        <v>9059</v>
      </c>
      <c r="D15" t="s">
        <v>8024</v>
      </c>
      <c r="E15">
        <v>45107.648865740739</v>
      </c>
      <c r="F15">
        <v>21</v>
      </c>
      <c r="G15" t="s">
        <v>1135</v>
      </c>
      <c r="H15" t="s">
        <v>8968</v>
      </c>
      <c r="I15">
        <v>44335.49486111111</v>
      </c>
      <c r="J15">
        <v>793</v>
      </c>
    </row>
    <row r="16" spans="1:10" ht="15" customHeight="1" x14ac:dyDescent="0.25">
      <c r="A16" t="s">
        <v>10736</v>
      </c>
      <c r="B16" t="s">
        <v>7695</v>
      </c>
      <c r="C16" t="s">
        <v>9058</v>
      </c>
      <c r="D16" t="s">
        <v>8024</v>
      </c>
      <c r="E16">
        <v>45106.822106481479</v>
      </c>
      <c r="F16">
        <v>22</v>
      </c>
      <c r="G16" t="s">
        <v>3899</v>
      </c>
      <c r="H16" t="s">
        <v>8962</v>
      </c>
      <c r="I16">
        <v>44335.504618055558</v>
      </c>
      <c r="J16">
        <v>793</v>
      </c>
    </row>
    <row r="17" spans="1:10" ht="15" customHeight="1" x14ac:dyDescent="0.25">
      <c r="A17" t="s">
        <v>10737</v>
      </c>
      <c r="B17" t="s">
        <v>7724</v>
      </c>
      <c r="C17" t="s">
        <v>9059</v>
      </c>
      <c r="D17" t="s">
        <v>8024</v>
      </c>
      <c r="E17">
        <v>45107.648865740739</v>
      </c>
      <c r="F17">
        <v>21</v>
      </c>
      <c r="G17" t="s">
        <v>1135</v>
      </c>
      <c r="H17" t="s">
        <v>8979</v>
      </c>
      <c r="I17">
        <v>44344.438171296293</v>
      </c>
      <c r="J17">
        <v>784</v>
      </c>
    </row>
    <row r="18" spans="1:10" ht="15" customHeight="1" x14ac:dyDescent="0.25">
      <c r="A18" t="s">
        <v>12559</v>
      </c>
      <c r="B18" t="s">
        <v>7452</v>
      </c>
      <c r="C18" t="s">
        <v>8859</v>
      </c>
      <c r="D18" t="s">
        <v>8024</v>
      </c>
      <c r="E18">
        <v>45127.484363425923</v>
      </c>
      <c r="F18">
        <v>1</v>
      </c>
      <c r="G18" t="s">
        <v>983</v>
      </c>
      <c r="H18" t="s">
        <v>12560</v>
      </c>
      <c r="I18" s="28">
        <v>44420.01284722222</v>
      </c>
      <c r="J18">
        <v>708</v>
      </c>
    </row>
    <row r="19" spans="1:10" ht="15" customHeight="1" x14ac:dyDescent="0.25">
      <c r="A19" t="s">
        <v>4420</v>
      </c>
      <c r="B19" t="s">
        <v>7322</v>
      </c>
      <c r="C19" t="s">
        <v>8847</v>
      </c>
      <c r="D19" t="s">
        <v>37</v>
      </c>
      <c r="E19">
        <v>45096.461053240739</v>
      </c>
      <c r="F19">
        <v>32</v>
      </c>
      <c r="G19" t="s">
        <v>1297</v>
      </c>
      <c r="H19" t="s">
        <v>8848</v>
      </c>
      <c r="I19">
        <v>44431.336273148147</v>
      </c>
      <c r="J19">
        <v>697</v>
      </c>
    </row>
    <row r="20" spans="1:10" ht="15" customHeight="1" x14ac:dyDescent="0.25">
      <c r="A20" t="s">
        <v>5792</v>
      </c>
      <c r="B20" t="s">
        <v>7739</v>
      </c>
      <c r="C20" t="s">
        <v>8849</v>
      </c>
      <c r="D20" t="s">
        <v>8024</v>
      </c>
      <c r="E20" s="28">
        <v>44621.497314814813</v>
      </c>
      <c r="F20">
        <v>507</v>
      </c>
      <c r="G20" t="s">
        <v>1448</v>
      </c>
      <c r="H20" t="s">
        <v>8850</v>
      </c>
      <c r="I20" s="28">
        <v>44441.705185185187</v>
      </c>
      <c r="J20">
        <v>687</v>
      </c>
    </row>
    <row r="21" spans="1:10" ht="15" customHeight="1" x14ac:dyDescent="0.25">
      <c r="A21" t="s">
        <v>10738</v>
      </c>
      <c r="B21" t="s">
        <v>7853</v>
      </c>
      <c r="C21" t="s">
        <v>10739</v>
      </c>
      <c r="D21" t="s">
        <v>8024</v>
      </c>
      <c r="E21" s="28">
        <v>44470.390682870369</v>
      </c>
      <c r="F21">
        <v>658</v>
      </c>
      <c r="G21" t="s">
        <v>1702</v>
      </c>
      <c r="H21" t="s">
        <v>10740</v>
      </c>
      <c r="I21" s="28">
        <v>44445.432708333334</v>
      </c>
      <c r="J21">
        <v>683</v>
      </c>
    </row>
    <row r="22" spans="1:10" ht="15" customHeight="1" x14ac:dyDescent="0.25">
      <c r="A22" t="s">
        <v>10741</v>
      </c>
      <c r="B22" t="s">
        <v>7853</v>
      </c>
      <c r="C22" t="s">
        <v>10739</v>
      </c>
      <c r="D22" t="s">
        <v>8024</v>
      </c>
      <c r="E22">
        <v>44469.88212962963</v>
      </c>
      <c r="F22">
        <v>659</v>
      </c>
      <c r="G22" t="s">
        <v>1702</v>
      </c>
      <c r="H22" t="s">
        <v>10740</v>
      </c>
      <c r="I22" s="28">
        <v>44445.433749999997</v>
      </c>
      <c r="J22">
        <v>683</v>
      </c>
    </row>
    <row r="23" spans="1:10" ht="15" customHeight="1" x14ac:dyDescent="0.25">
      <c r="A23" t="s">
        <v>10742</v>
      </c>
      <c r="B23" t="s">
        <v>7853</v>
      </c>
      <c r="C23" t="s">
        <v>10739</v>
      </c>
      <c r="D23" t="s">
        <v>8024</v>
      </c>
      <c r="E23" s="28">
        <v>44473.734120370369</v>
      </c>
      <c r="F23">
        <v>655</v>
      </c>
      <c r="G23" t="s">
        <v>1702</v>
      </c>
      <c r="H23" t="s">
        <v>10740</v>
      </c>
      <c r="I23" s="28">
        <v>44445.458344907405</v>
      </c>
      <c r="J23">
        <v>683</v>
      </c>
    </row>
    <row r="24" spans="1:10" ht="15" customHeight="1" x14ac:dyDescent="0.25">
      <c r="A24" t="s">
        <v>10743</v>
      </c>
      <c r="B24" t="s">
        <v>7853</v>
      </c>
      <c r="C24" t="s">
        <v>10739</v>
      </c>
      <c r="D24" t="s">
        <v>8024</v>
      </c>
      <c r="E24" s="28">
        <v>44473.554351851853</v>
      </c>
      <c r="F24">
        <v>655</v>
      </c>
      <c r="G24" t="s">
        <v>1702</v>
      </c>
      <c r="H24" t="s">
        <v>10740</v>
      </c>
      <c r="I24">
        <v>44456.08116898148</v>
      </c>
      <c r="J24">
        <v>672</v>
      </c>
    </row>
    <row r="25" spans="1:10" ht="15" customHeight="1" x14ac:dyDescent="0.25">
      <c r="A25" t="s">
        <v>10744</v>
      </c>
      <c r="B25" t="s">
        <v>7853</v>
      </c>
      <c r="C25" t="s">
        <v>10739</v>
      </c>
      <c r="D25" t="s">
        <v>8024</v>
      </c>
      <c r="E25">
        <v>44462.862581018519</v>
      </c>
      <c r="F25">
        <v>666</v>
      </c>
      <c r="G25" t="s">
        <v>1702</v>
      </c>
      <c r="H25" t="s">
        <v>10740</v>
      </c>
      <c r="I25">
        <v>44456.081435185188</v>
      </c>
      <c r="J25">
        <v>672</v>
      </c>
    </row>
    <row r="26" spans="1:10" ht="15" customHeight="1" x14ac:dyDescent="0.25">
      <c r="A26" t="s">
        <v>5456</v>
      </c>
      <c r="B26" t="s">
        <v>7943</v>
      </c>
      <c r="C26" t="s">
        <v>12445</v>
      </c>
      <c r="D26" t="s">
        <v>37</v>
      </c>
      <c r="E26">
        <v>45127.499537037038</v>
      </c>
      <c r="F26">
        <v>1</v>
      </c>
      <c r="G26" t="s">
        <v>242</v>
      </c>
      <c r="H26" t="s">
        <v>11305</v>
      </c>
      <c r="I26">
        <v>44457.498993055553</v>
      </c>
      <c r="J26">
        <v>671</v>
      </c>
    </row>
    <row r="27" spans="1:10" ht="15" customHeight="1" x14ac:dyDescent="0.25">
      <c r="A27" t="s">
        <v>10745</v>
      </c>
      <c r="B27" t="s">
        <v>7853</v>
      </c>
      <c r="C27" t="s">
        <v>10739</v>
      </c>
      <c r="D27" t="s">
        <v>8024</v>
      </c>
      <c r="E27" s="28">
        <v>44473.545891203707</v>
      </c>
      <c r="F27">
        <v>655</v>
      </c>
      <c r="G27" t="s">
        <v>1702</v>
      </c>
      <c r="H27" t="s">
        <v>10740</v>
      </c>
      <c r="I27">
        <v>44464.915891203702</v>
      </c>
      <c r="J27">
        <v>664</v>
      </c>
    </row>
    <row r="28" spans="1:10" ht="15" customHeight="1" x14ac:dyDescent="0.25">
      <c r="A28" t="s">
        <v>10746</v>
      </c>
      <c r="B28" t="s">
        <v>7853</v>
      </c>
      <c r="C28" t="s">
        <v>10739</v>
      </c>
      <c r="D28" t="s">
        <v>8024</v>
      </c>
      <c r="E28" s="28">
        <v>44473.557939814818</v>
      </c>
      <c r="F28">
        <v>655</v>
      </c>
      <c r="G28" t="s">
        <v>1702</v>
      </c>
      <c r="H28" t="s">
        <v>10740</v>
      </c>
      <c r="I28">
        <v>44466.049363425926</v>
      </c>
      <c r="J28">
        <v>662</v>
      </c>
    </row>
    <row r="29" spans="1:10" ht="15" customHeight="1" x14ac:dyDescent="0.25">
      <c r="A29" t="s">
        <v>5454</v>
      </c>
      <c r="B29" t="s">
        <v>7943</v>
      </c>
      <c r="C29" t="s">
        <v>11310</v>
      </c>
      <c r="D29" t="s">
        <v>8024</v>
      </c>
      <c r="E29" s="28">
        <v>45113.716828703706</v>
      </c>
      <c r="F29">
        <v>15</v>
      </c>
      <c r="G29" t="s">
        <v>1702</v>
      </c>
      <c r="H29" t="s">
        <v>11305</v>
      </c>
      <c r="I29" s="28">
        <v>44476.275972222225</v>
      </c>
      <c r="J29">
        <v>652</v>
      </c>
    </row>
    <row r="30" spans="1:10" ht="15" customHeight="1" x14ac:dyDescent="0.25">
      <c r="A30" t="s">
        <v>5790</v>
      </c>
      <c r="B30" t="s">
        <v>7733</v>
      </c>
      <c r="C30" t="s">
        <v>8851</v>
      </c>
      <c r="D30" t="s">
        <v>8024</v>
      </c>
      <c r="E30">
        <v>44644.761041666665</v>
      </c>
      <c r="F30">
        <v>484</v>
      </c>
      <c r="G30" t="s">
        <v>1450</v>
      </c>
      <c r="H30" t="s">
        <v>8852</v>
      </c>
      <c r="I30">
        <v>44483.454062500001</v>
      </c>
      <c r="J30">
        <v>645</v>
      </c>
    </row>
    <row r="31" spans="1:10" ht="15" customHeight="1" x14ac:dyDescent="0.25">
      <c r="A31" t="s">
        <v>5791</v>
      </c>
      <c r="B31" t="s">
        <v>7733</v>
      </c>
      <c r="C31" t="s">
        <v>8851</v>
      </c>
      <c r="D31" t="s">
        <v>8024</v>
      </c>
      <c r="E31">
        <v>44644.772835648146</v>
      </c>
      <c r="F31">
        <v>484</v>
      </c>
      <c r="G31" t="s">
        <v>1450</v>
      </c>
      <c r="H31" t="s">
        <v>8852</v>
      </c>
      <c r="I31">
        <v>44483.454317129632</v>
      </c>
      <c r="J31">
        <v>645</v>
      </c>
    </row>
    <row r="32" spans="1:10" ht="15" customHeight="1" x14ac:dyDescent="0.25">
      <c r="A32" t="s">
        <v>11491</v>
      </c>
      <c r="B32" t="s">
        <v>7853</v>
      </c>
      <c r="C32" t="s">
        <v>10739</v>
      </c>
      <c r="D32" t="s">
        <v>8024</v>
      </c>
      <c r="E32">
        <v>44523.901932870373</v>
      </c>
      <c r="F32">
        <v>605</v>
      </c>
      <c r="G32" t="s">
        <v>1702</v>
      </c>
      <c r="H32" t="s">
        <v>10740</v>
      </c>
      <c r="I32">
        <v>44484.721747685187</v>
      </c>
      <c r="J32">
        <v>644</v>
      </c>
    </row>
    <row r="33" spans="1:10" ht="15" customHeight="1" x14ac:dyDescent="0.25">
      <c r="A33" t="s">
        <v>10747</v>
      </c>
      <c r="B33" t="s">
        <v>7853</v>
      </c>
      <c r="C33" t="s">
        <v>10739</v>
      </c>
      <c r="D33" t="s">
        <v>8024</v>
      </c>
      <c r="E33">
        <v>44523.876504629632</v>
      </c>
      <c r="F33">
        <v>605</v>
      </c>
      <c r="G33" t="s">
        <v>1702</v>
      </c>
      <c r="H33" t="s">
        <v>10740</v>
      </c>
      <c r="I33">
        <v>44484.722187500003</v>
      </c>
      <c r="J33">
        <v>644</v>
      </c>
    </row>
    <row r="34" spans="1:10" ht="15" customHeight="1" x14ac:dyDescent="0.25">
      <c r="A34" t="s">
        <v>4592</v>
      </c>
      <c r="B34" t="s">
        <v>7932</v>
      </c>
      <c r="C34" t="s">
        <v>8853</v>
      </c>
      <c r="D34" t="s">
        <v>8024</v>
      </c>
      <c r="E34">
        <v>45045.521284722221</v>
      </c>
      <c r="F34">
        <v>83</v>
      </c>
      <c r="G34" t="s">
        <v>1702</v>
      </c>
      <c r="H34" t="s">
        <v>8824</v>
      </c>
      <c r="I34">
        <v>44486.109351851854</v>
      </c>
      <c r="J34">
        <v>642</v>
      </c>
    </row>
    <row r="35" spans="1:10" ht="15" customHeight="1" x14ac:dyDescent="0.25">
      <c r="A35" t="s">
        <v>8854</v>
      </c>
      <c r="B35" t="s">
        <v>7937</v>
      </c>
      <c r="C35" t="s">
        <v>8823</v>
      </c>
      <c r="D35" t="s">
        <v>37</v>
      </c>
      <c r="E35" s="28">
        <v>45113.726504629631</v>
      </c>
      <c r="F35">
        <v>15</v>
      </c>
      <c r="G35" t="s">
        <v>242</v>
      </c>
      <c r="H35" t="s">
        <v>8830</v>
      </c>
      <c r="I35">
        <v>44496.797418981485</v>
      </c>
      <c r="J35">
        <v>632</v>
      </c>
    </row>
    <row r="36" spans="1:10" ht="15" customHeight="1" x14ac:dyDescent="0.25">
      <c r="A36" t="s">
        <v>4408</v>
      </c>
      <c r="B36" t="s">
        <v>7178</v>
      </c>
      <c r="C36" t="s">
        <v>12499</v>
      </c>
      <c r="D36" t="s">
        <v>37</v>
      </c>
      <c r="E36">
        <v>45125.452604166669</v>
      </c>
      <c r="F36">
        <v>3</v>
      </c>
      <c r="G36" t="s">
        <v>3522</v>
      </c>
      <c r="H36" t="s">
        <v>8856</v>
      </c>
      <c r="I36">
        <v>44519.566712962966</v>
      </c>
      <c r="J36">
        <v>609</v>
      </c>
    </row>
    <row r="37" spans="1:10" ht="15" customHeight="1" x14ac:dyDescent="0.25">
      <c r="A37" t="s">
        <v>4755</v>
      </c>
      <c r="B37" t="s">
        <v>7932</v>
      </c>
      <c r="C37" t="s">
        <v>8952</v>
      </c>
      <c r="D37" t="s">
        <v>8817</v>
      </c>
      <c r="E37" s="28">
        <v>45119.555543981478</v>
      </c>
      <c r="F37">
        <v>9</v>
      </c>
      <c r="G37" t="s">
        <v>947</v>
      </c>
      <c r="H37" t="s">
        <v>8824</v>
      </c>
      <c r="I37" s="28">
        <v>44538.007222222222</v>
      </c>
      <c r="J37">
        <v>590</v>
      </c>
    </row>
    <row r="38" spans="1:10" ht="15" customHeight="1" x14ac:dyDescent="0.25">
      <c r="A38" t="s">
        <v>4779</v>
      </c>
      <c r="B38" t="s">
        <v>7932</v>
      </c>
      <c r="C38" t="s">
        <v>8858</v>
      </c>
      <c r="D38" t="s">
        <v>37</v>
      </c>
      <c r="E38">
        <v>45098.439398148148</v>
      </c>
      <c r="F38">
        <v>30</v>
      </c>
      <c r="G38" t="s">
        <v>845</v>
      </c>
      <c r="H38" t="s">
        <v>8824</v>
      </c>
      <c r="I38" s="28">
        <v>44539.800347222219</v>
      </c>
      <c r="J38">
        <v>589</v>
      </c>
    </row>
    <row r="39" spans="1:10" ht="15" customHeight="1" x14ac:dyDescent="0.25">
      <c r="A39" t="s">
        <v>4409</v>
      </c>
      <c r="B39" t="s">
        <v>7176</v>
      </c>
      <c r="C39" t="s">
        <v>8859</v>
      </c>
      <c r="D39" t="s">
        <v>8024</v>
      </c>
      <c r="E39" s="28">
        <v>44875.801076388889</v>
      </c>
      <c r="F39">
        <v>253</v>
      </c>
      <c r="G39" t="s">
        <v>3067</v>
      </c>
      <c r="H39" t="s">
        <v>8860</v>
      </c>
      <c r="I39">
        <v>44547.940636574072</v>
      </c>
      <c r="J39">
        <v>581</v>
      </c>
    </row>
    <row r="40" spans="1:10" ht="15" customHeight="1" x14ac:dyDescent="0.25">
      <c r="A40" t="s">
        <v>8861</v>
      </c>
      <c r="B40" t="s">
        <v>7943</v>
      </c>
      <c r="C40" t="s">
        <v>11310</v>
      </c>
      <c r="D40" t="s">
        <v>8024</v>
      </c>
      <c r="E40" s="28">
        <v>45113.715671296297</v>
      </c>
      <c r="F40">
        <v>15</v>
      </c>
      <c r="G40" t="s">
        <v>1702</v>
      </c>
      <c r="H40" t="s">
        <v>11305</v>
      </c>
      <c r="I40" s="28">
        <v>44565.732916666668</v>
      </c>
      <c r="J40">
        <v>563</v>
      </c>
    </row>
    <row r="41" spans="1:10" ht="15" customHeight="1" x14ac:dyDescent="0.25">
      <c r="A41" t="s">
        <v>11492</v>
      </c>
      <c r="B41" t="s">
        <v>7932</v>
      </c>
      <c r="C41" t="s">
        <v>9209</v>
      </c>
      <c r="D41" t="s">
        <v>37</v>
      </c>
      <c r="E41">
        <v>45122.746504629627</v>
      </c>
      <c r="F41">
        <v>6</v>
      </c>
      <c r="G41" t="s">
        <v>2687</v>
      </c>
      <c r="H41" t="s">
        <v>8824</v>
      </c>
      <c r="I41" s="28">
        <v>44569.64880787037</v>
      </c>
      <c r="J41">
        <v>559</v>
      </c>
    </row>
    <row r="42" spans="1:10" ht="15" customHeight="1" x14ac:dyDescent="0.25">
      <c r="A42" t="s">
        <v>11493</v>
      </c>
      <c r="B42" t="s">
        <v>7376</v>
      </c>
      <c r="C42" t="s">
        <v>8958</v>
      </c>
      <c r="D42" t="s">
        <v>37</v>
      </c>
      <c r="E42" s="28">
        <v>45117.258425925924</v>
      </c>
      <c r="F42">
        <v>11</v>
      </c>
      <c r="G42" t="s">
        <v>2965</v>
      </c>
      <c r="H42" t="s">
        <v>9991</v>
      </c>
      <c r="I42">
        <v>44574.062905092593</v>
      </c>
      <c r="J42">
        <v>554</v>
      </c>
    </row>
    <row r="43" spans="1:10" ht="15" customHeight="1" x14ac:dyDescent="0.25">
      <c r="A43" t="s">
        <v>12561</v>
      </c>
      <c r="B43" t="s">
        <v>7932</v>
      </c>
      <c r="C43" t="s">
        <v>8862</v>
      </c>
      <c r="D43" t="s">
        <v>37</v>
      </c>
      <c r="E43" s="28">
        <v>45119.343275462961</v>
      </c>
      <c r="F43">
        <v>9</v>
      </c>
      <c r="G43" t="s">
        <v>250</v>
      </c>
      <c r="H43" t="s">
        <v>8824</v>
      </c>
      <c r="I43">
        <v>44574.252442129633</v>
      </c>
      <c r="J43">
        <v>554</v>
      </c>
    </row>
    <row r="44" spans="1:10" ht="15" customHeight="1" x14ac:dyDescent="0.25">
      <c r="A44" t="s">
        <v>12562</v>
      </c>
      <c r="B44" t="s">
        <v>7932</v>
      </c>
      <c r="C44" t="s">
        <v>9982</v>
      </c>
      <c r="D44" t="s">
        <v>37</v>
      </c>
      <c r="E44">
        <v>45125.558391203704</v>
      </c>
      <c r="F44">
        <v>3</v>
      </c>
      <c r="G44" t="s">
        <v>244</v>
      </c>
      <c r="H44" t="s">
        <v>8824</v>
      </c>
      <c r="I44">
        <v>44578.212812500002</v>
      </c>
      <c r="J44">
        <v>550</v>
      </c>
    </row>
    <row r="45" spans="1:10" ht="15" customHeight="1" x14ac:dyDescent="0.25">
      <c r="A45" t="s">
        <v>9988</v>
      </c>
      <c r="B45" t="s">
        <v>7932</v>
      </c>
      <c r="C45" t="s">
        <v>8862</v>
      </c>
      <c r="D45" t="s">
        <v>37</v>
      </c>
      <c r="E45">
        <v>45126.565092592595</v>
      </c>
      <c r="F45">
        <v>2</v>
      </c>
      <c r="G45" t="s">
        <v>250</v>
      </c>
      <c r="H45" t="s">
        <v>8824</v>
      </c>
      <c r="I45">
        <v>44578.288298611114</v>
      </c>
      <c r="J45">
        <v>550</v>
      </c>
    </row>
    <row r="46" spans="1:10" ht="15" customHeight="1" x14ac:dyDescent="0.25">
      <c r="A46" t="s">
        <v>11494</v>
      </c>
      <c r="B46" t="s">
        <v>7932</v>
      </c>
      <c r="C46" t="s">
        <v>8858</v>
      </c>
      <c r="D46" t="s">
        <v>37</v>
      </c>
      <c r="E46" s="28">
        <v>45118.173252314817</v>
      </c>
      <c r="F46">
        <v>10</v>
      </c>
      <c r="G46" t="s">
        <v>2566</v>
      </c>
      <c r="H46" t="s">
        <v>8824</v>
      </c>
      <c r="I46">
        <v>44578.540034722224</v>
      </c>
      <c r="J46">
        <v>550</v>
      </c>
    </row>
    <row r="47" spans="1:10" ht="15" customHeight="1" x14ac:dyDescent="0.25">
      <c r="A47" t="s">
        <v>9989</v>
      </c>
      <c r="B47" t="s">
        <v>7932</v>
      </c>
      <c r="C47" t="s">
        <v>8823</v>
      </c>
      <c r="D47" t="s">
        <v>37</v>
      </c>
      <c r="E47" s="28">
        <v>45119.931458333333</v>
      </c>
      <c r="F47">
        <v>9</v>
      </c>
      <c r="G47" t="s">
        <v>242</v>
      </c>
      <c r="H47" t="s">
        <v>8824</v>
      </c>
      <c r="I47">
        <v>44579.042974537035</v>
      </c>
      <c r="J47">
        <v>549</v>
      </c>
    </row>
    <row r="48" spans="1:10" ht="15" customHeight="1" x14ac:dyDescent="0.25">
      <c r="A48" t="s">
        <v>8863</v>
      </c>
      <c r="B48" t="s">
        <v>7932</v>
      </c>
      <c r="C48" t="s">
        <v>8858</v>
      </c>
      <c r="D48" t="s">
        <v>37</v>
      </c>
      <c r="E48">
        <v>45126.366446759261</v>
      </c>
      <c r="F48">
        <v>2</v>
      </c>
      <c r="G48" t="s">
        <v>845</v>
      </c>
      <c r="H48" t="s">
        <v>8824</v>
      </c>
      <c r="I48">
        <v>44579.241446759261</v>
      </c>
      <c r="J48">
        <v>549</v>
      </c>
    </row>
    <row r="49" spans="1:10" ht="15" customHeight="1" x14ac:dyDescent="0.25">
      <c r="A49" t="s">
        <v>11495</v>
      </c>
      <c r="B49" t="s">
        <v>7376</v>
      </c>
      <c r="C49" t="s">
        <v>8859</v>
      </c>
      <c r="D49" t="s">
        <v>8024</v>
      </c>
      <c r="E49">
        <v>45126.540856481479</v>
      </c>
      <c r="F49">
        <v>2</v>
      </c>
      <c r="G49" t="s">
        <v>983</v>
      </c>
      <c r="H49" t="s">
        <v>9991</v>
      </c>
      <c r="I49">
        <v>44579.506157407406</v>
      </c>
      <c r="J49">
        <v>549</v>
      </c>
    </row>
    <row r="50" spans="1:10" ht="15" customHeight="1" x14ac:dyDescent="0.25">
      <c r="A50" t="s">
        <v>10749</v>
      </c>
      <c r="B50" t="s">
        <v>7932</v>
      </c>
      <c r="C50" t="s">
        <v>8859</v>
      </c>
      <c r="D50" t="s">
        <v>8024</v>
      </c>
      <c r="E50">
        <v>45126.907870370371</v>
      </c>
      <c r="F50">
        <v>2</v>
      </c>
      <c r="G50" t="s">
        <v>1027</v>
      </c>
      <c r="H50" t="s">
        <v>8824</v>
      </c>
      <c r="I50">
        <v>44581.498252314814</v>
      </c>
      <c r="J50">
        <v>547</v>
      </c>
    </row>
    <row r="51" spans="1:10" ht="15" customHeight="1" x14ac:dyDescent="0.25">
      <c r="A51" t="s">
        <v>9990</v>
      </c>
      <c r="B51" t="s">
        <v>7376</v>
      </c>
      <c r="C51" t="s">
        <v>8958</v>
      </c>
      <c r="D51" t="s">
        <v>37</v>
      </c>
      <c r="E51">
        <v>45124.773275462961</v>
      </c>
      <c r="F51">
        <v>4</v>
      </c>
      <c r="G51" t="s">
        <v>2965</v>
      </c>
      <c r="H51" t="s">
        <v>9991</v>
      </c>
      <c r="I51">
        <v>44582.196539351855</v>
      </c>
      <c r="J51">
        <v>546</v>
      </c>
    </row>
    <row r="52" spans="1:10" ht="15" customHeight="1" x14ac:dyDescent="0.25">
      <c r="A52" t="s">
        <v>10750</v>
      </c>
      <c r="B52" t="s">
        <v>7376</v>
      </c>
      <c r="C52" t="s">
        <v>8845</v>
      </c>
      <c r="D52" t="s">
        <v>37</v>
      </c>
      <c r="E52">
        <v>45104.98710648148</v>
      </c>
      <c r="F52">
        <v>24</v>
      </c>
      <c r="G52" t="s">
        <v>1239</v>
      </c>
      <c r="H52" t="s">
        <v>9991</v>
      </c>
      <c r="I52">
        <v>44582.196701388886</v>
      </c>
      <c r="J52">
        <v>546</v>
      </c>
    </row>
    <row r="53" spans="1:10" ht="15" customHeight="1" x14ac:dyDescent="0.25">
      <c r="A53" t="s">
        <v>9992</v>
      </c>
      <c r="B53" t="s">
        <v>7376</v>
      </c>
      <c r="C53" t="s">
        <v>8859</v>
      </c>
      <c r="D53" t="s">
        <v>8024</v>
      </c>
      <c r="E53">
        <v>45106.891655092593</v>
      </c>
      <c r="F53">
        <v>22</v>
      </c>
      <c r="G53" t="s">
        <v>983</v>
      </c>
      <c r="H53" t="s">
        <v>9991</v>
      </c>
      <c r="I53">
        <v>44582.19672453704</v>
      </c>
      <c r="J53">
        <v>546</v>
      </c>
    </row>
    <row r="54" spans="1:10" ht="15" customHeight="1" x14ac:dyDescent="0.25">
      <c r="A54" t="s">
        <v>12563</v>
      </c>
      <c r="B54" t="s">
        <v>7932</v>
      </c>
      <c r="C54" t="s">
        <v>8862</v>
      </c>
      <c r="D54" t="s">
        <v>37</v>
      </c>
      <c r="E54" s="28">
        <v>45119.344398148147</v>
      </c>
      <c r="F54">
        <v>9</v>
      </c>
      <c r="G54" t="s">
        <v>250</v>
      </c>
      <c r="H54" t="s">
        <v>8824</v>
      </c>
      <c r="I54">
        <v>44582.406840277778</v>
      </c>
      <c r="J54">
        <v>546</v>
      </c>
    </row>
    <row r="55" spans="1:10" ht="15" customHeight="1" x14ac:dyDescent="0.25">
      <c r="A55" t="s">
        <v>9993</v>
      </c>
      <c r="B55" t="s">
        <v>7417</v>
      </c>
      <c r="C55" t="s">
        <v>8926</v>
      </c>
      <c r="D55" t="s">
        <v>37</v>
      </c>
      <c r="E55">
        <v>45103.487083333333</v>
      </c>
      <c r="F55">
        <v>25</v>
      </c>
      <c r="G55" t="s">
        <v>10579</v>
      </c>
      <c r="H55" t="s">
        <v>8844</v>
      </c>
      <c r="I55">
        <v>44590.412407407406</v>
      </c>
      <c r="J55">
        <v>538</v>
      </c>
    </row>
    <row r="56" spans="1:10" ht="15" customHeight="1" x14ac:dyDescent="0.25">
      <c r="A56" t="s">
        <v>5144</v>
      </c>
      <c r="B56" t="s">
        <v>40</v>
      </c>
      <c r="C56" t="s">
        <v>8865</v>
      </c>
      <c r="D56" t="s">
        <v>37</v>
      </c>
      <c r="E56">
        <v>45097.495347222219</v>
      </c>
      <c r="F56">
        <v>31</v>
      </c>
      <c r="G56" t="s">
        <v>36</v>
      </c>
      <c r="H56" t="s">
        <v>8866</v>
      </c>
      <c r="I56" s="28">
        <v>44594.1250462963</v>
      </c>
      <c r="J56">
        <v>534</v>
      </c>
    </row>
    <row r="57" spans="1:10" ht="15" customHeight="1" x14ac:dyDescent="0.25">
      <c r="A57" t="s">
        <v>11496</v>
      </c>
      <c r="B57" t="s">
        <v>7932</v>
      </c>
      <c r="C57" t="s">
        <v>8862</v>
      </c>
      <c r="D57" t="s">
        <v>37</v>
      </c>
      <c r="E57" s="28">
        <v>45114.26834490741</v>
      </c>
      <c r="F57">
        <v>14</v>
      </c>
      <c r="G57" t="s">
        <v>250</v>
      </c>
      <c r="H57" t="s">
        <v>8824</v>
      </c>
      <c r="I57" s="28">
        <v>44597.566076388888</v>
      </c>
      <c r="J57">
        <v>531</v>
      </c>
    </row>
    <row r="58" spans="1:10" ht="15" customHeight="1" x14ac:dyDescent="0.25">
      <c r="A58" t="s">
        <v>8867</v>
      </c>
      <c r="B58" t="s">
        <v>7342</v>
      </c>
      <c r="C58" t="s">
        <v>8868</v>
      </c>
      <c r="D58" t="s">
        <v>8024</v>
      </c>
      <c r="E58" s="28">
        <v>44904.730011574073</v>
      </c>
      <c r="F58">
        <v>224</v>
      </c>
      <c r="G58" t="s">
        <v>2685</v>
      </c>
      <c r="H58" t="s">
        <v>8869</v>
      </c>
      <c r="I58" s="28">
        <v>44600.349895833337</v>
      </c>
      <c r="J58">
        <v>528</v>
      </c>
    </row>
    <row r="59" spans="1:10" ht="15" customHeight="1" x14ac:dyDescent="0.25">
      <c r="A59" t="s">
        <v>4737</v>
      </c>
      <c r="B59" t="s">
        <v>7407</v>
      </c>
      <c r="C59" t="s">
        <v>8958</v>
      </c>
      <c r="D59" t="s">
        <v>37</v>
      </c>
      <c r="E59">
        <v>45120.201307870368</v>
      </c>
      <c r="F59">
        <v>8</v>
      </c>
      <c r="G59" t="s">
        <v>2965</v>
      </c>
      <c r="H59" t="s">
        <v>8871</v>
      </c>
      <c r="I59" s="28">
        <v>44601.187604166669</v>
      </c>
      <c r="J59">
        <v>527</v>
      </c>
    </row>
    <row r="60" spans="1:10" ht="15" customHeight="1" x14ac:dyDescent="0.25">
      <c r="A60" t="s">
        <v>8153</v>
      </c>
      <c r="B60" t="s">
        <v>7982</v>
      </c>
      <c r="C60" t="s">
        <v>8872</v>
      </c>
      <c r="D60" t="s">
        <v>8024</v>
      </c>
      <c r="E60">
        <v>44705.775752314818</v>
      </c>
      <c r="F60">
        <v>423</v>
      </c>
      <c r="G60" t="s">
        <v>3409</v>
      </c>
      <c r="H60" t="s">
        <v>8873</v>
      </c>
      <c r="I60" s="28">
        <v>44602.74113425926</v>
      </c>
      <c r="J60">
        <v>526</v>
      </c>
    </row>
    <row r="61" spans="1:10" ht="15" customHeight="1" x14ac:dyDescent="0.25">
      <c r="A61" t="s">
        <v>10751</v>
      </c>
      <c r="B61" t="s">
        <v>7686</v>
      </c>
      <c r="C61" t="s">
        <v>9059</v>
      </c>
      <c r="D61" t="s">
        <v>8024</v>
      </c>
      <c r="E61" s="28">
        <v>44778.605497685188</v>
      </c>
      <c r="F61">
        <v>350</v>
      </c>
      <c r="G61" t="s">
        <v>1135</v>
      </c>
      <c r="H61" t="s">
        <v>8968</v>
      </c>
      <c r="I61" s="28">
        <v>44629.859756944446</v>
      </c>
      <c r="J61">
        <v>499</v>
      </c>
    </row>
    <row r="62" spans="1:10" ht="15" customHeight="1" x14ac:dyDescent="0.25">
      <c r="A62" t="s">
        <v>12564</v>
      </c>
      <c r="B62" t="s">
        <v>7719</v>
      </c>
      <c r="C62" t="s">
        <v>12565</v>
      </c>
      <c r="D62" t="s">
        <v>37</v>
      </c>
      <c r="E62" s="28">
        <v>45117.729432870372</v>
      </c>
      <c r="F62">
        <v>11</v>
      </c>
      <c r="G62" t="s">
        <v>12566</v>
      </c>
      <c r="H62" t="s">
        <v>12567</v>
      </c>
      <c r="I62">
        <v>44644.498090277775</v>
      </c>
      <c r="J62">
        <v>484</v>
      </c>
    </row>
    <row r="63" spans="1:10" ht="15" customHeight="1" x14ac:dyDescent="0.25">
      <c r="A63" t="s">
        <v>12568</v>
      </c>
      <c r="B63" t="s">
        <v>7719</v>
      </c>
      <c r="C63" t="s">
        <v>8912</v>
      </c>
      <c r="D63" t="s">
        <v>8024</v>
      </c>
      <c r="E63">
        <v>44865.71707175926</v>
      </c>
      <c r="F63">
        <v>263</v>
      </c>
      <c r="G63" t="s">
        <v>3939</v>
      </c>
      <c r="H63" t="s">
        <v>12567</v>
      </c>
      <c r="I63" s="28">
        <v>44652.905972222223</v>
      </c>
      <c r="J63">
        <v>476</v>
      </c>
    </row>
    <row r="64" spans="1:10" ht="15" customHeight="1" x14ac:dyDescent="0.25">
      <c r="A64" t="s">
        <v>9994</v>
      </c>
      <c r="B64" t="s">
        <v>7932</v>
      </c>
      <c r="C64" t="s">
        <v>9982</v>
      </c>
      <c r="D64" t="s">
        <v>37</v>
      </c>
      <c r="E64">
        <v>45125.977523148147</v>
      </c>
      <c r="F64">
        <v>3</v>
      </c>
      <c r="G64" t="s">
        <v>244</v>
      </c>
      <c r="H64" t="s">
        <v>8824</v>
      </c>
      <c r="I64">
        <v>44669.901898148149</v>
      </c>
      <c r="J64">
        <v>459</v>
      </c>
    </row>
    <row r="65" spans="1:10" ht="15" customHeight="1" x14ac:dyDescent="0.25">
      <c r="A65" t="s">
        <v>11497</v>
      </c>
      <c r="B65" t="s">
        <v>7932</v>
      </c>
      <c r="C65" t="s">
        <v>14080</v>
      </c>
      <c r="D65" t="s">
        <v>37</v>
      </c>
      <c r="E65">
        <v>45127.86347222222</v>
      </c>
      <c r="F65">
        <v>1</v>
      </c>
      <c r="G65" t="s">
        <v>2750</v>
      </c>
      <c r="H65" t="s">
        <v>8824</v>
      </c>
      <c r="I65">
        <v>44670.367592592593</v>
      </c>
      <c r="J65">
        <v>458</v>
      </c>
    </row>
    <row r="66" spans="1:10" ht="15" customHeight="1" x14ac:dyDescent="0.25">
      <c r="A66" t="s">
        <v>8876</v>
      </c>
      <c r="B66" t="s">
        <v>7932</v>
      </c>
      <c r="C66" t="s">
        <v>8858</v>
      </c>
      <c r="D66" t="s">
        <v>37</v>
      </c>
      <c r="E66">
        <v>45106.845092592594</v>
      </c>
      <c r="F66">
        <v>22</v>
      </c>
      <c r="G66" t="s">
        <v>845</v>
      </c>
      <c r="H66" t="s">
        <v>8824</v>
      </c>
      <c r="I66">
        <v>44670.604513888888</v>
      </c>
      <c r="J66">
        <v>458</v>
      </c>
    </row>
    <row r="67" spans="1:10" ht="15" customHeight="1" x14ac:dyDescent="0.25">
      <c r="A67" t="s">
        <v>8878</v>
      </c>
      <c r="B67" t="s">
        <v>7932</v>
      </c>
      <c r="C67" t="s">
        <v>8862</v>
      </c>
      <c r="D67" t="s">
        <v>37</v>
      </c>
      <c r="E67">
        <v>45126.584560185183</v>
      </c>
      <c r="F67">
        <v>2</v>
      </c>
      <c r="G67" t="s">
        <v>250</v>
      </c>
      <c r="H67" t="s">
        <v>8824</v>
      </c>
      <c r="I67">
        <v>44674.425300925926</v>
      </c>
      <c r="J67">
        <v>454</v>
      </c>
    </row>
    <row r="68" spans="1:10" ht="15" customHeight="1" x14ac:dyDescent="0.25">
      <c r="A68" t="s">
        <v>8154</v>
      </c>
      <c r="B68" t="s">
        <v>7932</v>
      </c>
      <c r="C68" t="s">
        <v>8823</v>
      </c>
      <c r="D68" t="s">
        <v>37</v>
      </c>
      <c r="E68">
        <v>45127.33798611111</v>
      </c>
      <c r="F68">
        <v>1</v>
      </c>
      <c r="G68" t="s">
        <v>242</v>
      </c>
      <c r="H68" t="s">
        <v>8824</v>
      </c>
      <c r="I68">
        <v>44674.498402777775</v>
      </c>
      <c r="J68">
        <v>454</v>
      </c>
    </row>
    <row r="69" spans="1:10" ht="15" customHeight="1" x14ac:dyDescent="0.25">
      <c r="A69" t="s">
        <v>8879</v>
      </c>
      <c r="B69" t="s">
        <v>7932</v>
      </c>
      <c r="C69" t="s">
        <v>8862</v>
      </c>
      <c r="D69" t="s">
        <v>37</v>
      </c>
      <c r="E69">
        <v>45125.412037037036</v>
      </c>
      <c r="F69">
        <v>3</v>
      </c>
      <c r="G69" t="s">
        <v>250</v>
      </c>
      <c r="H69" t="s">
        <v>8824</v>
      </c>
      <c r="I69">
        <v>44674.753611111111</v>
      </c>
      <c r="J69">
        <v>454</v>
      </c>
    </row>
    <row r="70" spans="1:10" ht="15" customHeight="1" x14ac:dyDescent="0.25">
      <c r="A70" t="s">
        <v>9995</v>
      </c>
      <c r="B70" t="s">
        <v>7932</v>
      </c>
      <c r="C70" t="s">
        <v>8862</v>
      </c>
      <c r="D70" t="s">
        <v>37</v>
      </c>
      <c r="E70" s="28">
        <v>45114.516122685185</v>
      </c>
      <c r="F70">
        <v>14</v>
      </c>
      <c r="G70" t="s">
        <v>250</v>
      </c>
      <c r="H70" t="s">
        <v>8824</v>
      </c>
      <c r="I70">
        <v>44677.775312500002</v>
      </c>
      <c r="J70">
        <v>451</v>
      </c>
    </row>
    <row r="71" spans="1:10" ht="15" customHeight="1" x14ac:dyDescent="0.25">
      <c r="A71" t="s">
        <v>10752</v>
      </c>
      <c r="B71" t="s">
        <v>7932</v>
      </c>
      <c r="C71" t="s">
        <v>9982</v>
      </c>
      <c r="D71" t="s">
        <v>37</v>
      </c>
      <c r="E71" s="28">
        <v>45112.539583333331</v>
      </c>
      <c r="F71">
        <v>16</v>
      </c>
      <c r="G71" t="s">
        <v>245</v>
      </c>
      <c r="H71" t="s">
        <v>8824</v>
      </c>
      <c r="I71">
        <v>44681.272337962961</v>
      </c>
      <c r="J71">
        <v>447</v>
      </c>
    </row>
    <row r="72" spans="1:10" ht="15" customHeight="1" x14ac:dyDescent="0.25">
      <c r="A72" t="s">
        <v>9996</v>
      </c>
      <c r="B72" t="s">
        <v>7932</v>
      </c>
      <c r="C72" t="s">
        <v>8823</v>
      </c>
      <c r="D72" t="s">
        <v>37</v>
      </c>
      <c r="E72">
        <v>45127.78628472222</v>
      </c>
      <c r="F72">
        <v>1</v>
      </c>
      <c r="G72" t="s">
        <v>242</v>
      </c>
      <c r="H72" t="s">
        <v>8824</v>
      </c>
      <c r="I72" s="28">
        <v>44687.688761574071</v>
      </c>
      <c r="J72">
        <v>441</v>
      </c>
    </row>
    <row r="73" spans="1:10" ht="15" customHeight="1" x14ac:dyDescent="0.25">
      <c r="A73" t="s">
        <v>9997</v>
      </c>
      <c r="B73" t="s">
        <v>7932</v>
      </c>
      <c r="C73" t="s">
        <v>8862</v>
      </c>
      <c r="D73" t="s">
        <v>37</v>
      </c>
      <c r="E73" s="28">
        <v>45114.510416666664</v>
      </c>
      <c r="F73">
        <v>14</v>
      </c>
      <c r="G73" t="s">
        <v>250</v>
      </c>
      <c r="H73" t="s">
        <v>8824</v>
      </c>
      <c r="I73" s="28">
        <v>44687.755532407406</v>
      </c>
      <c r="J73">
        <v>441</v>
      </c>
    </row>
    <row r="74" spans="1:10" ht="15" customHeight="1" x14ac:dyDescent="0.25">
      <c r="A74" t="s">
        <v>8880</v>
      </c>
      <c r="B74" t="s">
        <v>7932</v>
      </c>
      <c r="C74" t="s">
        <v>8859</v>
      </c>
      <c r="D74" t="s">
        <v>8024</v>
      </c>
      <c r="E74">
        <v>45127.561493055553</v>
      </c>
      <c r="F74">
        <v>1</v>
      </c>
      <c r="G74" t="s">
        <v>1027</v>
      </c>
      <c r="H74" t="s">
        <v>8824</v>
      </c>
      <c r="I74" s="28">
        <v>44687.90421296296</v>
      </c>
      <c r="J74">
        <v>441</v>
      </c>
    </row>
    <row r="75" spans="1:10" ht="15" customHeight="1" x14ac:dyDescent="0.25">
      <c r="A75" t="s">
        <v>12569</v>
      </c>
      <c r="B75" t="s">
        <v>7932</v>
      </c>
      <c r="C75" t="s">
        <v>11490</v>
      </c>
      <c r="D75" t="s">
        <v>37</v>
      </c>
      <c r="E75">
        <v>45125.211608796293</v>
      </c>
      <c r="F75">
        <v>3</v>
      </c>
      <c r="G75" t="s">
        <v>237</v>
      </c>
      <c r="H75" t="s">
        <v>8824</v>
      </c>
      <c r="I75" s="28">
        <v>44687.905636574076</v>
      </c>
      <c r="J75">
        <v>441</v>
      </c>
    </row>
    <row r="76" spans="1:10" ht="15" customHeight="1" x14ac:dyDescent="0.25">
      <c r="A76" t="s">
        <v>8881</v>
      </c>
      <c r="B76" t="s">
        <v>7932</v>
      </c>
      <c r="C76" t="s">
        <v>8862</v>
      </c>
      <c r="D76" t="s">
        <v>37</v>
      </c>
      <c r="E76">
        <v>45096.343113425923</v>
      </c>
      <c r="F76">
        <v>32</v>
      </c>
      <c r="G76" t="s">
        <v>250</v>
      </c>
      <c r="H76" t="s">
        <v>8824</v>
      </c>
      <c r="I76" s="28">
        <v>44687.940312500003</v>
      </c>
      <c r="J76">
        <v>441</v>
      </c>
    </row>
    <row r="77" spans="1:10" ht="15" customHeight="1" x14ac:dyDescent="0.25">
      <c r="A77" t="s">
        <v>9998</v>
      </c>
      <c r="B77" t="s">
        <v>7932</v>
      </c>
      <c r="C77" t="s">
        <v>12570</v>
      </c>
      <c r="D77" t="s">
        <v>37</v>
      </c>
      <c r="E77">
        <v>45126.413807870369</v>
      </c>
      <c r="F77">
        <v>2</v>
      </c>
      <c r="G77" t="s">
        <v>1699</v>
      </c>
      <c r="H77" t="s">
        <v>8824</v>
      </c>
      <c r="I77" s="28">
        <v>44688.234120370369</v>
      </c>
      <c r="J77">
        <v>440</v>
      </c>
    </row>
    <row r="78" spans="1:10" ht="15" customHeight="1" x14ac:dyDescent="0.25">
      <c r="A78" t="s">
        <v>11498</v>
      </c>
      <c r="B78" t="s">
        <v>7725</v>
      </c>
      <c r="C78" t="s">
        <v>8912</v>
      </c>
      <c r="D78" t="s">
        <v>8024</v>
      </c>
      <c r="E78" s="28">
        <v>45113.602037037039</v>
      </c>
      <c r="F78">
        <v>15</v>
      </c>
      <c r="G78" t="s">
        <v>3939</v>
      </c>
      <c r="H78" t="s">
        <v>8913</v>
      </c>
      <c r="I78">
        <v>44727.730543981481</v>
      </c>
      <c r="J78">
        <v>401</v>
      </c>
    </row>
    <row r="79" spans="1:10" ht="15" customHeight="1" x14ac:dyDescent="0.25">
      <c r="A79" t="s">
        <v>8882</v>
      </c>
      <c r="B79" t="s">
        <v>7576</v>
      </c>
      <c r="C79" t="s">
        <v>8883</v>
      </c>
      <c r="D79" t="s">
        <v>8024</v>
      </c>
      <c r="E79">
        <v>44789.601435185185</v>
      </c>
      <c r="F79">
        <v>339</v>
      </c>
      <c r="G79" t="s">
        <v>3937</v>
      </c>
      <c r="H79" t="s">
        <v>8884</v>
      </c>
      <c r="I79">
        <v>44729.733506944445</v>
      </c>
      <c r="J79">
        <v>399</v>
      </c>
    </row>
    <row r="80" spans="1:10" ht="15" customHeight="1" x14ac:dyDescent="0.25">
      <c r="A80" t="s">
        <v>12571</v>
      </c>
      <c r="B80" t="s">
        <v>7932</v>
      </c>
      <c r="C80" t="s">
        <v>8858</v>
      </c>
      <c r="D80" t="s">
        <v>37</v>
      </c>
      <c r="E80">
        <v>45122.276446759257</v>
      </c>
      <c r="F80">
        <v>6</v>
      </c>
      <c r="G80" t="s">
        <v>845</v>
      </c>
      <c r="H80" t="s">
        <v>8824</v>
      </c>
      <c r="I80">
        <v>44735.991851851853</v>
      </c>
      <c r="J80">
        <v>393</v>
      </c>
    </row>
    <row r="81" spans="1:10" ht="15" customHeight="1" x14ac:dyDescent="0.25">
      <c r="A81" t="s">
        <v>11499</v>
      </c>
      <c r="B81" t="s">
        <v>7702</v>
      </c>
      <c r="C81" t="s">
        <v>11500</v>
      </c>
      <c r="D81" t="s">
        <v>37</v>
      </c>
      <c r="E81" s="28">
        <v>45119.885648148149</v>
      </c>
      <c r="F81">
        <v>9</v>
      </c>
      <c r="G81" t="s">
        <v>3911</v>
      </c>
      <c r="H81" t="s">
        <v>10754</v>
      </c>
      <c r="I81">
        <v>44739.446296296293</v>
      </c>
      <c r="J81">
        <v>389</v>
      </c>
    </row>
    <row r="82" spans="1:10" ht="15" customHeight="1" x14ac:dyDescent="0.25">
      <c r="A82" t="s">
        <v>10753</v>
      </c>
      <c r="B82" t="s">
        <v>7702</v>
      </c>
      <c r="C82" t="s">
        <v>9059</v>
      </c>
      <c r="D82" t="s">
        <v>37</v>
      </c>
      <c r="E82" s="28">
        <v>44777.905868055554</v>
      </c>
      <c r="F82">
        <v>351</v>
      </c>
      <c r="G82" t="s">
        <v>1135</v>
      </c>
      <c r="H82" t="s">
        <v>10754</v>
      </c>
      <c r="I82">
        <v>44739.44630787037</v>
      </c>
      <c r="J82">
        <v>389</v>
      </c>
    </row>
    <row r="83" spans="1:10" ht="15" customHeight="1" x14ac:dyDescent="0.25">
      <c r="A83" t="s">
        <v>4478</v>
      </c>
      <c r="B83" t="s">
        <v>7904</v>
      </c>
      <c r="C83" t="s">
        <v>8885</v>
      </c>
      <c r="D83" t="s">
        <v>8814</v>
      </c>
      <c r="E83" s="28">
        <v>45055.204293981478</v>
      </c>
      <c r="F83">
        <v>73</v>
      </c>
      <c r="G83" t="s">
        <v>2562</v>
      </c>
      <c r="H83" t="s">
        <v>8886</v>
      </c>
      <c r="I83">
        <v>44741.047546296293</v>
      </c>
      <c r="J83">
        <v>387</v>
      </c>
    </row>
    <row r="84" spans="1:10" ht="15" customHeight="1" x14ac:dyDescent="0.25">
      <c r="A84" t="s">
        <v>11501</v>
      </c>
      <c r="B84" t="s">
        <v>7932</v>
      </c>
      <c r="C84" t="s">
        <v>8862</v>
      </c>
      <c r="D84" t="s">
        <v>37</v>
      </c>
      <c r="E84">
        <v>45126.584490740737</v>
      </c>
      <c r="F84">
        <v>2</v>
      </c>
      <c r="G84" t="s">
        <v>250</v>
      </c>
      <c r="H84" t="s">
        <v>8824</v>
      </c>
      <c r="I84">
        <v>44742.033101851855</v>
      </c>
      <c r="J84">
        <v>386</v>
      </c>
    </row>
    <row r="85" spans="1:10" ht="15" customHeight="1" x14ac:dyDescent="0.25">
      <c r="A85" t="s">
        <v>12572</v>
      </c>
      <c r="B85" t="s">
        <v>7932</v>
      </c>
      <c r="C85" t="s">
        <v>12573</v>
      </c>
      <c r="D85" t="s">
        <v>37</v>
      </c>
      <c r="E85">
        <v>45125.556400462963</v>
      </c>
      <c r="F85">
        <v>3</v>
      </c>
      <c r="G85" t="s">
        <v>248</v>
      </c>
      <c r="H85" t="s">
        <v>8824</v>
      </c>
      <c r="I85">
        <v>44742.917893518519</v>
      </c>
      <c r="J85">
        <v>386</v>
      </c>
    </row>
    <row r="86" spans="1:10" ht="15" customHeight="1" x14ac:dyDescent="0.25">
      <c r="A86" t="s">
        <v>8887</v>
      </c>
      <c r="B86" t="s">
        <v>7932</v>
      </c>
      <c r="C86" t="s">
        <v>14056</v>
      </c>
      <c r="D86" t="s">
        <v>37</v>
      </c>
      <c r="E86">
        <v>45127.073912037034</v>
      </c>
      <c r="F86">
        <v>1</v>
      </c>
      <c r="G86" t="s">
        <v>2512</v>
      </c>
      <c r="H86" t="s">
        <v>8824</v>
      </c>
      <c r="I86" s="28">
        <v>44743.51934027778</v>
      </c>
      <c r="J86">
        <v>385</v>
      </c>
    </row>
    <row r="87" spans="1:10" ht="15" customHeight="1" x14ac:dyDescent="0.25">
      <c r="A87" t="s">
        <v>9999</v>
      </c>
      <c r="B87" t="s">
        <v>7932</v>
      </c>
      <c r="C87" t="s">
        <v>8862</v>
      </c>
      <c r="D87" t="s">
        <v>37</v>
      </c>
      <c r="E87" s="28">
        <v>45114.511331018519</v>
      </c>
      <c r="F87">
        <v>14</v>
      </c>
      <c r="G87" t="s">
        <v>250</v>
      </c>
      <c r="H87" t="s">
        <v>8824</v>
      </c>
      <c r="I87" s="28">
        <v>44743.875717592593</v>
      </c>
      <c r="J87">
        <v>385</v>
      </c>
    </row>
    <row r="88" spans="1:10" ht="15" customHeight="1" x14ac:dyDescent="0.25">
      <c r="A88" t="s">
        <v>10000</v>
      </c>
      <c r="B88" t="s">
        <v>7932</v>
      </c>
      <c r="C88" t="s">
        <v>8862</v>
      </c>
      <c r="D88" t="s">
        <v>37</v>
      </c>
      <c r="E88">
        <v>45121.321273148147</v>
      </c>
      <c r="F88">
        <v>7</v>
      </c>
      <c r="G88" t="s">
        <v>250</v>
      </c>
      <c r="H88" t="s">
        <v>8824</v>
      </c>
      <c r="I88" s="28">
        <v>44746.15828703704</v>
      </c>
      <c r="J88">
        <v>382</v>
      </c>
    </row>
    <row r="89" spans="1:10" ht="15" customHeight="1" x14ac:dyDescent="0.25">
      <c r="A89" t="s">
        <v>8888</v>
      </c>
      <c r="B89" t="s">
        <v>38</v>
      </c>
      <c r="C89" t="s">
        <v>8889</v>
      </c>
      <c r="D89" t="s">
        <v>37</v>
      </c>
      <c r="E89">
        <v>45101.029756944445</v>
      </c>
      <c r="F89">
        <v>27</v>
      </c>
      <c r="G89" t="s">
        <v>261</v>
      </c>
      <c r="H89" t="s">
        <v>8890</v>
      </c>
      <c r="I89" s="28">
        <v>44753.02306712963</v>
      </c>
      <c r="J89">
        <v>375</v>
      </c>
    </row>
    <row r="90" spans="1:10" ht="15" customHeight="1" x14ac:dyDescent="0.25">
      <c r="A90" t="s">
        <v>10757</v>
      </c>
      <c r="B90" t="s">
        <v>10755</v>
      </c>
      <c r="C90" t="s">
        <v>9059</v>
      </c>
      <c r="D90" t="s">
        <v>37</v>
      </c>
      <c r="E90" s="28">
        <v>44777.905868055554</v>
      </c>
      <c r="F90">
        <v>351</v>
      </c>
      <c r="G90" t="s">
        <v>1135</v>
      </c>
      <c r="H90" t="s">
        <v>10756</v>
      </c>
      <c r="I90" s="28">
        <v>44753.356736111113</v>
      </c>
      <c r="J90">
        <v>375</v>
      </c>
    </row>
    <row r="91" spans="1:10" ht="15" customHeight="1" x14ac:dyDescent="0.25">
      <c r="A91" t="s">
        <v>8891</v>
      </c>
      <c r="B91" t="s">
        <v>7932</v>
      </c>
      <c r="C91" t="s">
        <v>8858</v>
      </c>
      <c r="D91" t="s">
        <v>37</v>
      </c>
      <c r="E91">
        <v>45122.348622685182</v>
      </c>
      <c r="F91">
        <v>6</v>
      </c>
      <c r="G91" t="s">
        <v>2114</v>
      </c>
      <c r="H91" t="s">
        <v>8824</v>
      </c>
      <c r="I91" s="28">
        <v>44754.433587962965</v>
      </c>
      <c r="J91">
        <v>374</v>
      </c>
    </row>
    <row r="92" spans="1:10" ht="15" customHeight="1" x14ac:dyDescent="0.25">
      <c r="A92" t="s">
        <v>4417</v>
      </c>
      <c r="B92" t="s">
        <v>7287</v>
      </c>
      <c r="C92" t="s">
        <v>8847</v>
      </c>
      <c r="D92" t="s">
        <v>37</v>
      </c>
      <c r="E92">
        <v>45096.461192129631</v>
      </c>
      <c r="F92">
        <v>32</v>
      </c>
      <c r="G92" t="s">
        <v>1297</v>
      </c>
      <c r="H92" t="s">
        <v>8892</v>
      </c>
      <c r="I92">
        <v>44756.423020833332</v>
      </c>
      <c r="J92">
        <v>372</v>
      </c>
    </row>
    <row r="93" spans="1:10" ht="15" customHeight="1" x14ac:dyDescent="0.25">
      <c r="A93" t="s">
        <v>10758</v>
      </c>
      <c r="B93" t="s">
        <v>7695</v>
      </c>
      <c r="C93" t="s">
        <v>9059</v>
      </c>
      <c r="D93" t="s">
        <v>37</v>
      </c>
      <c r="E93">
        <v>44832.846689814818</v>
      </c>
      <c r="F93">
        <v>296</v>
      </c>
      <c r="G93" t="s">
        <v>1135</v>
      </c>
      <c r="H93" t="s">
        <v>8962</v>
      </c>
      <c r="I93">
        <v>44761.982418981483</v>
      </c>
      <c r="J93">
        <v>367</v>
      </c>
    </row>
    <row r="94" spans="1:10" ht="15" customHeight="1" x14ac:dyDescent="0.25">
      <c r="A94" t="s">
        <v>8893</v>
      </c>
      <c r="B94" t="s">
        <v>7932</v>
      </c>
      <c r="C94" t="s">
        <v>8862</v>
      </c>
      <c r="D94" t="s">
        <v>37</v>
      </c>
      <c r="E94">
        <v>45125.409259259257</v>
      </c>
      <c r="F94">
        <v>3</v>
      </c>
      <c r="G94" t="s">
        <v>250</v>
      </c>
      <c r="H94" t="s">
        <v>8824</v>
      </c>
      <c r="I94" s="28">
        <v>44774.115069444444</v>
      </c>
      <c r="J94">
        <v>354</v>
      </c>
    </row>
    <row r="95" spans="1:10" ht="15" customHeight="1" x14ac:dyDescent="0.25">
      <c r="A95" t="s">
        <v>12574</v>
      </c>
      <c r="B95" t="s">
        <v>7983</v>
      </c>
      <c r="C95" t="s">
        <v>8912</v>
      </c>
      <c r="D95" t="s">
        <v>8024</v>
      </c>
      <c r="E95" s="28">
        <v>45113.733923611115</v>
      </c>
      <c r="F95">
        <v>15</v>
      </c>
      <c r="G95" t="s">
        <v>3939</v>
      </c>
      <c r="H95" t="s">
        <v>12575</v>
      </c>
      <c r="I95" s="28">
        <v>44777.777187500003</v>
      </c>
      <c r="J95">
        <v>351</v>
      </c>
    </row>
    <row r="96" spans="1:10" ht="15" customHeight="1" x14ac:dyDescent="0.25">
      <c r="A96" t="s">
        <v>10759</v>
      </c>
      <c r="B96" t="s">
        <v>7250</v>
      </c>
      <c r="C96" t="s">
        <v>9959</v>
      </c>
      <c r="D96" t="s">
        <v>37</v>
      </c>
      <c r="E96">
        <v>45128.128807870373</v>
      </c>
      <c r="F96">
        <v>0</v>
      </c>
      <c r="G96" t="s">
        <v>3802</v>
      </c>
      <c r="H96" t="s">
        <v>8896</v>
      </c>
      <c r="I96" s="28">
        <v>44777.881377314814</v>
      </c>
      <c r="J96">
        <v>351</v>
      </c>
    </row>
    <row r="97" spans="1:10" ht="15" customHeight="1" x14ac:dyDescent="0.25">
      <c r="A97" t="s">
        <v>10760</v>
      </c>
      <c r="B97" t="s">
        <v>7686</v>
      </c>
      <c r="C97" t="s">
        <v>10004</v>
      </c>
      <c r="D97" t="s">
        <v>37</v>
      </c>
      <c r="E97" s="28">
        <v>44869.005659722221</v>
      </c>
      <c r="F97">
        <v>259</v>
      </c>
      <c r="G97" t="s">
        <v>4120</v>
      </c>
      <c r="H97" t="s">
        <v>8968</v>
      </c>
      <c r="I97" s="28">
        <v>44783.053831018522</v>
      </c>
      <c r="J97">
        <v>345</v>
      </c>
    </row>
    <row r="98" spans="1:10" ht="15" customHeight="1" x14ac:dyDescent="0.25">
      <c r="A98" t="s">
        <v>10761</v>
      </c>
      <c r="B98" t="s">
        <v>7695</v>
      </c>
      <c r="C98" t="s">
        <v>10004</v>
      </c>
      <c r="D98" t="s">
        <v>37</v>
      </c>
      <c r="E98" s="28">
        <v>44869.005659722221</v>
      </c>
      <c r="F98">
        <v>259</v>
      </c>
      <c r="G98" t="s">
        <v>4120</v>
      </c>
      <c r="H98" t="s">
        <v>8962</v>
      </c>
      <c r="I98" s="28">
        <v>44783.373865740738</v>
      </c>
      <c r="J98">
        <v>345</v>
      </c>
    </row>
    <row r="99" spans="1:10" ht="15" customHeight="1" x14ac:dyDescent="0.25">
      <c r="A99" t="s">
        <v>4418</v>
      </c>
      <c r="B99" t="s">
        <v>7249</v>
      </c>
      <c r="C99" t="s">
        <v>8895</v>
      </c>
      <c r="D99" t="s">
        <v>37</v>
      </c>
      <c r="E99">
        <v>45126.225381944445</v>
      </c>
      <c r="F99">
        <v>2</v>
      </c>
      <c r="G99" t="s">
        <v>48</v>
      </c>
      <c r="H99" t="s">
        <v>8894</v>
      </c>
      <c r="I99">
        <v>44786.189062500001</v>
      </c>
      <c r="J99">
        <v>342</v>
      </c>
    </row>
    <row r="100" spans="1:10" ht="15" customHeight="1" x14ac:dyDescent="0.25">
      <c r="A100" t="s">
        <v>4427</v>
      </c>
      <c r="B100" t="s">
        <v>7250</v>
      </c>
      <c r="C100" t="s">
        <v>8926</v>
      </c>
      <c r="D100" t="s">
        <v>37</v>
      </c>
      <c r="E100">
        <v>45126.27915509259</v>
      </c>
      <c r="F100">
        <v>2</v>
      </c>
      <c r="G100" t="s">
        <v>52</v>
      </c>
      <c r="H100" t="s">
        <v>8896</v>
      </c>
      <c r="I100">
        <v>44786.189131944448</v>
      </c>
      <c r="J100">
        <v>342</v>
      </c>
    </row>
    <row r="101" spans="1:10" ht="15" customHeight="1" x14ac:dyDescent="0.25">
      <c r="A101" t="s">
        <v>8897</v>
      </c>
      <c r="B101" t="s">
        <v>7597</v>
      </c>
      <c r="C101" t="s">
        <v>8898</v>
      </c>
      <c r="D101" t="s">
        <v>8024</v>
      </c>
      <c r="E101">
        <v>44799.18922453704</v>
      </c>
      <c r="F101">
        <v>329</v>
      </c>
      <c r="G101" t="s">
        <v>3937</v>
      </c>
      <c r="H101" t="s">
        <v>8899</v>
      </c>
      <c r="I101">
        <v>44795.885555555556</v>
      </c>
      <c r="J101">
        <v>333</v>
      </c>
    </row>
    <row r="102" spans="1:10" ht="15" customHeight="1" x14ac:dyDescent="0.25">
      <c r="A102" t="s">
        <v>10762</v>
      </c>
      <c r="B102" t="s">
        <v>7686</v>
      </c>
      <c r="C102" t="s">
        <v>9059</v>
      </c>
      <c r="D102" t="s">
        <v>37</v>
      </c>
      <c r="E102">
        <v>44832.846689814818</v>
      </c>
      <c r="F102">
        <v>296</v>
      </c>
      <c r="G102" t="s">
        <v>1135</v>
      </c>
      <c r="H102" t="s">
        <v>8968</v>
      </c>
      <c r="I102">
        <v>44797.0940162037</v>
      </c>
      <c r="J102">
        <v>331</v>
      </c>
    </row>
    <row r="103" spans="1:10" ht="15" customHeight="1" x14ac:dyDescent="0.25">
      <c r="A103" t="s">
        <v>10763</v>
      </c>
      <c r="B103" t="s">
        <v>7686</v>
      </c>
      <c r="C103" t="s">
        <v>9059</v>
      </c>
      <c r="D103" t="s">
        <v>37</v>
      </c>
      <c r="E103">
        <v>44830.946782407409</v>
      </c>
      <c r="F103">
        <v>298</v>
      </c>
      <c r="G103" t="s">
        <v>1135</v>
      </c>
      <c r="H103" t="s">
        <v>8968</v>
      </c>
      <c r="I103">
        <v>44797.095034722224</v>
      </c>
      <c r="J103">
        <v>331</v>
      </c>
    </row>
    <row r="104" spans="1:10" ht="15" customHeight="1" x14ac:dyDescent="0.25">
      <c r="A104" t="s">
        <v>10764</v>
      </c>
      <c r="B104" t="s">
        <v>7695</v>
      </c>
      <c r="C104" t="s">
        <v>9059</v>
      </c>
      <c r="D104" t="s">
        <v>37</v>
      </c>
      <c r="E104">
        <v>44830.946782407409</v>
      </c>
      <c r="F104">
        <v>298</v>
      </c>
      <c r="G104" t="s">
        <v>1135</v>
      </c>
      <c r="H104" t="s">
        <v>8962</v>
      </c>
      <c r="I104">
        <v>44798.995972222219</v>
      </c>
      <c r="J104">
        <v>330</v>
      </c>
    </row>
    <row r="105" spans="1:10" ht="15" customHeight="1" x14ac:dyDescent="0.25">
      <c r="A105" t="s">
        <v>4426</v>
      </c>
      <c r="B105" t="s">
        <v>7192</v>
      </c>
      <c r="C105" t="s">
        <v>8842</v>
      </c>
      <c r="D105" t="s">
        <v>8815</v>
      </c>
      <c r="E105" s="28">
        <v>44904.719155092593</v>
      </c>
      <c r="F105">
        <v>224</v>
      </c>
      <c r="G105" t="s">
        <v>4049</v>
      </c>
      <c r="H105" t="s">
        <v>8900</v>
      </c>
      <c r="I105">
        <v>44802.507141203707</v>
      </c>
      <c r="J105">
        <v>326</v>
      </c>
    </row>
    <row r="106" spans="1:10" ht="15" customHeight="1" x14ac:dyDescent="0.25">
      <c r="A106" t="s">
        <v>4421</v>
      </c>
      <c r="B106" t="s">
        <v>7192</v>
      </c>
      <c r="C106" t="s">
        <v>8901</v>
      </c>
      <c r="D106" t="s">
        <v>8815</v>
      </c>
      <c r="E106">
        <v>44917.90111111111</v>
      </c>
      <c r="F106">
        <v>211</v>
      </c>
      <c r="G106" t="s">
        <v>4049</v>
      </c>
      <c r="H106" t="s">
        <v>8900</v>
      </c>
      <c r="I106">
        <v>44802.539421296293</v>
      </c>
      <c r="J106">
        <v>326</v>
      </c>
    </row>
    <row r="107" spans="1:10" ht="15" customHeight="1" x14ac:dyDescent="0.25">
      <c r="A107" t="s">
        <v>4423</v>
      </c>
      <c r="B107" t="s">
        <v>7178</v>
      </c>
      <c r="C107" t="s">
        <v>8902</v>
      </c>
      <c r="D107" t="s">
        <v>8815</v>
      </c>
      <c r="E107">
        <v>45009.472812499997</v>
      </c>
      <c r="F107">
        <v>119</v>
      </c>
      <c r="G107" t="s">
        <v>4049</v>
      </c>
      <c r="H107" t="s">
        <v>8856</v>
      </c>
      <c r="I107">
        <v>44803.025034722225</v>
      </c>
      <c r="J107">
        <v>325</v>
      </c>
    </row>
    <row r="108" spans="1:10" ht="15" customHeight="1" x14ac:dyDescent="0.25">
      <c r="A108" t="s">
        <v>4425</v>
      </c>
      <c r="B108" t="s">
        <v>7192</v>
      </c>
      <c r="C108" t="s">
        <v>8903</v>
      </c>
      <c r="D108" t="s">
        <v>8815</v>
      </c>
      <c r="E108">
        <v>44911.677118055559</v>
      </c>
      <c r="F108">
        <v>217</v>
      </c>
      <c r="G108" t="s">
        <v>3479</v>
      </c>
      <c r="H108" t="s">
        <v>8900</v>
      </c>
      <c r="I108">
        <v>44803.591782407406</v>
      </c>
      <c r="J108">
        <v>325</v>
      </c>
    </row>
    <row r="109" spans="1:10" ht="15" customHeight="1" x14ac:dyDescent="0.25">
      <c r="A109" t="s">
        <v>12576</v>
      </c>
      <c r="B109" t="s">
        <v>7719</v>
      </c>
      <c r="C109" t="s">
        <v>12565</v>
      </c>
      <c r="D109" t="s">
        <v>37</v>
      </c>
      <c r="E109" s="28">
        <v>45117.755289351851</v>
      </c>
      <c r="F109">
        <v>11</v>
      </c>
      <c r="G109" t="s">
        <v>12566</v>
      </c>
      <c r="H109" t="s">
        <v>12567</v>
      </c>
      <c r="I109">
        <v>44825.912291666667</v>
      </c>
      <c r="J109">
        <v>303</v>
      </c>
    </row>
    <row r="110" spans="1:10" ht="15" customHeight="1" x14ac:dyDescent="0.25">
      <c r="A110" t="s">
        <v>12577</v>
      </c>
      <c r="B110" t="s">
        <v>7719</v>
      </c>
      <c r="C110" t="s">
        <v>12578</v>
      </c>
      <c r="D110" t="s">
        <v>8024</v>
      </c>
      <c r="E110" s="28">
        <v>44867.600590277776</v>
      </c>
      <c r="F110">
        <v>261</v>
      </c>
      <c r="G110" t="s">
        <v>3939</v>
      </c>
      <c r="H110" t="s">
        <v>12567</v>
      </c>
      <c r="I110">
        <v>44827.472916666666</v>
      </c>
      <c r="J110">
        <v>301</v>
      </c>
    </row>
    <row r="111" spans="1:10" ht="15" customHeight="1" x14ac:dyDescent="0.25">
      <c r="A111" t="s">
        <v>10765</v>
      </c>
      <c r="B111" t="s">
        <v>7724</v>
      </c>
      <c r="C111" t="s">
        <v>10748</v>
      </c>
      <c r="D111" t="s">
        <v>8024</v>
      </c>
      <c r="E111">
        <v>45105.657129629632</v>
      </c>
      <c r="F111">
        <v>23</v>
      </c>
      <c r="G111" t="s">
        <v>3492</v>
      </c>
      <c r="H111" t="s">
        <v>8979</v>
      </c>
      <c r="I111">
        <v>44827.684074074074</v>
      </c>
      <c r="J111">
        <v>301</v>
      </c>
    </row>
    <row r="112" spans="1:10" ht="15" customHeight="1" x14ac:dyDescent="0.25">
      <c r="A112" t="s">
        <v>10766</v>
      </c>
      <c r="B112" t="s">
        <v>7724</v>
      </c>
      <c r="C112" t="s">
        <v>10767</v>
      </c>
      <c r="D112" t="s">
        <v>8024</v>
      </c>
      <c r="E112">
        <v>45107.906064814815</v>
      </c>
      <c r="F112">
        <v>21</v>
      </c>
      <c r="G112" t="s">
        <v>10768</v>
      </c>
      <c r="H112" t="s">
        <v>8979</v>
      </c>
      <c r="I112">
        <v>44830.159699074073</v>
      </c>
      <c r="J112">
        <v>298</v>
      </c>
    </row>
    <row r="113" spans="1:10" ht="15" customHeight="1" x14ac:dyDescent="0.25">
      <c r="A113" t="s">
        <v>10769</v>
      </c>
      <c r="B113" t="s">
        <v>7724</v>
      </c>
      <c r="C113" t="s">
        <v>10748</v>
      </c>
      <c r="D113" t="s">
        <v>8024</v>
      </c>
      <c r="E113">
        <v>45105.657395833332</v>
      </c>
      <c r="F113">
        <v>23</v>
      </c>
      <c r="G113" t="s">
        <v>3492</v>
      </c>
      <c r="H113" t="s">
        <v>8979</v>
      </c>
      <c r="I113">
        <v>44831.826921296299</v>
      </c>
      <c r="J113">
        <v>297</v>
      </c>
    </row>
    <row r="114" spans="1:10" ht="15" customHeight="1" x14ac:dyDescent="0.25">
      <c r="A114" t="s">
        <v>12579</v>
      </c>
      <c r="B114" t="s">
        <v>7719</v>
      </c>
      <c r="C114" t="s">
        <v>12578</v>
      </c>
      <c r="D114" t="s">
        <v>8024</v>
      </c>
      <c r="E114">
        <v>44889.574791666666</v>
      </c>
      <c r="F114">
        <v>239</v>
      </c>
      <c r="G114" t="s">
        <v>3939</v>
      </c>
      <c r="H114" t="s">
        <v>12567</v>
      </c>
      <c r="I114">
        <v>44832.00204861111</v>
      </c>
      <c r="J114">
        <v>296</v>
      </c>
    </row>
    <row r="115" spans="1:10" ht="15" customHeight="1" x14ac:dyDescent="0.25">
      <c r="A115" t="s">
        <v>12580</v>
      </c>
      <c r="B115" t="s">
        <v>7719</v>
      </c>
      <c r="C115" t="s">
        <v>8912</v>
      </c>
      <c r="D115" t="s">
        <v>8024</v>
      </c>
      <c r="E115" s="28">
        <v>44872.679143518515</v>
      </c>
      <c r="F115">
        <v>256</v>
      </c>
      <c r="G115" t="s">
        <v>3939</v>
      </c>
      <c r="H115" t="s">
        <v>12567</v>
      </c>
      <c r="I115">
        <v>44832.483958333331</v>
      </c>
      <c r="J115">
        <v>296</v>
      </c>
    </row>
    <row r="116" spans="1:10" ht="15" customHeight="1" x14ac:dyDescent="0.25">
      <c r="A116" t="s">
        <v>8911</v>
      </c>
      <c r="B116" t="s">
        <v>7725</v>
      </c>
      <c r="C116" t="s">
        <v>8912</v>
      </c>
      <c r="D116" t="s">
        <v>8024</v>
      </c>
      <c r="E116" s="28">
        <v>45028.565613425926</v>
      </c>
      <c r="F116">
        <v>100</v>
      </c>
      <c r="G116" t="s">
        <v>3939</v>
      </c>
      <c r="H116" t="s">
        <v>8913</v>
      </c>
      <c r="I116">
        <v>44833.241331018522</v>
      </c>
      <c r="J116">
        <v>295</v>
      </c>
    </row>
    <row r="117" spans="1:10" ht="15" customHeight="1" x14ac:dyDescent="0.25">
      <c r="A117" t="s">
        <v>8914</v>
      </c>
      <c r="B117" t="s">
        <v>7725</v>
      </c>
      <c r="C117" t="s">
        <v>8912</v>
      </c>
      <c r="D117" t="s">
        <v>8024</v>
      </c>
      <c r="E117">
        <v>45043.699224537035</v>
      </c>
      <c r="F117">
        <v>85</v>
      </c>
      <c r="G117" t="s">
        <v>3939</v>
      </c>
      <c r="H117" t="s">
        <v>8913</v>
      </c>
      <c r="I117" s="28">
        <v>44835.129201388889</v>
      </c>
      <c r="J117">
        <v>293</v>
      </c>
    </row>
    <row r="118" spans="1:10" ht="15" customHeight="1" x14ac:dyDescent="0.25">
      <c r="A118" t="s">
        <v>8915</v>
      </c>
      <c r="B118" t="s">
        <v>7725</v>
      </c>
      <c r="C118" t="s">
        <v>8912</v>
      </c>
      <c r="D118" t="s">
        <v>8024</v>
      </c>
      <c r="E118">
        <v>45009.927222222221</v>
      </c>
      <c r="F118">
        <v>119</v>
      </c>
      <c r="G118" t="s">
        <v>3939</v>
      </c>
      <c r="H118" t="s">
        <v>8913</v>
      </c>
      <c r="I118" s="28">
        <v>44842.733159722222</v>
      </c>
      <c r="J118">
        <v>286</v>
      </c>
    </row>
    <row r="119" spans="1:10" ht="15" customHeight="1" x14ac:dyDescent="0.25">
      <c r="A119" t="s">
        <v>8916</v>
      </c>
      <c r="B119" t="s">
        <v>7611</v>
      </c>
      <c r="C119" t="s">
        <v>8898</v>
      </c>
      <c r="D119" t="s">
        <v>8024</v>
      </c>
      <c r="E119">
        <v>44855.603252314817</v>
      </c>
      <c r="F119">
        <v>273</v>
      </c>
      <c r="G119" t="s">
        <v>3937</v>
      </c>
      <c r="H119" t="s">
        <v>8917</v>
      </c>
      <c r="I119" s="28">
        <v>44844.347557870373</v>
      </c>
      <c r="J119">
        <v>284</v>
      </c>
    </row>
    <row r="120" spans="1:10" ht="15" customHeight="1" x14ac:dyDescent="0.25">
      <c r="A120" t="s">
        <v>8919</v>
      </c>
      <c r="B120" t="s">
        <v>7725</v>
      </c>
      <c r="C120" t="s">
        <v>8912</v>
      </c>
      <c r="D120" t="s">
        <v>8024</v>
      </c>
      <c r="E120" s="28">
        <v>44994.703148148146</v>
      </c>
      <c r="F120">
        <v>134</v>
      </c>
      <c r="G120" t="s">
        <v>3939</v>
      </c>
      <c r="H120" t="s">
        <v>8913</v>
      </c>
      <c r="I120" s="28">
        <v>44845.225983796299</v>
      </c>
      <c r="J120">
        <v>283</v>
      </c>
    </row>
    <row r="121" spans="1:10" ht="15" customHeight="1" x14ac:dyDescent="0.25">
      <c r="A121" t="s">
        <v>4654</v>
      </c>
      <c r="B121" t="s">
        <v>7250</v>
      </c>
      <c r="C121" t="s">
        <v>9070</v>
      </c>
      <c r="D121" t="s">
        <v>37</v>
      </c>
      <c r="E121" s="28">
        <v>45113.605624999997</v>
      </c>
      <c r="F121">
        <v>15</v>
      </c>
      <c r="G121" t="s">
        <v>1806</v>
      </c>
      <c r="H121" t="s">
        <v>8896</v>
      </c>
      <c r="I121">
        <v>44851.452916666669</v>
      </c>
      <c r="J121">
        <v>277</v>
      </c>
    </row>
    <row r="122" spans="1:10" ht="15" customHeight="1" x14ac:dyDescent="0.25">
      <c r="A122" t="s">
        <v>4430</v>
      </c>
      <c r="B122" t="s">
        <v>7250</v>
      </c>
      <c r="C122" t="s">
        <v>8922</v>
      </c>
      <c r="D122" t="s">
        <v>37</v>
      </c>
      <c r="E122" s="28">
        <v>45110.923993055556</v>
      </c>
      <c r="F122">
        <v>18</v>
      </c>
      <c r="G122" t="s">
        <v>2978</v>
      </c>
      <c r="H122" t="s">
        <v>8896</v>
      </c>
      <c r="I122">
        <v>44854.077314814815</v>
      </c>
      <c r="J122">
        <v>274</v>
      </c>
    </row>
    <row r="123" spans="1:10" ht="15" customHeight="1" x14ac:dyDescent="0.25">
      <c r="A123" t="s">
        <v>10001</v>
      </c>
      <c r="B123" t="s">
        <v>7345</v>
      </c>
      <c r="C123" t="s">
        <v>9070</v>
      </c>
      <c r="D123" t="s">
        <v>37</v>
      </c>
      <c r="E123">
        <v>45127.791967592595</v>
      </c>
      <c r="F123">
        <v>1</v>
      </c>
      <c r="G123" t="s">
        <v>1806</v>
      </c>
      <c r="H123" t="s">
        <v>9003</v>
      </c>
      <c r="I123">
        <v>44854.428194444445</v>
      </c>
      <c r="J123">
        <v>274</v>
      </c>
    </row>
    <row r="124" spans="1:10" ht="15" customHeight="1" x14ac:dyDescent="0.25">
      <c r="A124" t="s">
        <v>4435</v>
      </c>
      <c r="B124" t="s">
        <v>7192</v>
      </c>
      <c r="C124" t="s">
        <v>8925</v>
      </c>
      <c r="D124" t="s">
        <v>37</v>
      </c>
      <c r="E124" s="28">
        <v>44989.720023148147</v>
      </c>
      <c r="F124">
        <v>139</v>
      </c>
      <c r="G124" t="s">
        <v>3459</v>
      </c>
      <c r="H124" t="s">
        <v>8900</v>
      </c>
      <c r="I124">
        <v>44862.620115740741</v>
      </c>
      <c r="J124">
        <v>266</v>
      </c>
    </row>
    <row r="125" spans="1:10" ht="15" customHeight="1" x14ac:dyDescent="0.25">
      <c r="A125" t="s">
        <v>4433</v>
      </c>
      <c r="B125" t="s">
        <v>7389</v>
      </c>
      <c r="C125" t="s">
        <v>8926</v>
      </c>
      <c r="D125" t="s">
        <v>37</v>
      </c>
      <c r="E125" s="28">
        <v>44994.530127314814</v>
      </c>
      <c r="F125">
        <v>134</v>
      </c>
      <c r="G125" t="s">
        <v>10580</v>
      </c>
      <c r="H125" t="s">
        <v>8927</v>
      </c>
      <c r="I125" s="28">
        <v>44867.029224537036</v>
      </c>
      <c r="J125">
        <v>261</v>
      </c>
    </row>
    <row r="126" spans="1:10" ht="15" customHeight="1" x14ac:dyDescent="0.25">
      <c r="A126" t="s">
        <v>4434</v>
      </c>
      <c r="B126" t="s">
        <v>7176</v>
      </c>
      <c r="C126" t="s">
        <v>8855</v>
      </c>
      <c r="D126" t="s">
        <v>37</v>
      </c>
      <c r="E126">
        <v>44999.397337962961</v>
      </c>
      <c r="F126">
        <v>129</v>
      </c>
      <c r="G126" t="s">
        <v>3240</v>
      </c>
      <c r="H126" t="s">
        <v>8860</v>
      </c>
      <c r="I126" s="28">
        <v>44868.577835648146</v>
      </c>
      <c r="J126">
        <v>260</v>
      </c>
    </row>
    <row r="127" spans="1:10" ht="15" customHeight="1" x14ac:dyDescent="0.25">
      <c r="A127" t="s">
        <v>4437</v>
      </c>
      <c r="B127" t="s">
        <v>7195</v>
      </c>
      <c r="C127" t="s">
        <v>8928</v>
      </c>
      <c r="D127" t="s">
        <v>8816</v>
      </c>
      <c r="E127" s="28">
        <v>44930.50340277778</v>
      </c>
      <c r="F127">
        <v>198</v>
      </c>
      <c r="G127" t="s">
        <v>3504</v>
      </c>
      <c r="H127" t="s">
        <v>8929</v>
      </c>
      <c r="I127" s="28">
        <v>44868.667511574073</v>
      </c>
      <c r="J127">
        <v>260</v>
      </c>
    </row>
    <row r="128" spans="1:10" ht="15" customHeight="1" x14ac:dyDescent="0.25">
      <c r="A128" t="s">
        <v>4439</v>
      </c>
      <c r="B128" t="s">
        <v>7176</v>
      </c>
      <c r="C128" t="s">
        <v>8825</v>
      </c>
      <c r="D128" t="s">
        <v>8815</v>
      </c>
      <c r="E128">
        <v>44953.336296296293</v>
      </c>
      <c r="F128">
        <v>175</v>
      </c>
      <c r="G128" t="s">
        <v>3161</v>
      </c>
      <c r="H128" t="s">
        <v>8860</v>
      </c>
      <c r="I128" s="28">
        <v>44868.688854166663</v>
      </c>
      <c r="J128">
        <v>260</v>
      </c>
    </row>
    <row r="129" spans="1:10" ht="15" customHeight="1" x14ac:dyDescent="0.25">
      <c r="A129" t="s">
        <v>4436</v>
      </c>
      <c r="B129" t="s">
        <v>7176</v>
      </c>
      <c r="C129" t="s">
        <v>8825</v>
      </c>
      <c r="D129" t="s">
        <v>8815</v>
      </c>
      <c r="E129">
        <v>45000.413807870369</v>
      </c>
      <c r="F129">
        <v>128</v>
      </c>
      <c r="G129" t="s">
        <v>4049</v>
      </c>
      <c r="H129" t="s">
        <v>8860</v>
      </c>
      <c r="I129" s="28">
        <v>44868.719108796293</v>
      </c>
      <c r="J129">
        <v>260</v>
      </c>
    </row>
    <row r="130" spans="1:10" ht="15" customHeight="1" x14ac:dyDescent="0.25">
      <c r="A130" t="s">
        <v>4432</v>
      </c>
      <c r="B130" t="s">
        <v>7195</v>
      </c>
      <c r="C130" t="s">
        <v>8902</v>
      </c>
      <c r="D130" t="s">
        <v>8815</v>
      </c>
      <c r="E130">
        <v>45002.4684837963</v>
      </c>
      <c r="F130">
        <v>126</v>
      </c>
      <c r="G130" t="s">
        <v>3479</v>
      </c>
      <c r="H130" t="s">
        <v>8929</v>
      </c>
      <c r="I130" s="28">
        <v>44868.786840277775</v>
      </c>
      <c r="J130">
        <v>260</v>
      </c>
    </row>
    <row r="131" spans="1:10" ht="15" customHeight="1" x14ac:dyDescent="0.25">
      <c r="A131" t="s">
        <v>8167</v>
      </c>
      <c r="B131" t="s">
        <v>7195</v>
      </c>
      <c r="C131" t="s">
        <v>8928</v>
      </c>
      <c r="D131" t="s">
        <v>8816</v>
      </c>
      <c r="E131" s="28">
        <v>44930.503819444442</v>
      </c>
      <c r="F131">
        <v>198</v>
      </c>
      <c r="G131" t="s">
        <v>3650</v>
      </c>
      <c r="H131" t="s">
        <v>8929</v>
      </c>
      <c r="I131" s="28">
        <v>44868.924432870372</v>
      </c>
      <c r="J131">
        <v>260</v>
      </c>
    </row>
    <row r="132" spans="1:10" ht="15" customHeight="1" x14ac:dyDescent="0.25">
      <c r="A132" t="s">
        <v>4438</v>
      </c>
      <c r="B132" t="s">
        <v>7192</v>
      </c>
      <c r="C132" t="s">
        <v>8855</v>
      </c>
      <c r="D132" t="s">
        <v>8024</v>
      </c>
      <c r="E132">
        <v>44943.424803240741</v>
      </c>
      <c r="F132">
        <v>185</v>
      </c>
      <c r="G132" t="s">
        <v>3269</v>
      </c>
      <c r="H132" t="s">
        <v>8900</v>
      </c>
      <c r="I132" s="28">
        <v>44869.483356481483</v>
      </c>
      <c r="J132">
        <v>259</v>
      </c>
    </row>
    <row r="133" spans="1:10" ht="15" customHeight="1" x14ac:dyDescent="0.25">
      <c r="A133" t="s">
        <v>4441</v>
      </c>
      <c r="B133" t="s">
        <v>7192</v>
      </c>
      <c r="C133" t="s">
        <v>8901</v>
      </c>
      <c r="D133" t="s">
        <v>8815</v>
      </c>
      <c r="E133">
        <v>44917.902141203704</v>
      </c>
      <c r="F133">
        <v>211</v>
      </c>
      <c r="G133" t="s">
        <v>4049</v>
      </c>
      <c r="H133" t="s">
        <v>8900</v>
      </c>
      <c r="I133" s="28">
        <v>44869.542916666665</v>
      </c>
      <c r="J133">
        <v>259</v>
      </c>
    </row>
    <row r="134" spans="1:10" ht="15" customHeight="1" x14ac:dyDescent="0.25">
      <c r="A134" t="s">
        <v>4440</v>
      </c>
      <c r="B134" t="s">
        <v>7640</v>
      </c>
      <c r="C134" t="s">
        <v>8930</v>
      </c>
      <c r="D134" t="s">
        <v>37</v>
      </c>
      <c r="E134">
        <v>45093.251006944447</v>
      </c>
      <c r="F134">
        <v>35</v>
      </c>
      <c r="G134" t="s">
        <v>3916</v>
      </c>
      <c r="H134" t="s">
        <v>8931</v>
      </c>
      <c r="I134" s="28">
        <v>44874.067384259259</v>
      </c>
      <c r="J134">
        <v>254</v>
      </c>
    </row>
    <row r="135" spans="1:10" ht="15" customHeight="1" x14ac:dyDescent="0.25">
      <c r="A135" t="s">
        <v>5276</v>
      </c>
      <c r="B135" t="s">
        <v>7431</v>
      </c>
      <c r="C135" t="s">
        <v>8932</v>
      </c>
      <c r="D135" t="s">
        <v>37</v>
      </c>
      <c r="E135" s="28">
        <v>45058.63517361111</v>
      </c>
      <c r="F135">
        <v>70</v>
      </c>
      <c r="G135" t="s">
        <v>2607</v>
      </c>
      <c r="H135" t="s">
        <v>8933</v>
      </c>
      <c r="I135" s="28">
        <v>44875.367534722223</v>
      </c>
      <c r="J135">
        <v>253</v>
      </c>
    </row>
    <row r="136" spans="1:10" ht="15" customHeight="1" x14ac:dyDescent="0.25">
      <c r="A136" t="s">
        <v>8934</v>
      </c>
      <c r="B136" t="s">
        <v>7673</v>
      </c>
      <c r="C136" t="s">
        <v>8904</v>
      </c>
      <c r="D136" t="s">
        <v>8024</v>
      </c>
      <c r="E136">
        <v>45036.517546296294</v>
      </c>
      <c r="F136">
        <v>92</v>
      </c>
      <c r="G136" t="s">
        <v>1449</v>
      </c>
      <c r="H136" t="s">
        <v>8910</v>
      </c>
      <c r="I136" s="28">
        <v>44876.012800925928</v>
      </c>
      <c r="J136">
        <v>252</v>
      </c>
    </row>
    <row r="137" spans="1:10" ht="15" customHeight="1" x14ac:dyDescent="0.25">
      <c r="A137" t="s">
        <v>12581</v>
      </c>
      <c r="B137" t="s">
        <v>7209</v>
      </c>
      <c r="C137" t="s">
        <v>8859</v>
      </c>
      <c r="D137" t="s">
        <v>8024</v>
      </c>
      <c r="E137">
        <v>45127.437349537038</v>
      </c>
      <c r="F137">
        <v>1</v>
      </c>
      <c r="G137" t="s">
        <v>983</v>
      </c>
      <c r="H137" t="s">
        <v>8936</v>
      </c>
      <c r="I137" s="28">
        <v>44876.429629629631</v>
      </c>
      <c r="J137">
        <v>252</v>
      </c>
    </row>
    <row r="138" spans="1:10" ht="15" customHeight="1" x14ac:dyDescent="0.25">
      <c r="A138" t="s">
        <v>12582</v>
      </c>
      <c r="B138" t="s">
        <v>7379</v>
      </c>
      <c r="C138" t="s">
        <v>8924</v>
      </c>
      <c r="D138" t="s">
        <v>37</v>
      </c>
      <c r="E138">
        <v>45126.439571759256</v>
      </c>
      <c r="F138">
        <v>2</v>
      </c>
      <c r="G138" t="s">
        <v>893</v>
      </c>
      <c r="H138" t="s">
        <v>9000</v>
      </c>
      <c r="I138" s="28">
        <v>44876.448854166665</v>
      </c>
      <c r="J138">
        <v>252</v>
      </c>
    </row>
    <row r="139" spans="1:10" ht="15" customHeight="1" x14ac:dyDescent="0.25">
      <c r="A139" t="s">
        <v>8937</v>
      </c>
      <c r="B139" t="s">
        <v>7725</v>
      </c>
      <c r="C139" t="s">
        <v>8912</v>
      </c>
      <c r="D139" t="s">
        <v>8024</v>
      </c>
      <c r="E139" s="28">
        <v>44961.89203703704</v>
      </c>
      <c r="F139">
        <v>167</v>
      </c>
      <c r="G139" t="s">
        <v>3939</v>
      </c>
      <c r="H139" t="s">
        <v>8913</v>
      </c>
      <c r="I139" s="28">
        <v>44877.933738425927</v>
      </c>
      <c r="J139">
        <v>251</v>
      </c>
    </row>
    <row r="140" spans="1:10" ht="15" customHeight="1" x14ac:dyDescent="0.25">
      <c r="A140" t="s">
        <v>11502</v>
      </c>
      <c r="B140" t="s">
        <v>7232</v>
      </c>
      <c r="C140" t="s">
        <v>9040</v>
      </c>
      <c r="D140" t="s">
        <v>37</v>
      </c>
      <c r="E140" s="28">
        <v>45119.260243055556</v>
      </c>
      <c r="F140">
        <v>9</v>
      </c>
      <c r="G140" t="s">
        <v>2476</v>
      </c>
      <c r="H140" t="s">
        <v>11503</v>
      </c>
      <c r="I140">
        <v>44880.221539351849</v>
      </c>
      <c r="J140">
        <v>248</v>
      </c>
    </row>
    <row r="141" spans="1:10" ht="15" customHeight="1" x14ac:dyDescent="0.25">
      <c r="A141" t="s">
        <v>7021</v>
      </c>
      <c r="B141" t="s">
        <v>7410</v>
      </c>
      <c r="C141" t="s">
        <v>9023</v>
      </c>
      <c r="D141" t="s">
        <v>37</v>
      </c>
      <c r="E141">
        <v>45128.597673611112</v>
      </c>
      <c r="F141">
        <v>0</v>
      </c>
      <c r="G141" t="s">
        <v>280</v>
      </c>
      <c r="H141" t="s">
        <v>8939</v>
      </c>
      <c r="I141">
        <v>44880.239398148151</v>
      </c>
      <c r="J141">
        <v>248</v>
      </c>
    </row>
    <row r="142" spans="1:10" ht="15" customHeight="1" x14ac:dyDescent="0.25">
      <c r="A142" t="s">
        <v>6603</v>
      </c>
      <c r="B142" t="s">
        <v>7410</v>
      </c>
      <c r="C142" t="s">
        <v>8859</v>
      </c>
      <c r="D142" t="s">
        <v>8024</v>
      </c>
      <c r="E142">
        <v>45126.541481481479</v>
      </c>
      <c r="F142">
        <v>2</v>
      </c>
      <c r="G142" t="s">
        <v>983</v>
      </c>
      <c r="H142" t="s">
        <v>8939</v>
      </c>
      <c r="I142">
        <v>44880.239907407406</v>
      </c>
      <c r="J142">
        <v>248</v>
      </c>
    </row>
    <row r="143" spans="1:10" ht="15" customHeight="1" x14ac:dyDescent="0.25">
      <c r="A143" t="s">
        <v>10770</v>
      </c>
      <c r="B143" t="s">
        <v>7410</v>
      </c>
      <c r="C143" t="s">
        <v>8926</v>
      </c>
      <c r="D143" t="s">
        <v>37</v>
      </c>
      <c r="E143">
        <v>45126.733576388891</v>
      </c>
      <c r="F143">
        <v>2</v>
      </c>
      <c r="G143" t="s">
        <v>10580</v>
      </c>
      <c r="H143" t="s">
        <v>8939</v>
      </c>
      <c r="I143">
        <v>44883.2577662037</v>
      </c>
      <c r="J143">
        <v>245</v>
      </c>
    </row>
    <row r="144" spans="1:10" ht="15" customHeight="1" x14ac:dyDescent="0.25">
      <c r="A144" t="s">
        <v>4749</v>
      </c>
      <c r="B144" t="s">
        <v>7410</v>
      </c>
      <c r="C144" t="s">
        <v>8940</v>
      </c>
      <c r="D144" t="s">
        <v>37</v>
      </c>
      <c r="E144">
        <v>45073.55673611111</v>
      </c>
      <c r="F144">
        <v>55</v>
      </c>
      <c r="G144" t="s">
        <v>3794</v>
      </c>
      <c r="H144" t="s">
        <v>8939</v>
      </c>
      <c r="I144">
        <v>44883.258009259262</v>
      </c>
      <c r="J144">
        <v>245</v>
      </c>
    </row>
    <row r="145" spans="1:10" ht="15" customHeight="1" x14ac:dyDescent="0.25">
      <c r="A145" t="s">
        <v>4442</v>
      </c>
      <c r="B145" t="s">
        <v>7410</v>
      </c>
      <c r="C145" t="s">
        <v>8926</v>
      </c>
      <c r="D145" t="s">
        <v>37</v>
      </c>
      <c r="E145">
        <v>45122.731574074074</v>
      </c>
      <c r="F145">
        <v>6</v>
      </c>
      <c r="G145" t="s">
        <v>52</v>
      </c>
      <c r="H145" t="s">
        <v>8939</v>
      </c>
      <c r="I145">
        <v>44884.486527777779</v>
      </c>
      <c r="J145">
        <v>244</v>
      </c>
    </row>
    <row r="146" spans="1:10" ht="15" customHeight="1" x14ac:dyDescent="0.25">
      <c r="A146" t="s">
        <v>4445</v>
      </c>
      <c r="B146" t="s">
        <v>7410</v>
      </c>
      <c r="C146" t="s">
        <v>8941</v>
      </c>
      <c r="D146" t="s">
        <v>37</v>
      </c>
      <c r="E146">
        <v>45125.528680555559</v>
      </c>
      <c r="F146">
        <v>3</v>
      </c>
      <c r="G146" t="s">
        <v>2969</v>
      </c>
      <c r="H146" t="s">
        <v>8939</v>
      </c>
      <c r="I146">
        <v>44887.318923611114</v>
      </c>
      <c r="J146">
        <v>241</v>
      </c>
    </row>
    <row r="147" spans="1:10" ht="15" customHeight="1" x14ac:dyDescent="0.25">
      <c r="A147" t="s">
        <v>4448</v>
      </c>
      <c r="B147" t="s">
        <v>56</v>
      </c>
      <c r="C147" t="s">
        <v>8960</v>
      </c>
      <c r="D147" t="s">
        <v>8024</v>
      </c>
      <c r="E147">
        <v>45127.923437500001</v>
      </c>
      <c r="F147">
        <v>1</v>
      </c>
      <c r="G147" t="s">
        <v>314</v>
      </c>
      <c r="H147" t="s">
        <v>8942</v>
      </c>
      <c r="I147">
        <v>44888.50880787037</v>
      </c>
      <c r="J147">
        <v>240</v>
      </c>
    </row>
    <row r="148" spans="1:10" ht="15" customHeight="1" x14ac:dyDescent="0.25">
      <c r="A148" t="s">
        <v>6681</v>
      </c>
      <c r="B148" t="s">
        <v>7671</v>
      </c>
      <c r="C148" t="s">
        <v>8944</v>
      </c>
      <c r="D148" t="s">
        <v>8024</v>
      </c>
      <c r="E148">
        <v>45091.432372685187</v>
      </c>
      <c r="F148">
        <v>37</v>
      </c>
      <c r="G148" t="s">
        <v>1949</v>
      </c>
      <c r="H148" t="s">
        <v>8905</v>
      </c>
      <c r="I148">
        <v>44890.482476851852</v>
      </c>
      <c r="J148">
        <v>238</v>
      </c>
    </row>
    <row r="149" spans="1:10" ht="15" customHeight="1" x14ac:dyDescent="0.25">
      <c r="A149" t="s">
        <v>6746</v>
      </c>
      <c r="B149" t="s">
        <v>7671</v>
      </c>
      <c r="C149" t="s">
        <v>8944</v>
      </c>
      <c r="D149" t="s">
        <v>8024</v>
      </c>
      <c r="E149">
        <v>45091.432650462964</v>
      </c>
      <c r="F149">
        <v>37</v>
      </c>
      <c r="G149" t="s">
        <v>1949</v>
      </c>
      <c r="H149" t="s">
        <v>8905</v>
      </c>
      <c r="I149">
        <v>44890.484953703701</v>
      </c>
      <c r="J149">
        <v>238</v>
      </c>
    </row>
    <row r="150" spans="1:10" ht="15" customHeight="1" x14ac:dyDescent="0.25">
      <c r="A150" t="s">
        <v>8945</v>
      </c>
      <c r="B150" t="s">
        <v>7725</v>
      </c>
      <c r="C150" t="s">
        <v>8912</v>
      </c>
      <c r="D150" t="s">
        <v>8024</v>
      </c>
      <c r="E150">
        <v>45001.563298611109</v>
      </c>
      <c r="F150">
        <v>127</v>
      </c>
      <c r="G150" t="s">
        <v>3939</v>
      </c>
      <c r="H150" t="s">
        <v>8913</v>
      </c>
      <c r="I150">
        <v>44895.413182870368</v>
      </c>
      <c r="J150">
        <v>233</v>
      </c>
    </row>
    <row r="151" spans="1:10" ht="15" customHeight="1" x14ac:dyDescent="0.25">
      <c r="A151" t="s">
        <v>8946</v>
      </c>
      <c r="B151" t="s">
        <v>7725</v>
      </c>
      <c r="C151" t="s">
        <v>8912</v>
      </c>
      <c r="D151" t="s">
        <v>8024</v>
      </c>
      <c r="E151">
        <v>45033.413159722222</v>
      </c>
      <c r="F151">
        <v>95</v>
      </c>
      <c r="G151" t="s">
        <v>3939</v>
      </c>
      <c r="H151" t="s">
        <v>8913</v>
      </c>
      <c r="I151">
        <v>44895.463136574072</v>
      </c>
      <c r="J151">
        <v>233</v>
      </c>
    </row>
    <row r="152" spans="1:10" ht="15" customHeight="1" x14ac:dyDescent="0.25">
      <c r="A152" t="s">
        <v>8168</v>
      </c>
      <c r="B152" t="s">
        <v>7423</v>
      </c>
      <c r="C152" t="s">
        <v>8895</v>
      </c>
      <c r="D152" t="s">
        <v>37</v>
      </c>
      <c r="E152">
        <v>45106.428842592592</v>
      </c>
      <c r="F152">
        <v>22</v>
      </c>
      <c r="G152" t="s">
        <v>48</v>
      </c>
      <c r="H152" t="s">
        <v>8947</v>
      </c>
      <c r="I152" s="28">
        <v>44898.544444444444</v>
      </c>
      <c r="J152">
        <v>230</v>
      </c>
    </row>
    <row r="153" spans="1:10" ht="15" customHeight="1" x14ac:dyDescent="0.25">
      <c r="A153" t="s">
        <v>4992</v>
      </c>
      <c r="B153" t="s">
        <v>7688</v>
      </c>
      <c r="C153" t="s">
        <v>8949</v>
      </c>
      <c r="D153" t="s">
        <v>37</v>
      </c>
      <c r="E153">
        <v>45038.370868055557</v>
      </c>
      <c r="F153">
        <v>90</v>
      </c>
      <c r="G153" t="s">
        <v>1840</v>
      </c>
      <c r="H153" t="s">
        <v>8950</v>
      </c>
      <c r="I153" s="28">
        <v>44900.319444444445</v>
      </c>
      <c r="J153">
        <v>228</v>
      </c>
    </row>
    <row r="154" spans="1:10" ht="15" customHeight="1" x14ac:dyDescent="0.25">
      <c r="A154" t="s">
        <v>5681</v>
      </c>
      <c r="B154" t="s">
        <v>7236</v>
      </c>
      <c r="C154" t="s">
        <v>8843</v>
      </c>
      <c r="D154" t="s">
        <v>37</v>
      </c>
      <c r="E154">
        <v>45045.239652777775</v>
      </c>
      <c r="F154">
        <v>83</v>
      </c>
      <c r="G154" t="s">
        <v>8791</v>
      </c>
      <c r="H154" t="s">
        <v>8948</v>
      </c>
      <c r="I154" s="28">
        <v>44901.796527777777</v>
      </c>
      <c r="J154">
        <v>227</v>
      </c>
    </row>
    <row r="155" spans="1:10" ht="15" customHeight="1" x14ac:dyDescent="0.25">
      <c r="A155" t="s">
        <v>4760</v>
      </c>
      <c r="B155" t="s">
        <v>7236</v>
      </c>
      <c r="C155" t="s">
        <v>8932</v>
      </c>
      <c r="D155" t="s">
        <v>37</v>
      </c>
      <c r="E155">
        <v>45040.170624999999</v>
      </c>
      <c r="F155">
        <v>88</v>
      </c>
      <c r="G155" t="s">
        <v>2973</v>
      </c>
      <c r="H155" t="s">
        <v>8948</v>
      </c>
      <c r="I155" s="28">
        <v>44901.797824074078</v>
      </c>
      <c r="J155">
        <v>227</v>
      </c>
    </row>
    <row r="156" spans="1:10" ht="15" customHeight="1" x14ac:dyDescent="0.25">
      <c r="A156" t="s">
        <v>4447</v>
      </c>
      <c r="B156" t="s">
        <v>7684</v>
      </c>
      <c r="C156" t="s">
        <v>10002</v>
      </c>
      <c r="D156" t="s">
        <v>8024</v>
      </c>
      <c r="E156">
        <v>45105.499675925923</v>
      </c>
      <c r="F156">
        <v>23</v>
      </c>
      <c r="G156" t="s">
        <v>10003</v>
      </c>
      <c r="H156" t="s">
        <v>8954</v>
      </c>
      <c r="I156" s="28">
        <v>44907.037627314814</v>
      </c>
      <c r="J156">
        <v>221</v>
      </c>
    </row>
    <row r="157" spans="1:10" ht="15" customHeight="1" x14ac:dyDescent="0.25">
      <c r="A157" t="s">
        <v>8955</v>
      </c>
      <c r="B157" t="s">
        <v>7426</v>
      </c>
      <c r="C157" t="s">
        <v>8956</v>
      </c>
      <c r="D157" t="s">
        <v>8024</v>
      </c>
      <c r="E157">
        <v>44911.261550925927</v>
      </c>
      <c r="F157">
        <v>217</v>
      </c>
      <c r="G157" t="s">
        <v>2677</v>
      </c>
      <c r="H157" t="s">
        <v>8957</v>
      </c>
      <c r="I157" s="28">
        <v>44907.217303240737</v>
      </c>
      <c r="J157">
        <v>221</v>
      </c>
    </row>
    <row r="158" spans="1:10" ht="15" customHeight="1" x14ac:dyDescent="0.25">
      <c r="A158" t="s">
        <v>4446</v>
      </c>
      <c r="B158" t="s">
        <v>7430</v>
      </c>
      <c r="C158" t="s">
        <v>8847</v>
      </c>
      <c r="D158" t="s">
        <v>37</v>
      </c>
      <c r="E158">
        <v>45107.481724537036</v>
      </c>
      <c r="F158">
        <v>21</v>
      </c>
      <c r="G158" t="s">
        <v>1297</v>
      </c>
      <c r="H158" t="s">
        <v>10571</v>
      </c>
      <c r="I158">
        <v>44908.486678240741</v>
      </c>
      <c r="J158">
        <v>220</v>
      </c>
    </row>
    <row r="159" spans="1:10" ht="15" customHeight="1" x14ac:dyDescent="0.25">
      <c r="A159" t="s">
        <v>4481</v>
      </c>
      <c r="B159" t="s">
        <v>7732</v>
      </c>
      <c r="C159" t="s">
        <v>8963</v>
      </c>
      <c r="D159" t="s">
        <v>8024</v>
      </c>
      <c r="E159">
        <v>44916.90415509259</v>
      </c>
      <c r="F159">
        <v>212</v>
      </c>
      <c r="G159" t="s">
        <v>467</v>
      </c>
      <c r="H159" t="s">
        <v>8964</v>
      </c>
      <c r="I159">
        <v>44910.401504629626</v>
      </c>
      <c r="J159">
        <v>218</v>
      </c>
    </row>
    <row r="160" spans="1:10" ht="15" customHeight="1" x14ac:dyDescent="0.25">
      <c r="A160" t="s">
        <v>8965</v>
      </c>
      <c r="B160" t="s">
        <v>7790</v>
      </c>
      <c r="C160" t="s">
        <v>8966</v>
      </c>
      <c r="D160" t="s">
        <v>8024</v>
      </c>
      <c r="E160">
        <v>44914.712164351855</v>
      </c>
      <c r="F160">
        <v>214</v>
      </c>
      <c r="G160" t="s">
        <v>1481</v>
      </c>
      <c r="H160" t="s">
        <v>8967</v>
      </c>
      <c r="I160">
        <v>44910.42527777778</v>
      </c>
      <c r="J160">
        <v>218</v>
      </c>
    </row>
    <row r="161" spans="1:10" ht="15" customHeight="1" x14ac:dyDescent="0.25">
      <c r="A161" t="s">
        <v>4483</v>
      </c>
      <c r="B161" t="s">
        <v>7749</v>
      </c>
      <c r="C161" t="s">
        <v>8963</v>
      </c>
      <c r="D161" t="s">
        <v>8024</v>
      </c>
      <c r="E161">
        <v>44916.903958333336</v>
      </c>
      <c r="F161">
        <v>212</v>
      </c>
      <c r="G161" t="s">
        <v>467</v>
      </c>
      <c r="H161" t="s">
        <v>8971</v>
      </c>
      <c r="I161">
        <v>44914.07775462963</v>
      </c>
      <c r="J161">
        <v>214</v>
      </c>
    </row>
    <row r="162" spans="1:10" ht="15" customHeight="1" x14ac:dyDescent="0.25">
      <c r="A162" t="s">
        <v>4484</v>
      </c>
      <c r="B162" t="s">
        <v>7692</v>
      </c>
      <c r="C162" t="s">
        <v>8963</v>
      </c>
      <c r="D162" t="s">
        <v>8024</v>
      </c>
      <c r="E162">
        <v>44916.904062499998</v>
      </c>
      <c r="F162">
        <v>212</v>
      </c>
      <c r="G162" t="s">
        <v>467</v>
      </c>
      <c r="H162" t="s">
        <v>8972</v>
      </c>
      <c r="I162">
        <v>44914.086701388886</v>
      </c>
      <c r="J162">
        <v>214</v>
      </c>
    </row>
    <row r="163" spans="1:10" ht="15" customHeight="1" x14ac:dyDescent="0.25">
      <c r="A163" t="s">
        <v>4482</v>
      </c>
      <c r="B163" t="s">
        <v>7749</v>
      </c>
      <c r="C163" t="s">
        <v>8963</v>
      </c>
      <c r="D163" t="s">
        <v>8024</v>
      </c>
      <c r="E163">
        <v>44916.903680555559</v>
      </c>
      <c r="F163">
        <v>212</v>
      </c>
      <c r="G163" t="s">
        <v>467</v>
      </c>
      <c r="H163" t="s">
        <v>8971</v>
      </c>
      <c r="I163">
        <v>44914.103148148148</v>
      </c>
      <c r="J163">
        <v>214</v>
      </c>
    </row>
    <row r="164" spans="1:10" ht="15" customHeight="1" x14ac:dyDescent="0.25">
      <c r="A164" t="s">
        <v>8974</v>
      </c>
      <c r="B164" t="s">
        <v>7348</v>
      </c>
      <c r="C164" t="s">
        <v>8932</v>
      </c>
      <c r="D164" t="s">
        <v>37</v>
      </c>
      <c r="E164" s="28">
        <v>45078.635000000002</v>
      </c>
      <c r="F164">
        <v>50</v>
      </c>
      <c r="G164" t="s">
        <v>2973</v>
      </c>
      <c r="H164" t="s">
        <v>8875</v>
      </c>
      <c r="I164">
        <v>44914.523668981485</v>
      </c>
      <c r="J164">
        <v>214</v>
      </c>
    </row>
    <row r="165" spans="1:10" ht="15" customHeight="1" x14ac:dyDescent="0.25">
      <c r="A165" t="s">
        <v>8975</v>
      </c>
      <c r="B165" t="s">
        <v>7611</v>
      </c>
      <c r="C165" t="s">
        <v>8898</v>
      </c>
      <c r="D165" t="s">
        <v>8024</v>
      </c>
      <c r="E165" s="28">
        <v>44958.665763888886</v>
      </c>
      <c r="F165">
        <v>170</v>
      </c>
      <c r="G165" t="s">
        <v>3937</v>
      </c>
      <c r="H165" t="s">
        <v>8917</v>
      </c>
      <c r="I165">
        <v>44915.777951388889</v>
      </c>
      <c r="J165">
        <v>213</v>
      </c>
    </row>
    <row r="166" spans="1:10" ht="15" customHeight="1" x14ac:dyDescent="0.25">
      <c r="A166" t="s">
        <v>5336</v>
      </c>
      <c r="B166" t="s">
        <v>7688</v>
      </c>
      <c r="C166" t="s">
        <v>10002</v>
      </c>
      <c r="D166" t="s">
        <v>8024</v>
      </c>
      <c r="E166">
        <v>45105.499675925923</v>
      </c>
      <c r="F166">
        <v>23</v>
      </c>
      <c r="G166" t="s">
        <v>10003</v>
      </c>
      <c r="H166" t="s">
        <v>8950</v>
      </c>
      <c r="I166">
        <v>44916.046215277776</v>
      </c>
      <c r="J166">
        <v>212</v>
      </c>
    </row>
    <row r="167" spans="1:10" ht="15" customHeight="1" x14ac:dyDescent="0.25">
      <c r="A167" t="s">
        <v>8170</v>
      </c>
      <c r="B167" t="s">
        <v>42</v>
      </c>
      <c r="C167" t="s">
        <v>8926</v>
      </c>
      <c r="D167" t="s">
        <v>37</v>
      </c>
      <c r="E167">
        <v>45120.772824074076</v>
      </c>
      <c r="F167">
        <v>8</v>
      </c>
      <c r="G167" t="s">
        <v>52</v>
      </c>
      <c r="H167" t="s">
        <v>8977</v>
      </c>
      <c r="I167">
        <v>44916.055069444446</v>
      </c>
      <c r="J167">
        <v>212</v>
      </c>
    </row>
    <row r="168" spans="1:10" ht="15" customHeight="1" x14ac:dyDescent="0.25">
      <c r="A168" t="s">
        <v>4945</v>
      </c>
      <c r="B168" t="s">
        <v>42</v>
      </c>
      <c r="C168" t="s">
        <v>8859</v>
      </c>
      <c r="D168" t="s">
        <v>8024</v>
      </c>
      <c r="E168">
        <v>45122.547372685185</v>
      </c>
      <c r="F168">
        <v>6</v>
      </c>
      <c r="G168" t="s">
        <v>983</v>
      </c>
      <c r="H168" t="s">
        <v>8977</v>
      </c>
      <c r="I168">
        <v>44916.057106481479</v>
      </c>
      <c r="J168">
        <v>212</v>
      </c>
    </row>
    <row r="169" spans="1:10" ht="15" customHeight="1" x14ac:dyDescent="0.25">
      <c r="A169" t="s">
        <v>4451</v>
      </c>
      <c r="B169" t="s">
        <v>7344</v>
      </c>
      <c r="C169" t="s">
        <v>8859</v>
      </c>
      <c r="D169" t="s">
        <v>8024</v>
      </c>
      <c r="E169">
        <v>45127.570821759262</v>
      </c>
      <c r="F169">
        <v>1</v>
      </c>
      <c r="G169" t="s">
        <v>983</v>
      </c>
      <c r="H169" t="s">
        <v>8923</v>
      </c>
      <c r="I169">
        <v>44916.373090277775</v>
      </c>
      <c r="J169">
        <v>212</v>
      </c>
    </row>
    <row r="170" spans="1:10" ht="15" customHeight="1" x14ac:dyDescent="0.25">
      <c r="A170" t="s">
        <v>4455</v>
      </c>
      <c r="B170" t="s">
        <v>7369</v>
      </c>
      <c r="C170" t="s">
        <v>8865</v>
      </c>
      <c r="D170" t="s">
        <v>37</v>
      </c>
      <c r="E170">
        <v>45075.504791666666</v>
      </c>
      <c r="F170">
        <v>53</v>
      </c>
      <c r="G170" t="s">
        <v>3992</v>
      </c>
      <c r="H170" t="s">
        <v>8978</v>
      </c>
      <c r="I170">
        <v>44916.88616898148</v>
      </c>
      <c r="J170">
        <v>212</v>
      </c>
    </row>
    <row r="171" spans="1:10" ht="15" customHeight="1" x14ac:dyDescent="0.25">
      <c r="A171" t="s">
        <v>5825</v>
      </c>
      <c r="B171" t="s">
        <v>7724</v>
      </c>
      <c r="C171" t="s">
        <v>8980</v>
      </c>
      <c r="D171" t="s">
        <v>8024</v>
      </c>
      <c r="E171" s="28">
        <v>45086.570694444446</v>
      </c>
      <c r="F171">
        <v>42</v>
      </c>
      <c r="G171" t="s">
        <v>3930</v>
      </c>
      <c r="H171" t="s">
        <v>8979</v>
      </c>
      <c r="I171">
        <v>44918.407337962963</v>
      </c>
      <c r="J171">
        <v>210</v>
      </c>
    </row>
    <row r="172" spans="1:10" ht="15" customHeight="1" x14ac:dyDescent="0.25">
      <c r="A172" t="s">
        <v>4454</v>
      </c>
      <c r="B172" t="s">
        <v>7389</v>
      </c>
      <c r="C172" t="s">
        <v>8859</v>
      </c>
      <c r="D172" t="s">
        <v>8024</v>
      </c>
      <c r="E172">
        <v>45124.781990740739</v>
      </c>
      <c r="F172">
        <v>4</v>
      </c>
      <c r="G172" t="s">
        <v>983</v>
      </c>
      <c r="H172" t="s">
        <v>8927</v>
      </c>
      <c r="I172">
        <v>44922.175081018519</v>
      </c>
      <c r="J172">
        <v>206</v>
      </c>
    </row>
    <row r="173" spans="1:10" ht="15" customHeight="1" x14ac:dyDescent="0.25">
      <c r="A173" t="s">
        <v>4465</v>
      </c>
      <c r="B173" t="s">
        <v>7369</v>
      </c>
      <c r="C173" t="s">
        <v>8865</v>
      </c>
      <c r="D173" t="s">
        <v>37</v>
      </c>
      <c r="E173" s="28">
        <v>45118.194444444445</v>
      </c>
      <c r="F173">
        <v>10</v>
      </c>
      <c r="G173" t="s">
        <v>3992</v>
      </c>
      <c r="H173" t="s">
        <v>8978</v>
      </c>
      <c r="I173">
        <v>44923.249432870369</v>
      </c>
      <c r="J173">
        <v>205</v>
      </c>
    </row>
    <row r="174" spans="1:10" ht="15" customHeight="1" x14ac:dyDescent="0.25">
      <c r="A174" t="s">
        <v>10006</v>
      </c>
      <c r="B174" t="s">
        <v>7224</v>
      </c>
      <c r="C174" t="s">
        <v>8859</v>
      </c>
      <c r="D174" t="s">
        <v>8024</v>
      </c>
      <c r="E174">
        <v>45127.773275462961</v>
      </c>
      <c r="F174">
        <v>1</v>
      </c>
      <c r="G174" t="s">
        <v>983</v>
      </c>
      <c r="H174" t="s">
        <v>9051</v>
      </c>
      <c r="I174">
        <v>44923.636689814812</v>
      </c>
      <c r="J174">
        <v>205</v>
      </c>
    </row>
    <row r="175" spans="1:10" ht="15" customHeight="1" x14ac:dyDescent="0.25">
      <c r="A175" t="s">
        <v>4456</v>
      </c>
      <c r="B175" t="s">
        <v>7359</v>
      </c>
      <c r="C175" t="s">
        <v>8859</v>
      </c>
      <c r="D175" t="s">
        <v>8024</v>
      </c>
      <c r="E175">
        <v>45127.324050925927</v>
      </c>
      <c r="F175">
        <v>1</v>
      </c>
      <c r="G175" t="s">
        <v>983</v>
      </c>
      <c r="H175" t="s">
        <v>8983</v>
      </c>
      <c r="I175">
        <v>44923.676574074074</v>
      </c>
      <c r="J175">
        <v>205</v>
      </c>
    </row>
    <row r="176" spans="1:10" ht="15" customHeight="1" x14ac:dyDescent="0.25">
      <c r="A176" t="s">
        <v>4457</v>
      </c>
      <c r="B176" t="s">
        <v>7344</v>
      </c>
      <c r="C176" t="s">
        <v>8859</v>
      </c>
      <c r="D176" t="s">
        <v>8024</v>
      </c>
      <c r="E176">
        <v>45125.501979166664</v>
      </c>
      <c r="F176">
        <v>3</v>
      </c>
      <c r="G176" t="s">
        <v>983</v>
      </c>
      <c r="H176" t="s">
        <v>8923</v>
      </c>
      <c r="I176">
        <v>44924.010405092595</v>
      </c>
      <c r="J176">
        <v>204</v>
      </c>
    </row>
    <row r="177" spans="1:10" ht="15" customHeight="1" x14ac:dyDescent="0.25">
      <c r="A177" t="s">
        <v>4453</v>
      </c>
      <c r="B177" t="s">
        <v>7989</v>
      </c>
      <c r="C177" t="s">
        <v>8865</v>
      </c>
      <c r="D177" t="s">
        <v>37</v>
      </c>
      <c r="E177">
        <v>45059.92765046296</v>
      </c>
      <c r="F177">
        <v>69</v>
      </c>
      <c r="G177" t="s">
        <v>3992</v>
      </c>
      <c r="H177" t="s">
        <v>8984</v>
      </c>
      <c r="I177">
        <v>44924.046932870369</v>
      </c>
      <c r="J177">
        <v>204</v>
      </c>
    </row>
    <row r="178" spans="1:10" ht="15" customHeight="1" x14ac:dyDescent="0.25">
      <c r="A178" t="s">
        <v>5260</v>
      </c>
      <c r="B178" t="s">
        <v>7215</v>
      </c>
      <c r="C178" t="s">
        <v>8958</v>
      </c>
      <c r="D178" t="s">
        <v>37</v>
      </c>
      <c r="E178">
        <v>45121.844641203701</v>
      </c>
      <c r="F178">
        <v>7</v>
      </c>
      <c r="G178" t="s">
        <v>2965</v>
      </c>
      <c r="H178" t="s">
        <v>8982</v>
      </c>
      <c r="I178">
        <v>44924.311249999999</v>
      </c>
      <c r="J178">
        <v>204</v>
      </c>
    </row>
    <row r="179" spans="1:10" ht="15" customHeight="1" x14ac:dyDescent="0.25">
      <c r="A179" t="s">
        <v>4466</v>
      </c>
      <c r="B179" t="s">
        <v>7389</v>
      </c>
      <c r="C179" t="s">
        <v>11445</v>
      </c>
      <c r="D179" t="s">
        <v>37</v>
      </c>
      <c r="E179">
        <v>45127.363923611112</v>
      </c>
      <c r="F179">
        <v>1</v>
      </c>
      <c r="G179" t="s">
        <v>2853</v>
      </c>
      <c r="H179" t="s">
        <v>8927</v>
      </c>
      <c r="I179">
        <v>44924.987511574072</v>
      </c>
      <c r="J179">
        <v>204</v>
      </c>
    </row>
    <row r="180" spans="1:10" ht="15" customHeight="1" x14ac:dyDescent="0.25">
      <c r="A180" t="s">
        <v>4584</v>
      </c>
      <c r="B180" t="s">
        <v>7359</v>
      </c>
      <c r="C180" t="s">
        <v>8865</v>
      </c>
      <c r="D180" t="s">
        <v>37</v>
      </c>
      <c r="E180" s="28">
        <v>45113.564282407409</v>
      </c>
      <c r="F180">
        <v>15</v>
      </c>
      <c r="G180" t="s">
        <v>3992</v>
      </c>
      <c r="H180" t="s">
        <v>8983</v>
      </c>
      <c r="I180">
        <v>44925.207361111112</v>
      </c>
      <c r="J180">
        <v>203</v>
      </c>
    </row>
    <row r="181" spans="1:10" ht="15" customHeight="1" x14ac:dyDescent="0.25">
      <c r="A181" t="s">
        <v>4461</v>
      </c>
      <c r="B181" t="s">
        <v>7389</v>
      </c>
      <c r="C181" t="s">
        <v>8859</v>
      </c>
      <c r="D181" t="s">
        <v>8024</v>
      </c>
      <c r="E181">
        <v>45121.335150462961</v>
      </c>
      <c r="F181">
        <v>7</v>
      </c>
      <c r="G181" t="s">
        <v>983</v>
      </c>
      <c r="H181" t="s">
        <v>8927</v>
      </c>
      <c r="I181">
        <v>44925.630520833336</v>
      </c>
      <c r="J181">
        <v>203</v>
      </c>
    </row>
    <row r="182" spans="1:10" ht="15" customHeight="1" x14ac:dyDescent="0.25">
      <c r="A182" t="s">
        <v>4657</v>
      </c>
      <c r="B182" t="s">
        <v>7389</v>
      </c>
      <c r="C182" t="s">
        <v>8859</v>
      </c>
      <c r="D182" t="s">
        <v>8024</v>
      </c>
      <c r="E182">
        <v>45128.035486111112</v>
      </c>
      <c r="F182">
        <v>0</v>
      </c>
      <c r="G182" t="s">
        <v>983</v>
      </c>
      <c r="H182" t="s">
        <v>8927</v>
      </c>
      <c r="I182">
        <v>44925.67255787037</v>
      </c>
      <c r="J182">
        <v>203</v>
      </c>
    </row>
    <row r="183" spans="1:10" ht="15" customHeight="1" x14ac:dyDescent="0.25">
      <c r="A183" t="s">
        <v>4559</v>
      </c>
      <c r="B183" t="s">
        <v>7241</v>
      </c>
      <c r="C183" t="s">
        <v>8922</v>
      </c>
      <c r="D183" t="s">
        <v>37</v>
      </c>
      <c r="E183" s="28">
        <v>45110.495358796295</v>
      </c>
      <c r="F183">
        <v>18</v>
      </c>
      <c r="G183" t="s">
        <v>2982</v>
      </c>
      <c r="H183" t="s">
        <v>8981</v>
      </c>
      <c r="I183" s="28">
        <v>44928.332118055558</v>
      </c>
      <c r="J183">
        <v>200</v>
      </c>
    </row>
    <row r="184" spans="1:10" ht="15" customHeight="1" x14ac:dyDescent="0.25">
      <c r="A184" t="s">
        <v>5960</v>
      </c>
      <c r="B184" t="s">
        <v>7241</v>
      </c>
      <c r="C184" t="s">
        <v>9896</v>
      </c>
      <c r="D184" t="s">
        <v>8024</v>
      </c>
      <c r="E184">
        <v>45128.484490740739</v>
      </c>
      <c r="F184">
        <v>0</v>
      </c>
      <c r="G184" t="s">
        <v>9897</v>
      </c>
      <c r="H184" t="s">
        <v>8981</v>
      </c>
      <c r="I184" s="28">
        <v>44928.333761574075</v>
      </c>
      <c r="J184">
        <v>200</v>
      </c>
    </row>
    <row r="185" spans="1:10" ht="15" customHeight="1" x14ac:dyDescent="0.25">
      <c r="A185" t="s">
        <v>8171</v>
      </c>
      <c r="B185" t="s">
        <v>7389</v>
      </c>
      <c r="C185" t="s">
        <v>8859</v>
      </c>
      <c r="D185" t="s">
        <v>8024</v>
      </c>
      <c r="E185">
        <v>45124.45449074074</v>
      </c>
      <c r="F185">
        <v>4</v>
      </c>
      <c r="G185" t="s">
        <v>983</v>
      </c>
      <c r="H185" t="s">
        <v>8927</v>
      </c>
      <c r="I185" s="28">
        <v>44928.824699074074</v>
      </c>
      <c r="J185">
        <v>200</v>
      </c>
    </row>
    <row r="186" spans="1:10" ht="15" customHeight="1" x14ac:dyDescent="0.25">
      <c r="A186" t="s">
        <v>8987</v>
      </c>
      <c r="B186" t="s">
        <v>7359</v>
      </c>
      <c r="C186" t="s">
        <v>8970</v>
      </c>
      <c r="D186" t="s">
        <v>37</v>
      </c>
      <c r="E186">
        <v>45099.216840277775</v>
      </c>
      <c r="F186">
        <v>29</v>
      </c>
      <c r="G186" t="s">
        <v>8057</v>
      </c>
      <c r="H186" t="s">
        <v>8983</v>
      </c>
      <c r="I186" s="28">
        <v>44928.915023148147</v>
      </c>
      <c r="J186">
        <v>200</v>
      </c>
    </row>
    <row r="187" spans="1:10" ht="15" customHeight="1" x14ac:dyDescent="0.25">
      <c r="A187" t="s">
        <v>4468</v>
      </c>
      <c r="B187" t="s">
        <v>7369</v>
      </c>
      <c r="C187" t="s">
        <v>8859</v>
      </c>
      <c r="D187" t="s">
        <v>8024</v>
      </c>
      <c r="E187">
        <v>45127.568425925929</v>
      </c>
      <c r="F187">
        <v>1</v>
      </c>
      <c r="G187" t="s">
        <v>983</v>
      </c>
      <c r="H187" t="s">
        <v>8978</v>
      </c>
      <c r="I187" s="28">
        <v>44929.329201388886</v>
      </c>
      <c r="J187">
        <v>199</v>
      </c>
    </row>
    <row r="188" spans="1:10" ht="15" customHeight="1" x14ac:dyDescent="0.25">
      <c r="A188" t="s">
        <v>8988</v>
      </c>
      <c r="B188" t="s">
        <v>7343</v>
      </c>
      <c r="C188" t="s">
        <v>8956</v>
      </c>
      <c r="D188" t="s">
        <v>8024</v>
      </c>
      <c r="E188" s="28">
        <v>45057.673877314817</v>
      </c>
      <c r="F188">
        <v>71</v>
      </c>
      <c r="G188" t="s">
        <v>2677</v>
      </c>
      <c r="H188" t="s">
        <v>8989</v>
      </c>
      <c r="I188" s="28">
        <v>44930.690729166665</v>
      </c>
      <c r="J188">
        <v>198</v>
      </c>
    </row>
    <row r="189" spans="1:10" ht="15" customHeight="1" x14ac:dyDescent="0.25">
      <c r="A189" t="s">
        <v>4601</v>
      </c>
      <c r="B189" t="s">
        <v>7344</v>
      </c>
      <c r="C189" t="s">
        <v>8865</v>
      </c>
      <c r="D189" t="s">
        <v>37</v>
      </c>
      <c r="E189">
        <v>45059.930706018517</v>
      </c>
      <c r="F189">
        <v>69</v>
      </c>
      <c r="G189" t="s">
        <v>3992</v>
      </c>
      <c r="H189" t="s">
        <v>8923</v>
      </c>
      <c r="I189" s="28">
        <v>44931.268888888888</v>
      </c>
      <c r="J189">
        <v>197</v>
      </c>
    </row>
    <row r="190" spans="1:10" ht="15" customHeight="1" x14ac:dyDescent="0.25">
      <c r="A190" t="s">
        <v>4682</v>
      </c>
      <c r="B190" t="s">
        <v>57</v>
      </c>
      <c r="C190" t="s">
        <v>8958</v>
      </c>
      <c r="D190" t="s">
        <v>37</v>
      </c>
      <c r="E190">
        <v>45127.343622685185</v>
      </c>
      <c r="F190">
        <v>1</v>
      </c>
      <c r="G190" t="s">
        <v>2965</v>
      </c>
      <c r="H190" t="s">
        <v>8990</v>
      </c>
      <c r="I190" s="28">
        <v>44931.566851851851</v>
      </c>
      <c r="J190">
        <v>197</v>
      </c>
    </row>
    <row r="191" spans="1:10" ht="15" customHeight="1" x14ac:dyDescent="0.25">
      <c r="A191" t="s">
        <v>4467</v>
      </c>
      <c r="B191" t="s">
        <v>7369</v>
      </c>
      <c r="C191" t="s">
        <v>8895</v>
      </c>
      <c r="D191" t="s">
        <v>37</v>
      </c>
      <c r="E191" s="28">
        <v>45089.921782407408</v>
      </c>
      <c r="F191">
        <v>39</v>
      </c>
      <c r="G191" t="s">
        <v>48</v>
      </c>
      <c r="H191" t="s">
        <v>8978</v>
      </c>
      <c r="I191" s="28">
        <v>44931.613206018519</v>
      </c>
      <c r="J191">
        <v>197</v>
      </c>
    </row>
    <row r="192" spans="1:10" ht="15" customHeight="1" x14ac:dyDescent="0.25">
      <c r="A192" t="s">
        <v>4718</v>
      </c>
      <c r="B192" t="s">
        <v>57</v>
      </c>
      <c r="C192" t="s">
        <v>8997</v>
      </c>
      <c r="D192" t="s">
        <v>37</v>
      </c>
      <c r="E192">
        <v>45128.167210648149</v>
      </c>
      <c r="F192">
        <v>0</v>
      </c>
      <c r="G192" t="s">
        <v>3403</v>
      </c>
      <c r="H192" t="s">
        <v>8990</v>
      </c>
      <c r="I192" s="28">
        <v>44931.891412037039</v>
      </c>
      <c r="J192">
        <v>197</v>
      </c>
    </row>
    <row r="193" spans="1:10" ht="15" customHeight="1" x14ac:dyDescent="0.25">
      <c r="A193" t="s">
        <v>4499</v>
      </c>
      <c r="B193" t="s">
        <v>7337</v>
      </c>
      <c r="C193" t="s">
        <v>8895</v>
      </c>
      <c r="D193" t="s">
        <v>37</v>
      </c>
      <c r="E193">
        <v>45096.485717592594</v>
      </c>
      <c r="F193">
        <v>32</v>
      </c>
      <c r="G193" t="s">
        <v>8026</v>
      </c>
      <c r="H193" t="s">
        <v>8992</v>
      </c>
      <c r="I193" s="28">
        <v>44931.908310185187</v>
      </c>
      <c r="J193">
        <v>197</v>
      </c>
    </row>
    <row r="194" spans="1:10" ht="15" customHeight="1" x14ac:dyDescent="0.25">
      <c r="A194" t="s">
        <v>8993</v>
      </c>
      <c r="B194" t="s">
        <v>7337</v>
      </c>
      <c r="C194" t="s">
        <v>8895</v>
      </c>
      <c r="D194" t="s">
        <v>37</v>
      </c>
      <c r="E194">
        <v>45106.517187500001</v>
      </c>
      <c r="F194">
        <v>22</v>
      </c>
      <c r="G194" t="s">
        <v>8026</v>
      </c>
      <c r="H194" t="s">
        <v>8992</v>
      </c>
      <c r="I194" s="28">
        <v>44931.908645833333</v>
      </c>
      <c r="J194">
        <v>197</v>
      </c>
    </row>
    <row r="195" spans="1:10" ht="15" customHeight="1" x14ac:dyDescent="0.25">
      <c r="A195" t="s">
        <v>8443</v>
      </c>
      <c r="B195" t="s">
        <v>7369</v>
      </c>
      <c r="C195" t="s">
        <v>8859</v>
      </c>
      <c r="D195" t="s">
        <v>8024</v>
      </c>
      <c r="E195">
        <v>45121.50172453704</v>
      </c>
      <c r="F195">
        <v>7</v>
      </c>
      <c r="G195" t="s">
        <v>983</v>
      </c>
      <c r="H195" t="s">
        <v>8978</v>
      </c>
      <c r="I195" s="28">
        <v>44932.924074074072</v>
      </c>
      <c r="J195">
        <v>196</v>
      </c>
    </row>
    <row r="196" spans="1:10" ht="15" customHeight="1" x14ac:dyDescent="0.25">
      <c r="A196" t="s">
        <v>8994</v>
      </c>
      <c r="B196" t="s">
        <v>7367</v>
      </c>
      <c r="C196" t="s">
        <v>8995</v>
      </c>
      <c r="D196" t="s">
        <v>8024</v>
      </c>
      <c r="E196" s="28">
        <v>44937.042962962965</v>
      </c>
      <c r="F196">
        <v>191</v>
      </c>
      <c r="G196" t="s">
        <v>2685</v>
      </c>
      <c r="H196" t="s">
        <v>8996</v>
      </c>
      <c r="I196" s="28">
        <v>44933.16028935185</v>
      </c>
      <c r="J196">
        <v>195</v>
      </c>
    </row>
    <row r="197" spans="1:10" ht="15" customHeight="1" x14ac:dyDescent="0.25">
      <c r="A197" t="s">
        <v>4590</v>
      </c>
      <c r="B197" t="s">
        <v>7369</v>
      </c>
      <c r="C197" t="s">
        <v>8864</v>
      </c>
      <c r="D197" t="s">
        <v>37</v>
      </c>
      <c r="E197">
        <v>45128.406041666669</v>
      </c>
      <c r="F197">
        <v>0</v>
      </c>
      <c r="G197" t="s">
        <v>77</v>
      </c>
      <c r="H197" t="s">
        <v>8978</v>
      </c>
      <c r="I197" s="28">
        <v>44933.962581018517</v>
      </c>
      <c r="J197">
        <v>195</v>
      </c>
    </row>
    <row r="198" spans="1:10" ht="15" customHeight="1" x14ac:dyDescent="0.25">
      <c r="A198" t="s">
        <v>4885</v>
      </c>
      <c r="B198" t="s">
        <v>7369</v>
      </c>
      <c r="C198" t="s">
        <v>8895</v>
      </c>
      <c r="D198" t="s">
        <v>37</v>
      </c>
      <c r="E198">
        <v>45077.560069444444</v>
      </c>
      <c r="F198">
        <v>51</v>
      </c>
      <c r="G198" t="s">
        <v>48</v>
      </c>
      <c r="H198" t="s">
        <v>8978</v>
      </c>
      <c r="I198" s="28">
        <v>44934.225497685184</v>
      </c>
      <c r="J198">
        <v>194</v>
      </c>
    </row>
    <row r="199" spans="1:10" ht="15" customHeight="1" x14ac:dyDescent="0.25">
      <c r="A199" t="s">
        <v>4471</v>
      </c>
      <c r="B199" t="s">
        <v>7209</v>
      </c>
      <c r="C199" t="s">
        <v>8926</v>
      </c>
      <c r="D199" t="s">
        <v>37</v>
      </c>
      <c r="E199">
        <v>45127.415925925925</v>
      </c>
      <c r="F199">
        <v>1</v>
      </c>
      <c r="G199" t="s">
        <v>10580</v>
      </c>
      <c r="H199" t="s">
        <v>8936</v>
      </c>
      <c r="I199" s="28">
        <v>44935.021365740744</v>
      </c>
      <c r="J199">
        <v>193</v>
      </c>
    </row>
    <row r="200" spans="1:10" ht="15" customHeight="1" x14ac:dyDescent="0.25">
      <c r="A200" t="s">
        <v>12583</v>
      </c>
      <c r="B200" t="s">
        <v>7209</v>
      </c>
      <c r="C200" t="s">
        <v>8895</v>
      </c>
      <c r="D200" t="s">
        <v>37</v>
      </c>
      <c r="E200">
        <v>45128.352048611108</v>
      </c>
      <c r="F200">
        <v>0</v>
      </c>
      <c r="G200" t="s">
        <v>8026</v>
      </c>
      <c r="H200" t="s">
        <v>8936</v>
      </c>
      <c r="I200" s="28">
        <v>44935.022893518515</v>
      </c>
      <c r="J200">
        <v>193</v>
      </c>
    </row>
    <row r="201" spans="1:10" ht="15" customHeight="1" x14ac:dyDescent="0.25">
      <c r="A201" t="s">
        <v>6085</v>
      </c>
      <c r="B201" t="s">
        <v>7209</v>
      </c>
      <c r="C201" t="s">
        <v>9006</v>
      </c>
      <c r="D201" t="s">
        <v>8024</v>
      </c>
      <c r="E201">
        <v>45124.896550925929</v>
      </c>
      <c r="F201">
        <v>4</v>
      </c>
      <c r="G201" t="s">
        <v>266</v>
      </c>
      <c r="H201" t="s">
        <v>8936</v>
      </c>
      <c r="I201" s="28">
        <v>44935.0234375</v>
      </c>
      <c r="J201">
        <v>193</v>
      </c>
    </row>
    <row r="202" spans="1:10" ht="15" customHeight="1" x14ac:dyDescent="0.25">
      <c r="A202" t="s">
        <v>12584</v>
      </c>
      <c r="B202" t="s">
        <v>7209</v>
      </c>
      <c r="C202" t="s">
        <v>11337</v>
      </c>
      <c r="D202" t="s">
        <v>8024</v>
      </c>
      <c r="E202">
        <v>45120.530034722222</v>
      </c>
      <c r="F202">
        <v>8</v>
      </c>
      <c r="G202" t="s">
        <v>9897</v>
      </c>
      <c r="H202" t="s">
        <v>8936</v>
      </c>
      <c r="I202" s="28">
        <v>44935.023900462962</v>
      </c>
      <c r="J202">
        <v>193</v>
      </c>
    </row>
    <row r="203" spans="1:10" ht="15" customHeight="1" x14ac:dyDescent="0.25">
      <c r="A203" t="s">
        <v>5081</v>
      </c>
      <c r="B203" t="s">
        <v>7209</v>
      </c>
      <c r="C203" t="s">
        <v>8920</v>
      </c>
      <c r="D203" t="s">
        <v>37</v>
      </c>
      <c r="E203">
        <v>45127.644560185188</v>
      </c>
      <c r="F203">
        <v>1</v>
      </c>
      <c r="G203" t="s">
        <v>9912</v>
      </c>
      <c r="H203" t="s">
        <v>8936</v>
      </c>
      <c r="I203" s="28">
        <v>44935.024525462963</v>
      </c>
      <c r="J203">
        <v>193</v>
      </c>
    </row>
    <row r="204" spans="1:10" ht="15" customHeight="1" x14ac:dyDescent="0.25">
      <c r="A204" t="s">
        <v>8427</v>
      </c>
      <c r="B204" t="s">
        <v>7379</v>
      </c>
      <c r="C204" t="s">
        <v>9896</v>
      </c>
      <c r="D204" t="s">
        <v>8024</v>
      </c>
      <c r="E204">
        <v>45127.69159722222</v>
      </c>
      <c r="F204">
        <v>1</v>
      </c>
      <c r="G204" t="s">
        <v>9897</v>
      </c>
      <c r="H204" t="s">
        <v>9000</v>
      </c>
      <c r="I204" s="28">
        <v>44935.048611111109</v>
      </c>
      <c r="J204">
        <v>193</v>
      </c>
    </row>
    <row r="205" spans="1:10" ht="15" customHeight="1" x14ac:dyDescent="0.25">
      <c r="A205" t="s">
        <v>6185</v>
      </c>
      <c r="B205" t="s">
        <v>7379</v>
      </c>
      <c r="C205" t="s">
        <v>11337</v>
      </c>
      <c r="D205" t="s">
        <v>8024</v>
      </c>
      <c r="E205">
        <v>45125.699293981481</v>
      </c>
      <c r="F205">
        <v>3</v>
      </c>
      <c r="G205" t="s">
        <v>9897</v>
      </c>
      <c r="H205" t="s">
        <v>9000</v>
      </c>
      <c r="I205" s="28">
        <v>44935.052048611113</v>
      </c>
      <c r="J205">
        <v>193</v>
      </c>
    </row>
    <row r="206" spans="1:10" ht="15" customHeight="1" x14ac:dyDescent="0.25">
      <c r="A206" t="s">
        <v>12585</v>
      </c>
      <c r="B206" t="s">
        <v>7379</v>
      </c>
      <c r="C206" t="s">
        <v>8859</v>
      </c>
      <c r="D206" t="s">
        <v>8024</v>
      </c>
      <c r="E206">
        <v>45127.774525462963</v>
      </c>
      <c r="F206">
        <v>1</v>
      </c>
      <c r="G206" t="s">
        <v>983</v>
      </c>
      <c r="H206" t="s">
        <v>9000</v>
      </c>
      <c r="I206" s="28">
        <v>44935.053599537037</v>
      </c>
      <c r="J206">
        <v>193</v>
      </c>
    </row>
    <row r="207" spans="1:10" ht="15" customHeight="1" x14ac:dyDescent="0.25">
      <c r="A207" t="s">
        <v>12586</v>
      </c>
      <c r="B207" t="s">
        <v>7379</v>
      </c>
      <c r="C207" t="s">
        <v>9896</v>
      </c>
      <c r="D207" t="s">
        <v>8024</v>
      </c>
      <c r="E207">
        <v>45122.536747685182</v>
      </c>
      <c r="F207">
        <v>6</v>
      </c>
      <c r="G207" t="s">
        <v>9897</v>
      </c>
      <c r="H207" t="s">
        <v>9000</v>
      </c>
      <c r="I207" s="28">
        <v>44935.054039351853</v>
      </c>
      <c r="J207">
        <v>193</v>
      </c>
    </row>
    <row r="208" spans="1:10" ht="15" customHeight="1" x14ac:dyDescent="0.25">
      <c r="A208" t="s">
        <v>12587</v>
      </c>
      <c r="B208" t="s">
        <v>7379</v>
      </c>
      <c r="C208" t="s">
        <v>9009</v>
      </c>
      <c r="D208" t="s">
        <v>8024</v>
      </c>
      <c r="E208" s="28">
        <v>45118.462569444448</v>
      </c>
      <c r="F208">
        <v>10</v>
      </c>
      <c r="G208" t="s">
        <v>314</v>
      </c>
      <c r="H208" t="s">
        <v>9000</v>
      </c>
      <c r="I208" s="28">
        <v>44935.054108796299</v>
      </c>
      <c r="J208">
        <v>193</v>
      </c>
    </row>
    <row r="209" spans="1:10" ht="15" customHeight="1" x14ac:dyDescent="0.25">
      <c r="A209" t="s">
        <v>12588</v>
      </c>
      <c r="B209" t="s">
        <v>7379</v>
      </c>
      <c r="C209" t="s">
        <v>8920</v>
      </c>
      <c r="D209" t="s">
        <v>37</v>
      </c>
      <c r="E209">
        <v>45127.853530092594</v>
      </c>
      <c r="F209">
        <v>1</v>
      </c>
      <c r="G209" t="s">
        <v>8052</v>
      </c>
      <c r="H209" t="s">
        <v>9000</v>
      </c>
      <c r="I209" s="28">
        <v>44935.054178240738</v>
      </c>
      <c r="J209">
        <v>193</v>
      </c>
    </row>
    <row r="210" spans="1:10" ht="15" customHeight="1" x14ac:dyDescent="0.25">
      <c r="A210" t="s">
        <v>12589</v>
      </c>
      <c r="B210" t="s">
        <v>7379</v>
      </c>
      <c r="C210" t="s">
        <v>9045</v>
      </c>
      <c r="D210" t="s">
        <v>8024</v>
      </c>
      <c r="E210">
        <v>45127.46125</v>
      </c>
      <c r="F210">
        <v>1</v>
      </c>
      <c r="G210" t="s">
        <v>314</v>
      </c>
      <c r="H210" t="s">
        <v>9000</v>
      </c>
      <c r="I210" s="28">
        <v>44935.05609953704</v>
      </c>
      <c r="J210">
        <v>193</v>
      </c>
    </row>
    <row r="211" spans="1:10" ht="15" customHeight="1" x14ac:dyDescent="0.25">
      <c r="A211" t="s">
        <v>11504</v>
      </c>
      <c r="B211" t="s">
        <v>7379</v>
      </c>
      <c r="C211" t="s">
        <v>8932</v>
      </c>
      <c r="D211" t="s">
        <v>37</v>
      </c>
      <c r="E211">
        <v>45122.341597222221</v>
      </c>
      <c r="F211">
        <v>6</v>
      </c>
      <c r="G211" t="s">
        <v>2973</v>
      </c>
      <c r="H211" t="s">
        <v>9000</v>
      </c>
      <c r="I211" s="28">
        <v>44935.056481481479</v>
      </c>
      <c r="J211">
        <v>193</v>
      </c>
    </row>
    <row r="212" spans="1:10" ht="15" customHeight="1" x14ac:dyDescent="0.25">
      <c r="A212" t="s">
        <v>5095</v>
      </c>
      <c r="B212" t="s">
        <v>7379</v>
      </c>
      <c r="C212" t="s">
        <v>8859</v>
      </c>
      <c r="D212" t="s">
        <v>8024</v>
      </c>
      <c r="E212">
        <v>45128.525150462963</v>
      </c>
      <c r="F212">
        <v>0</v>
      </c>
      <c r="G212" t="s">
        <v>983</v>
      </c>
      <c r="H212" t="s">
        <v>9000</v>
      </c>
      <c r="I212" s="28">
        <v>44935.056875000002</v>
      </c>
      <c r="J212">
        <v>193</v>
      </c>
    </row>
    <row r="213" spans="1:10" ht="15" customHeight="1" x14ac:dyDescent="0.25">
      <c r="A213" t="s">
        <v>4969</v>
      </c>
      <c r="B213" t="s">
        <v>7334</v>
      </c>
      <c r="C213" t="s">
        <v>9896</v>
      </c>
      <c r="D213" t="s">
        <v>8024</v>
      </c>
      <c r="E213">
        <v>45128.484490740739</v>
      </c>
      <c r="F213">
        <v>0</v>
      </c>
      <c r="G213" t="s">
        <v>9897</v>
      </c>
      <c r="H213" t="s">
        <v>9001</v>
      </c>
      <c r="I213" s="28">
        <v>44935.159699074073</v>
      </c>
      <c r="J213">
        <v>193</v>
      </c>
    </row>
    <row r="214" spans="1:10" ht="15" customHeight="1" x14ac:dyDescent="0.25">
      <c r="A214" t="s">
        <v>10007</v>
      </c>
      <c r="B214" t="s">
        <v>50</v>
      </c>
      <c r="C214" t="s">
        <v>9081</v>
      </c>
      <c r="D214" t="s">
        <v>37</v>
      </c>
      <c r="E214" s="28">
        <v>45108.052951388891</v>
      </c>
      <c r="F214">
        <v>20</v>
      </c>
      <c r="G214" t="s">
        <v>8117</v>
      </c>
      <c r="H214" t="s">
        <v>8991</v>
      </c>
      <c r="I214" s="28">
        <v>44935.278124999997</v>
      </c>
      <c r="J214">
        <v>193</v>
      </c>
    </row>
    <row r="215" spans="1:10" ht="15" customHeight="1" x14ac:dyDescent="0.25">
      <c r="A215" t="s">
        <v>4658</v>
      </c>
      <c r="B215" t="s">
        <v>50</v>
      </c>
      <c r="C215" t="s">
        <v>8859</v>
      </c>
      <c r="D215" t="s">
        <v>8024</v>
      </c>
      <c r="E215">
        <v>45126.054675925923</v>
      </c>
      <c r="F215">
        <v>2</v>
      </c>
      <c r="G215" t="s">
        <v>983</v>
      </c>
      <c r="H215" t="s">
        <v>8991</v>
      </c>
      <c r="I215" s="28">
        <v>44935.278923611113</v>
      </c>
      <c r="J215">
        <v>193</v>
      </c>
    </row>
    <row r="216" spans="1:10" ht="15" customHeight="1" x14ac:dyDescent="0.25">
      <c r="A216" t="s">
        <v>8213</v>
      </c>
      <c r="B216" t="s">
        <v>7348</v>
      </c>
      <c r="C216" t="s">
        <v>8889</v>
      </c>
      <c r="D216" t="s">
        <v>8024</v>
      </c>
      <c r="E216">
        <v>45105.150752314818</v>
      </c>
      <c r="F216">
        <v>23</v>
      </c>
      <c r="G216" t="s">
        <v>266</v>
      </c>
      <c r="H216" t="s">
        <v>8875</v>
      </c>
      <c r="I216" s="28">
        <v>44935.401099537034</v>
      </c>
      <c r="J216">
        <v>193</v>
      </c>
    </row>
    <row r="217" spans="1:10" ht="15" customHeight="1" x14ac:dyDescent="0.25">
      <c r="A217" t="s">
        <v>4480</v>
      </c>
      <c r="B217" t="s">
        <v>7345</v>
      </c>
      <c r="C217" t="s">
        <v>9002</v>
      </c>
      <c r="D217" t="s">
        <v>37</v>
      </c>
      <c r="E217" s="28">
        <v>44937.843171296299</v>
      </c>
      <c r="F217">
        <v>191</v>
      </c>
      <c r="G217" t="s">
        <v>687</v>
      </c>
      <c r="H217" t="s">
        <v>9003</v>
      </c>
      <c r="I217" s="28">
        <v>44935.462013888886</v>
      </c>
      <c r="J217">
        <v>193</v>
      </c>
    </row>
    <row r="218" spans="1:10" ht="15" customHeight="1" x14ac:dyDescent="0.25">
      <c r="A218" t="s">
        <v>11505</v>
      </c>
      <c r="B218" t="s">
        <v>7348</v>
      </c>
      <c r="C218" t="s">
        <v>9896</v>
      </c>
      <c r="D218" t="s">
        <v>8024</v>
      </c>
      <c r="E218">
        <v>45126.553935185184</v>
      </c>
      <c r="F218">
        <v>2</v>
      </c>
      <c r="G218" t="s">
        <v>9897</v>
      </c>
      <c r="H218" t="s">
        <v>8875</v>
      </c>
      <c r="I218" s="28">
        <v>44935.662256944444</v>
      </c>
      <c r="J218">
        <v>193</v>
      </c>
    </row>
    <row r="219" spans="1:10" ht="15" customHeight="1" x14ac:dyDescent="0.25">
      <c r="A219" t="s">
        <v>9005</v>
      </c>
      <c r="B219" t="s">
        <v>7348</v>
      </c>
      <c r="C219" t="s">
        <v>8932</v>
      </c>
      <c r="D219" t="s">
        <v>37</v>
      </c>
      <c r="E219" s="28">
        <v>45078.635000000002</v>
      </c>
      <c r="F219">
        <v>50</v>
      </c>
      <c r="G219" t="s">
        <v>2973</v>
      </c>
      <c r="H219" t="s">
        <v>8875</v>
      </c>
      <c r="I219" s="28">
        <v>44935.663969907408</v>
      </c>
      <c r="J219">
        <v>193</v>
      </c>
    </row>
    <row r="220" spans="1:10" ht="15" customHeight="1" x14ac:dyDescent="0.25">
      <c r="A220" t="s">
        <v>8214</v>
      </c>
      <c r="B220" t="s">
        <v>7348</v>
      </c>
      <c r="C220" t="s">
        <v>8889</v>
      </c>
      <c r="D220" t="s">
        <v>8024</v>
      </c>
      <c r="E220">
        <v>45105.150752314818</v>
      </c>
      <c r="F220">
        <v>23</v>
      </c>
      <c r="G220" t="s">
        <v>266</v>
      </c>
      <c r="H220" t="s">
        <v>8875</v>
      </c>
      <c r="I220" s="28">
        <v>44935.682187500002</v>
      </c>
      <c r="J220">
        <v>193</v>
      </c>
    </row>
    <row r="221" spans="1:10" ht="15" customHeight="1" x14ac:dyDescent="0.25">
      <c r="A221" t="s">
        <v>8498</v>
      </c>
      <c r="B221" t="s">
        <v>7236</v>
      </c>
      <c r="C221" t="s">
        <v>8924</v>
      </c>
      <c r="D221" t="s">
        <v>37</v>
      </c>
      <c r="E221">
        <v>45122.609166666669</v>
      </c>
      <c r="F221">
        <v>6</v>
      </c>
      <c r="G221" t="s">
        <v>893</v>
      </c>
      <c r="H221" t="s">
        <v>8948</v>
      </c>
      <c r="I221" s="28">
        <v>44936.08084490741</v>
      </c>
      <c r="J221">
        <v>192</v>
      </c>
    </row>
    <row r="222" spans="1:10" ht="15" customHeight="1" x14ac:dyDescent="0.25">
      <c r="A222" t="s">
        <v>11506</v>
      </c>
      <c r="B222" t="s">
        <v>7236</v>
      </c>
      <c r="C222" t="s">
        <v>9896</v>
      </c>
      <c r="D222" t="s">
        <v>8024</v>
      </c>
      <c r="E222">
        <v>45126.454907407409</v>
      </c>
      <c r="F222">
        <v>2</v>
      </c>
      <c r="G222" t="s">
        <v>9897</v>
      </c>
      <c r="H222" t="s">
        <v>8948</v>
      </c>
      <c r="I222" s="28">
        <v>44936.081643518519</v>
      </c>
      <c r="J222">
        <v>192</v>
      </c>
    </row>
    <row r="223" spans="1:10" ht="15" customHeight="1" x14ac:dyDescent="0.25">
      <c r="A223" t="s">
        <v>8486</v>
      </c>
      <c r="B223" t="s">
        <v>7236</v>
      </c>
      <c r="C223" t="s">
        <v>8932</v>
      </c>
      <c r="D223" t="s">
        <v>37</v>
      </c>
      <c r="E223">
        <v>45120.720208333332</v>
      </c>
      <c r="F223">
        <v>8</v>
      </c>
      <c r="G223" t="s">
        <v>2973</v>
      </c>
      <c r="H223" t="s">
        <v>8948</v>
      </c>
      <c r="I223" s="28">
        <v>44936.081782407404</v>
      </c>
      <c r="J223">
        <v>192</v>
      </c>
    </row>
    <row r="224" spans="1:10" ht="15" customHeight="1" x14ac:dyDescent="0.25">
      <c r="A224" t="s">
        <v>9007</v>
      </c>
      <c r="B224" t="s">
        <v>7236</v>
      </c>
      <c r="C224" t="s">
        <v>8932</v>
      </c>
      <c r="D224" t="s">
        <v>37</v>
      </c>
      <c r="E224">
        <v>45106.399039351854</v>
      </c>
      <c r="F224">
        <v>22</v>
      </c>
      <c r="G224" t="s">
        <v>2973</v>
      </c>
      <c r="H224" t="s">
        <v>8948</v>
      </c>
      <c r="I224" s="28">
        <v>44936.095023148147</v>
      </c>
      <c r="J224">
        <v>192</v>
      </c>
    </row>
    <row r="225" spans="1:10" ht="15" customHeight="1" x14ac:dyDescent="0.25">
      <c r="A225" t="s">
        <v>5682</v>
      </c>
      <c r="B225" t="s">
        <v>7218</v>
      </c>
      <c r="C225" t="s">
        <v>8865</v>
      </c>
      <c r="D225" t="s">
        <v>37</v>
      </c>
      <c r="E225" s="28">
        <v>45056.648912037039</v>
      </c>
      <c r="F225">
        <v>72</v>
      </c>
      <c r="G225" t="s">
        <v>3992</v>
      </c>
      <c r="H225" t="s">
        <v>8918</v>
      </c>
      <c r="I225" s="28">
        <v>44936.510474537034</v>
      </c>
      <c r="J225">
        <v>192</v>
      </c>
    </row>
    <row r="226" spans="1:10" ht="15" customHeight="1" x14ac:dyDescent="0.25">
      <c r="A226" t="s">
        <v>4515</v>
      </c>
      <c r="B226" t="s">
        <v>7218</v>
      </c>
      <c r="C226" t="s">
        <v>8926</v>
      </c>
      <c r="D226" t="s">
        <v>37</v>
      </c>
      <c r="E226" s="28">
        <v>45114.809907407405</v>
      </c>
      <c r="F226">
        <v>14</v>
      </c>
      <c r="G226" t="s">
        <v>10579</v>
      </c>
      <c r="H226" t="s">
        <v>8918</v>
      </c>
      <c r="I226" s="28">
        <v>44937.087754629632</v>
      </c>
      <c r="J226">
        <v>191</v>
      </c>
    </row>
    <row r="227" spans="1:10" ht="15" customHeight="1" x14ac:dyDescent="0.25">
      <c r="A227" t="s">
        <v>4520</v>
      </c>
      <c r="B227" t="s">
        <v>7218</v>
      </c>
      <c r="C227" t="s">
        <v>8859</v>
      </c>
      <c r="D227" t="s">
        <v>8024</v>
      </c>
      <c r="E227">
        <v>45125.344618055555</v>
      </c>
      <c r="F227">
        <v>3</v>
      </c>
      <c r="G227" t="s">
        <v>983</v>
      </c>
      <c r="H227" t="s">
        <v>8918</v>
      </c>
      <c r="I227" s="28">
        <v>44937.087766203702</v>
      </c>
      <c r="J227">
        <v>191</v>
      </c>
    </row>
    <row r="228" spans="1:10" ht="15" customHeight="1" x14ac:dyDescent="0.25">
      <c r="A228" t="s">
        <v>4510</v>
      </c>
      <c r="B228" t="s">
        <v>7218</v>
      </c>
      <c r="C228" t="s">
        <v>8859</v>
      </c>
      <c r="D228" t="s">
        <v>8024</v>
      </c>
      <c r="E228">
        <v>45127.316157407404</v>
      </c>
      <c r="F228">
        <v>1</v>
      </c>
      <c r="G228" t="s">
        <v>983</v>
      </c>
      <c r="H228" t="s">
        <v>8918</v>
      </c>
      <c r="I228" s="28">
        <v>44937.088182870371</v>
      </c>
      <c r="J228">
        <v>191</v>
      </c>
    </row>
    <row r="229" spans="1:10" ht="15" customHeight="1" x14ac:dyDescent="0.25">
      <c r="A229" t="s">
        <v>8198</v>
      </c>
      <c r="B229" t="s">
        <v>7424</v>
      </c>
      <c r="C229" t="s">
        <v>11335</v>
      </c>
      <c r="D229" t="s">
        <v>8024</v>
      </c>
      <c r="E229">
        <v>45125.205393518518</v>
      </c>
      <c r="F229">
        <v>3</v>
      </c>
      <c r="G229" t="s">
        <v>1841</v>
      </c>
      <c r="H229" t="s">
        <v>8959</v>
      </c>
      <c r="I229" s="28">
        <v>44937.326724537037</v>
      </c>
      <c r="J229">
        <v>191</v>
      </c>
    </row>
    <row r="230" spans="1:10" ht="15" customHeight="1" x14ac:dyDescent="0.25">
      <c r="A230" t="s">
        <v>4637</v>
      </c>
      <c r="B230" t="s">
        <v>7218</v>
      </c>
      <c r="C230" t="s">
        <v>8895</v>
      </c>
      <c r="D230" t="s">
        <v>37</v>
      </c>
      <c r="E230">
        <v>45096.484224537038</v>
      </c>
      <c r="F230">
        <v>32</v>
      </c>
      <c r="G230" t="s">
        <v>8026</v>
      </c>
      <c r="H230" t="s">
        <v>8918</v>
      </c>
      <c r="I230" s="28">
        <v>44938.174386574072</v>
      </c>
      <c r="J230">
        <v>190</v>
      </c>
    </row>
    <row r="231" spans="1:10" ht="15" customHeight="1" x14ac:dyDescent="0.25">
      <c r="A231" t="s">
        <v>11507</v>
      </c>
      <c r="B231" t="s">
        <v>7115</v>
      </c>
      <c r="C231" t="s">
        <v>8833</v>
      </c>
      <c r="D231" t="s">
        <v>8024</v>
      </c>
      <c r="E231">
        <v>45099.66747685185</v>
      </c>
      <c r="F231">
        <v>29</v>
      </c>
      <c r="G231" t="s">
        <v>700</v>
      </c>
      <c r="H231" t="s">
        <v>8832</v>
      </c>
      <c r="I231" s="28">
        <v>44938.185636574075</v>
      </c>
      <c r="J231">
        <v>190</v>
      </c>
    </row>
    <row r="232" spans="1:10" ht="15" customHeight="1" x14ac:dyDescent="0.25">
      <c r="A232" t="s">
        <v>11508</v>
      </c>
      <c r="B232" t="s">
        <v>7115</v>
      </c>
      <c r="C232" t="s">
        <v>8833</v>
      </c>
      <c r="D232" t="s">
        <v>8024</v>
      </c>
      <c r="E232">
        <v>45099.66747685185</v>
      </c>
      <c r="F232">
        <v>29</v>
      </c>
      <c r="G232" t="s">
        <v>700</v>
      </c>
      <c r="H232" t="s">
        <v>8832</v>
      </c>
      <c r="I232" s="28">
        <v>44938.185648148145</v>
      </c>
      <c r="J232">
        <v>190</v>
      </c>
    </row>
    <row r="233" spans="1:10" ht="15" customHeight="1" x14ac:dyDescent="0.25">
      <c r="A233" t="s">
        <v>9010</v>
      </c>
      <c r="B233" t="s">
        <v>7424</v>
      </c>
      <c r="C233" t="s">
        <v>8859</v>
      </c>
      <c r="D233" t="s">
        <v>8024</v>
      </c>
      <c r="E233">
        <v>45127.479618055557</v>
      </c>
      <c r="F233">
        <v>1</v>
      </c>
      <c r="G233" t="s">
        <v>983</v>
      </c>
      <c r="H233" t="s">
        <v>8959</v>
      </c>
      <c r="I233" s="28">
        <v>44938.306932870371</v>
      </c>
      <c r="J233">
        <v>190</v>
      </c>
    </row>
    <row r="234" spans="1:10" ht="15" customHeight="1" x14ac:dyDescent="0.25">
      <c r="A234" t="s">
        <v>8081</v>
      </c>
      <c r="B234" t="s">
        <v>7424</v>
      </c>
      <c r="C234" t="s">
        <v>8926</v>
      </c>
      <c r="D234" t="s">
        <v>37</v>
      </c>
      <c r="E234">
        <v>45090.909456018519</v>
      </c>
      <c r="F234">
        <v>38</v>
      </c>
      <c r="G234" t="s">
        <v>52</v>
      </c>
      <c r="H234" t="s">
        <v>8959</v>
      </c>
      <c r="I234" s="28">
        <v>44938.324571759258</v>
      </c>
      <c r="J234">
        <v>190</v>
      </c>
    </row>
    <row r="235" spans="1:10" ht="15" customHeight="1" x14ac:dyDescent="0.25">
      <c r="A235" t="s">
        <v>9011</v>
      </c>
      <c r="B235" t="s">
        <v>7424</v>
      </c>
      <c r="C235" t="s">
        <v>8859</v>
      </c>
      <c r="D235" t="s">
        <v>8024</v>
      </c>
      <c r="E235">
        <v>45127.393877314818</v>
      </c>
      <c r="F235">
        <v>1</v>
      </c>
      <c r="G235" t="s">
        <v>983</v>
      </c>
      <c r="H235" t="s">
        <v>8959</v>
      </c>
      <c r="I235" s="28">
        <v>44938.348437499997</v>
      </c>
      <c r="J235">
        <v>190</v>
      </c>
    </row>
    <row r="236" spans="1:10" ht="15" customHeight="1" x14ac:dyDescent="0.25">
      <c r="A236" t="s">
        <v>9012</v>
      </c>
      <c r="B236" t="s">
        <v>7343</v>
      </c>
      <c r="C236" t="s">
        <v>8868</v>
      </c>
      <c r="D236" t="s">
        <v>8024</v>
      </c>
      <c r="E236">
        <v>44943.497997685183</v>
      </c>
      <c r="F236">
        <v>185</v>
      </c>
      <c r="G236" t="s">
        <v>2685</v>
      </c>
      <c r="H236" t="s">
        <v>8989</v>
      </c>
      <c r="I236" s="28">
        <v>44938.425370370373</v>
      </c>
      <c r="J236">
        <v>190</v>
      </c>
    </row>
    <row r="237" spans="1:10" ht="15" customHeight="1" x14ac:dyDescent="0.25">
      <c r="A237" t="s">
        <v>12590</v>
      </c>
      <c r="B237" t="s">
        <v>7344</v>
      </c>
      <c r="C237" t="s">
        <v>9002</v>
      </c>
      <c r="D237" t="s">
        <v>37</v>
      </c>
      <c r="E237">
        <v>45128.591307870367</v>
      </c>
      <c r="F237">
        <v>0</v>
      </c>
      <c r="G237" t="s">
        <v>662</v>
      </c>
      <c r="H237" t="s">
        <v>8923</v>
      </c>
      <c r="I237" s="28">
        <v>44938.425381944442</v>
      </c>
      <c r="J237">
        <v>190</v>
      </c>
    </row>
    <row r="238" spans="1:10" ht="15" customHeight="1" x14ac:dyDescent="0.25">
      <c r="A238" t="s">
        <v>11509</v>
      </c>
      <c r="B238" t="s">
        <v>7348</v>
      </c>
      <c r="C238" t="s">
        <v>9896</v>
      </c>
      <c r="D238" t="s">
        <v>8024</v>
      </c>
      <c r="E238">
        <v>45126.553935185184</v>
      </c>
      <c r="F238">
        <v>2</v>
      </c>
      <c r="G238" t="s">
        <v>9897</v>
      </c>
      <c r="H238" t="s">
        <v>8875</v>
      </c>
      <c r="I238" s="28">
        <v>44938.814340277779</v>
      </c>
      <c r="J238">
        <v>190</v>
      </c>
    </row>
    <row r="239" spans="1:10" ht="15" customHeight="1" x14ac:dyDescent="0.25">
      <c r="A239" t="s">
        <v>12591</v>
      </c>
      <c r="B239" t="s">
        <v>7399</v>
      </c>
      <c r="C239" t="s">
        <v>8859</v>
      </c>
      <c r="D239" t="s">
        <v>8024</v>
      </c>
      <c r="E239">
        <v>45124.182604166665</v>
      </c>
      <c r="F239">
        <v>4</v>
      </c>
      <c r="G239" t="s">
        <v>983</v>
      </c>
      <c r="H239" t="s">
        <v>9016</v>
      </c>
      <c r="I239" s="28">
        <v>44938.867708333331</v>
      </c>
      <c r="J239">
        <v>190</v>
      </c>
    </row>
    <row r="240" spans="1:10" ht="15" customHeight="1" x14ac:dyDescent="0.25">
      <c r="A240" t="s">
        <v>9889</v>
      </c>
      <c r="B240" t="s">
        <v>7399</v>
      </c>
      <c r="C240" t="s">
        <v>8864</v>
      </c>
      <c r="D240" t="s">
        <v>37</v>
      </c>
      <c r="E240">
        <v>45101.5077662037</v>
      </c>
      <c r="F240">
        <v>27</v>
      </c>
      <c r="G240" t="s">
        <v>44</v>
      </c>
      <c r="H240" t="s">
        <v>9016</v>
      </c>
      <c r="I240" s="28">
        <v>44938.882743055554</v>
      </c>
      <c r="J240">
        <v>190</v>
      </c>
    </row>
    <row r="241" spans="1:10" ht="15" customHeight="1" x14ac:dyDescent="0.25">
      <c r="A241" t="s">
        <v>10008</v>
      </c>
      <c r="B241" t="s">
        <v>7667</v>
      </c>
      <c r="C241" t="s">
        <v>8949</v>
      </c>
      <c r="D241" t="s">
        <v>37</v>
      </c>
      <c r="E241">
        <v>45103.468726851854</v>
      </c>
      <c r="F241">
        <v>25</v>
      </c>
      <c r="G241" t="s">
        <v>1840</v>
      </c>
      <c r="H241" t="s">
        <v>9014</v>
      </c>
      <c r="I241">
        <v>44939.340636574074</v>
      </c>
      <c r="J241">
        <v>189</v>
      </c>
    </row>
    <row r="242" spans="1:10" ht="15" customHeight="1" x14ac:dyDescent="0.25">
      <c r="A242" t="s">
        <v>4720</v>
      </c>
      <c r="B242" t="s">
        <v>7667</v>
      </c>
      <c r="C242" t="s">
        <v>9075</v>
      </c>
      <c r="D242" t="s">
        <v>37</v>
      </c>
      <c r="E242" s="28">
        <v>45112.159270833334</v>
      </c>
      <c r="F242">
        <v>16</v>
      </c>
      <c r="G242" t="s">
        <v>1949</v>
      </c>
      <c r="H242" t="s">
        <v>9014</v>
      </c>
      <c r="I242">
        <v>44939.340636574074</v>
      </c>
      <c r="J242">
        <v>189</v>
      </c>
    </row>
    <row r="243" spans="1:10" ht="15" customHeight="1" x14ac:dyDescent="0.25">
      <c r="A243" t="s">
        <v>4638</v>
      </c>
      <c r="B243" t="s">
        <v>7424</v>
      </c>
      <c r="C243" t="s">
        <v>8859</v>
      </c>
      <c r="D243" t="s">
        <v>8024</v>
      </c>
      <c r="E243">
        <v>45125.494085648148</v>
      </c>
      <c r="F243">
        <v>3</v>
      </c>
      <c r="G243" t="s">
        <v>983</v>
      </c>
      <c r="H243" t="s">
        <v>8959</v>
      </c>
      <c r="I243">
        <v>44939.682858796295</v>
      </c>
      <c r="J243">
        <v>189</v>
      </c>
    </row>
    <row r="244" spans="1:10" ht="15" customHeight="1" x14ac:dyDescent="0.25">
      <c r="A244" t="s">
        <v>5113</v>
      </c>
      <c r="B244" t="s">
        <v>7399</v>
      </c>
      <c r="C244" t="s">
        <v>8859</v>
      </c>
      <c r="D244" t="s">
        <v>8024</v>
      </c>
      <c r="E244">
        <v>45127.775856481479</v>
      </c>
      <c r="F244">
        <v>1</v>
      </c>
      <c r="G244" t="s">
        <v>983</v>
      </c>
      <c r="H244" t="s">
        <v>9016</v>
      </c>
      <c r="I244">
        <v>44940.076481481483</v>
      </c>
      <c r="J244">
        <v>188</v>
      </c>
    </row>
    <row r="245" spans="1:10" ht="15" customHeight="1" x14ac:dyDescent="0.25">
      <c r="A245" t="s">
        <v>9017</v>
      </c>
      <c r="B245" t="s">
        <v>7218</v>
      </c>
      <c r="C245" t="s">
        <v>8859</v>
      </c>
      <c r="D245" t="s">
        <v>8024</v>
      </c>
      <c r="E245">
        <v>45125.836527777778</v>
      </c>
      <c r="F245">
        <v>3</v>
      </c>
      <c r="G245" t="s">
        <v>983</v>
      </c>
      <c r="H245" t="s">
        <v>8918</v>
      </c>
      <c r="I245">
        <v>44940.320300925923</v>
      </c>
      <c r="J245">
        <v>188</v>
      </c>
    </row>
    <row r="246" spans="1:10" ht="15" customHeight="1" x14ac:dyDescent="0.25">
      <c r="A246" t="s">
        <v>4507</v>
      </c>
      <c r="B246" t="s">
        <v>7399</v>
      </c>
      <c r="C246" t="s">
        <v>8926</v>
      </c>
      <c r="D246" t="s">
        <v>37</v>
      </c>
      <c r="E246" s="28">
        <v>45114.583182870374</v>
      </c>
      <c r="F246">
        <v>14</v>
      </c>
      <c r="G246" t="s">
        <v>52</v>
      </c>
      <c r="H246" t="s">
        <v>9016</v>
      </c>
      <c r="I246">
        <v>44940.32545138889</v>
      </c>
      <c r="J246">
        <v>188</v>
      </c>
    </row>
    <row r="247" spans="1:10" ht="15" customHeight="1" x14ac:dyDescent="0.25">
      <c r="A247" t="s">
        <v>4589</v>
      </c>
      <c r="B247" t="s">
        <v>7399</v>
      </c>
      <c r="C247" t="s">
        <v>9081</v>
      </c>
      <c r="D247" t="s">
        <v>37</v>
      </c>
      <c r="E247">
        <v>45128.4762962963</v>
      </c>
      <c r="F247">
        <v>0</v>
      </c>
      <c r="G247" t="s">
        <v>11415</v>
      </c>
      <c r="H247" t="s">
        <v>9016</v>
      </c>
      <c r="I247">
        <v>44940.329085648147</v>
      </c>
      <c r="J247">
        <v>188</v>
      </c>
    </row>
    <row r="248" spans="1:10" ht="15" customHeight="1" x14ac:dyDescent="0.25">
      <c r="A248" t="s">
        <v>10009</v>
      </c>
      <c r="B248" t="s">
        <v>7344</v>
      </c>
      <c r="C248" t="s">
        <v>8999</v>
      </c>
      <c r="D248" t="s">
        <v>37</v>
      </c>
      <c r="E248">
        <v>45127.151701388888</v>
      </c>
      <c r="F248">
        <v>1</v>
      </c>
      <c r="G248" t="s">
        <v>325</v>
      </c>
      <c r="H248" t="s">
        <v>8923</v>
      </c>
      <c r="I248">
        <v>44940.334652777776</v>
      </c>
      <c r="J248">
        <v>188</v>
      </c>
    </row>
    <row r="249" spans="1:10" ht="15" customHeight="1" x14ac:dyDescent="0.25">
      <c r="A249" t="s">
        <v>10771</v>
      </c>
      <c r="B249" t="s">
        <v>7725</v>
      </c>
      <c r="C249" t="s">
        <v>8912</v>
      </c>
      <c r="D249" t="s">
        <v>8024</v>
      </c>
      <c r="E249">
        <v>45093.421956018516</v>
      </c>
      <c r="F249">
        <v>35</v>
      </c>
      <c r="G249" t="s">
        <v>3939</v>
      </c>
      <c r="H249" t="s">
        <v>8913</v>
      </c>
      <c r="I249">
        <v>44940.376342592594</v>
      </c>
      <c r="J249">
        <v>188</v>
      </c>
    </row>
    <row r="250" spans="1:10" ht="15" customHeight="1" x14ac:dyDescent="0.25">
      <c r="A250" t="s">
        <v>4716</v>
      </c>
      <c r="B250" t="s">
        <v>7399</v>
      </c>
      <c r="C250" t="s">
        <v>8859</v>
      </c>
      <c r="D250" t="s">
        <v>8024</v>
      </c>
      <c r="E250">
        <v>45127.424756944441</v>
      </c>
      <c r="F250">
        <v>1</v>
      </c>
      <c r="G250" t="s">
        <v>983</v>
      </c>
      <c r="H250" t="s">
        <v>9016</v>
      </c>
      <c r="I250">
        <v>44940.487743055557</v>
      </c>
      <c r="J250">
        <v>188</v>
      </c>
    </row>
    <row r="251" spans="1:10" ht="15" customHeight="1" x14ac:dyDescent="0.25">
      <c r="A251" t="s">
        <v>10010</v>
      </c>
      <c r="B251" t="s">
        <v>7399</v>
      </c>
      <c r="C251" t="s">
        <v>8999</v>
      </c>
      <c r="D251" t="s">
        <v>37</v>
      </c>
      <c r="E251">
        <v>45128.378078703703</v>
      </c>
      <c r="F251">
        <v>0</v>
      </c>
      <c r="G251" t="s">
        <v>325</v>
      </c>
      <c r="H251" t="s">
        <v>9016</v>
      </c>
      <c r="I251">
        <v>44940.505694444444</v>
      </c>
      <c r="J251">
        <v>188</v>
      </c>
    </row>
    <row r="252" spans="1:10" ht="15" customHeight="1" x14ac:dyDescent="0.25">
      <c r="A252" t="s">
        <v>12592</v>
      </c>
      <c r="B252" t="s">
        <v>7334</v>
      </c>
      <c r="C252" t="s">
        <v>8926</v>
      </c>
      <c r="D252" t="s">
        <v>37</v>
      </c>
      <c r="E252">
        <v>45122.509930555556</v>
      </c>
      <c r="F252">
        <v>6</v>
      </c>
      <c r="G252" t="s">
        <v>10579</v>
      </c>
      <c r="H252" t="s">
        <v>9001</v>
      </c>
      <c r="I252">
        <v>44942.028298611112</v>
      </c>
      <c r="J252">
        <v>186</v>
      </c>
    </row>
    <row r="253" spans="1:10" ht="15" customHeight="1" x14ac:dyDescent="0.25">
      <c r="A253" t="s">
        <v>4493</v>
      </c>
      <c r="B253" t="s">
        <v>7344</v>
      </c>
      <c r="C253" t="s">
        <v>11342</v>
      </c>
      <c r="D253" t="s">
        <v>37</v>
      </c>
      <c r="E253" s="28">
        <v>45115.223969907405</v>
      </c>
      <c r="F253">
        <v>13</v>
      </c>
      <c r="G253" t="s">
        <v>3992</v>
      </c>
      <c r="H253" t="s">
        <v>8923</v>
      </c>
      <c r="I253">
        <v>44942.031145833331</v>
      </c>
      <c r="J253">
        <v>186</v>
      </c>
    </row>
    <row r="254" spans="1:10" ht="15" customHeight="1" x14ac:dyDescent="0.25">
      <c r="A254" t="s">
        <v>9018</v>
      </c>
      <c r="B254" t="s">
        <v>7399</v>
      </c>
      <c r="C254" t="s">
        <v>8926</v>
      </c>
      <c r="D254" t="s">
        <v>37</v>
      </c>
      <c r="E254">
        <v>45091.582615740743</v>
      </c>
      <c r="F254">
        <v>37</v>
      </c>
      <c r="G254" t="s">
        <v>10580</v>
      </c>
      <c r="H254" t="s">
        <v>9016</v>
      </c>
      <c r="I254">
        <v>44942.124641203707</v>
      </c>
      <c r="J254">
        <v>186</v>
      </c>
    </row>
    <row r="255" spans="1:10" ht="15" customHeight="1" x14ac:dyDescent="0.25">
      <c r="A255" t="s">
        <v>4496</v>
      </c>
      <c r="B255" t="s">
        <v>8012</v>
      </c>
      <c r="C255" t="s">
        <v>9008</v>
      </c>
      <c r="D255" t="s">
        <v>37</v>
      </c>
      <c r="E255">
        <v>45098.939699074072</v>
      </c>
      <c r="F255">
        <v>30</v>
      </c>
      <c r="G255" t="s">
        <v>271</v>
      </c>
      <c r="H255" t="s">
        <v>9019</v>
      </c>
      <c r="I255">
        <v>44942.170925925922</v>
      </c>
      <c r="J255">
        <v>186</v>
      </c>
    </row>
    <row r="256" spans="1:10" ht="15" customHeight="1" x14ac:dyDescent="0.25">
      <c r="A256" t="s">
        <v>12593</v>
      </c>
      <c r="B256" t="s">
        <v>7209</v>
      </c>
      <c r="C256" t="s">
        <v>8924</v>
      </c>
      <c r="D256" t="s">
        <v>8024</v>
      </c>
      <c r="E256">
        <v>45127.882245370369</v>
      </c>
      <c r="F256">
        <v>1</v>
      </c>
      <c r="G256" t="s">
        <v>266</v>
      </c>
      <c r="H256" t="s">
        <v>8936</v>
      </c>
      <c r="I256">
        <v>44942.210740740738</v>
      </c>
      <c r="J256">
        <v>186</v>
      </c>
    </row>
    <row r="257" spans="1:10" ht="15" customHeight="1" x14ac:dyDescent="0.25">
      <c r="A257" t="s">
        <v>11510</v>
      </c>
      <c r="B257" t="s">
        <v>7209</v>
      </c>
      <c r="C257" t="s">
        <v>8895</v>
      </c>
      <c r="D257" t="s">
        <v>37</v>
      </c>
      <c r="E257">
        <v>45128.591921296298</v>
      </c>
      <c r="F257">
        <v>0</v>
      </c>
      <c r="G257" t="s">
        <v>8026</v>
      </c>
      <c r="H257" t="s">
        <v>8936</v>
      </c>
      <c r="I257">
        <v>44942.210995370369</v>
      </c>
      <c r="J257">
        <v>186</v>
      </c>
    </row>
    <row r="258" spans="1:10" ht="15" customHeight="1" x14ac:dyDescent="0.25">
      <c r="A258" t="s">
        <v>11511</v>
      </c>
      <c r="B258" t="s">
        <v>7209</v>
      </c>
      <c r="C258" t="s">
        <v>8960</v>
      </c>
      <c r="D258" t="s">
        <v>8024</v>
      </c>
      <c r="E258">
        <v>45125.637685185182</v>
      </c>
      <c r="F258">
        <v>3</v>
      </c>
      <c r="G258" t="s">
        <v>314</v>
      </c>
      <c r="H258" t="s">
        <v>8936</v>
      </c>
      <c r="I258">
        <v>44942.211018518516</v>
      </c>
      <c r="J258">
        <v>186</v>
      </c>
    </row>
    <row r="259" spans="1:10" ht="15" customHeight="1" x14ac:dyDescent="0.25">
      <c r="A259" t="s">
        <v>9020</v>
      </c>
      <c r="B259" t="s">
        <v>7334</v>
      </c>
      <c r="C259" t="s">
        <v>8859</v>
      </c>
      <c r="D259" t="s">
        <v>8024</v>
      </c>
      <c r="E259">
        <v>45127.316527777781</v>
      </c>
      <c r="F259">
        <v>1</v>
      </c>
      <c r="G259" t="s">
        <v>983</v>
      </c>
      <c r="H259" t="s">
        <v>9001</v>
      </c>
      <c r="I259">
        <v>44942.689039351855</v>
      </c>
      <c r="J259">
        <v>186</v>
      </c>
    </row>
    <row r="260" spans="1:10" ht="15" customHeight="1" x14ac:dyDescent="0.25">
      <c r="A260" t="s">
        <v>12594</v>
      </c>
      <c r="B260" t="s">
        <v>7334</v>
      </c>
      <c r="C260" t="s">
        <v>8859</v>
      </c>
      <c r="D260" t="s">
        <v>8024</v>
      </c>
      <c r="E260">
        <v>45127.559861111113</v>
      </c>
      <c r="F260">
        <v>1</v>
      </c>
      <c r="G260" t="s">
        <v>983</v>
      </c>
      <c r="H260" t="s">
        <v>9001</v>
      </c>
      <c r="I260">
        <v>44942.691203703704</v>
      </c>
      <c r="J260">
        <v>186</v>
      </c>
    </row>
    <row r="261" spans="1:10" ht="15" customHeight="1" x14ac:dyDescent="0.25">
      <c r="A261" t="s">
        <v>5102</v>
      </c>
      <c r="B261" t="s">
        <v>7334</v>
      </c>
      <c r="C261" t="s">
        <v>8958</v>
      </c>
      <c r="D261" t="s">
        <v>37</v>
      </c>
      <c r="E261">
        <v>45125.549699074072</v>
      </c>
      <c r="F261">
        <v>3</v>
      </c>
      <c r="G261" t="s">
        <v>2965</v>
      </c>
      <c r="H261" t="s">
        <v>9001</v>
      </c>
      <c r="I261">
        <v>44942.691990740743</v>
      </c>
      <c r="J261">
        <v>186</v>
      </c>
    </row>
    <row r="262" spans="1:10" ht="15" customHeight="1" x14ac:dyDescent="0.25">
      <c r="A262" t="s">
        <v>4518</v>
      </c>
      <c r="B262" t="s">
        <v>7344</v>
      </c>
      <c r="C262" t="s">
        <v>8958</v>
      </c>
      <c r="D262" t="s">
        <v>37</v>
      </c>
      <c r="E262">
        <v>45127.381469907406</v>
      </c>
      <c r="F262">
        <v>1</v>
      </c>
      <c r="G262" t="s">
        <v>2965</v>
      </c>
      <c r="H262" t="s">
        <v>8923</v>
      </c>
      <c r="I262">
        <v>44942.774814814817</v>
      </c>
      <c r="J262">
        <v>186</v>
      </c>
    </row>
    <row r="263" spans="1:10" ht="15" customHeight="1" x14ac:dyDescent="0.25">
      <c r="A263" t="s">
        <v>10772</v>
      </c>
      <c r="B263" t="s">
        <v>7399</v>
      </c>
      <c r="C263" t="s">
        <v>8845</v>
      </c>
      <c r="D263" t="s">
        <v>37</v>
      </c>
      <c r="E263">
        <v>45120.518622685187</v>
      </c>
      <c r="F263">
        <v>8</v>
      </c>
      <c r="G263" t="s">
        <v>1239</v>
      </c>
      <c r="H263" t="s">
        <v>9016</v>
      </c>
      <c r="I263">
        <v>44943.059120370373</v>
      </c>
      <c r="J263">
        <v>185</v>
      </c>
    </row>
    <row r="264" spans="1:10" ht="15" customHeight="1" x14ac:dyDescent="0.25">
      <c r="A264" t="s">
        <v>5106</v>
      </c>
      <c r="B264" t="s">
        <v>7399</v>
      </c>
      <c r="C264" t="s">
        <v>9959</v>
      </c>
      <c r="D264" t="s">
        <v>37</v>
      </c>
      <c r="E264">
        <v>45104.57236111111</v>
      </c>
      <c r="F264">
        <v>24</v>
      </c>
      <c r="G264" t="s">
        <v>3802</v>
      </c>
      <c r="H264" t="s">
        <v>9016</v>
      </c>
      <c r="I264">
        <v>44943.151562500003</v>
      </c>
      <c r="J264">
        <v>185</v>
      </c>
    </row>
    <row r="265" spans="1:10" ht="15" customHeight="1" x14ac:dyDescent="0.25">
      <c r="A265" t="s">
        <v>12595</v>
      </c>
      <c r="B265" t="s">
        <v>7348</v>
      </c>
      <c r="C265" t="s">
        <v>9045</v>
      </c>
      <c r="D265" t="s">
        <v>37</v>
      </c>
      <c r="E265">
        <v>45125.252662037034</v>
      </c>
      <c r="F265">
        <v>3</v>
      </c>
      <c r="G265" t="s">
        <v>888</v>
      </c>
      <c r="H265" t="s">
        <v>8875</v>
      </c>
      <c r="I265">
        <v>44943.381261574075</v>
      </c>
      <c r="J265">
        <v>185</v>
      </c>
    </row>
    <row r="266" spans="1:10" ht="15" customHeight="1" x14ac:dyDescent="0.25">
      <c r="A266" t="s">
        <v>4531</v>
      </c>
      <c r="B266" t="s">
        <v>7399</v>
      </c>
      <c r="C266" t="s">
        <v>8859</v>
      </c>
      <c r="D266" t="s">
        <v>8024</v>
      </c>
      <c r="E266">
        <v>45127.474108796298</v>
      </c>
      <c r="F266">
        <v>1</v>
      </c>
      <c r="G266" t="s">
        <v>983</v>
      </c>
      <c r="H266" t="s">
        <v>9016</v>
      </c>
      <c r="I266">
        <v>44943.918032407404</v>
      </c>
      <c r="J266">
        <v>185</v>
      </c>
    </row>
    <row r="267" spans="1:10" ht="15" customHeight="1" x14ac:dyDescent="0.25">
      <c r="A267" t="s">
        <v>9022</v>
      </c>
      <c r="B267" t="s">
        <v>7399</v>
      </c>
      <c r="C267" t="s">
        <v>8958</v>
      </c>
      <c r="D267" t="s">
        <v>37</v>
      </c>
      <c r="E267">
        <v>45126.474560185183</v>
      </c>
      <c r="F267">
        <v>2</v>
      </c>
      <c r="G267" t="s">
        <v>2965</v>
      </c>
      <c r="H267" t="s">
        <v>9016</v>
      </c>
      <c r="I267">
        <v>44943.947650462964</v>
      </c>
      <c r="J267">
        <v>185</v>
      </c>
    </row>
    <row r="268" spans="1:10" ht="15" customHeight="1" x14ac:dyDescent="0.25">
      <c r="A268" t="s">
        <v>10011</v>
      </c>
      <c r="B268" t="s">
        <v>7403</v>
      </c>
      <c r="C268" t="s">
        <v>9002</v>
      </c>
      <c r="D268" t="s">
        <v>37</v>
      </c>
      <c r="E268">
        <v>45100.413842592592</v>
      </c>
      <c r="F268">
        <v>28</v>
      </c>
      <c r="G268" t="s">
        <v>687</v>
      </c>
      <c r="H268" t="s">
        <v>9021</v>
      </c>
      <c r="I268">
        <v>44944.554328703707</v>
      </c>
      <c r="J268">
        <v>184</v>
      </c>
    </row>
    <row r="269" spans="1:10" ht="15" customHeight="1" x14ac:dyDescent="0.25">
      <c r="A269" t="s">
        <v>4506</v>
      </c>
      <c r="B269" t="s">
        <v>7399</v>
      </c>
      <c r="C269" t="s">
        <v>9148</v>
      </c>
      <c r="D269" t="s">
        <v>37</v>
      </c>
      <c r="E269">
        <v>45104.468773148146</v>
      </c>
      <c r="F269">
        <v>24</v>
      </c>
      <c r="G269" t="s">
        <v>2486</v>
      </c>
      <c r="H269" t="s">
        <v>9016</v>
      </c>
      <c r="I269">
        <v>44944.661134259259</v>
      </c>
      <c r="J269">
        <v>184</v>
      </c>
    </row>
    <row r="270" spans="1:10" ht="15" customHeight="1" x14ac:dyDescent="0.25">
      <c r="A270" t="s">
        <v>10773</v>
      </c>
      <c r="B270" t="s">
        <v>7348</v>
      </c>
      <c r="C270" t="s">
        <v>8926</v>
      </c>
      <c r="D270" t="s">
        <v>37</v>
      </c>
      <c r="E270">
        <v>45125.406736111108</v>
      </c>
      <c r="F270">
        <v>3</v>
      </c>
      <c r="G270" t="s">
        <v>12319</v>
      </c>
      <c r="H270" t="s">
        <v>8875</v>
      </c>
      <c r="I270">
        <v>44944.674803240741</v>
      </c>
      <c r="J270">
        <v>184</v>
      </c>
    </row>
    <row r="271" spans="1:10" ht="15" customHeight="1" x14ac:dyDescent="0.25">
      <c r="A271" t="s">
        <v>12596</v>
      </c>
      <c r="B271" t="s">
        <v>7348</v>
      </c>
      <c r="C271" t="s">
        <v>8926</v>
      </c>
      <c r="D271" t="s">
        <v>37</v>
      </c>
      <c r="E271">
        <v>45125.406574074077</v>
      </c>
      <c r="F271">
        <v>3</v>
      </c>
      <c r="G271" t="s">
        <v>12319</v>
      </c>
      <c r="H271" t="s">
        <v>8875</v>
      </c>
      <c r="I271">
        <v>44944.675219907411</v>
      </c>
      <c r="J271">
        <v>184</v>
      </c>
    </row>
    <row r="272" spans="1:10" ht="15" customHeight="1" x14ac:dyDescent="0.25">
      <c r="A272" t="s">
        <v>4732</v>
      </c>
      <c r="B272" t="s">
        <v>7399</v>
      </c>
      <c r="C272" t="s">
        <v>8926</v>
      </c>
      <c r="D272" t="s">
        <v>37</v>
      </c>
      <c r="E272">
        <v>45126.658495370371</v>
      </c>
      <c r="F272">
        <v>2</v>
      </c>
      <c r="G272" t="s">
        <v>10580</v>
      </c>
      <c r="H272" t="s">
        <v>9016</v>
      </c>
      <c r="I272">
        <v>44944.675636574073</v>
      </c>
      <c r="J272">
        <v>184</v>
      </c>
    </row>
    <row r="273" spans="1:10" ht="15" customHeight="1" x14ac:dyDescent="0.25">
      <c r="A273" t="s">
        <v>10774</v>
      </c>
      <c r="B273" t="s">
        <v>7348</v>
      </c>
      <c r="C273" t="s">
        <v>8889</v>
      </c>
      <c r="D273" t="s">
        <v>8024</v>
      </c>
      <c r="E273">
        <v>45107.210659722223</v>
      </c>
      <c r="F273">
        <v>21</v>
      </c>
      <c r="G273" t="s">
        <v>266</v>
      </c>
      <c r="H273" t="s">
        <v>8875</v>
      </c>
      <c r="I273">
        <v>44944.678668981483</v>
      </c>
      <c r="J273">
        <v>184</v>
      </c>
    </row>
    <row r="274" spans="1:10" ht="15" customHeight="1" x14ac:dyDescent="0.25">
      <c r="A274" t="s">
        <v>5177</v>
      </c>
      <c r="B274" t="s">
        <v>7348</v>
      </c>
      <c r="C274" t="s">
        <v>9024</v>
      </c>
      <c r="D274" t="s">
        <v>37</v>
      </c>
      <c r="E274">
        <v>45068.231805555559</v>
      </c>
      <c r="F274">
        <v>60</v>
      </c>
      <c r="G274" t="s">
        <v>2975</v>
      </c>
      <c r="H274" t="s">
        <v>8875</v>
      </c>
      <c r="I274">
        <v>44944.680821759262</v>
      </c>
      <c r="J274">
        <v>184</v>
      </c>
    </row>
    <row r="275" spans="1:10" ht="15" customHeight="1" x14ac:dyDescent="0.25">
      <c r="A275" t="s">
        <v>10775</v>
      </c>
      <c r="B275" t="s">
        <v>7348</v>
      </c>
      <c r="C275" t="s">
        <v>8889</v>
      </c>
      <c r="D275" t="s">
        <v>8024</v>
      </c>
      <c r="E275">
        <v>45107.210659722223</v>
      </c>
      <c r="F275">
        <v>21</v>
      </c>
      <c r="G275" t="s">
        <v>266</v>
      </c>
      <c r="H275" t="s">
        <v>8875</v>
      </c>
      <c r="I275">
        <v>44944.684386574074</v>
      </c>
      <c r="J275">
        <v>184</v>
      </c>
    </row>
    <row r="276" spans="1:10" ht="15" customHeight="1" x14ac:dyDescent="0.25">
      <c r="A276" t="s">
        <v>4500</v>
      </c>
      <c r="B276" t="s">
        <v>51</v>
      </c>
      <c r="C276" t="s">
        <v>8859</v>
      </c>
      <c r="D276" t="s">
        <v>8024</v>
      </c>
      <c r="E276">
        <v>45127.392395833333</v>
      </c>
      <c r="F276">
        <v>1</v>
      </c>
      <c r="G276" t="s">
        <v>983</v>
      </c>
      <c r="H276" t="s">
        <v>9025</v>
      </c>
      <c r="I276">
        <v>44945.058553240742</v>
      </c>
      <c r="J276">
        <v>183</v>
      </c>
    </row>
    <row r="277" spans="1:10" ht="15" customHeight="1" x14ac:dyDescent="0.25">
      <c r="A277" t="s">
        <v>4522</v>
      </c>
      <c r="B277" t="s">
        <v>7344</v>
      </c>
      <c r="C277" t="s">
        <v>8864</v>
      </c>
      <c r="D277" t="s">
        <v>37</v>
      </c>
      <c r="E277">
        <v>45127.036724537036</v>
      </c>
      <c r="F277">
        <v>1</v>
      </c>
      <c r="G277" t="s">
        <v>44</v>
      </c>
      <c r="H277" t="s">
        <v>8923</v>
      </c>
      <c r="I277">
        <v>44945.384513888886</v>
      </c>
      <c r="J277">
        <v>183</v>
      </c>
    </row>
    <row r="278" spans="1:10" ht="15" customHeight="1" x14ac:dyDescent="0.25">
      <c r="A278" t="s">
        <v>9026</v>
      </c>
      <c r="B278" t="s">
        <v>7343</v>
      </c>
      <c r="C278" t="s">
        <v>8868</v>
      </c>
      <c r="D278" t="s">
        <v>8024</v>
      </c>
      <c r="E278">
        <v>44948.0468287037</v>
      </c>
      <c r="F278">
        <v>180</v>
      </c>
      <c r="G278" t="s">
        <v>2685</v>
      </c>
      <c r="H278" t="s">
        <v>8989</v>
      </c>
      <c r="I278">
        <v>44945.388113425928</v>
      </c>
      <c r="J278">
        <v>183</v>
      </c>
    </row>
    <row r="279" spans="1:10" ht="15" customHeight="1" x14ac:dyDescent="0.25">
      <c r="A279" t="s">
        <v>12597</v>
      </c>
      <c r="B279" t="s">
        <v>47</v>
      </c>
      <c r="C279" t="s">
        <v>8895</v>
      </c>
      <c r="D279" t="s">
        <v>37</v>
      </c>
      <c r="E279">
        <v>45128.591678240744</v>
      </c>
      <c r="F279">
        <v>0</v>
      </c>
      <c r="G279" t="s">
        <v>8026</v>
      </c>
      <c r="H279" t="s">
        <v>9027</v>
      </c>
      <c r="I279">
        <v>44945.655925925923</v>
      </c>
      <c r="J279">
        <v>183</v>
      </c>
    </row>
    <row r="280" spans="1:10" ht="15" customHeight="1" x14ac:dyDescent="0.25">
      <c r="A280" t="s">
        <v>6063</v>
      </c>
      <c r="B280" t="s">
        <v>47</v>
      </c>
      <c r="C280" t="s">
        <v>8865</v>
      </c>
      <c r="D280" t="s">
        <v>37</v>
      </c>
      <c r="E280">
        <v>45128.594143518516</v>
      </c>
      <c r="F280">
        <v>0</v>
      </c>
      <c r="G280" t="s">
        <v>3992</v>
      </c>
      <c r="H280" t="s">
        <v>9027</v>
      </c>
      <c r="I280">
        <v>44945.656006944446</v>
      </c>
      <c r="J280">
        <v>183</v>
      </c>
    </row>
    <row r="281" spans="1:10" ht="15" customHeight="1" x14ac:dyDescent="0.25">
      <c r="A281" t="s">
        <v>9028</v>
      </c>
      <c r="B281" t="s">
        <v>47</v>
      </c>
      <c r="C281" t="s">
        <v>9896</v>
      </c>
      <c r="D281" t="s">
        <v>8024</v>
      </c>
      <c r="E281">
        <v>45127.388252314813</v>
      </c>
      <c r="F281">
        <v>1</v>
      </c>
      <c r="G281" t="s">
        <v>9897</v>
      </c>
      <c r="H281" t="s">
        <v>9027</v>
      </c>
      <c r="I281">
        <v>44945.656018518515</v>
      </c>
      <c r="J281">
        <v>183</v>
      </c>
    </row>
    <row r="282" spans="1:10" ht="15" customHeight="1" x14ac:dyDescent="0.25">
      <c r="A282" t="s">
        <v>12598</v>
      </c>
      <c r="B282" t="s">
        <v>47</v>
      </c>
      <c r="C282" t="s">
        <v>9896</v>
      </c>
      <c r="D282" t="s">
        <v>8024</v>
      </c>
      <c r="E282">
        <v>45122.536747685182</v>
      </c>
      <c r="F282">
        <v>6</v>
      </c>
      <c r="G282" t="s">
        <v>9897</v>
      </c>
      <c r="H282" t="s">
        <v>9027</v>
      </c>
      <c r="I282">
        <v>44945.656030092592</v>
      </c>
      <c r="J282">
        <v>183</v>
      </c>
    </row>
    <row r="283" spans="1:10" ht="15" customHeight="1" x14ac:dyDescent="0.25">
      <c r="A283" t="s">
        <v>4687</v>
      </c>
      <c r="B283" t="s">
        <v>47</v>
      </c>
      <c r="C283" t="s">
        <v>9896</v>
      </c>
      <c r="D283" t="s">
        <v>8024</v>
      </c>
      <c r="E283" s="28">
        <v>45118.557905092595</v>
      </c>
      <c r="F283">
        <v>10</v>
      </c>
      <c r="G283" t="s">
        <v>9897</v>
      </c>
      <c r="H283" t="s">
        <v>9027</v>
      </c>
      <c r="I283">
        <v>44945.656238425923</v>
      </c>
      <c r="J283">
        <v>183</v>
      </c>
    </row>
    <row r="284" spans="1:10" ht="15" customHeight="1" x14ac:dyDescent="0.25">
      <c r="A284" t="s">
        <v>4968</v>
      </c>
      <c r="B284" t="s">
        <v>51</v>
      </c>
      <c r="C284" t="s">
        <v>8859</v>
      </c>
      <c r="D284" t="s">
        <v>8024</v>
      </c>
      <c r="E284">
        <v>45120.413981481484</v>
      </c>
      <c r="F284">
        <v>8</v>
      </c>
      <c r="G284" t="s">
        <v>983</v>
      </c>
      <c r="H284" t="s">
        <v>9025</v>
      </c>
      <c r="I284">
        <v>44945.691990740743</v>
      </c>
      <c r="J284">
        <v>183</v>
      </c>
    </row>
    <row r="285" spans="1:10" ht="15" customHeight="1" x14ac:dyDescent="0.25">
      <c r="A285" t="s">
        <v>21</v>
      </c>
      <c r="B285" t="s">
        <v>51</v>
      </c>
      <c r="C285" t="s">
        <v>8859</v>
      </c>
      <c r="D285" t="s">
        <v>8024</v>
      </c>
      <c r="E285" s="28">
        <v>45119.545787037037</v>
      </c>
      <c r="F285">
        <v>9</v>
      </c>
      <c r="G285" t="s">
        <v>983</v>
      </c>
      <c r="H285" t="s">
        <v>9025</v>
      </c>
      <c r="I285">
        <v>44945.694525462961</v>
      </c>
      <c r="J285">
        <v>183</v>
      </c>
    </row>
    <row r="286" spans="1:10" ht="15" customHeight="1" x14ac:dyDescent="0.25">
      <c r="A286" t="s">
        <v>5190</v>
      </c>
      <c r="B286" t="s">
        <v>51</v>
      </c>
      <c r="C286" t="s">
        <v>8865</v>
      </c>
      <c r="D286" t="s">
        <v>37</v>
      </c>
      <c r="E286">
        <v>45128.4609375</v>
      </c>
      <c r="F286">
        <v>0</v>
      </c>
      <c r="G286" t="s">
        <v>3992</v>
      </c>
      <c r="H286" t="s">
        <v>9025</v>
      </c>
      <c r="I286">
        <v>44945.735694444447</v>
      </c>
      <c r="J286">
        <v>183</v>
      </c>
    </row>
    <row r="287" spans="1:10" ht="15" customHeight="1" x14ac:dyDescent="0.25">
      <c r="A287" t="s">
        <v>4961</v>
      </c>
      <c r="B287" t="s">
        <v>51</v>
      </c>
      <c r="C287" t="s">
        <v>8997</v>
      </c>
      <c r="D287" t="s">
        <v>37</v>
      </c>
      <c r="E287">
        <v>45066.278634259259</v>
      </c>
      <c r="F287">
        <v>62</v>
      </c>
      <c r="G287" t="s">
        <v>1285</v>
      </c>
      <c r="H287" t="s">
        <v>9025</v>
      </c>
      <c r="I287">
        <v>44945.761793981481</v>
      </c>
      <c r="J287">
        <v>183</v>
      </c>
    </row>
    <row r="288" spans="1:10" ht="15" customHeight="1" x14ac:dyDescent="0.25">
      <c r="A288" t="s">
        <v>4521</v>
      </c>
      <c r="B288" t="s">
        <v>51</v>
      </c>
      <c r="C288" t="s">
        <v>8926</v>
      </c>
      <c r="D288" t="s">
        <v>37</v>
      </c>
      <c r="E288">
        <v>45107.136643518519</v>
      </c>
      <c r="F288">
        <v>21</v>
      </c>
      <c r="G288" t="s">
        <v>52</v>
      </c>
      <c r="H288" t="s">
        <v>9025</v>
      </c>
      <c r="I288">
        <v>44945.903379629628</v>
      </c>
      <c r="J288">
        <v>183</v>
      </c>
    </row>
    <row r="289" spans="1:10" ht="15" customHeight="1" x14ac:dyDescent="0.25">
      <c r="A289" t="s">
        <v>4526</v>
      </c>
      <c r="B289" t="s">
        <v>51</v>
      </c>
      <c r="C289" t="s">
        <v>8932</v>
      </c>
      <c r="D289" t="s">
        <v>37</v>
      </c>
      <c r="E289">
        <v>45062.853182870371</v>
      </c>
      <c r="F289">
        <v>66</v>
      </c>
      <c r="G289" t="s">
        <v>2607</v>
      </c>
      <c r="H289" t="s">
        <v>9025</v>
      </c>
      <c r="I289">
        <v>44945.916886574072</v>
      </c>
      <c r="J289">
        <v>183</v>
      </c>
    </row>
    <row r="290" spans="1:10" ht="15" customHeight="1" x14ac:dyDescent="0.25">
      <c r="A290" t="s">
        <v>4693</v>
      </c>
      <c r="B290" t="s">
        <v>51</v>
      </c>
      <c r="C290" t="s">
        <v>8859</v>
      </c>
      <c r="D290" t="s">
        <v>8024</v>
      </c>
      <c r="E290">
        <v>45122.794016203705</v>
      </c>
      <c r="F290">
        <v>6</v>
      </c>
      <c r="G290" t="s">
        <v>983</v>
      </c>
      <c r="H290" t="s">
        <v>9025</v>
      </c>
      <c r="I290">
        <v>44946.016365740739</v>
      </c>
      <c r="J290">
        <v>182</v>
      </c>
    </row>
    <row r="291" spans="1:10" ht="15" customHeight="1" x14ac:dyDescent="0.25">
      <c r="A291" t="s">
        <v>5230</v>
      </c>
      <c r="B291" t="s">
        <v>51</v>
      </c>
      <c r="C291" t="s">
        <v>8859</v>
      </c>
      <c r="D291" t="s">
        <v>8024</v>
      </c>
      <c r="E291">
        <v>45121.43849537037</v>
      </c>
      <c r="F291">
        <v>7</v>
      </c>
      <c r="G291" t="s">
        <v>983</v>
      </c>
      <c r="H291" t="s">
        <v>9025</v>
      </c>
      <c r="I291">
        <v>44946.018136574072</v>
      </c>
      <c r="J291">
        <v>182</v>
      </c>
    </row>
    <row r="292" spans="1:10" ht="15" customHeight="1" x14ac:dyDescent="0.25">
      <c r="A292" t="s">
        <v>4541</v>
      </c>
      <c r="B292" t="s">
        <v>7399</v>
      </c>
      <c r="C292" t="s">
        <v>8864</v>
      </c>
      <c r="D292" t="s">
        <v>37</v>
      </c>
      <c r="E292">
        <v>45127.138391203705</v>
      </c>
      <c r="F292">
        <v>1</v>
      </c>
      <c r="G292" t="s">
        <v>44</v>
      </c>
      <c r="H292" t="s">
        <v>9016</v>
      </c>
      <c r="I292">
        <v>44946.158761574072</v>
      </c>
      <c r="J292">
        <v>182</v>
      </c>
    </row>
    <row r="293" spans="1:10" ht="15" customHeight="1" x14ac:dyDescent="0.25">
      <c r="A293" t="s">
        <v>10012</v>
      </c>
      <c r="B293" t="s">
        <v>7399</v>
      </c>
      <c r="C293" t="s">
        <v>8960</v>
      </c>
      <c r="D293" t="s">
        <v>37</v>
      </c>
      <c r="E293">
        <v>45127.867893518516</v>
      </c>
      <c r="F293">
        <v>1</v>
      </c>
      <c r="G293" t="s">
        <v>321</v>
      </c>
      <c r="H293" t="s">
        <v>9016</v>
      </c>
      <c r="I293">
        <v>44946.696770833332</v>
      </c>
      <c r="J293">
        <v>182</v>
      </c>
    </row>
    <row r="294" spans="1:10" ht="15" customHeight="1" x14ac:dyDescent="0.25">
      <c r="A294" t="s">
        <v>4550</v>
      </c>
      <c r="B294" t="s">
        <v>7399</v>
      </c>
      <c r="C294" t="s">
        <v>12500</v>
      </c>
      <c r="D294" t="s">
        <v>37</v>
      </c>
      <c r="E294">
        <v>45128.486516203702</v>
      </c>
      <c r="F294">
        <v>0</v>
      </c>
      <c r="G294" t="s">
        <v>271</v>
      </c>
      <c r="H294" t="s">
        <v>9016</v>
      </c>
      <c r="I294">
        <v>44946.768796296295</v>
      </c>
      <c r="J294">
        <v>182</v>
      </c>
    </row>
    <row r="295" spans="1:10" ht="15" customHeight="1" x14ac:dyDescent="0.25">
      <c r="A295" t="s">
        <v>11512</v>
      </c>
      <c r="B295" t="s">
        <v>7343</v>
      </c>
      <c r="C295" t="s">
        <v>8859</v>
      </c>
      <c r="D295" t="s">
        <v>8024</v>
      </c>
      <c r="E295" s="28">
        <v>45114.040335648147</v>
      </c>
      <c r="F295">
        <v>14</v>
      </c>
      <c r="G295" t="s">
        <v>983</v>
      </c>
      <c r="H295" t="s">
        <v>8989</v>
      </c>
      <c r="I295">
        <v>44947.448831018519</v>
      </c>
      <c r="J295">
        <v>181</v>
      </c>
    </row>
    <row r="296" spans="1:10" ht="15" customHeight="1" x14ac:dyDescent="0.25">
      <c r="A296" t="s">
        <v>4517</v>
      </c>
      <c r="B296" t="s">
        <v>7439</v>
      </c>
      <c r="C296" t="s">
        <v>8895</v>
      </c>
      <c r="D296" t="s">
        <v>37</v>
      </c>
      <c r="E296">
        <v>45126.225300925929</v>
      </c>
      <c r="F296">
        <v>2</v>
      </c>
      <c r="G296" t="s">
        <v>8084</v>
      </c>
      <c r="H296" t="s">
        <v>9013</v>
      </c>
      <c r="I296">
        <v>44949.002256944441</v>
      </c>
      <c r="J296">
        <v>179</v>
      </c>
    </row>
    <row r="297" spans="1:10" ht="15" customHeight="1" x14ac:dyDescent="0.25">
      <c r="A297" t="s">
        <v>4524</v>
      </c>
      <c r="B297" t="s">
        <v>50</v>
      </c>
      <c r="C297" t="s">
        <v>8845</v>
      </c>
      <c r="D297" t="s">
        <v>37</v>
      </c>
      <c r="E297" s="28">
        <v>45112.729814814818</v>
      </c>
      <c r="F297">
        <v>16</v>
      </c>
      <c r="G297" t="s">
        <v>1239</v>
      </c>
      <c r="H297" t="s">
        <v>8991</v>
      </c>
      <c r="I297">
        <v>44949.800312500003</v>
      </c>
      <c r="J297">
        <v>179</v>
      </c>
    </row>
    <row r="298" spans="1:10" ht="15" customHeight="1" x14ac:dyDescent="0.25">
      <c r="A298" t="s">
        <v>6039</v>
      </c>
      <c r="B298" t="s">
        <v>7440</v>
      </c>
      <c r="C298" t="s">
        <v>8895</v>
      </c>
      <c r="D298" t="s">
        <v>37</v>
      </c>
      <c r="E298">
        <v>45128.599259259259</v>
      </c>
      <c r="F298">
        <v>0</v>
      </c>
      <c r="G298" t="s">
        <v>8026</v>
      </c>
      <c r="H298" t="s">
        <v>9030</v>
      </c>
      <c r="I298">
        <v>44950.46</v>
      </c>
      <c r="J298">
        <v>178</v>
      </c>
    </row>
    <row r="299" spans="1:10" ht="15" customHeight="1" x14ac:dyDescent="0.25">
      <c r="A299" t="s">
        <v>5080</v>
      </c>
      <c r="B299" t="s">
        <v>7440</v>
      </c>
      <c r="C299" t="s">
        <v>9896</v>
      </c>
      <c r="D299" t="s">
        <v>8024</v>
      </c>
      <c r="E299">
        <v>45128.510879629626</v>
      </c>
      <c r="F299">
        <v>0</v>
      </c>
      <c r="G299" t="s">
        <v>9897</v>
      </c>
      <c r="H299" t="s">
        <v>9030</v>
      </c>
      <c r="I299">
        <v>44950.460173611114</v>
      </c>
      <c r="J299">
        <v>178</v>
      </c>
    </row>
    <row r="300" spans="1:10" ht="15" customHeight="1" x14ac:dyDescent="0.25">
      <c r="A300" t="s">
        <v>8177</v>
      </c>
      <c r="B300" t="s">
        <v>7440</v>
      </c>
      <c r="C300" t="s">
        <v>9896</v>
      </c>
      <c r="D300" t="s">
        <v>8024</v>
      </c>
      <c r="E300">
        <v>45128.540069444447</v>
      </c>
      <c r="F300">
        <v>0</v>
      </c>
      <c r="G300" t="s">
        <v>9897</v>
      </c>
      <c r="H300" t="s">
        <v>9030</v>
      </c>
      <c r="I300">
        <v>44950.460173611114</v>
      </c>
      <c r="J300">
        <v>178</v>
      </c>
    </row>
    <row r="301" spans="1:10" ht="15" customHeight="1" x14ac:dyDescent="0.25">
      <c r="A301" t="s">
        <v>5090</v>
      </c>
      <c r="B301" t="s">
        <v>7440</v>
      </c>
      <c r="C301" t="s">
        <v>9896</v>
      </c>
      <c r="D301" t="s">
        <v>8024</v>
      </c>
      <c r="E301">
        <v>45127.592986111114</v>
      </c>
      <c r="F301">
        <v>1</v>
      </c>
      <c r="G301" t="s">
        <v>9897</v>
      </c>
      <c r="H301" t="s">
        <v>9030</v>
      </c>
      <c r="I301">
        <v>44950.460266203707</v>
      </c>
      <c r="J301">
        <v>178</v>
      </c>
    </row>
    <row r="302" spans="1:10" ht="15" customHeight="1" x14ac:dyDescent="0.25">
      <c r="A302" t="s">
        <v>5150</v>
      </c>
      <c r="B302" t="s">
        <v>7440</v>
      </c>
      <c r="C302" t="s">
        <v>8859</v>
      </c>
      <c r="D302" t="s">
        <v>8024</v>
      </c>
      <c r="E302">
        <v>45127.608229166668</v>
      </c>
      <c r="F302">
        <v>1</v>
      </c>
      <c r="G302" t="s">
        <v>983</v>
      </c>
      <c r="H302" t="s">
        <v>9030</v>
      </c>
      <c r="I302">
        <v>44950.460312499999</v>
      </c>
      <c r="J302">
        <v>178</v>
      </c>
    </row>
    <row r="303" spans="1:10" ht="15" customHeight="1" x14ac:dyDescent="0.25">
      <c r="A303" t="s">
        <v>9031</v>
      </c>
      <c r="B303" t="s">
        <v>7440</v>
      </c>
      <c r="C303" t="s">
        <v>8960</v>
      </c>
      <c r="D303" t="s">
        <v>8024</v>
      </c>
      <c r="E303">
        <v>45127.724386574075</v>
      </c>
      <c r="F303">
        <v>1</v>
      </c>
      <c r="G303" t="s">
        <v>314</v>
      </c>
      <c r="H303" t="s">
        <v>9030</v>
      </c>
      <c r="I303">
        <v>44950.46056712963</v>
      </c>
      <c r="J303">
        <v>178</v>
      </c>
    </row>
    <row r="304" spans="1:10" ht="15" customHeight="1" x14ac:dyDescent="0.25">
      <c r="A304" t="s">
        <v>12599</v>
      </c>
      <c r="B304" t="s">
        <v>7440</v>
      </c>
      <c r="C304" t="s">
        <v>9896</v>
      </c>
      <c r="D304" t="s">
        <v>8024</v>
      </c>
      <c r="E304">
        <v>45122.536747685182</v>
      </c>
      <c r="F304">
        <v>6</v>
      </c>
      <c r="G304" t="s">
        <v>9897</v>
      </c>
      <c r="H304" t="s">
        <v>9030</v>
      </c>
      <c r="I304">
        <v>44950.460648148146</v>
      </c>
      <c r="J304">
        <v>178</v>
      </c>
    </row>
    <row r="305" spans="1:10" ht="15" customHeight="1" x14ac:dyDescent="0.25">
      <c r="A305" t="s">
        <v>5056</v>
      </c>
      <c r="B305" t="s">
        <v>7440</v>
      </c>
      <c r="C305" t="s">
        <v>8859</v>
      </c>
      <c r="D305" t="s">
        <v>8024</v>
      </c>
      <c r="E305">
        <v>45128.526909722219</v>
      </c>
      <c r="F305">
        <v>0</v>
      </c>
      <c r="G305" t="s">
        <v>983</v>
      </c>
      <c r="H305" t="s">
        <v>9030</v>
      </c>
      <c r="I305">
        <v>44950.460659722223</v>
      </c>
      <c r="J305">
        <v>178</v>
      </c>
    </row>
    <row r="306" spans="1:10" ht="15" customHeight="1" x14ac:dyDescent="0.25">
      <c r="A306" t="s">
        <v>12600</v>
      </c>
      <c r="B306" t="s">
        <v>7440</v>
      </c>
      <c r="C306" t="s">
        <v>11337</v>
      </c>
      <c r="D306" t="s">
        <v>8024</v>
      </c>
      <c r="E306">
        <v>45120.530034722222</v>
      </c>
      <c r="F306">
        <v>8</v>
      </c>
      <c r="G306" t="s">
        <v>9897</v>
      </c>
      <c r="H306" t="s">
        <v>9030</v>
      </c>
      <c r="I306">
        <v>44950.460740740738</v>
      </c>
      <c r="J306">
        <v>178</v>
      </c>
    </row>
    <row r="307" spans="1:10" ht="15" customHeight="1" x14ac:dyDescent="0.25">
      <c r="A307" t="s">
        <v>10776</v>
      </c>
      <c r="B307" t="s">
        <v>7344</v>
      </c>
      <c r="C307" t="s">
        <v>8859</v>
      </c>
      <c r="D307" t="s">
        <v>8024</v>
      </c>
      <c r="E307">
        <v>45107.619942129626</v>
      </c>
      <c r="F307">
        <v>21</v>
      </c>
      <c r="G307" t="s">
        <v>983</v>
      </c>
      <c r="H307" t="s">
        <v>8923</v>
      </c>
      <c r="I307">
        <v>44950.775451388887</v>
      </c>
      <c r="J307">
        <v>178</v>
      </c>
    </row>
    <row r="308" spans="1:10" ht="15" customHeight="1" x14ac:dyDescent="0.25">
      <c r="A308" t="s">
        <v>10777</v>
      </c>
      <c r="B308" t="s">
        <v>7344</v>
      </c>
      <c r="C308" t="s">
        <v>8845</v>
      </c>
      <c r="D308" t="s">
        <v>37</v>
      </c>
      <c r="E308" s="28">
        <v>45108.164178240739</v>
      </c>
      <c r="F308">
        <v>20</v>
      </c>
      <c r="G308" t="s">
        <v>1239</v>
      </c>
      <c r="H308" t="s">
        <v>8923</v>
      </c>
      <c r="I308">
        <v>44950.776076388887</v>
      </c>
      <c r="J308">
        <v>178</v>
      </c>
    </row>
    <row r="309" spans="1:10" ht="15" customHeight="1" x14ac:dyDescent="0.25">
      <c r="A309" t="s">
        <v>4798</v>
      </c>
      <c r="B309" t="s">
        <v>7344</v>
      </c>
      <c r="C309" t="s">
        <v>8845</v>
      </c>
      <c r="D309" t="s">
        <v>37</v>
      </c>
      <c r="E309">
        <v>45126.941608796296</v>
      </c>
      <c r="F309">
        <v>2</v>
      </c>
      <c r="G309" t="s">
        <v>1239</v>
      </c>
      <c r="H309" t="s">
        <v>8923</v>
      </c>
      <c r="I309">
        <v>44950.776759259257</v>
      </c>
      <c r="J309">
        <v>178</v>
      </c>
    </row>
    <row r="310" spans="1:10" ht="15" customHeight="1" x14ac:dyDescent="0.25">
      <c r="A310" t="s">
        <v>4562</v>
      </c>
      <c r="B310" t="s">
        <v>7344</v>
      </c>
      <c r="C310" t="s">
        <v>12320</v>
      </c>
      <c r="D310" t="s">
        <v>37</v>
      </c>
      <c r="E310">
        <v>45128.223136574074</v>
      </c>
      <c r="F310">
        <v>0</v>
      </c>
      <c r="G310" t="s">
        <v>14254</v>
      </c>
      <c r="H310" t="s">
        <v>8923</v>
      </c>
      <c r="I310">
        <v>44950.777106481481</v>
      </c>
      <c r="J310">
        <v>178</v>
      </c>
    </row>
    <row r="311" spans="1:10" ht="15" customHeight="1" x14ac:dyDescent="0.25">
      <c r="A311" t="s">
        <v>12601</v>
      </c>
      <c r="B311" t="s">
        <v>49</v>
      </c>
      <c r="C311" t="s">
        <v>8845</v>
      </c>
      <c r="D311" t="s">
        <v>37</v>
      </c>
      <c r="E311">
        <v>45127.461898148147</v>
      </c>
      <c r="F311">
        <v>1</v>
      </c>
      <c r="G311" t="s">
        <v>1239</v>
      </c>
      <c r="H311" t="s">
        <v>9036</v>
      </c>
      <c r="I311">
        <v>44950.854502314818</v>
      </c>
      <c r="J311">
        <v>178</v>
      </c>
    </row>
    <row r="312" spans="1:10" ht="15" customHeight="1" x14ac:dyDescent="0.25">
      <c r="A312" t="s">
        <v>5094</v>
      </c>
      <c r="B312" t="s">
        <v>7440</v>
      </c>
      <c r="C312" t="s">
        <v>8864</v>
      </c>
      <c r="D312" t="s">
        <v>37</v>
      </c>
      <c r="E312">
        <v>45127.867581018516</v>
      </c>
      <c r="F312">
        <v>1</v>
      </c>
      <c r="G312" t="s">
        <v>2984</v>
      </c>
      <c r="H312" t="s">
        <v>9030</v>
      </c>
      <c r="I312">
        <v>44951.002557870372</v>
      </c>
      <c r="J312">
        <v>177</v>
      </c>
    </row>
    <row r="313" spans="1:10" ht="15" customHeight="1" x14ac:dyDescent="0.25">
      <c r="A313" t="s">
        <v>6558</v>
      </c>
      <c r="B313" t="s">
        <v>7440</v>
      </c>
      <c r="C313" t="s">
        <v>9006</v>
      </c>
      <c r="D313" t="s">
        <v>8024</v>
      </c>
      <c r="E313">
        <v>44981.237858796296</v>
      </c>
      <c r="F313">
        <v>147</v>
      </c>
      <c r="G313" t="s">
        <v>282</v>
      </c>
      <c r="H313" t="s">
        <v>9030</v>
      </c>
      <c r="I313">
        <v>44951.002604166664</v>
      </c>
      <c r="J313">
        <v>177</v>
      </c>
    </row>
    <row r="314" spans="1:10" ht="15" customHeight="1" x14ac:dyDescent="0.25">
      <c r="A314" t="s">
        <v>4597</v>
      </c>
      <c r="B314" t="s">
        <v>7440</v>
      </c>
      <c r="C314" t="s">
        <v>8926</v>
      </c>
      <c r="D314" t="s">
        <v>37</v>
      </c>
      <c r="E314">
        <v>45127.513194444444</v>
      </c>
      <c r="F314">
        <v>1</v>
      </c>
      <c r="G314" t="s">
        <v>1267</v>
      </c>
      <c r="H314" t="s">
        <v>9030</v>
      </c>
      <c r="I314">
        <v>44951.002604166664</v>
      </c>
      <c r="J314">
        <v>177</v>
      </c>
    </row>
    <row r="315" spans="1:10" ht="15" customHeight="1" x14ac:dyDescent="0.25">
      <c r="A315" t="s">
        <v>4530</v>
      </c>
      <c r="B315" t="s">
        <v>7440</v>
      </c>
      <c r="C315" t="s">
        <v>9896</v>
      </c>
      <c r="D315" t="s">
        <v>8024</v>
      </c>
      <c r="E315">
        <v>45127.653287037036</v>
      </c>
      <c r="F315">
        <v>1</v>
      </c>
      <c r="G315" t="s">
        <v>9897</v>
      </c>
      <c r="H315" t="s">
        <v>9030</v>
      </c>
      <c r="I315">
        <v>44951.002627314818</v>
      </c>
      <c r="J315">
        <v>177</v>
      </c>
    </row>
    <row r="316" spans="1:10" ht="15" customHeight="1" x14ac:dyDescent="0.25">
      <c r="A316" t="s">
        <v>8391</v>
      </c>
      <c r="B316" t="s">
        <v>7440</v>
      </c>
      <c r="C316" t="s">
        <v>8843</v>
      </c>
      <c r="D316" t="s">
        <v>37</v>
      </c>
      <c r="E316" s="28">
        <v>45108.422650462962</v>
      </c>
      <c r="F316">
        <v>20</v>
      </c>
      <c r="G316" t="s">
        <v>8791</v>
      </c>
      <c r="H316" t="s">
        <v>9030</v>
      </c>
      <c r="I316">
        <v>44951.002754629626</v>
      </c>
      <c r="J316">
        <v>177</v>
      </c>
    </row>
    <row r="317" spans="1:10" ht="15" customHeight="1" x14ac:dyDescent="0.25">
      <c r="A317" t="s">
        <v>5152</v>
      </c>
      <c r="B317" t="s">
        <v>7440</v>
      </c>
      <c r="C317" t="s">
        <v>8889</v>
      </c>
      <c r="D317" t="s">
        <v>8024</v>
      </c>
      <c r="E317" s="28">
        <v>45108.246770833335</v>
      </c>
      <c r="F317">
        <v>20</v>
      </c>
      <c r="G317" t="s">
        <v>266</v>
      </c>
      <c r="H317" t="s">
        <v>9030</v>
      </c>
      <c r="I317">
        <v>44951.002835648149</v>
      </c>
      <c r="J317">
        <v>177</v>
      </c>
    </row>
    <row r="318" spans="1:10" ht="15" customHeight="1" x14ac:dyDescent="0.25">
      <c r="A318" t="s">
        <v>6451</v>
      </c>
      <c r="B318" t="s">
        <v>7440</v>
      </c>
      <c r="C318" t="s">
        <v>8958</v>
      </c>
      <c r="D318" t="s">
        <v>37</v>
      </c>
      <c r="E318">
        <v>45128.018321759257</v>
      </c>
      <c r="F318">
        <v>0</v>
      </c>
      <c r="G318" t="s">
        <v>2965</v>
      </c>
      <c r="H318" t="s">
        <v>9030</v>
      </c>
      <c r="I318">
        <v>44951.002881944441</v>
      </c>
      <c r="J318">
        <v>177</v>
      </c>
    </row>
    <row r="319" spans="1:10" ht="15" customHeight="1" x14ac:dyDescent="0.25">
      <c r="A319" t="s">
        <v>12602</v>
      </c>
      <c r="B319" t="s">
        <v>7440</v>
      </c>
      <c r="C319" t="s">
        <v>8960</v>
      </c>
      <c r="D319" t="s">
        <v>8024</v>
      </c>
      <c r="E319">
        <v>45127.731793981482</v>
      </c>
      <c r="F319">
        <v>1</v>
      </c>
      <c r="G319" t="s">
        <v>314</v>
      </c>
      <c r="H319" t="s">
        <v>9030</v>
      </c>
      <c r="I319">
        <v>44951.003159722219</v>
      </c>
      <c r="J319">
        <v>177</v>
      </c>
    </row>
    <row r="320" spans="1:10" ht="15" customHeight="1" x14ac:dyDescent="0.25">
      <c r="A320" t="s">
        <v>4527</v>
      </c>
      <c r="B320" t="s">
        <v>7440</v>
      </c>
      <c r="C320" t="s">
        <v>8926</v>
      </c>
      <c r="D320" t="s">
        <v>37</v>
      </c>
      <c r="E320">
        <v>45127.568657407406</v>
      </c>
      <c r="F320">
        <v>1</v>
      </c>
      <c r="G320" t="s">
        <v>1267</v>
      </c>
      <c r="H320" t="s">
        <v>9030</v>
      </c>
      <c r="I320">
        <v>44951.003379629627</v>
      </c>
      <c r="J320">
        <v>177</v>
      </c>
    </row>
    <row r="321" spans="1:10" ht="15" customHeight="1" x14ac:dyDescent="0.25">
      <c r="A321" t="s">
        <v>12603</v>
      </c>
      <c r="B321" t="s">
        <v>7440</v>
      </c>
      <c r="C321" t="s">
        <v>8920</v>
      </c>
      <c r="D321" t="s">
        <v>37</v>
      </c>
      <c r="E321">
        <v>45127.31858796296</v>
      </c>
      <c r="F321">
        <v>1</v>
      </c>
      <c r="G321" t="s">
        <v>9912</v>
      </c>
      <c r="H321" t="s">
        <v>9030</v>
      </c>
      <c r="I321">
        <v>44951.00440972222</v>
      </c>
      <c r="J321">
        <v>177</v>
      </c>
    </row>
    <row r="322" spans="1:10" ht="15" customHeight="1" x14ac:dyDescent="0.25">
      <c r="A322" t="s">
        <v>11513</v>
      </c>
      <c r="B322" t="s">
        <v>7440</v>
      </c>
      <c r="C322" t="s">
        <v>8859</v>
      </c>
      <c r="D322" t="s">
        <v>8024</v>
      </c>
      <c r="E322">
        <v>45127.56449074074</v>
      </c>
      <c r="F322">
        <v>1</v>
      </c>
      <c r="G322" t="s">
        <v>983</v>
      </c>
      <c r="H322" t="s">
        <v>9030</v>
      </c>
      <c r="I322">
        <v>44951.005057870374</v>
      </c>
      <c r="J322">
        <v>177</v>
      </c>
    </row>
    <row r="323" spans="1:10" ht="15" customHeight="1" x14ac:dyDescent="0.25">
      <c r="A323" t="s">
        <v>6605</v>
      </c>
      <c r="B323" t="s">
        <v>53</v>
      </c>
      <c r="C323" t="s">
        <v>8999</v>
      </c>
      <c r="D323" t="s">
        <v>37</v>
      </c>
      <c r="E323">
        <v>45127.095208333332</v>
      </c>
      <c r="F323">
        <v>1</v>
      </c>
      <c r="G323" t="s">
        <v>325</v>
      </c>
      <c r="H323" t="s">
        <v>9033</v>
      </c>
      <c r="I323">
        <v>44951.12023148148</v>
      </c>
      <c r="J323">
        <v>177</v>
      </c>
    </row>
    <row r="324" spans="1:10" ht="15" customHeight="1" x14ac:dyDescent="0.25">
      <c r="A324" t="s">
        <v>9034</v>
      </c>
      <c r="B324" t="s">
        <v>53</v>
      </c>
      <c r="C324" t="s">
        <v>9002</v>
      </c>
      <c r="D324" t="s">
        <v>37</v>
      </c>
      <c r="E324" s="28">
        <v>45110.162754629629</v>
      </c>
      <c r="F324">
        <v>18</v>
      </c>
      <c r="G324" t="s">
        <v>662</v>
      </c>
      <c r="H324" t="s">
        <v>9033</v>
      </c>
      <c r="I324">
        <v>44951.165277777778</v>
      </c>
      <c r="J324">
        <v>177</v>
      </c>
    </row>
    <row r="325" spans="1:10" ht="15" customHeight="1" x14ac:dyDescent="0.25">
      <c r="A325" t="s">
        <v>4528</v>
      </c>
      <c r="B325" t="s">
        <v>7724</v>
      </c>
      <c r="C325" t="s">
        <v>8973</v>
      </c>
      <c r="D325" t="s">
        <v>37</v>
      </c>
      <c r="E325">
        <v>45124.726087962961</v>
      </c>
      <c r="F325">
        <v>4</v>
      </c>
      <c r="G325" t="s">
        <v>3913</v>
      </c>
      <c r="H325" t="s">
        <v>8979</v>
      </c>
      <c r="I325">
        <v>44951.359479166669</v>
      </c>
      <c r="J325">
        <v>177</v>
      </c>
    </row>
    <row r="326" spans="1:10" ht="15" customHeight="1" x14ac:dyDescent="0.25">
      <c r="A326" t="s">
        <v>6552</v>
      </c>
      <c r="B326" t="s">
        <v>47</v>
      </c>
      <c r="C326" t="s">
        <v>8926</v>
      </c>
      <c r="D326" t="s">
        <v>37</v>
      </c>
      <c r="E326">
        <v>45127.888310185182</v>
      </c>
      <c r="F326">
        <v>1</v>
      </c>
      <c r="G326" t="s">
        <v>10580</v>
      </c>
      <c r="H326" t="s">
        <v>9027</v>
      </c>
      <c r="I326">
        <v>44951.520821759259</v>
      </c>
      <c r="J326">
        <v>177</v>
      </c>
    </row>
    <row r="327" spans="1:10" ht="15" customHeight="1" x14ac:dyDescent="0.25">
      <c r="A327" t="s">
        <v>4564</v>
      </c>
      <c r="B327" t="s">
        <v>47</v>
      </c>
      <c r="C327" t="s">
        <v>8958</v>
      </c>
      <c r="D327" t="s">
        <v>37</v>
      </c>
      <c r="E327">
        <v>45124.380532407406</v>
      </c>
      <c r="F327">
        <v>4</v>
      </c>
      <c r="G327" t="s">
        <v>2965</v>
      </c>
      <c r="H327" t="s">
        <v>9027</v>
      </c>
      <c r="I327">
        <v>44951.522199074076</v>
      </c>
      <c r="J327">
        <v>177</v>
      </c>
    </row>
    <row r="328" spans="1:10" ht="15" customHeight="1" x14ac:dyDescent="0.25">
      <c r="A328" t="s">
        <v>11514</v>
      </c>
      <c r="B328" t="s">
        <v>7443</v>
      </c>
      <c r="C328" t="s">
        <v>8956</v>
      </c>
      <c r="D328" t="s">
        <v>8024</v>
      </c>
      <c r="E328">
        <v>45126.774212962962</v>
      </c>
      <c r="F328">
        <v>2</v>
      </c>
      <c r="G328" t="s">
        <v>2677</v>
      </c>
      <c r="H328" t="s">
        <v>9037</v>
      </c>
      <c r="I328">
        <v>44951.733761574076</v>
      </c>
      <c r="J328">
        <v>177</v>
      </c>
    </row>
    <row r="329" spans="1:10" ht="15" customHeight="1" x14ac:dyDescent="0.25">
      <c r="A329" t="s">
        <v>6358</v>
      </c>
      <c r="B329" t="s">
        <v>49</v>
      </c>
      <c r="C329" t="s">
        <v>9032</v>
      </c>
      <c r="D329" t="s">
        <v>37</v>
      </c>
      <c r="E329">
        <v>45128.57739583333</v>
      </c>
      <c r="F329">
        <v>0</v>
      </c>
      <c r="G329" t="s">
        <v>3234</v>
      </c>
      <c r="H329" t="s">
        <v>9036</v>
      </c>
      <c r="I329">
        <v>44951.76903935185</v>
      </c>
      <c r="J329">
        <v>177</v>
      </c>
    </row>
    <row r="330" spans="1:10" ht="15" customHeight="1" x14ac:dyDescent="0.25">
      <c r="A330" t="s">
        <v>5085</v>
      </c>
      <c r="B330" t="s">
        <v>49</v>
      </c>
      <c r="C330" t="s">
        <v>8926</v>
      </c>
      <c r="D330" t="s">
        <v>37</v>
      </c>
      <c r="E330">
        <v>45127.498217592591</v>
      </c>
      <c r="F330">
        <v>1</v>
      </c>
      <c r="G330" t="s">
        <v>10579</v>
      </c>
      <c r="H330" t="s">
        <v>9036</v>
      </c>
      <c r="I330">
        <v>44951.773009259261</v>
      </c>
      <c r="J330">
        <v>177</v>
      </c>
    </row>
    <row r="331" spans="1:10" ht="15" customHeight="1" x14ac:dyDescent="0.25">
      <c r="A331" t="s">
        <v>4593</v>
      </c>
      <c r="B331" t="s">
        <v>49</v>
      </c>
      <c r="C331" t="s">
        <v>8859</v>
      </c>
      <c r="D331" t="s">
        <v>8024</v>
      </c>
      <c r="E331">
        <v>45127.467199074075</v>
      </c>
      <c r="F331">
        <v>1</v>
      </c>
      <c r="G331" t="s">
        <v>983</v>
      </c>
      <c r="H331" t="s">
        <v>9036</v>
      </c>
      <c r="I331">
        <v>44951.775150462963</v>
      </c>
      <c r="J331">
        <v>177</v>
      </c>
    </row>
    <row r="332" spans="1:10" ht="15" customHeight="1" x14ac:dyDescent="0.25">
      <c r="A332" t="s">
        <v>4731</v>
      </c>
      <c r="B332" t="s">
        <v>49</v>
      </c>
      <c r="C332" t="s">
        <v>8958</v>
      </c>
      <c r="D332" t="s">
        <v>37</v>
      </c>
      <c r="E332">
        <v>45127.376666666663</v>
      </c>
      <c r="F332">
        <v>1</v>
      </c>
      <c r="G332" t="s">
        <v>2965</v>
      </c>
      <c r="H332" t="s">
        <v>9036</v>
      </c>
      <c r="I332">
        <v>44951.829108796293</v>
      </c>
      <c r="J332">
        <v>177</v>
      </c>
    </row>
    <row r="333" spans="1:10" ht="15" customHeight="1" x14ac:dyDescent="0.25">
      <c r="A333" t="s">
        <v>4598</v>
      </c>
      <c r="B333" t="s">
        <v>49</v>
      </c>
      <c r="C333" t="s">
        <v>8845</v>
      </c>
      <c r="D333" t="s">
        <v>37</v>
      </c>
      <c r="E333">
        <v>45125.812754629631</v>
      </c>
      <c r="F333">
        <v>3</v>
      </c>
      <c r="G333" t="s">
        <v>1239</v>
      </c>
      <c r="H333" t="s">
        <v>9036</v>
      </c>
      <c r="I333">
        <v>44951.829918981479</v>
      </c>
      <c r="J333">
        <v>177</v>
      </c>
    </row>
    <row r="334" spans="1:10" ht="15" customHeight="1" x14ac:dyDescent="0.25">
      <c r="A334" t="s">
        <v>6192</v>
      </c>
      <c r="B334" t="s">
        <v>7443</v>
      </c>
      <c r="C334" t="s">
        <v>8956</v>
      </c>
      <c r="D334" t="s">
        <v>8024</v>
      </c>
      <c r="E334">
        <v>45127.535555555558</v>
      </c>
      <c r="F334">
        <v>1</v>
      </c>
      <c r="G334" t="s">
        <v>2677</v>
      </c>
      <c r="H334" t="s">
        <v>9037</v>
      </c>
      <c r="I334">
        <v>44951.862511574072</v>
      </c>
      <c r="J334">
        <v>177</v>
      </c>
    </row>
    <row r="335" spans="1:10" ht="15" customHeight="1" x14ac:dyDescent="0.25">
      <c r="A335" t="s">
        <v>4977</v>
      </c>
      <c r="B335" t="s">
        <v>49</v>
      </c>
      <c r="C335" t="s">
        <v>8922</v>
      </c>
      <c r="D335" t="s">
        <v>37</v>
      </c>
      <c r="E335">
        <v>45122.575497685182</v>
      </c>
      <c r="F335">
        <v>6</v>
      </c>
      <c r="G335" t="s">
        <v>2978</v>
      </c>
      <c r="H335" t="s">
        <v>9036</v>
      </c>
      <c r="I335">
        <v>44951.884884259256</v>
      </c>
      <c r="J335">
        <v>177</v>
      </c>
    </row>
    <row r="336" spans="1:10" ht="15" customHeight="1" x14ac:dyDescent="0.25">
      <c r="A336" t="s">
        <v>10778</v>
      </c>
      <c r="B336" t="s">
        <v>49</v>
      </c>
      <c r="C336" t="s">
        <v>8999</v>
      </c>
      <c r="D336" t="s">
        <v>37</v>
      </c>
      <c r="E336">
        <v>45127.863043981481</v>
      </c>
      <c r="F336">
        <v>1</v>
      </c>
      <c r="G336" t="s">
        <v>325</v>
      </c>
      <c r="H336" t="s">
        <v>9036</v>
      </c>
      <c r="I336">
        <v>44951.89025462963</v>
      </c>
      <c r="J336">
        <v>177</v>
      </c>
    </row>
    <row r="337" spans="1:10" ht="15" customHeight="1" x14ac:dyDescent="0.25">
      <c r="A337" t="s">
        <v>12604</v>
      </c>
      <c r="B337" t="s">
        <v>7440</v>
      </c>
      <c r="C337" t="s">
        <v>8859</v>
      </c>
      <c r="D337" t="s">
        <v>8024</v>
      </c>
      <c r="E337">
        <v>45121.893125000002</v>
      </c>
      <c r="F337">
        <v>7</v>
      </c>
      <c r="G337" t="s">
        <v>983</v>
      </c>
      <c r="H337" t="s">
        <v>9030</v>
      </c>
      <c r="I337">
        <v>44952.099583333336</v>
      </c>
      <c r="J337">
        <v>176</v>
      </c>
    </row>
    <row r="338" spans="1:10" ht="15" customHeight="1" x14ac:dyDescent="0.25">
      <c r="A338" t="s">
        <v>12605</v>
      </c>
      <c r="B338" t="s">
        <v>7440</v>
      </c>
      <c r="C338" t="s">
        <v>9896</v>
      </c>
      <c r="D338" t="s">
        <v>8024</v>
      </c>
      <c r="E338">
        <v>45128.514131944445</v>
      </c>
      <c r="F338">
        <v>0</v>
      </c>
      <c r="G338" t="s">
        <v>9897</v>
      </c>
      <c r="H338" t="s">
        <v>9030</v>
      </c>
      <c r="I338">
        <v>44952.099722222221</v>
      </c>
      <c r="J338">
        <v>176</v>
      </c>
    </row>
    <row r="339" spans="1:10" ht="15" customHeight="1" x14ac:dyDescent="0.25">
      <c r="A339" t="s">
        <v>12606</v>
      </c>
      <c r="B339" t="s">
        <v>7440</v>
      </c>
      <c r="C339" t="s">
        <v>8859</v>
      </c>
      <c r="D339" t="s">
        <v>8024</v>
      </c>
      <c r="E339">
        <v>45127.39261574074</v>
      </c>
      <c r="F339">
        <v>1</v>
      </c>
      <c r="G339" t="s">
        <v>983</v>
      </c>
      <c r="H339" t="s">
        <v>9030</v>
      </c>
      <c r="I339">
        <v>44952.09983796296</v>
      </c>
      <c r="J339">
        <v>176</v>
      </c>
    </row>
    <row r="340" spans="1:10" ht="15" customHeight="1" x14ac:dyDescent="0.25">
      <c r="A340" t="s">
        <v>4972</v>
      </c>
      <c r="B340" t="s">
        <v>7440</v>
      </c>
      <c r="C340" t="s">
        <v>9896</v>
      </c>
      <c r="D340" t="s">
        <v>8024</v>
      </c>
      <c r="E340" s="28">
        <v>45118.496064814812</v>
      </c>
      <c r="F340">
        <v>10</v>
      </c>
      <c r="G340" t="s">
        <v>9897</v>
      </c>
      <c r="H340" t="s">
        <v>9030</v>
      </c>
      <c r="I340">
        <v>44952.099907407406</v>
      </c>
      <c r="J340">
        <v>176</v>
      </c>
    </row>
    <row r="341" spans="1:10" ht="15" customHeight="1" x14ac:dyDescent="0.25">
      <c r="A341" t="s">
        <v>12607</v>
      </c>
      <c r="B341" t="s">
        <v>7440</v>
      </c>
      <c r="C341" t="s">
        <v>8859</v>
      </c>
      <c r="D341" t="s">
        <v>8024</v>
      </c>
      <c r="E341">
        <v>45126.542939814812</v>
      </c>
      <c r="F341">
        <v>2</v>
      </c>
      <c r="G341" t="s">
        <v>983</v>
      </c>
      <c r="H341" t="s">
        <v>9030</v>
      </c>
      <c r="I341">
        <v>44952.099930555552</v>
      </c>
      <c r="J341">
        <v>176</v>
      </c>
    </row>
    <row r="342" spans="1:10" ht="15" customHeight="1" x14ac:dyDescent="0.25">
      <c r="A342" t="s">
        <v>11515</v>
      </c>
      <c r="B342" t="s">
        <v>7440</v>
      </c>
      <c r="C342" t="s">
        <v>8920</v>
      </c>
      <c r="D342" t="s">
        <v>37</v>
      </c>
      <c r="E342">
        <v>45122.499513888892</v>
      </c>
      <c r="F342">
        <v>6</v>
      </c>
      <c r="G342" t="s">
        <v>8052</v>
      </c>
      <c r="H342" t="s">
        <v>9030</v>
      </c>
      <c r="I342">
        <v>44952.099942129629</v>
      </c>
      <c r="J342">
        <v>176</v>
      </c>
    </row>
    <row r="343" spans="1:10" ht="15" customHeight="1" x14ac:dyDescent="0.25">
      <c r="A343" t="s">
        <v>12608</v>
      </c>
      <c r="B343" t="s">
        <v>7440</v>
      </c>
      <c r="C343" t="s">
        <v>9896</v>
      </c>
      <c r="D343" t="s">
        <v>8024</v>
      </c>
      <c r="E343">
        <v>45122.460625</v>
      </c>
      <c r="F343">
        <v>6</v>
      </c>
      <c r="G343" t="s">
        <v>9897</v>
      </c>
      <c r="H343" t="s">
        <v>9030</v>
      </c>
      <c r="I343">
        <v>44952.100011574075</v>
      </c>
      <c r="J343">
        <v>176</v>
      </c>
    </row>
    <row r="344" spans="1:10" ht="15" customHeight="1" x14ac:dyDescent="0.25">
      <c r="A344" t="s">
        <v>12609</v>
      </c>
      <c r="B344" t="s">
        <v>7440</v>
      </c>
      <c r="C344" t="s">
        <v>8924</v>
      </c>
      <c r="D344" t="s">
        <v>8024</v>
      </c>
      <c r="E344">
        <v>45127.881377314814</v>
      </c>
      <c r="F344">
        <v>1</v>
      </c>
      <c r="G344" t="s">
        <v>266</v>
      </c>
      <c r="H344" t="s">
        <v>9030</v>
      </c>
      <c r="I344">
        <v>44952.100023148145</v>
      </c>
      <c r="J344">
        <v>176</v>
      </c>
    </row>
    <row r="345" spans="1:10" ht="15" customHeight="1" x14ac:dyDescent="0.25">
      <c r="A345" t="s">
        <v>6412</v>
      </c>
      <c r="B345" t="s">
        <v>7440</v>
      </c>
      <c r="C345" t="s">
        <v>8859</v>
      </c>
      <c r="D345" t="s">
        <v>8024</v>
      </c>
      <c r="E345">
        <v>45127.423946759256</v>
      </c>
      <c r="F345">
        <v>1</v>
      </c>
      <c r="G345" t="s">
        <v>983</v>
      </c>
      <c r="H345" t="s">
        <v>9030</v>
      </c>
      <c r="I345">
        <v>44952.101099537038</v>
      </c>
      <c r="J345">
        <v>176</v>
      </c>
    </row>
    <row r="346" spans="1:10" ht="15" customHeight="1" x14ac:dyDescent="0.25">
      <c r="A346" t="s">
        <v>5086</v>
      </c>
      <c r="B346" t="s">
        <v>7440</v>
      </c>
      <c r="C346" t="s">
        <v>8843</v>
      </c>
      <c r="D346" t="s">
        <v>37</v>
      </c>
      <c r="E346" s="28">
        <v>45117.492893518516</v>
      </c>
      <c r="F346">
        <v>11</v>
      </c>
      <c r="G346" t="s">
        <v>8791</v>
      </c>
      <c r="H346" t="s">
        <v>9030</v>
      </c>
      <c r="I346">
        <v>44952.103333333333</v>
      </c>
      <c r="J346">
        <v>176</v>
      </c>
    </row>
    <row r="347" spans="1:10" ht="15" customHeight="1" x14ac:dyDescent="0.25">
      <c r="A347" t="s">
        <v>4621</v>
      </c>
      <c r="B347" t="s">
        <v>7440</v>
      </c>
      <c r="C347" t="s">
        <v>8859</v>
      </c>
      <c r="D347" t="s">
        <v>8024</v>
      </c>
      <c r="E347">
        <v>45127.392650462964</v>
      </c>
      <c r="F347">
        <v>1</v>
      </c>
      <c r="G347" t="s">
        <v>983</v>
      </c>
      <c r="H347" t="s">
        <v>9030</v>
      </c>
      <c r="I347">
        <v>44952.103368055556</v>
      </c>
      <c r="J347">
        <v>176</v>
      </c>
    </row>
    <row r="348" spans="1:10" ht="15" customHeight="1" x14ac:dyDescent="0.25">
      <c r="A348" t="s">
        <v>12610</v>
      </c>
      <c r="B348" t="s">
        <v>7440</v>
      </c>
      <c r="C348" t="s">
        <v>8895</v>
      </c>
      <c r="D348" t="s">
        <v>37</v>
      </c>
      <c r="E348">
        <v>45128.598333333335</v>
      </c>
      <c r="F348">
        <v>0</v>
      </c>
      <c r="G348" t="s">
        <v>8026</v>
      </c>
      <c r="H348" t="s">
        <v>9030</v>
      </c>
      <c r="I348">
        <v>44952.103402777779</v>
      </c>
      <c r="J348">
        <v>176</v>
      </c>
    </row>
    <row r="349" spans="1:10" ht="15" customHeight="1" x14ac:dyDescent="0.25">
      <c r="A349" t="s">
        <v>12611</v>
      </c>
      <c r="B349" t="s">
        <v>7440</v>
      </c>
      <c r="C349" t="s">
        <v>9009</v>
      </c>
      <c r="D349" t="s">
        <v>8024</v>
      </c>
      <c r="E349" s="28">
        <v>45118.462569444448</v>
      </c>
      <c r="F349">
        <v>10</v>
      </c>
      <c r="G349" t="s">
        <v>314</v>
      </c>
      <c r="H349" t="s">
        <v>9030</v>
      </c>
      <c r="I349">
        <v>44952.103518518517</v>
      </c>
      <c r="J349">
        <v>176</v>
      </c>
    </row>
    <row r="350" spans="1:10" ht="15" customHeight="1" x14ac:dyDescent="0.25">
      <c r="A350" t="s">
        <v>10780</v>
      </c>
      <c r="B350" t="s">
        <v>7440</v>
      </c>
      <c r="C350" t="s">
        <v>8859</v>
      </c>
      <c r="D350" t="s">
        <v>8024</v>
      </c>
      <c r="E350">
        <v>45128.368414351855</v>
      </c>
      <c r="F350">
        <v>0</v>
      </c>
      <c r="G350" t="s">
        <v>983</v>
      </c>
      <c r="H350" t="s">
        <v>9030</v>
      </c>
      <c r="I350">
        <v>44952.10361111111</v>
      </c>
      <c r="J350">
        <v>176</v>
      </c>
    </row>
    <row r="351" spans="1:10" ht="15" customHeight="1" x14ac:dyDescent="0.25">
      <c r="A351" t="s">
        <v>10781</v>
      </c>
      <c r="B351" t="s">
        <v>7440</v>
      </c>
      <c r="C351" t="s">
        <v>8859</v>
      </c>
      <c r="D351" t="s">
        <v>8024</v>
      </c>
      <c r="E351">
        <v>45125.688020833331</v>
      </c>
      <c r="F351">
        <v>3</v>
      </c>
      <c r="G351" t="s">
        <v>983</v>
      </c>
      <c r="H351" t="s">
        <v>9030</v>
      </c>
      <c r="I351">
        <v>44952.103680555556</v>
      </c>
      <c r="J351">
        <v>176</v>
      </c>
    </row>
    <row r="352" spans="1:10" ht="15" customHeight="1" x14ac:dyDescent="0.25">
      <c r="A352" t="s">
        <v>6304</v>
      </c>
      <c r="B352" t="s">
        <v>7440</v>
      </c>
      <c r="C352" t="s">
        <v>8997</v>
      </c>
      <c r="D352" t="s">
        <v>37</v>
      </c>
      <c r="E352">
        <v>45128.130312499998</v>
      </c>
      <c r="F352">
        <v>0</v>
      </c>
      <c r="G352" t="s">
        <v>1287</v>
      </c>
      <c r="H352" t="s">
        <v>9030</v>
      </c>
      <c r="I352">
        <v>44952.103680555556</v>
      </c>
      <c r="J352">
        <v>176</v>
      </c>
    </row>
    <row r="353" spans="1:10" ht="15" customHeight="1" x14ac:dyDescent="0.25">
      <c r="A353" t="s">
        <v>4611</v>
      </c>
      <c r="B353" t="s">
        <v>53</v>
      </c>
      <c r="C353" t="s">
        <v>8895</v>
      </c>
      <c r="D353" t="s">
        <v>37</v>
      </c>
      <c r="E353">
        <v>45128.591631944444</v>
      </c>
      <c r="F353">
        <v>0</v>
      </c>
      <c r="G353" t="s">
        <v>8084</v>
      </c>
      <c r="H353" t="s">
        <v>9033</v>
      </c>
      <c r="I353">
        <v>44952.22488425926</v>
      </c>
      <c r="J353">
        <v>176</v>
      </c>
    </row>
    <row r="354" spans="1:10" ht="15" customHeight="1" x14ac:dyDescent="0.25">
      <c r="A354" t="s">
        <v>12612</v>
      </c>
      <c r="B354" t="s">
        <v>53</v>
      </c>
      <c r="C354" t="s">
        <v>8845</v>
      </c>
      <c r="D354" t="s">
        <v>37</v>
      </c>
      <c r="E354">
        <v>45120.551423611112</v>
      </c>
      <c r="F354">
        <v>8</v>
      </c>
      <c r="G354" t="s">
        <v>1239</v>
      </c>
      <c r="H354" t="s">
        <v>9033</v>
      </c>
      <c r="I354">
        <v>44952.228541666664</v>
      </c>
      <c r="J354">
        <v>176</v>
      </c>
    </row>
    <row r="355" spans="1:10" ht="15" customHeight="1" x14ac:dyDescent="0.25">
      <c r="A355" t="s">
        <v>4771</v>
      </c>
      <c r="B355" t="s">
        <v>49</v>
      </c>
      <c r="C355" t="s">
        <v>8926</v>
      </c>
      <c r="D355" t="s">
        <v>37</v>
      </c>
      <c r="E355">
        <v>45126.827824074076</v>
      </c>
      <c r="F355">
        <v>2</v>
      </c>
      <c r="G355" t="s">
        <v>52</v>
      </c>
      <c r="H355" t="s">
        <v>9036</v>
      </c>
      <c r="I355">
        <v>44952.351111111115</v>
      </c>
      <c r="J355">
        <v>176</v>
      </c>
    </row>
    <row r="356" spans="1:10" ht="15" customHeight="1" x14ac:dyDescent="0.25">
      <c r="A356" t="s">
        <v>9039</v>
      </c>
      <c r="B356" t="s">
        <v>49</v>
      </c>
      <c r="C356" t="s">
        <v>12320</v>
      </c>
      <c r="D356" t="s">
        <v>37</v>
      </c>
      <c r="E356">
        <v>45127.22991898148</v>
      </c>
      <c r="F356">
        <v>1</v>
      </c>
      <c r="G356" t="s">
        <v>12321</v>
      </c>
      <c r="H356" t="s">
        <v>9036</v>
      </c>
      <c r="I356">
        <v>44952.379803240743</v>
      </c>
      <c r="J356">
        <v>176</v>
      </c>
    </row>
    <row r="357" spans="1:10" ht="15" customHeight="1" x14ac:dyDescent="0.25">
      <c r="A357" t="s">
        <v>4980</v>
      </c>
      <c r="B357" t="s">
        <v>49</v>
      </c>
      <c r="C357" t="s">
        <v>8958</v>
      </c>
      <c r="D357" t="s">
        <v>37</v>
      </c>
      <c r="E357">
        <v>45128.21365740741</v>
      </c>
      <c r="F357">
        <v>0</v>
      </c>
      <c r="G357" t="s">
        <v>2965</v>
      </c>
      <c r="H357" t="s">
        <v>9036</v>
      </c>
      <c r="I357">
        <v>44952.379942129628</v>
      </c>
      <c r="J357">
        <v>176</v>
      </c>
    </row>
    <row r="358" spans="1:10" ht="15" customHeight="1" x14ac:dyDescent="0.25">
      <c r="A358" t="s">
        <v>12613</v>
      </c>
      <c r="B358" t="s">
        <v>49</v>
      </c>
      <c r="C358" t="s">
        <v>8859</v>
      </c>
      <c r="D358" t="s">
        <v>8024</v>
      </c>
      <c r="E358">
        <v>45127.563796296294</v>
      </c>
      <c r="F358">
        <v>1</v>
      </c>
      <c r="G358" t="s">
        <v>983</v>
      </c>
      <c r="H358" t="s">
        <v>9036</v>
      </c>
      <c r="I358">
        <v>44952.411273148151</v>
      </c>
      <c r="J358">
        <v>176</v>
      </c>
    </row>
    <row r="359" spans="1:10" ht="15" customHeight="1" x14ac:dyDescent="0.25">
      <c r="A359" t="s">
        <v>4626</v>
      </c>
      <c r="B359" t="s">
        <v>49</v>
      </c>
      <c r="C359" t="s">
        <v>8864</v>
      </c>
      <c r="D359" t="s">
        <v>37</v>
      </c>
      <c r="E359">
        <v>45127.864571759259</v>
      </c>
      <c r="F359">
        <v>1</v>
      </c>
      <c r="G359" t="s">
        <v>39</v>
      </c>
      <c r="H359" t="s">
        <v>9036</v>
      </c>
      <c r="I359">
        <v>44952.430127314816</v>
      </c>
      <c r="J359">
        <v>176</v>
      </c>
    </row>
    <row r="360" spans="1:10" ht="15" customHeight="1" x14ac:dyDescent="0.25">
      <c r="A360" t="s">
        <v>4608</v>
      </c>
      <c r="B360" t="s">
        <v>49</v>
      </c>
      <c r="C360" t="s">
        <v>8958</v>
      </c>
      <c r="D360" t="s">
        <v>37</v>
      </c>
      <c r="E360">
        <v>45124.836192129631</v>
      </c>
      <c r="F360">
        <v>4</v>
      </c>
      <c r="G360" t="s">
        <v>2965</v>
      </c>
      <c r="H360" t="s">
        <v>9036</v>
      </c>
      <c r="I360">
        <v>44952.43173611111</v>
      </c>
      <c r="J360">
        <v>176</v>
      </c>
    </row>
    <row r="361" spans="1:10" ht="15" customHeight="1" x14ac:dyDescent="0.25">
      <c r="A361" t="s">
        <v>4581</v>
      </c>
      <c r="B361" t="s">
        <v>49</v>
      </c>
      <c r="C361" t="s">
        <v>8926</v>
      </c>
      <c r="D361" t="s">
        <v>37</v>
      </c>
      <c r="E361">
        <v>45126.251099537039</v>
      </c>
      <c r="F361">
        <v>2</v>
      </c>
      <c r="G361" t="s">
        <v>10579</v>
      </c>
      <c r="H361" t="s">
        <v>9036</v>
      </c>
      <c r="I361">
        <v>44952.468182870369</v>
      </c>
      <c r="J361">
        <v>176</v>
      </c>
    </row>
    <row r="362" spans="1:10" ht="15" customHeight="1" x14ac:dyDescent="0.25">
      <c r="A362" t="s">
        <v>4594</v>
      </c>
      <c r="B362" t="s">
        <v>49</v>
      </c>
      <c r="C362" t="s">
        <v>8926</v>
      </c>
      <c r="D362" t="s">
        <v>37</v>
      </c>
      <c r="E362">
        <v>45127.792858796296</v>
      </c>
      <c r="F362">
        <v>1</v>
      </c>
      <c r="G362" t="s">
        <v>1272</v>
      </c>
      <c r="H362" t="s">
        <v>9036</v>
      </c>
      <c r="I362">
        <v>44952.482569444444</v>
      </c>
      <c r="J362">
        <v>176</v>
      </c>
    </row>
    <row r="363" spans="1:10" ht="15" customHeight="1" x14ac:dyDescent="0.25">
      <c r="A363" t="s">
        <v>4568</v>
      </c>
      <c r="B363" t="s">
        <v>49</v>
      </c>
      <c r="C363" t="s">
        <v>8859</v>
      </c>
      <c r="D363" t="s">
        <v>8024</v>
      </c>
      <c r="E363">
        <v>45127.568483796298</v>
      </c>
      <c r="F363">
        <v>1</v>
      </c>
      <c r="G363" t="s">
        <v>983</v>
      </c>
      <c r="H363" t="s">
        <v>9036</v>
      </c>
      <c r="I363">
        <v>44952.497199074074</v>
      </c>
      <c r="J363">
        <v>176</v>
      </c>
    </row>
    <row r="364" spans="1:10" ht="15" customHeight="1" x14ac:dyDescent="0.25">
      <c r="A364" t="s">
        <v>5099</v>
      </c>
      <c r="B364" t="s">
        <v>49</v>
      </c>
      <c r="C364" t="s">
        <v>8864</v>
      </c>
      <c r="D364" t="s">
        <v>37</v>
      </c>
      <c r="E364">
        <v>45127.068796296298</v>
      </c>
      <c r="F364">
        <v>1</v>
      </c>
      <c r="G364" t="s">
        <v>44</v>
      </c>
      <c r="H364" t="s">
        <v>9036</v>
      </c>
      <c r="I364">
        <v>44952.514247685183</v>
      </c>
      <c r="J364">
        <v>176</v>
      </c>
    </row>
    <row r="365" spans="1:10" ht="15" customHeight="1" x14ac:dyDescent="0.25">
      <c r="A365" t="s">
        <v>4587</v>
      </c>
      <c r="B365" t="s">
        <v>49</v>
      </c>
      <c r="C365" t="s">
        <v>8859</v>
      </c>
      <c r="D365" t="s">
        <v>8024</v>
      </c>
      <c r="E365">
        <v>45127.565937500003</v>
      </c>
      <c r="F365">
        <v>1</v>
      </c>
      <c r="G365" t="s">
        <v>983</v>
      </c>
      <c r="H365" t="s">
        <v>9036</v>
      </c>
      <c r="I365">
        <v>44952.516099537039</v>
      </c>
      <c r="J365">
        <v>176</v>
      </c>
    </row>
    <row r="366" spans="1:10" ht="15" customHeight="1" x14ac:dyDescent="0.25">
      <c r="A366" t="s">
        <v>5173</v>
      </c>
      <c r="B366" t="s">
        <v>49</v>
      </c>
      <c r="C366" t="s">
        <v>8859</v>
      </c>
      <c r="D366" t="s">
        <v>8024</v>
      </c>
      <c r="E366">
        <v>45128.368518518517</v>
      </c>
      <c r="F366">
        <v>0</v>
      </c>
      <c r="G366" t="s">
        <v>983</v>
      </c>
      <c r="H366" t="s">
        <v>9036</v>
      </c>
      <c r="I366">
        <v>44952.522083333337</v>
      </c>
      <c r="J366">
        <v>176</v>
      </c>
    </row>
    <row r="367" spans="1:10" ht="15" customHeight="1" x14ac:dyDescent="0.25">
      <c r="A367" t="s">
        <v>12614</v>
      </c>
      <c r="B367" t="s">
        <v>49</v>
      </c>
      <c r="C367" t="s">
        <v>8859</v>
      </c>
      <c r="D367" t="s">
        <v>8024</v>
      </c>
      <c r="E367">
        <v>45128.370532407411</v>
      </c>
      <c r="F367">
        <v>0</v>
      </c>
      <c r="G367" t="s">
        <v>983</v>
      </c>
      <c r="H367" t="s">
        <v>9036</v>
      </c>
      <c r="I367">
        <v>44952.523368055554</v>
      </c>
      <c r="J367">
        <v>176</v>
      </c>
    </row>
    <row r="368" spans="1:10" ht="15" customHeight="1" x14ac:dyDescent="0.25">
      <c r="A368" t="s">
        <v>6969</v>
      </c>
      <c r="B368" t="s">
        <v>49</v>
      </c>
      <c r="C368" t="s">
        <v>9002</v>
      </c>
      <c r="D368" t="s">
        <v>37</v>
      </c>
      <c r="E368">
        <v>45122.101712962962</v>
      </c>
      <c r="F368">
        <v>6</v>
      </c>
      <c r="G368" t="s">
        <v>687</v>
      </c>
      <c r="H368" t="s">
        <v>9036</v>
      </c>
      <c r="I368">
        <v>44952.546342592592</v>
      </c>
      <c r="J368">
        <v>176</v>
      </c>
    </row>
    <row r="369" spans="1:10" ht="15" customHeight="1" x14ac:dyDescent="0.25">
      <c r="A369" t="s">
        <v>6542</v>
      </c>
      <c r="B369" t="s">
        <v>49</v>
      </c>
      <c r="C369" t="s">
        <v>8845</v>
      </c>
      <c r="D369" t="s">
        <v>37</v>
      </c>
      <c r="E369">
        <v>45127.805208333331</v>
      </c>
      <c r="F369">
        <v>1</v>
      </c>
      <c r="G369" t="s">
        <v>1239</v>
      </c>
      <c r="H369" t="s">
        <v>9036</v>
      </c>
      <c r="I369">
        <v>44952.547986111109</v>
      </c>
      <c r="J369">
        <v>176</v>
      </c>
    </row>
    <row r="370" spans="1:10" ht="15" customHeight="1" x14ac:dyDescent="0.25">
      <c r="A370" t="s">
        <v>5142</v>
      </c>
      <c r="B370" t="s">
        <v>7440</v>
      </c>
      <c r="C370" t="s">
        <v>8920</v>
      </c>
      <c r="D370" t="s">
        <v>37</v>
      </c>
      <c r="E370">
        <v>45120.594641203701</v>
      </c>
      <c r="F370">
        <v>8</v>
      </c>
      <c r="G370" t="s">
        <v>8052</v>
      </c>
      <c r="H370" t="s">
        <v>9030</v>
      </c>
      <c r="I370">
        <v>44952.629363425927</v>
      </c>
      <c r="J370">
        <v>176</v>
      </c>
    </row>
    <row r="371" spans="1:10" ht="15" customHeight="1" x14ac:dyDescent="0.25">
      <c r="A371" t="s">
        <v>8211</v>
      </c>
      <c r="B371" t="s">
        <v>7440</v>
      </c>
      <c r="C371" t="s">
        <v>8997</v>
      </c>
      <c r="D371" t="s">
        <v>37</v>
      </c>
      <c r="E371">
        <v>45128.555324074077</v>
      </c>
      <c r="F371">
        <v>0</v>
      </c>
      <c r="G371" t="s">
        <v>3403</v>
      </c>
      <c r="H371" t="s">
        <v>9030</v>
      </c>
      <c r="I371">
        <v>44952.629803240743</v>
      </c>
      <c r="J371">
        <v>176</v>
      </c>
    </row>
    <row r="372" spans="1:10" ht="15" customHeight="1" x14ac:dyDescent="0.25">
      <c r="A372" t="s">
        <v>5755</v>
      </c>
      <c r="B372" t="s">
        <v>7440</v>
      </c>
      <c r="C372" t="s">
        <v>8859</v>
      </c>
      <c r="D372" t="s">
        <v>8024</v>
      </c>
      <c r="E372">
        <v>45128.526944444442</v>
      </c>
      <c r="F372">
        <v>0</v>
      </c>
      <c r="G372" t="s">
        <v>983</v>
      </c>
      <c r="H372" t="s">
        <v>9030</v>
      </c>
      <c r="I372">
        <v>44952.629918981482</v>
      </c>
      <c r="J372">
        <v>176</v>
      </c>
    </row>
    <row r="373" spans="1:10" ht="15" customHeight="1" x14ac:dyDescent="0.25">
      <c r="A373" t="s">
        <v>10782</v>
      </c>
      <c r="B373" t="s">
        <v>7440</v>
      </c>
      <c r="C373" t="s">
        <v>9896</v>
      </c>
      <c r="D373" t="s">
        <v>8024</v>
      </c>
      <c r="E373">
        <v>45127.54515046296</v>
      </c>
      <c r="F373">
        <v>1</v>
      </c>
      <c r="G373" t="s">
        <v>9897</v>
      </c>
      <c r="H373" t="s">
        <v>9030</v>
      </c>
      <c r="I373">
        <v>44952.630023148151</v>
      </c>
      <c r="J373">
        <v>176</v>
      </c>
    </row>
    <row r="374" spans="1:10" ht="15" customHeight="1" x14ac:dyDescent="0.25">
      <c r="A374" t="s">
        <v>6577</v>
      </c>
      <c r="B374" t="s">
        <v>7440</v>
      </c>
      <c r="C374" t="s">
        <v>9896</v>
      </c>
      <c r="D374" t="s">
        <v>8024</v>
      </c>
      <c r="E374">
        <v>45127.413900462961</v>
      </c>
      <c r="F374">
        <v>1</v>
      </c>
      <c r="G374" t="s">
        <v>9897</v>
      </c>
      <c r="H374" t="s">
        <v>9030</v>
      </c>
      <c r="I374">
        <v>44952.630046296297</v>
      </c>
      <c r="J374">
        <v>176</v>
      </c>
    </row>
    <row r="375" spans="1:10" ht="15" customHeight="1" x14ac:dyDescent="0.25">
      <c r="A375" t="s">
        <v>12615</v>
      </c>
      <c r="B375" t="s">
        <v>7440</v>
      </c>
      <c r="C375" t="s">
        <v>9960</v>
      </c>
      <c r="D375" t="s">
        <v>8024</v>
      </c>
      <c r="E375">
        <v>45124.793124999997</v>
      </c>
      <c r="F375">
        <v>4</v>
      </c>
      <c r="G375" t="s">
        <v>314</v>
      </c>
      <c r="H375" t="s">
        <v>9030</v>
      </c>
      <c r="I375">
        <v>44952.630069444444</v>
      </c>
      <c r="J375">
        <v>176</v>
      </c>
    </row>
    <row r="376" spans="1:10" ht="15" customHeight="1" x14ac:dyDescent="0.25">
      <c r="A376" t="s">
        <v>8208</v>
      </c>
      <c r="B376" t="s">
        <v>7440</v>
      </c>
      <c r="C376" t="s">
        <v>8924</v>
      </c>
      <c r="D376" t="s">
        <v>37</v>
      </c>
      <c r="E376">
        <v>45128.579687500001</v>
      </c>
      <c r="F376">
        <v>0</v>
      </c>
      <c r="G376" t="s">
        <v>893</v>
      </c>
      <c r="H376" t="s">
        <v>9030</v>
      </c>
      <c r="I376">
        <v>44952.630196759259</v>
      </c>
      <c r="J376">
        <v>176</v>
      </c>
    </row>
    <row r="377" spans="1:10" ht="15" customHeight="1" x14ac:dyDescent="0.25">
      <c r="A377" t="s">
        <v>6930</v>
      </c>
      <c r="B377" t="s">
        <v>7440</v>
      </c>
      <c r="C377" t="s">
        <v>8941</v>
      </c>
      <c r="D377" t="s">
        <v>37</v>
      </c>
      <c r="E377">
        <v>45128.265659722223</v>
      </c>
      <c r="F377">
        <v>0</v>
      </c>
      <c r="G377" t="s">
        <v>1284</v>
      </c>
      <c r="H377" t="s">
        <v>9030</v>
      </c>
      <c r="I377">
        <v>44952.630266203705</v>
      </c>
      <c r="J377">
        <v>176</v>
      </c>
    </row>
    <row r="378" spans="1:10" ht="15" customHeight="1" x14ac:dyDescent="0.25">
      <c r="A378" t="s">
        <v>4981</v>
      </c>
      <c r="B378" t="s">
        <v>7440</v>
      </c>
      <c r="C378" t="s">
        <v>9896</v>
      </c>
      <c r="D378" t="s">
        <v>8024</v>
      </c>
      <c r="E378">
        <v>45122.512835648151</v>
      </c>
      <c r="F378">
        <v>6</v>
      </c>
      <c r="G378" t="s">
        <v>9897</v>
      </c>
      <c r="H378" t="s">
        <v>9030</v>
      </c>
      <c r="I378">
        <v>44952.630729166667</v>
      </c>
      <c r="J378">
        <v>176</v>
      </c>
    </row>
    <row r="379" spans="1:10" ht="15" customHeight="1" x14ac:dyDescent="0.25">
      <c r="A379" t="s">
        <v>4907</v>
      </c>
      <c r="B379" t="s">
        <v>7440</v>
      </c>
      <c r="C379" t="s">
        <v>8865</v>
      </c>
      <c r="D379" t="s">
        <v>37</v>
      </c>
      <c r="E379" s="28">
        <v>45118.002141203702</v>
      </c>
      <c r="F379">
        <v>10</v>
      </c>
      <c r="G379" t="s">
        <v>3992</v>
      </c>
      <c r="H379" t="s">
        <v>9030</v>
      </c>
      <c r="I379">
        <v>44952.63076388889</v>
      </c>
      <c r="J379">
        <v>176</v>
      </c>
    </row>
    <row r="380" spans="1:10" ht="15" customHeight="1" x14ac:dyDescent="0.25">
      <c r="A380" t="s">
        <v>5022</v>
      </c>
      <c r="B380" t="s">
        <v>7440</v>
      </c>
      <c r="C380" t="s">
        <v>8924</v>
      </c>
      <c r="D380" t="s">
        <v>37</v>
      </c>
      <c r="E380" s="28">
        <v>45119.290034722224</v>
      </c>
      <c r="F380">
        <v>9</v>
      </c>
      <c r="G380" t="s">
        <v>893</v>
      </c>
      <c r="H380" t="s">
        <v>9030</v>
      </c>
      <c r="I380">
        <v>44952.63076388889</v>
      </c>
      <c r="J380">
        <v>176</v>
      </c>
    </row>
    <row r="381" spans="1:10" ht="15" customHeight="1" x14ac:dyDescent="0.25">
      <c r="A381" t="s">
        <v>4652</v>
      </c>
      <c r="B381" t="s">
        <v>40</v>
      </c>
      <c r="C381" t="s">
        <v>9896</v>
      </c>
      <c r="D381" t="s">
        <v>8024</v>
      </c>
      <c r="E381">
        <v>45128.470532407409</v>
      </c>
      <c r="F381">
        <v>0</v>
      </c>
      <c r="G381" t="s">
        <v>9897</v>
      </c>
      <c r="H381" t="s">
        <v>8866</v>
      </c>
      <c r="I381">
        <v>44952.673275462963</v>
      </c>
      <c r="J381">
        <v>176</v>
      </c>
    </row>
    <row r="382" spans="1:10" ht="15" customHeight="1" x14ac:dyDescent="0.25">
      <c r="A382" t="s">
        <v>4537</v>
      </c>
      <c r="B382" t="s">
        <v>47</v>
      </c>
      <c r="C382" t="s">
        <v>8926</v>
      </c>
      <c r="D382" t="s">
        <v>37</v>
      </c>
      <c r="E382">
        <v>45128.539120370369</v>
      </c>
      <c r="F382">
        <v>0</v>
      </c>
      <c r="G382" t="s">
        <v>10579</v>
      </c>
      <c r="H382" t="s">
        <v>9027</v>
      </c>
      <c r="I382">
        <v>44952.736840277779</v>
      </c>
      <c r="J382">
        <v>176</v>
      </c>
    </row>
    <row r="383" spans="1:10" ht="15" customHeight="1" x14ac:dyDescent="0.25">
      <c r="A383" t="s">
        <v>12616</v>
      </c>
      <c r="B383" t="s">
        <v>47</v>
      </c>
      <c r="C383" t="s">
        <v>9896</v>
      </c>
      <c r="D383" t="s">
        <v>8024</v>
      </c>
      <c r="E383">
        <v>45128.361724537041</v>
      </c>
      <c r="F383">
        <v>0</v>
      </c>
      <c r="G383" t="s">
        <v>9897</v>
      </c>
      <c r="H383" t="s">
        <v>9027</v>
      </c>
      <c r="I383">
        <v>44952.737291666665</v>
      </c>
      <c r="J383">
        <v>176</v>
      </c>
    </row>
    <row r="384" spans="1:10" ht="15" customHeight="1" x14ac:dyDescent="0.25">
      <c r="A384" t="s">
        <v>12617</v>
      </c>
      <c r="B384" t="s">
        <v>47</v>
      </c>
      <c r="C384" t="s">
        <v>9896</v>
      </c>
      <c r="D384" t="s">
        <v>8024</v>
      </c>
      <c r="E384">
        <v>45127.519930555558</v>
      </c>
      <c r="F384">
        <v>1</v>
      </c>
      <c r="G384" t="s">
        <v>9897</v>
      </c>
      <c r="H384" t="s">
        <v>9027</v>
      </c>
      <c r="I384">
        <v>44952.737361111111</v>
      </c>
      <c r="J384">
        <v>176</v>
      </c>
    </row>
    <row r="385" spans="1:10" ht="15" customHeight="1" x14ac:dyDescent="0.25">
      <c r="A385" t="s">
        <v>5848</v>
      </c>
      <c r="B385" t="s">
        <v>47</v>
      </c>
      <c r="C385" t="s">
        <v>8864</v>
      </c>
      <c r="D385" t="s">
        <v>37</v>
      </c>
      <c r="E385">
        <v>45126.139317129629</v>
      </c>
      <c r="F385">
        <v>2</v>
      </c>
      <c r="G385" t="s">
        <v>44</v>
      </c>
      <c r="H385" t="s">
        <v>9027</v>
      </c>
      <c r="I385">
        <v>44952.737928240742</v>
      </c>
      <c r="J385">
        <v>176</v>
      </c>
    </row>
    <row r="386" spans="1:10" ht="15" customHeight="1" x14ac:dyDescent="0.25">
      <c r="A386" t="s">
        <v>4607</v>
      </c>
      <c r="B386" t="s">
        <v>53</v>
      </c>
      <c r="C386" t="s">
        <v>8958</v>
      </c>
      <c r="D386" t="s">
        <v>37</v>
      </c>
      <c r="E386">
        <v>45128.364016203705</v>
      </c>
      <c r="F386">
        <v>0</v>
      </c>
      <c r="G386" t="s">
        <v>2965</v>
      </c>
      <c r="H386" t="s">
        <v>9033</v>
      </c>
      <c r="I386">
        <v>44953.080358796295</v>
      </c>
      <c r="J386">
        <v>175</v>
      </c>
    </row>
    <row r="387" spans="1:10" ht="15" customHeight="1" x14ac:dyDescent="0.25">
      <c r="A387" t="s">
        <v>9041</v>
      </c>
      <c r="B387" t="s">
        <v>53</v>
      </c>
      <c r="C387" t="s">
        <v>9081</v>
      </c>
      <c r="D387" t="s">
        <v>37</v>
      </c>
      <c r="E387">
        <v>45124.918553240743</v>
      </c>
      <c r="F387">
        <v>4</v>
      </c>
      <c r="G387" t="s">
        <v>8117</v>
      </c>
      <c r="H387" t="s">
        <v>9033</v>
      </c>
      <c r="I387">
        <v>44953.095416666663</v>
      </c>
      <c r="J387">
        <v>175</v>
      </c>
    </row>
    <row r="388" spans="1:10" ht="15" customHeight="1" x14ac:dyDescent="0.25">
      <c r="A388" t="s">
        <v>5054</v>
      </c>
      <c r="B388" t="s">
        <v>49</v>
      </c>
      <c r="C388" t="s">
        <v>8845</v>
      </c>
      <c r="D388" t="s">
        <v>37</v>
      </c>
      <c r="E388">
        <v>45127.805162037039</v>
      </c>
      <c r="F388">
        <v>1</v>
      </c>
      <c r="G388" t="s">
        <v>1239</v>
      </c>
      <c r="H388" t="s">
        <v>9036</v>
      </c>
      <c r="I388">
        <v>44953.215370370373</v>
      </c>
      <c r="J388">
        <v>175</v>
      </c>
    </row>
    <row r="389" spans="1:10" ht="15" customHeight="1" x14ac:dyDescent="0.25">
      <c r="A389" t="s">
        <v>6572</v>
      </c>
      <c r="B389" t="s">
        <v>49</v>
      </c>
      <c r="C389" t="s">
        <v>8922</v>
      </c>
      <c r="D389" t="s">
        <v>37</v>
      </c>
      <c r="E389" s="28">
        <v>45086.257847222223</v>
      </c>
      <c r="F389">
        <v>42</v>
      </c>
      <c r="G389" t="s">
        <v>2982</v>
      </c>
      <c r="H389" t="s">
        <v>9036</v>
      </c>
      <c r="I389">
        <v>44953.22965277778</v>
      </c>
      <c r="J389">
        <v>175</v>
      </c>
    </row>
    <row r="390" spans="1:10" ht="15" customHeight="1" x14ac:dyDescent="0.25">
      <c r="A390" t="s">
        <v>4580</v>
      </c>
      <c r="B390" t="s">
        <v>49</v>
      </c>
      <c r="C390" t="s">
        <v>11416</v>
      </c>
      <c r="D390" t="s">
        <v>37</v>
      </c>
      <c r="E390">
        <v>45127.558333333334</v>
      </c>
      <c r="F390">
        <v>1</v>
      </c>
      <c r="G390" t="s">
        <v>11417</v>
      </c>
      <c r="H390" t="s">
        <v>9036</v>
      </c>
      <c r="I390">
        <v>44953.235405092593</v>
      </c>
      <c r="J390">
        <v>175</v>
      </c>
    </row>
    <row r="391" spans="1:10" ht="15" customHeight="1" x14ac:dyDescent="0.25">
      <c r="A391" t="s">
        <v>6602</v>
      </c>
      <c r="B391" t="s">
        <v>49</v>
      </c>
      <c r="C391" t="s">
        <v>8859</v>
      </c>
      <c r="D391" t="s">
        <v>8024</v>
      </c>
      <c r="E391">
        <v>45127.479490740741</v>
      </c>
      <c r="F391">
        <v>1</v>
      </c>
      <c r="G391" t="s">
        <v>983</v>
      </c>
      <c r="H391" t="s">
        <v>9036</v>
      </c>
      <c r="I391">
        <v>44953.244733796295</v>
      </c>
      <c r="J391">
        <v>175</v>
      </c>
    </row>
    <row r="392" spans="1:10" ht="15" customHeight="1" x14ac:dyDescent="0.25">
      <c r="A392" t="s">
        <v>10783</v>
      </c>
      <c r="B392" t="s">
        <v>49</v>
      </c>
      <c r="C392" t="s">
        <v>8926</v>
      </c>
      <c r="D392" t="s">
        <v>37</v>
      </c>
      <c r="E392">
        <v>45127.93613425926</v>
      </c>
      <c r="F392">
        <v>1</v>
      </c>
      <c r="G392" t="s">
        <v>10579</v>
      </c>
      <c r="H392" t="s">
        <v>9036</v>
      </c>
      <c r="I392">
        <v>44953.247685185182</v>
      </c>
      <c r="J392">
        <v>175</v>
      </c>
    </row>
    <row r="393" spans="1:10" ht="15" customHeight="1" x14ac:dyDescent="0.25">
      <c r="A393" t="s">
        <v>4976</v>
      </c>
      <c r="B393" t="s">
        <v>49</v>
      </c>
      <c r="C393" t="s">
        <v>8958</v>
      </c>
      <c r="D393" t="s">
        <v>37</v>
      </c>
      <c r="E393">
        <v>45126.893796296295</v>
      </c>
      <c r="F393">
        <v>2</v>
      </c>
      <c r="G393" t="s">
        <v>2965</v>
      </c>
      <c r="H393" t="s">
        <v>9036</v>
      </c>
      <c r="I393">
        <v>44953.259409722225</v>
      </c>
      <c r="J393">
        <v>175</v>
      </c>
    </row>
    <row r="394" spans="1:10" ht="15" customHeight="1" x14ac:dyDescent="0.25">
      <c r="A394" t="s">
        <v>4624</v>
      </c>
      <c r="B394" t="s">
        <v>49</v>
      </c>
      <c r="C394" t="s">
        <v>8874</v>
      </c>
      <c r="D394" t="s">
        <v>37</v>
      </c>
      <c r="E394">
        <v>45128.538611111115</v>
      </c>
      <c r="F394">
        <v>0</v>
      </c>
      <c r="G394" t="s">
        <v>217</v>
      </c>
      <c r="H394" t="s">
        <v>9036</v>
      </c>
      <c r="I394">
        <v>44953.323958333334</v>
      </c>
      <c r="J394">
        <v>175</v>
      </c>
    </row>
    <row r="395" spans="1:10" ht="15" customHeight="1" x14ac:dyDescent="0.25">
      <c r="A395" t="s">
        <v>5057</v>
      </c>
      <c r="B395" t="s">
        <v>49</v>
      </c>
      <c r="C395" t="s">
        <v>8926</v>
      </c>
      <c r="D395" t="s">
        <v>37</v>
      </c>
      <c r="E395">
        <v>45124.014409722222</v>
      </c>
      <c r="F395">
        <v>4</v>
      </c>
      <c r="G395" t="s">
        <v>52</v>
      </c>
      <c r="H395" t="s">
        <v>9036</v>
      </c>
      <c r="I395">
        <v>44953.332025462965</v>
      </c>
      <c r="J395">
        <v>175</v>
      </c>
    </row>
    <row r="396" spans="1:10" ht="15" customHeight="1" x14ac:dyDescent="0.25">
      <c r="A396" t="s">
        <v>4532</v>
      </c>
      <c r="B396" t="s">
        <v>49</v>
      </c>
      <c r="C396" t="s">
        <v>8859</v>
      </c>
      <c r="D396" t="s">
        <v>8024</v>
      </c>
      <c r="E396">
        <v>45127.39298611111</v>
      </c>
      <c r="F396">
        <v>1</v>
      </c>
      <c r="G396" t="s">
        <v>983</v>
      </c>
      <c r="H396" t="s">
        <v>9036</v>
      </c>
      <c r="I396">
        <v>44953.332048611112</v>
      </c>
      <c r="J396">
        <v>175</v>
      </c>
    </row>
    <row r="397" spans="1:10" ht="15" customHeight="1" x14ac:dyDescent="0.25">
      <c r="A397" t="s">
        <v>4539</v>
      </c>
      <c r="B397" t="s">
        <v>49</v>
      </c>
      <c r="C397" t="s">
        <v>8864</v>
      </c>
      <c r="D397" t="s">
        <v>37</v>
      </c>
      <c r="E397">
        <v>45128.558252314811</v>
      </c>
      <c r="F397">
        <v>0</v>
      </c>
      <c r="G397" t="s">
        <v>2339</v>
      </c>
      <c r="H397" t="s">
        <v>9036</v>
      </c>
      <c r="I397">
        <v>44953.351481481484</v>
      </c>
      <c r="J397">
        <v>175</v>
      </c>
    </row>
    <row r="398" spans="1:10" ht="15" customHeight="1" x14ac:dyDescent="0.25">
      <c r="A398" t="s">
        <v>4540</v>
      </c>
      <c r="B398" t="s">
        <v>49</v>
      </c>
      <c r="C398" t="s">
        <v>8859</v>
      </c>
      <c r="D398" t="s">
        <v>8024</v>
      </c>
      <c r="E398">
        <v>45128.368275462963</v>
      </c>
      <c r="F398">
        <v>0</v>
      </c>
      <c r="G398" t="s">
        <v>983</v>
      </c>
      <c r="H398" t="s">
        <v>9036</v>
      </c>
      <c r="I398">
        <v>44953.352361111109</v>
      </c>
      <c r="J398">
        <v>175</v>
      </c>
    </row>
    <row r="399" spans="1:10" ht="15" customHeight="1" x14ac:dyDescent="0.25">
      <c r="A399" t="s">
        <v>5001</v>
      </c>
      <c r="B399" t="s">
        <v>49</v>
      </c>
      <c r="C399" t="s">
        <v>8958</v>
      </c>
      <c r="D399" t="s">
        <v>37</v>
      </c>
      <c r="E399">
        <v>45126.413703703707</v>
      </c>
      <c r="F399">
        <v>2</v>
      </c>
      <c r="G399" t="s">
        <v>2965</v>
      </c>
      <c r="H399" t="s">
        <v>9036</v>
      </c>
      <c r="I399">
        <v>44953.356053240743</v>
      </c>
      <c r="J399">
        <v>175</v>
      </c>
    </row>
    <row r="400" spans="1:10" ht="15" customHeight="1" x14ac:dyDescent="0.25">
      <c r="A400" t="s">
        <v>4735</v>
      </c>
      <c r="B400" t="s">
        <v>49</v>
      </c>
      <c r="C400" t="s">
        <v>8958</v>
      </c>
      <c r="D400" t="s">
        <v>37</v>
      </c>
      <c r="E400">
        <v>45125.245439814818</v>
      </c>
      <c r="F400">
        <v>3</v>
      </c>
      <c r="G400" t="s">
        <v>2965</v>
      </c>
      <c r="H400" t="s">
        <v>9036</v>
      </c>
      <c r="I400">
        <v>44953.356678240743</v>
      </c>
      <c r="J400">
        <v>175</v>
      </c>
    </row>
    <row r="401" spans="1:10" ht="15" customHeight="1" x14ac:dyDescent="0.25">
      <c r="A401" t="s">
        <v>5092</v>
      </c>
      <c r="B401" t="s">
        <v>49</v>
      </c>
      <c r="C401" t="s">
        <v>8864</v>
      </c>
      <c r="D401" t="s">
        <v>37</v>
      </c>
      <c r="E401" s="28">
        <v>45119.703136574077</v>
      </c>
      <c r="F401">
        <v>9</v>
      </c>
      <c r="G401" t="s">
        <v>44</v>
      </c>
      <c r="H401" t="s">
        <v>9036</v>
      </c>
      <c r="I401">
        <v>44953.395972222221</v>
      </c>
      <c r="J401">
        <v>175</v>
      </c>
    </row>
    <row r="402" spans="1:10" ht="15" customHeight="1" x14ac:dyDescent="0.25">
      <c r="A402" t="s">
        <v>4949</v>
      </c>
      <c r="B402" t="s">
        <v>49</v>
      </c>
      <c r="C402" t="s">
        <v>9081</v>
      </c>
      <c r="D402" t="s">
        <v>37</v>
      </c>
      <c r="E402">
        <v>45121.620428240742</v>
      </c>
      <c r="F402">
        <v>7</v>
      </c>
      <c r="G402" t="s">
        <v>8117</v>
      </c>
      <c r="H402" t="s">
        <v>9036</v>
      </c>
      <c r="I402">
        <v>44953.39603009259</v>
      </c>
      <c r="J402">
        <v>175</v>
      </c>
    </row>
    <row r="403" spans="1:10" ht="15" customHeight="1" x14ac:dyDescent="0.25">
      <c r="A403" t="s">
        <v>6009</v>
      </c>
      <c r="B403" t="s">
        <v>49</v>
      </c>
      <c r="C403" t="s">
        <v>8895</v>
      </c>
      <c r="D403" t="s">
        <v>37</v>
      </c>
      <c r="E403">
        <v>45128.598298611112</v>
      </c>
      <c r="F403">
        <v>0</v>
      </c>
      <c r="G403" t="s">
        <v>8084</v>
      </c>
      <c r="H403" t="s">
        <v>9036</v>
      </c>
      <c r="I403">
        <v>44953.396643518521</v>
      </c>
      <c r="J403">
        <v>175</v>
      </c>
    </row>
    <row r="404" spans="1:10" ht="15" customHeight="1" x14ac:dyDescent="0.25">
      <c r="A404" t="s">
        <v>5831</v>
      </c>
      <c r="B404" t="s">
        <v>49</v>
      </c>
      <c r="C404" t="s">
        <v>8997</v>
      </c>
      <c r="D404" t="s">
        <v>37</v>
      </c>
      <c r="E404">
        <v>45128.560162037036</v>
      </c>
      <c r="F404">
        <v>0</v>
      </c>
      <c r="G404" t="s">
        <v>3636</v>
      </c>
      <c r="H404" t="s">
        <v>9036</v>
      </c>
      <c r="I404">
        <v>44953.402743055558</v>
      </c>
      <c r="J404">
        <v>175</v>
      </c>
    </row>
    <row r="405" spans="1:10" ht="15" customHeight="1" x14ac:dyDescent="0.25">
      <c r="A405" t="s">
        <v>12618</v>
      </c>
      <c r="B405" t="s">
        <v>49</v>
      </c>
      <c r="C405" t="s">
        <v>8864</v>
      </c>
      <c r="D405" t="s">
        <v>37</v>
      </c>
      <c r="E405">
        <v>45127.67664351852</v>
      </c>
      <c r="F405">
        <v>1</v>
      </c>
      <c r="G405" t="s">
        <v>77</v>
      </c>
      <c r="H405" t="s">
        <v>9036</v>
      </c>
      <c r="I405">
        <v>44953.417048611111</v>
      </c>
      <c r="J405">
        <v>175</v>
      </c>
    </row>
    <row r="406" spans="1:10" ht="15" customHeight="1" x14ac:dyDescent="0.25">
      <c r="A406" t="s">
        <v>6023</v>
      </c>
      <c r="B406" t="s">
        <v>49</v>
      </c>
      <c r="C406" t="s">
        <v>8999</v>
      </c>
      <c r="D406" t="s">
        <v>37</v>
      </c>
      <c r="E406">
        <v>45127.638726851852</v>
      </c>
      <c r="F406">
        <v>1</v>
      </c>
      <c r="G406" t="s">
        <v>325</v>
      </c>
      <c r="H406" t="s">
        <v>9036</v>
      </c>
      <c r="I406">
        <v>44953.435254629629</v>
      </c>
      <c r="J406">
        <v>175</v>
      </c>
    </row>
    <row r="407" spans="1:10" ht="15" customHeight="1" x14ac:dyDescent="0.25">
      <c r="A407" t="s">
        <v>9042</v>
      </c>
      <c r="B407" t="s">
        <v>7443</v>
      </c>
      <c r="C407" t="s">
        <v>8868</v>
      </c>
      <c r="D407" t="s">
        <v>8024</v>
      </c>
      <c r="E407" s="28">
        <v>45017.026990740742</v>
      </c>
      <c r="F407">
        <v>111</v>
      </c>
      <c r="G407" t="s">
        <v>2685</v>
      </c>
      <c r="H407" t="s">
        <v>9037</v>
      </c>
      <c r="I407">
        <v>44953.452604166669</v>
      </c>
      <c r="J407">
        <v>175</v>
      </c>
    </row>
    <row r="408" spans="1:10" ht="15" customHeight="1" x14ac:dyDescent="0.25">
      <c r="A408" t="s">
        <v>6499</v>
      </c>
      <c r="B408" t="s">
        <v>49</v>
      </c>
      <c r="C408" t="s">
        <v>9023</v>
      </c>
      <c r="D408" t="s">
        <v>37</v>
      </c>
      <c r="E408">
        <v>45127.622256944444</v>
      </c>
      <c r="F408">
        <v>1</v>
      </c>
      <c r="G408" t="s">
        <v>280</v>
      </c>
      <c r="H408" t="s">
        <v>9036</v>
      </c>
      <c r="I408">
        <v>44953.457881944443</v>
      </c>
      <c r="J408">
        <v>175</v>
      </c>
    </row>
    <row r="409" spans="1:10" ht="15" customHeight="1" x14ac:dyDescent="0.25">
      <c r="A409" t="s">
        <v>9043</v>
      </c>
      <c r="B409" t="s">
        <v>49</v>
      </c>
      <c r="C409" t="s">
        <v>8859</v>
      </c>
      <c r="D409" t="s">
        <v>8024</v>
      </c>
      <c r="E409">
        <v>45127.569803240738</v>
      </c>
      <c r="F409">
        <v>1</v>
      </c>
      <c r="G409" t="s">
        <v>983</v>
      </c>
      <c r="H409" t="s">
        <v>9036</v>
      </c>
      <c r="I409">
        <v>44953.457905092589</v>
      </c>
      <c r="J409">
        <v>175</v>
      </c>
    </row>
    <row r="410" spans="1:10" ht="15" customHeight="1" x14ac:dyDescent="0.25">
      <c r="A410" t="s">
        <v>5847</v>
      </c>
      <c r="B410" t="s">
        <v>49</v>
      </c>
      <c r="C410" t="s">
        <v>8895</v>
      </c>
      <c r="D410" t="s">
        <v>37</v>
      </c>
      <c r="E410">
        <v>45128.599236111113</v>
      </c>
      <c r="F410">
        <v>0</v>
      </c>
      <c r="G410" t="s">
        <v>8084</v>
      </c>
      <c r="H410" t="s">
        <v>9036</v>
      </c>
      <c r="I410">
        <v>44953.461215277777</v>
      </c>
      <c r="J410">
        <v>175</v>
      </c>
    </row>
    <row r="411" spans="1:10" ht="15" customHeight="1" x14ac:dyDescent="0.25">
      <c r="A411" t="s">
        <v>12619</v>
      </c>
      <c r="B411" t="s">
        <v>49</v>
      </c>
      <c r="C411" t="s">
        <v>8859</v>
      </c>
      <c r="D411" t="s">
        <v>8024</v>
      </c>
      <c r="E411">
        <v>45125.349687499998</v>
      </c>
      <c r="F411">
        <v>3</v>
      </c>
      <c r="G411" t="s">
        <v>983</v>
      </c>
      <c r="H411" t="s">
        <v>9036</v>
      </c>
      <c r="I411">
        <v>44953.471828703703</v>
      </c>
      <c r="J411">
        <v>175</v>
      </c>
    </row>
    <row r="412" spans="1:10" ht="15" customHeight="1" x14ac:dyDescent="0.25">
      <c r="A412" t="s">
        <v>6364</v>
      </c>
      <c r="B412" t="s">
        <v>49</v>
      </c>
      <c r="C412" t="s">
        <v>8997</v>
      </c>
      <c r="D412" t="s">
        <v>37</v>
      </c>
      <c r="E412">
        <v>45128.366909722223</v>
      </c>
      <c r="F412">
        <v>0</v>
      </c>
      <c r="G412" t="s">
        <v>1287</v>
      </c>
      <c r="H412" t="s">
        <v>9036</v>
      </c>
      <c r="I412">
        <v>44953.473217592589</v>
      </c>
      <c r="J412">
        <v>175</v>
      </c>
    </row>
    <row r="413" spans="1:10" ht="15" customHeight="1" x14ac:dyDescent="0.25">
      <c r="A413" t="s">
        <v>5761</v>
      </c>
      <c r="B413" t="s">
        <v>49</v>
      </c>
      <c r="C413" t="s">
        <v>8926</v>
      </c>
      <c r="D413" t="s">
        <v>37</v>
      </c>
      <c r="E413">
        <v>45128.586087962962</v>
      </c>
      <c r="F413">
        <v>0</v>
      </c>
      <c r="G413" t="s">
        <v>10580</v>
      </c>
      <c r="H413" t="s">
        <v>9036</v>
      </c>
      <c r="I413">
        <v>44953.478645833333</v>
      </c>
      <c r="J413">
        <v>175</v>
      </c>
    </row>
    <row r="414" spans="1:10" ht="15" customHeight="1" x14ac:dyDescent="0.25">
      <c r="A414" t="s">
        <v>4667</v>
      </c>
      <c r="B414" t="s">
        <v>53</v>
      </c>
      <c r="C414" t="s">
        <v>8859</v>
      </c>
      <c r="D414" t="s">
        <v>8024</v>
      </c>
      <c r="E414" s="28">
        <v>45119.603483796294</v>
      </c>
      <c r="F414">
        <v>9</v>
      </c>
      <c r="G414" t="s">
        <v>983</v>
      </c>
      <c r="H414" t="s">
        <v>9033</v>
      </c>
      <c r="I414">
        <v>44953.521203703705</v>
      </c>
      <c r="J414">
        <v>175</v>
      </c>
    </row>
    <row r="415" spans="1:10" ht="15" customHeight="1" x14ac:dyDescent="0.25">
      <c r="A415" t="s">
        <v>4552</v>
      </c>
      <c r="B415" t="s">
        <v>47</v>
      </c>
      <c r="C415" t="s">
        <v>9002</v>
      </c>
      <c r="D415" t="s">
        <v>37</v>
      </c>
      <c r="E415" s="28">
        <v>44959.283113425925</v>
      </c>
      <c r="F415">
        <v>169</v>
      </c>
      <c r="G415" t="s">
        <v>1023</v>
      </c>
      <c r="H415" t="s">
        <v>9027</v>
      </c>
      <c r="I415">
        <v>44953.878958333335</v>
      </c>
      <c r="J415">
        <v>175</v>
      </c>
    </row>
    <row r="416" spans="1:10" ht="15" customHeight="1" x14ac:dyDescent="0.25">
      <c r="A416" t="s">
        <v>9044</v>
      </c>
      <c r="B416" t="s">
        <v>47</v>
      </c>
      <c r="C416" t="s">
        <v>9896</v>
      </c>
      <c r="D416" t="s">
        <v>8024</v>
      </c>
      <c r="E416">
        <v>45128.587418981479</v>
      </c>
      <c r="F416">
        <v>0</v>
      </c>
      <c r="G416" t="s">
        <v>9897</v>
      </c>
      <c r="H416" t="s">
        <v>9027</v>
      </c>
      <c r="I416">
        <v>44953.879687499997</v>
      </c>
      <c r="J416">
        <v>175</v>
      </c>
    </row>
    <row r="417" spans="1:10" ht="15" customHeight="1" x14ac:dyDescent="0.25">
      <c r="A417" t="s">
        <v>4681</v>
      </c>
      <c r="B417" t="s">
        <v>47</v>
      </c>
      <c r="C417" t="s">
        <v>8895</v>
      </c>
      <c r="D417" t="s">
        <v>37</v>
      </c>
      <c r="E417">
        <v>45128.591516203705</v>
      </c>
      <c r="F417">
        <v>0</v>
      </c>
      <c r="G417" t="s">
        <v>8026</v>
      </c>
      <c r="H417" t="s">
        <v>9027</v>
      </c>
      <c r="I417">
        <v>44953.880347222221</v>
      </c>
      <c r="J417">
        <v>175</v>
      </c>
    </row>
    <row r="418" spans="1:10" ht="15" customHeight="1" x14ac:dyDescent="0.25">
      <c r="A418" t="s">
        <v>4579</v>
      </c>
      <c r="B418" t="s">
        <v>47</v>
      </c>
      <c r="C418" t="s">
        <v>8889</v>
      </c>
      <c r="D418" t="s">
        <v>8024</v>
      </c>
      <c r="E418">
        <v>45122.865914351853</v>
      </c>
      <c r="F418">
        <v>6</v>
      </c>
      <c r="G418" t="s">
        <v>266</v>
      </c>
      <c r="H418" t="s">
        <v>9027</v>
      </c>
      <c r="I418">
        <v>44953.880532407406</v>
      </c>
      <c r="J418">
        <v>175</v>
      </c>
    </row>
    <row r="419" spans="1:10" ht="15" customHeight="1" x14ac:dyDescent="0.25">
      <c r="A419" t="s">
        <v>12620</v>
      </c>
      <c r="B419" t="s">
        <v>47</v>
      </c>
      <c r="C419" t="s">
        <v>8960</v>
      </c>
      <c r="D419" t="s">
        <v>8024</v>
      </c>
      <c r="E419">
        <v>45120.278541666667</v>
      </c>
      <c r="F419">
        <v>8</v>
      </c>
      <c r="G419" t="s">
        <v>314</v>
      </c>
      <c r="H419" t="s">
        <v>9027</v>
      </c>
      <c r="I419">
        <v>44953.880960648145</v>
      </c>
      <c r="J419">
        <v>175</v>
      </c>
    </row>
    <row r="420" spans="1:10" ht="15" customHeight="1" x14ac:dyDescent="0.25">
      <c r="A420" t="s">
        <v>4547</v>
      </c>
      <c r="B420" t="s">
        <v>7732</v>
      </c>
      <c r="C420" t="s">
        <v>9046</v>
      </c>
      <c r="D420" t="s">
        <v>37</v>
      </c>
      <c r="E420">
        <v>45092.901666666665</v>
      </c>
      <c r="F420">
        <v>36</v>
      </c>
      <c r="G420" t="s">
        <v>3914</v>
      </c>
      <c r="H420" t="s">
        <v>8964</v>
      </c>
      <c r="I420">
        <v>44953.887719907405</v>
      </c>
      <c r="J420">
        <v>175</v>
      </c>
    </row>
    <row r="421" spans="1:10" ht="15" customHeight="1" x14ac:dyDescent="0.25">
      <c r="A421" t="s">
        <v>10014</v>
      </c>
      <c r="B421" t="s">
        <v>49</v>
      </c>
      <c r="C421" t="s">
        <v>8958</v>
      </c>
      <c r="D421" t="s">
        <v>37</v>
      </c>
      <c r="E421">
        <v>45125.408761574072</v>
      </c>
      <c r="F421">
        <v>3</v>
      </c>
      <c r="G421" t="s">
        <v>2965</v>
      </c>
      <c r="H421" t="s">
        <v>9036</v>
      </c>
      <c r="I421">
        <v>44953.932928240742</v>
      </c>
      <c r="J421">
        <v>175</v>
      </c>
    </row>
    <row r="422" spans="1:10" ht="15" customHeight="1" x14ac:dyDescent="0.25">
      <c r="A422" t="s">
        <v>4576</v>
      </c>
      <c r="B422" t="s">
        <v>49</v>
      </c>
      <c r="C422" t="s">
        <v>8845</v>
      </c>
      <c r="D422" t="s">
        <v>37</v>
      </c>
      <c r="E422">
        <v>45127.805185185185</v>
      </c>
      <c r="F422">
        <v>1</v>
      </c>
      <c r="G422" t="s">
        <v>1239</v>
      </c>
      <c r="H422" t="s">
        <v>9036</v>
      </c>
      <c r="I422">
        <v>44953.933298611111</v>
      </c>
      <c r="J422">
        <v>175</v>
      </c>
    </row>
    <row r="423" spans="1:10" ht="15" customHeight="1" x14ac:dyDescent="0.25">
      <c r="A423" t="s">
        <v>5053</v>
      </c>
      <c r="B423" t="s">
        <v>49</v>
      </c>
      <c r="C423" t="s">
        <v>8843</v>
      </c>
      <c r="D423" t="s">
        <v>37</v>
      </c>
      <c r="E423">
        <v>45127.671689814815</v>
      </c>
      <c r="F423">
        <v>1</v>
      </c>
      <c r="G423" t="s">
        <v>8791</v>
      </c>
      <c r="H423" t="s">
        <v>9036</v>
      </c>
      <c r="I423">
        <v>44953.936851851853</v>
      </c>
      <c r="J423">
        <v>175</v>
      </c>
    </row>
    <row r="424" spans="1:10" ht="15" customHeight="1" x14ac:dyDescent="0.25">
      <c r="A424" t="s">
        <v>10015</v>
      </c>
      <c r="B424" t="s">
        <v>49</v>
      </c>
      <c r="C424" t="s">
        <v>8865</v>
      </c>
      <c r="D424" t="s">
        <v>37</v>
      </c>
      <c r="E424">
        <v>45127.077002314814</v>
      </c>
      <c r="F424">
        <v>1</v>
      </c>
      <c r="G424" t="s">
        <v>3805</v>
      </c>
      <c r="H424" t="s">
        <v>9036</v>
      </c>
      <c r="I424">
        <v>44953.949293981481</v>
      </c>
      <c r="J424">
        <v>175</v>
      </c>
    </row>
    <row r="425" spans="1:10" ht="15" customHeight="1" x14ac:dyDescent="0.25">
      <c r="A425" t="s">
        <v>4586</v>
      </c>
      <c r="B425" t="s">
        <v>49</v>
      </c>
      <c r="C425" t="s">
        <v>9081</v>
      </c>
      <c r="D425" t="s">
        <v>37</v>
      </c>
      <c r="E425" s="28">
        <v>45115.510868055557</v>
      </c>
      <c r="F425">
        <v>13</v>
      </c>
      <c r="G425" t="s">
        <v>8117</v>
      </c>
      <c r="H425" t="s">
        <v>9036</v>
      </c>
      <c r="I425">
        <v>44953.949675925927</v>
      </c>
      <c r="J425">
        <v>175</v>
      </c>
    </row>
    <row r="426" spans="1:10" ht="15" customHeight="1" x14ac:dyDescent="0.25">
      <c r="A426" t="s">
        <v>8189</v>
      </c>
      <c r="B426" t="s">
        <v>49</v>
      </c>
      <c r="C426" t="s">
        <v>8926</v>
      </c>
      <c r="D426" t="s">
        <v>37</v>
      </c>
      <c r="E426">
        <v>45127.739907407406</v>
      </c>
      <c r="F426">
        <v>1</v>
      </c>
      <c r="G426" t="s">
        <v>10580</v>
      </c>
      <c r="H426" t="s">
        <v>9036</v>
      </c>
      <c r="I426">
        <v>44954.001226851855</v>
      </c>
      <c r="J426">
        <v>174</v>
      </c>
    </row>
    <row r="427" spans="1:10" ht="15" customHeight="1" x14ac:dyDescent="0.25">
      <c r="A427" t="s">
        <v>4678</v>
      </c>
      <c r="B427" t="s">
        <v>7393</v>
      </c>
      <c r="C427" t="s">
        <v>8895</v>
      </c>
      <c r="D427" t="s">
        <v>37</v>
      </c>
      <c r="E427">
        <v>45126.225474537037</v>
      </c>
      <c r="F427">
        <v>2</v>
      </c>
      <c r="G427" t="s">
        <v>8026</v>
      </c>
      <c r="H427" t="s">
        <v>9048</v>
      </c>
      <c r="I427">
        <v>44954.590810185182</v>
      </c>
      <c r="J427">
        <v>174</v>
      </c>
    </row>
    <row r="428" spans="1:10" ht="15" customHeight="1" x14ac:dyDescent="0.25">
      <c r="A428" t="s">
        <v>4613</v>
      </c>
      <c r="B428" t="s">
        <v>53</v>
      </c>
      <c r="C428" t="s">
        <v>9081</v>
      </c>
      <c r="D428" t="s">
        <v>37</v>
      </c>
      <c r="E428">
        <v>45124.908055555556</v>
      </c>
      <c r="F428">
        <v>4</v>
      </c>
      <c r="G428" t="s">
        <v>8117</v>
      </c>
      <c r="H428" t="s">
        <v>9033</v>
      </c>
      <c r="I428">
        <v>44954.688067129631</v>
      </c>
      <c r="J428">
        <v>174</v>
      </c>
    </row>
    <row r="429" spans="1:10" ht="15" customHeight="1" x14ac:dyDescent="0.25">
      <c r="A429" t="s">
        <v>6087</v>
      </c>
      <c r="B429" t="s">
        <v>53</v>
      </c>
      <c r="C429" t="s">
        <v>8958</v>
      </c>
      <c r="D429" t="s">
        <v>37</v>
      </c>
      <c r="E429">
        <v>45127.786932870367</v>
      </c>
      <c r="F429">
        <v>1</v>
      </c>
      <c r="G429" t="s">
        <v>2965</v>
      </c>
      <c r="H429" t="s">
        <v>9033</v>
      </c>
      <c r="I429">
        <v>44954.749918981484</v>
      </c>
      <c r="J429">
        <v>174</v>
      </c>
    </row>
    <row r="430" spans="1:10" ht="15" customHeight="1" x14ac:dyDescent="0.25">
      <c r="A430" t="s">
        <v>12621</v>
      </c>
      <c r="B430" t="s">
        <v>53</v>
      </c>
      <c r="C430" t="s">
        <v>8859</v>
      </c>
      <c r="D430" t="s">
        <v>8024</v>
      </c>
      <c r="E430">
        <v>45128.370127314818</v>
      </c>
      <c r="F430">
        <v>0</v>
      </c>
      <c r="G430" t="s">
        <v>983</v>
      </c>
      <c r="H430" t="s">
        <v>9033</v>
      </c>
      <c r="I430">
        <v>44954.767152777778</v>
      </c>
      <c r="J430">
        <v>174</v>
      </c>
    </row>
    <row r="431" spans="1:10" ht="15" customHeight="1" x14ac:dyDescent="0.25">
      <c r="A431" t="s">
        <v>9049</v>
      </c>
      <c r="B431" t="s">
        <v>7249</v>
      </c>
      <c r="C431" t="s">
        <v>8868</v>
      </c>
      <c r="D431" t="s">
        <v>8024</v>
      </c>
      <c r="E431" s="28">
        <v>44964.269548611112</v>
      </c>
      <c r="F431">
        <v>164</v>
      </c>
      <c r="G431" t="s">
        <v>2685</v>
      </c>
      <c r="H431" t="s">
        <v>8894</v>
      </c>
      <c r="I431">
        <v>44956.027858796297</v>
      </c>
      <c r="J431">
        <v>172</v>
      </c>
    </row>
    <row r="432" spans="1:10" ht="15" customHeight="1" x14ac:dyDescent="0.25">
      <c r="A432" t="s">
        <v>10016</v>
      </c>
      <c r="B432" t="s">
        <v>7212</v>
      </c>
      <c r="C432" t="s">
        <v>8997</v>
      </c>
      <c r="D432" t="s">
        <v>37</v>
      </c>
      <c r="E432">
        <v>45128.374085648145</v>
      </c>
      <c r="F432">
        <v>0</v>
      </c>
      <c r="G432" t="s">
        <v>3403</v>
      </c>
      <c r="H432" t="s">
        <v>9085</v>
      </c>
      <c r="I432">
        <v>44956.031099537038</v>
      </c>
      <c r="J432">
        <v>172</v>
      </c>
    </row>
    <row r="433" spans="1:10" ht="15" customHeight="1" x14ac:dyDescent="0.25">
      <c r="A433" t="s">
        <v>4583</v>
      </c>
      <c r="B433" t="s">
        <v>49</v>
      </c>
      <c r="C433" t="s">
        <v>8926</v>
      </c>
      <c r="D433" t="s">
        <v>37</v>
      </c>
      <c r="E433">
        <v>45125.672824074078</v>
      </c>
      <c r="F433">
        <v>3</v>
      </c>
      <c r="G433" t="s">
        <v>10580</v>
      </c>
      <c r="H433" t="s">
        <v>9036</v>
      </c>
      <c r="I433">
        <v>44956.212152777778</v>
      </c>
      <c r="J433">
        <v>172</v>
      </c>
    </row>
    <row r="434" spans="1:10" ht="15" customHeight="1" x14ac:dyDescent="0.25">
      <c r="A434" t="s">
        <v>4763</v>
      </c>
      <c r="B434" t="s">
        <v>7695</v>
      </c>
      <c r="C434" t="s">
        <v>8969</v>
      </c>
      <c r="D434" t="s">
        <v>37</v>
      </c>
      <c r="E434">
        <v>45097.907719907409</v>
      </c>
      <c r="F434">
        <v>31</v>
      </c>
      <c r="G434" t="s">
        <v>3915</v>
      </c>
      <c r="H434" t="s">
        <v>8962</v>
      </c>
      <c r="I434">
        <v>44956.350740740738</v>
      </c>
      <c r="J434">
        <v>172</v>
      </c>
    </row>
    <row r="435" spans="1:10" ht="15" customHeight="1" x14ac:dyDescent="0.25">
      <c r="A435" t="s">
        <v>10017</v>
      </c>
      <c r="B435" t="s">
        <v>7439</v>
      </c>
      <c r="C435" t="s">
        <v>8843</v>
      </c>
      <c r="D435" t="s">
        <v>37</v>
      </c>
      <c r="E435" s="28">
        <v>45113.682199074072</v>
      </c>
      <c r="F435">
        <v>15</v>
      </c>
      <c r="G435" t="s">
        <v>8791</v>
      </c>
      <c r="H435" t="s">
        <v>9013</v>
      </c>
      <c r="I435">
        <v>44956.892835648148</v>
      </c>
      <c r="J435">
        <v>172</v>
      </c>
    </row>
    <row r="436" spans="1:10" ht="15" customHeight="1" x14ac:dyDescent="0.25">
      <c r="A436" t="s">
        <v>10786</v>
      </c>
      <c r="B436" t="s">
        <v>7686</v>
      </c>
      <c r="C436" t="s">
        <v>8973</v>
      </c>
      <c r="D436" t="s">
        <v>37</v>
      </c>
      <c r="E436" s="28">
        <v>45111.376030092593</v>
      </c>
      <c r="F436">
        <v>17</v>
      </c>
      <c r="G436" t="s">
        <v>3913</v>
      </c>
      <c r="H436" t="s">
        <v>8968</v>
      </c>
      <c r="I436">
        <v>44957.257314814815</v>
      </c>
      <c r="J436">
        <v>171</v>
      </c>
    </row>
    <row r="437" spans="1:10" ht="15" customHeight="1" x14ac:dyDescent="0.25">
      <c r="A437" t="s">
        <v>12622</v>
      </c>
      <c r="B437" t="s">
        <v>7686</v>
      </c>
      <c r="C437" t="s">
        <v>8961</v>
      </c>
      <c r="D437" t="s">
        <v>37</v>
      </c>
      <c r="E437">
        <v>45127.821168981478</v>
      </c>
      <c r="F437">
        <v>1</v>
      </c>
      <c r="G437" t="s">
        <v>3931</v>
      </c>
      <c r="H437" t="s">
        <v>8968</v>
      </c>
      <c r="I437">
        <v>44957.257337962961</v>
      </c>
      <c r="J437">
        <v>171</v>
      </c>
    </row>
    <row r="438" spans="1:10" ht="15" customHeight="1" x14ac:dyDescent="0.25">
      <c r="A438" t="s">
        <v>4769</v>
      </c>
      <c r="B438" t="s">
        <v>7695</v>
      </c>
      <c r="C438" t="s">
        <v>8961</v>
      </c>
      <c r="D438" t="s">
        <v>8024</v>
      </c>
      <c r="E438">
        <v>45076.673402777778</v>
      </c>
      <c r="F438">
        <v>52</v>
      </c>
      <c r="G438" t="s">
        <v>3931</v>
      </c>
      <c r="H438" t="s">
        <v>8962</v>
      </c>
      <c r="I438">
        <v>44957.264490740738</v>
      </c>
      <c r="J438">
        <v>171</v>
      </c>
    </row>
    <row r="439" spans="1:10" ht="15" customHeight="1" x14ac:dyDescent="0.25">
      <c r="A439" t="s">
        <v>4655</v>
      </c>
      <c r="B439" t="s">
        <v>7695</v>
      </c>
      <c r="C439" t="s">
        <v>9052</v>
      </c>
      <c r="D439" t="s">
        <v>8024</v>
      </c>
      <c r="E439">
        <v>45075.690972222219</v>
      </c>
      <c r="F439">
        <v>53</v>
      </c>
      <c r="G439" t="s">
        <v>3927</v>
      </c>
      <c r="H439" t="s">
        <v>8962</v>
      </c>
      <c r="I439">
        <v>44957.265300925923</v>
      </c>
      <c r="J439">
        <v>171</v>
      </c>
    </row>
    <row r="440" spans="1:10" ht="15" customHeight="1" x14ac:dyDescent="0.25">
      <c r="A440" t="s">
        <v>4677</v>
      </c>
      <c r="B440" t="s">
        <v>7695</v>
      </c>
      <c r="C440" t="s">
        <v>9053</v>
      </c>
      <c r="D440" t="s">
        <v>8024</v>
      </c>
      <c r="E440">
        <v>45006.676423611112</v>
      </c>
      <c r="F440">
        <v>122</v>
      </c>
      <c r="G440" t="s">
        <v>3321</v>
      </c>
      <c r="H440" t="s">
        <v>8962</v>
      </c>
      <c r="I440">
        <v>44957.2653587963</v>
      </c>
      <c r="J440">
        <v>171</v>
      </c>
    </row>
    <row r="441" spans="1:10" ht="15" customHeight="1" x14ac:dyDescent="0.25">
      <c r="A441" t="s">
        <v>9054</v>
      </c>
      <c r="B441" t="s">
        <v>7686</v>
      </c>
      <c r="C441" t="s">
        <v>8973</v>
      </c>
      <c r="D441" t="s">
        <v>37</v>
      </c>
      <c r="E441" s="28">
        <v>45084.414131944446</v>
      </c>
      <c r="F441">
        <v>44</v>
      </c>
      <c r="G441" t="s">
        <v>3913</v>
      </c>
      <c r="H441" t="s">
        <v>8968</v>
      </c>
      <c r="I441">
        <v>44957.741180555553</v>
      </c>
      <c r="J441">
        <v>171</v>
      </c>
    </row>
    <row r="442" spans="1:10" ht="15" customHeight="1" x14ac:dyDescent="0.25">
      <c r="A442" t="s">
        <v>4704</v>
      </c>
      <c r="B442" t="s">
        <v>7686</v>
      </c>
      <c r="C442" t="s">
        <v>9052</v>
      </c>
      <c r="D442" t="s">
        <v>8024</v>
      </c>
      <c r="E442">
        <v>45075.703020833331</v>
      </c>
      <c r="F442">
        <v>53</v>
      </c>
      <c r="G442" t="s">
        <v>3927</v>
      </c>
      <c r="H442" t="s">
        <v>8968</v>
      </c>
      <c r="I442">
        <v>44957.741319444445</v>
      </c>
      <c r="J442">
        <v>171</v>
      </c>
    </row>
    <row r="443" spans="1:10" ht="15" customHeight="1" x14ac:dyDescent="0.25">
      <c r="A443" t="s">
        <v>6908</v>
      </c>
      <c r="B443" t="s">
        <v>7686</v>
      </c>
      <c r="C443" t="s">
        <v>8973</v>
      </c>
      <c r="D443" t="s">
        <v>37</v>
      </c>
      <c r="E443" s="28">
        <v>45111.724826388891</v>
      </c>
      <c r="F443">
        <v>17</v>
      </c>
      <c r="G443" t="s">
        <v>3913</v>
      </c>
      <c r="H443" t="s">
        <v>8968</v>
      </c>
      <c r="I443">
        <v>44957.742152777777</v>
      </c>
      <c r="J443">
        <v>171</v>
      </c>
    </row>
    <row r="444" spans="1:10" ht="15" customHeight="1" x14ac:dyDescent="0.25">
      <c r="A444" t="s">
        <v>4762</v>
      </c>
      <c r="B444" t="s">
        <v>7686</v>
      </c>
      <c r="C444" t="s">
        <v>8969</v>
      </c>
      <c r="D444" t="s">
        <v>37</v>
      </c>
      <c r="E444">
        <v>45097.907719907409</v>
      </c>
      <c r="F444">
        <v>31</v>
      </c>
      <c r="G444" t="s">
        <v>3915</v>
      </c>
      <c r="H444" t="s">
        <v>8968</v>
      </c>
      <c r="I444">
        <v>44957.742164351854</v>
      </c>
      <c r="J444">
        <v>171</v>
      </c>
    </row>
    <row r="445" spans="1:10" ht="15" customHeight="1" x14ac:dyDescent="0.25">
      <c r="A445" t="s">
        <v>4894</v>
      </c>
      <c r="B445" t="s">
        <v>7595</v>
      </c>
      <c r="C445" t="s">
        <v>8870</v>
      </c>
      <c r="D445" t="s">
        <v>37</v>
      </c>
      <c r="E445" s="28">
        <v>45119.709965277776</v>
      </c>
      <c r="F445">
        <v>9</v>
      </c>
      <c r="G445" t="s">
        <v>3913</v>
      </c>
      <c r="H445" t="s">
        <v>9050</v>
      </c>
      <c r="I445">
        <v>44957.921168981484</v>
      </c>
      <c r="J445">
        <v>171</v>
      </c>
    </row>
    <row r="446" spans="1:10" ht="15" customHeight="1" x14ac:dyDescent="0.25">
      <c r="A446" t="s">
        <v>9055</v>
      </c>
      <c r="B446" t="s">
        <v>7611</v>
      </c>
      <c r="C446" t="s">
        <v>8898</v>
      </c>
      <c r="D446" t="s">
        <v>8024</v>
      </c>
      <c r="E446" s="28">
        <v>44960.719328703701</v>
      </c>
      <c r="F446">
        <v>168</v>
      </c>
      <c r="G446" t="s">
        <v>3937</v>
      </c>
      <c r="H446" t="s">
        <v>8917</v>
      </c>
      <c r="I446" s="28">
        <v>44958.275868055556</v>
      </c>
      <c r="J446">
        <v>170</v>
      </c>
    </row>
    <row r="447" spans="1:10" ht="15" customHeight="1" x14ac:dyDescent="0.25">
      <c r="A447" t="s">
        <v>8187</v>
      </c>
      <c r="B447" t="s">
        <v>7439</v>
      </c>
      <c r="C447" t="s">
        <v>8859</v>
      </c>
      <c r="D447" t="s">
        <v>8024</v>
      </c>
      <c r="E447">
        <v>45124.788425925923</v>
      </c>
      <c r="F447">
        <v>4</v>
      </c>
      <c r="G447" t="s">
        <v>983</v>
      </c>
      <c r="H447" t="s">
        <v>9013</v>
      </c>
      <c r="I447" s="28">
        <v>44958.328611111108</v>
      </c>
      <c r="J447">
        <v>170</v>
      </c>
    </row>
    <row r="448" spans="1:10" ht="15" customHeight="1" x14ac:dyDescent="0.25">
      <c r="A448" t="s">
        <v>6347</v>
      </c>
      <c r="B448" t="s">
        <v>43</v>
      </c>
      <c r="C448" t="s">
        <v>8859</v>
      </c>
      <c r="D448" t="s">
        <v>8024</v>
      </c>
      <c r="E448">
        <v>45126.616157407407</v>
      </c>
      <c r="F448">
        <v>2</v>
      </c>
      <c r="G448" t="s">
        <v>983</v>
      </c>
      <c r="H448" t="s">
        <v>9056</v>
      </c>
      <c r="I448" s="28">
        <v>44958.388564814813</v>
      </c>
      <c r="J448">
        <v>170</v>
      </c>
    </row>
    <row r="449" spans="1:10" ht="15" customHeight="1" x14ac:dyDescent="0.25">
      <c r="A449" t="s">
        <v>12623</v>
      </c>
      <c r="B449" t="s">
        <v>7379</v>
      </c>
      <c r="C449" t="s">
        <v>8889</v>
      </c>
      <c r="D449" t="s">
        <v>8024</v>
      </c>
      <c r="E449">
        <v>45128.348854166667</v>
      </c>
      <c r="F449">
        <v>0</v>
      </c>
      <c r="G449" t="s">
        <v>266</v>
      </c>
      <c r="H449" t="s">
        <v>9000</v>
      </c>
      <c r="I449" s="28">
        <v>44958.39303240741</v>
      </c>
      <c r="J449">
        <v>170</v>
      </c>
    </row>
    <row r="450" spans="1:10" ht="15" customHeight="1" x14ac:dyDescent="0.25">
      <c r="A450" t="s">
        <v>12624</v>
      </c>
      <c r="B450" t="s">
        <v>7379</v>
      </c>
      <c r="C450" t="s">
        <v>11337</v>
      </c>
      <c r="D450" t="s">
        <v>8024</v>
      </c>
      <c r="E450">
        <v>45120.082337962966</v>
      </c>
      <c r="F450">
        <v>8</v>
      </c>
      <c r="G450" t="s">
        <v>9897</v>
      </c>
      <c r="H450" t="s">
        <v>9000</v>
      </c>
      <c r="I450" s="28">
        <v>44958.400277777779</v>
      </c>
      <c r="J450">
        <v>170</v>
      </c>
    </row>
    <row r="451" spans="1:10" ht="15" customHeight="1" x14ac:dyDescent="0.25">
      <c r="A451" t="s">
        <v>11516</v>
      </c>
      <c r="B451" t="s">
        <v>7379</v>
      </c>
      <c r="C451" t="s">
        <v>9896</v>
      </c>
      <c r="D451" t="s">
        <v>8024</v>
      </c>
      <c r="E451">
        <v>45126.742974537039</v>
      </c>
      <c r="F451">
        <v>2</v>
      </c>
      <c r="G451" t="s">
        <v>9897</v>
      </c>
      <c r="H451" t="s">
        <v>9000</v>
      </c>
      <c r="I451" s="28">
        <v>44958.400451388887</v>
      </c>
      <c r="J451">
        <v>170</v>
      </c>
    </row>
    <row r="452" spans="1:10" ht="15" customHeight="1" x14ac:dyDescent="0.25">
      <c r="A452" t="s">
        <v>12625</v>
      </c>
      <c r="B452" t="s">
        <v>7379</v>
      </c>
      <c r="C452" t="s">
        <v>8859</v>
      </c>
      <c r="D452" t="s">
        <v>8024</v>
      </c>
      <c r="E452">
        <v>45128.31322916667</v>
      </c>
      <c r="F452">
        <v>0</v>
      </c>
      <c r="G452" t="s">
        <v>983</v>
      </c>
      <c r="H452" t="s">
        <v>9000</v>
      </c>
      <c r="I452" s="28">
        <v>44958.401030092595</v>
      </c>
      <c r="J452">
        <v>170</v>
      </c>
    </row>
    <row r="453" spans="1:10" ht="15" customHeight="1" x14ac:dyDescent="0.25">
      <c r="A453" t="s">
        <v>12626</v>
      </c>
      <c r="B453" t="s">
        <v>7209</v>
      </c>
      <c r="C453" t="s">
        <v>9896</v>
      </c>
      <c r="D453" t="s">
        <v>8024</v>
      </c>
      <c r="E453">
        <v>45126.70449074074</v>
      </c>
      <c r="F453">
        <v>2</v>
      </c>
      <c r="G453" t="s">
        <v>9897</v>
      </c>
      <c r="H453" t="s">
        <v>8936</v>
      </c>
      <c r="I453" s="28">
        <v>44958.417870370373</v>
      </c>
      <c r="J453">
        <v>170</v>
      </c>
    </row>
    <row r="454" spans="1:10" ht="15" customHeight="1" x14ac:dyDescent="0.25">
      <c r="A454" t="s">
        <v>12627</v>
      </c>
      <c r="B454" t="s">
        <v>7209</v>
      </c>
      <c r="C454" t="s">
        <v>9896</v>
      </c>
      <c r="D454" t="s">
        <v>8024</v>
      </c>
      <c r="E454" s="28">
        <v>45118.496064814812</v>
      </c>
      <c r="F454">
        <v>10</v>
      </c>
      <c r="G454" t="s">
        <v>9897</v>
      </c>
      <c r="H454" t="s">
        <v>8936</v>
      </c>
      <c r="I454" s="28">
        <v>44958.417951388888</v>
      </c>
      <c r="J454">
        <v>170</v>
      </c>
    </row>
    <row r="455" spans="1:10" ht="15" customHeight="1" x14ac:dyDescent="0.25">
      <c r="A455" t="s">
        <v>12628</v>
      </c>
      <c r="B455" t="s">
        <v>7209</v>
      </c>
      <c r="C455" t="s">
        <v>8924</v>
      </c>
      <c r="D455" t="s">
        <v>37</v>
      </c>
      <c r="E455">
        <v>45128.532638888886</v>
      </c>
      <c r="F455">
        <v>0</v>
      </c>
      <c r="G455" t="s">
        <v>893</v>
      </c>
      <c r="H455" t="s">
        <v>8936</v>
      </c>
      <c r="I455" s="28">
        <v>44958.419432870367</v>
      </c>
      <c r="J455">
        <v>170</v>
      </c>
    </row>
    <row r="456" spans="1:10" ht="15" customHeight="1" x14ac:dyDescent="0.25">
      <c r="A456" t="s">
        <v>4694</v>
      </c>
      <c r="B456" t="s">
        <v>7209</v>
      </c>
      <c r="C456" t="s">
        <v>8997</v>
      </c>
      <c r="D456" t="s">
        <v>37</v>
      </c>
      <c r="E456">
        <v>45128.263344907406</v>
      </c>
      <c r="F456">
        <v>0</v>
      </c>
      <c r="G456" t="s">
        <v>3403</v>
      </c>
      <c r="H456" t="s">
        <v>8936</v>
      </c>
      <c r="I456" s="28">
        <v>44958.420810185184</v>
      </c>
      <c r="J456">
        <v>170</v>
      </c>
    </row>
    <row r="457" spans="1:10" ht="15" customHeight="1" x14ac:dyDescent="0.25">
      <c r="A457" t="s">
        <v>12629</v>
      </c>
      <c r="B457" t="s">
        <v>7209</v>
      </c>
      <c r="C457" t="s">
        <v>9896</v>
      </c>
      <c r="D457" t="s">
        <v>8024</v>
      </c>
      <c r="E457">
        <v>45128.575555555559</v>
      </c>
      <c r="F457">
        <v>0</v>
      </c>
      <c r="G457" t="s">
        <v>9897</v>
      </c>
      <c r="H457" t="s">
        <v>8936</v>
      </c>
      <c r="I457" s="28">
        <v>44958.421018518522</v>
      </c>
      <c r="J457">
        <v>170</v>
      </c>
    </row>
    <row r="458" spans="1:10" ht="15" customHeight="1" x14ac:dyDescent="0.25">
      <c r="A458" t="s">
        <v>4591</v>
      </c>
      <c r="B458" t="s">
        <v>7209</v>
      </c>
      <c r="C458" t="s">
        <v>8926</v>
      </c>
      <c r="D458" t="s">
        <v>37</v>
      </c>
      <c r="E458">
        <v>45128.460844907408</v>
      </c>
      <c r="F458">
        <v>0</v>
      </c>
      <c r="G458" t="s">
        <v>10579</v>
      </c>
      <c r="H458" t="s">
        <v>8936</v>
      </c>
      <c r="I458" s="28">
        <v>44958.421180555553</v>
      </c>
      <c r="J458">
        <v>170</v>
      </c>
    </row>
    <row r="459" spans="1:10" ht="15" customHeight="1" x14ac:dyDescent="0.25">
      <c r="A459" t="s">
        <v>12630</v>
      </c>
      <c r="B459" t="s">
        <v>7209</v>
      </c>
      <c r="C459" t="s">
        <v>11337</v>
      </c>
      <c r="D459" t="s">
        <v>8024</v>
      </c>
      <c r="E459">
        <v>45120.082337962966</v>
      </c>
      <c r="F459">
        <v>8</v>
      </c>
      <c r="G459" t="s">
        <v>9897</v>
      </c>
      <c r="H459" t="s">
        <v>8936</v>
      </c>
      <c r="I459" s="28">
        <v>44958.421967592592</v>
      </c>
      <c r="J459">
        <v>170</v>
      </c>
    </row>
    <row r="460" spans="1:10" ht="15" customHeight="1" x14ac:dyDescent="0.25">
      <c r="A460" t="s">
        <v>6847</v>
      </c>
      <c r="B460" t="s">
        <v>7209</v>
      </c>
      <c r="C460" t="s">
        <v>8895</v>
      </c>
      <c r="D460" t="s">
        <v>37</v>
      </c>
      <c r="E460">
        <v>45127.681400462963</v>
      </c>
      <c r="F460">
        <v>1</v>
      </c>
      <c r="G460" t="s">
        <v>8026</v>
      </c>
      <c r="H460" t="s">
        <v>8936</v>
      </c>
      <c r="I460" s="28">
        <v>44958.421979166669</v>
      </c>
      <c r="J460">
        <v>170</v>
      </c>
    </row>
    <row r="461" spans="1:10" ht="15" customHeight="1" x14ac:dyDescent="0.25">
      <c r="A461" t="s">
        <v>12631</v>
      </c>
      <c r="B461" t="s">
        <v>7209</v>
      </c>
      <c r="C461" t="s">
        <v>8924</v>
      </c>
      <c r="D461" t="s">
        <v>8024</v>
      </c>
      <c r="E461">
        <v>45128.359236111108</v>
      </c>
      <c r="F461">
        <v>0</v>
      </c>
      <c r="G461" t="s">
        <v>266</v>
      </c>
      <c r="H461" t="s">
        <v>8936</v>
      </c>
      <c r="I461" s="28">
        <v>44958.422037037039</v>
      </c>
      <c r="J461">
        <v>170</v>
      </c>
    </row>
    <row r="462" spans="1:10" ht="15" customHeight="1" x14ac:dyDescent="0.25">
      <c r="A462" t="s">
        <v>4923</v>
      </c>
      <c r="B462" t="s">
        <v>43</v>
      </c>
      <c r="C462" t="s">
        <v>9896</v>
      </c>
      <c r="D462" t="s">
        <v>8024</v>
      </c>
      <c r="E462">
        <v>45128.470532407409</v>
      </c>
      <c r="F462">
        <v>0</v>
      </c>
      <c r="G462" t="s">
        <v>9897</v>
      </c>
      <c r="H462" t="s">
        <v>9056</v>
      </c>
      <c r="I462" s="28">
        <v>44958.753020833334</v>
      </c>
      <c r="J462">
        <v>170</v>
      </c>
    </row>
    <row r="463" spans="1:10" ht="15" customHeight="1" x14ac:dyDescent="0.25">
      <c r="A463" t="s">
        <v>4733</v>
      </c>
      <c r="B463" t="s">
        <v>43</v>
      </c>
      <c r="C463" t="s">
        <v>8864</v>
      </c>
      <c r="D463" t="s">
        <v>37</v>
      </c>
      <c r="E463">
        <v>45104.562118055554</v>
      </c>
      <c r="F463">
        <v>24</v>
      </c>
      <c r="G463" t="s">
        <v>39</v>
      </c>
      <c r="H463" t="s">
        <v>9056</v>
      </c>
      <c r="I463" s="28">
        <v>44959.752870370372</v>
      </c>
      <c r="J463">
        <v>169</v>
      </c>
    </row>
    <row r="464" spans="1:10" ht="15" customHeight="1" x14ac:dyDescent="0.25">
      <c r="A464" t="s">
        <v>9057</v>
      </c>
      <c r="B464" t="s">
        <v>7611</v>
      </c>
      <c r="C464" t="s">
        <v>8898</v>
      </c>
      <c r="D464" t="s">
        <v>8024</v>
      </c>
      <c r="E464">
        <v>44971.42496527778</v>
      </c>
      <c r="F464">
        <v>157</v>
      </c>
      <c r="G464" t="s">
        <v>3937</v>
      </c>
      <c r="H464" t="s">
        <v>8917</v>
      </c>
      <c r="I464" s="28">
        <v>44960.258125</v>
      </c>
      <c r="J464">
        <v>168</v>
      </c>
    </row>
    <row r="465" spans="1:10" ht="15" customHeight="1" x14ac:dyDescent="0.25">
      <c r="A465" t="s">
        <v>11517</v>
      </c>
      <c r="B465" t="s">
        <v>47</v>
      </c>
      <c r="C465" t="s">
        <v>8958</v>
      </c>
      <c r="D465" t="s">
        <v>37</v>
      </c>
      <c r="E465">
        <v>45127.786990740744</v>
      </c>
      <c r="F465">
        <v>1</v>
      </c>
      <c r="G465" t="s">
        <v>2965</v>
      </c>
      <c r="H465" t="s">
        <v>9027</v>
      </c>
      <c r="I465" s="28">
        <v>44960.410011574073</v>
      </c>
      <c r="J465">
        <v>168</v>
      </c>
    </row>
    <row r="466" spans="1:10" ht="15" customHeight="1" x14ac:dyDescent="0.25">
      <c r="A466" t="s">
        <v>4676</v>
      </c>
      <c r="B466" t="s">
        <v>7686</v>
      </c>
      <c r="C466" t="s">
        <v>9052</v>
      </c>
      <c r="D466" t="s">
        <v>8024</v>
      </c>
      <c r="E466">
        <v>45075.699976851851</v>
      </c>
      <c r="F466">
        <v>53</v>
      </c>
      <c r="G466" t="s">
        <v>3927</v>
      </c>
      <c r="H466" t="s">
        <v>8968</v>
      </c>
      <c r="I466" s="28">
        <v>44960.727662037039</v>
      </c>
      <c r="J466">
        <v>168</v>
      </c>
    </row>
    <row r="467" spans="1:10" ht="15" customHeight="1" x14ac:dyDescent="0.25">
      <c r="A467" t="s">
        <v>4768</v>
      </c>
      <c r="B467" t="s">
        <v>7686</v>
      </c>
      <c r="C467" t="s">
        <v>8961</v>
      </c>
      <c r="D467" t="s">
        <v>8024</v>
      </c>
      <c r="E467">
        <v>45076.67324074074</v>
      </c>
      <c r="F467">
        <v>52</v>
      </c>
      <c r="G467" t="s">
        <v>3931</v>
      </c>
      <c r="H467" t="s">
        <v>8968</v>
      </c>
      <c r="I467" s="28">
        <v>44960.729502314818</v>
      </c>
      <c r="J467">
        <v>168</v>
      </c>
    </row>
    <row r="468" spans="1:10" ht="15" customHeight="1" x14ac:dyDescent="0.25">
      <c r="A468" t="s">
        <v>12632</v>
      </c>
      <c r="B468" t="s">
        <v>7695</v>
      </c>
      <c r="C468" t="s">
        <v>9284</v>
      </c>
      <c r="D468" t="s">
        <v>37</v>
      </c>
      <c r="E468" s="28">
        <v>45118.438344907408</v>
      </c>
      <c r="F468">
        <v>10</v>
      </c>
      <c r="G468" t="s">
        <v>1075</v>
      </c>
      <c r="H468" t="s">
        <v>8962</v>
      </c>
      <c r="I468" s="28">
        <v>44960.935613425929</v>
      </c>
      <c r="J468">
        <v>168</v>
      </c>
    </row>
    <row r="469" spans="1:10" ht="15" customHeight="1" x14ac:dyDescent="0.25">
      <c r="A469" t="s">
        <v>11518</v>
      </c>
      <c r="B469" t="s">
        <v>7379</v>
      </c>
      <c r="C469" t="s">
        <v>9896</v>
      </c>
      <c r="D469" t="s">
        <v>8024</v>
      </c>
      <c r="E469">
        <v>45128.52171296296</v>
      </c>
      <c r="F469">
        <v>0</v>
      </c>
      <c r="G469" t="s">
        <v>9897</v>
      </c>
      <c r="H469" t="s">
        <v>9000</v>
      </c>
      <c r="I469" s="28">
        <v>44961.236145833333</v>
      </c>
      <c r="J469">
        <v>167</v>
      </c>
    </row>
    <row r="470" spans="1:10" ht="15" customHeight="1" x14ac:dyDescent="0.25">
      <c r="A470" t="s">
        <v>12633</v>
      </c>
      <c r="B470" t="s">
        <v>7695</v>
      </c>
      <c r="C470" t="s">
        <v>8961</v>
      </c>
      <c r="D470" t="s">
        <v>37</v>
      </c>
      <c r="E470">
        <v>45127.820798611108</v>
      </c>
      <c r="F470">
        <v>1</v>
      </c>
      <c r="G470" t="s">
        <v>3931</v>
      </c>
      <c r="H470" t="s">
        <v>8962</v>
      </c>
      <c r="I470" s="28">
        <v>44961.34134259259</v>
      </c>
      <c r="J470">
        <v>167</v>
      </c>
    </row>
    <row r="471" spans="1:10" ht="15" customHeight="1" x14ac:dyDescent="0.25">
      <c r="A471" t="s">
        <v>9060</v>
      </c>
      <c r="B471" t="s">
        <v>7236</v>
      </c>
      <c r="C471" t="s">
        <v>8932</v>
      </c>
      <c r="D471" t="s">
        <v>37</v>
      </c>
      <c r="E471" s="28">
        <v>45118.189618055556</v>
      </c>
      <c r="F471">
        <v>10</v>
      </c>
      <c r="G471" t="s">
        <v>2973</v>
      </c>
      <c r="H471" t="s">
        <v>8948</v>
      </c>
      <c r="I471" s="28">
        <v>44961.651064814818</v>
      </c>
      <c r="J471">
        <v>167</v>
      </c>
    </row>
    <row r="472" spans="1:10" ht="15" customHeight="1" x14ac:dyDescent="0.25">
      <c r="A472" t="s">
        <v>4849</v>
      </c>
      <c r="B472" t="s">
        <v>7236</v>
      </c>
      <c r="C472" t="s">
        <v>8843</v>
      </c>
      <c r="D472" t="s">
        <v>37</v>
      </c>
      <c r="E472">
        <v>45076.117696759262</v>
      </c>
      <c r="F472">
        <v>52</v>
      </c>
      <c r="G472" t="s">
        <v>8791</v>
      </c>
      <c r="H472" t="s">
        <v>8948</v>
      </c>
      <c r="I472" s="28">
        <v>44961.652326388888</v>
      </c>
      <c r="J472">
        <v>167</v>
      </c>
    </row>
    <row r="473" spans="1:10" ht="15" customHeight="1" x14ac:dyDescent="0.25">
      <c r="A473" t="s">
        <v>5987</v>
      </c>
      <c r="B473" t="s">
        <v>7236</v>
      </c>
      <c r="C473" t="s">
        <v>8997</v>
      </c>
      <c r="D473" t="s">
        <v>37</v>
      </c>
      <c r="E473">
        <v>45127.32980324074</v>
      </c>
      <c r="F473">
        <v>1</v>
      </c>
      <c r="G473" t="s">
        <v>3403</v>
      </c>
      <c r="H473" t="s">
        <v>8948</v>
      </c>
      <c r="I473" s="28">
        <v>44961.655636574076</v>
      </c>
      <c r="J473">
        <v>167</v>
      </c>
    </row>
    <row r="474" spans="1:10" ht="15" customHeight="1" x14ac:dyDescent="0.25">
      <c r="A474" t="s">
        <v>12634</v>
      </c>
      <c r="B474" t="s">
        <v>47</v>
      </c>
      <c r="C474" t="s">
        <v>9896</v>
      </c>
      <c r="D474" t="s">
        <v>8024</v>
      </c>
      <c r="E474" s="28">
        <v>45118.496064814812</v>
      </c>
      <c r="F474">
        <v>10</v>
      </c>
      <c r="G474" t="s">
        <v>9897</v>
      </c>
      <c r="H474" t="s">
        <v>9027</v>
      </c>
      <c r="I474" s="28">
        <v>44964.110023148147</v>
      </c>
      <c r="J474">
        <v>164</v>
      </c>
    </row>
    <row r="475" spans="1:10" ht="15" customHeight="1" x14ac:dyDescent="0.25">
      <c r="A475" t="s">
        <v>11519</v>
      </c>
      <c r="B475" t="s">
        <v>47</v>
      </c>
      <c r="C475" t="s">
        <v>8889</v>
      </c>
      <c r="D475" t="s">
        <v>8024</v>
      </c>
      <c r="E475">
        <v>45128.579768518517</v>
      </c>
      <c r="F475">
        <v>0</v>
      </c>
      <c r="G475" t="s">
        <v>266</v>
      </c>
      <c r="H475" t="s">
        <v>9027</v>
      </c>
      <c r="I475" s="28">
        <v>44964.110092592593</v>
      </c>
      <c r="J475">
        <v>164</v>
      </c>
    </row>
    <row r="476" spans="1:10" ht="15" customHeight="1" x14ac:dyDescent="0.25">
      <c r="A476" t="s">
        <v>11520</v>
      </c>
      <c r="B476" t="s">
        <v>47</v>
      </c>
      <c r="C476" t="s">
        <v>11337</v>
      </c>
      <c r="D476" t="s">
        <v>8024</v>
      </c>
      <c r="E476">
        <v>45120.246689814812</v>
      </c>
      <c r="F476">
        <v>8</v>
      </c>
      <c r="G476" t="s">
        <v>9897</v>
      </c>
      <c r="H476" t="s">
        <v>9027</v>
      </c>
      <c r="I476" s="28">
        <v>44964.110115740739</v>
      </c>
      <c r="J476">
        <v>164</v>
      </c>
    </row>
    <row r="477" spans="1:10" ht="15" customHeight="1" x14ac:dyDescent="0.25">
      <c r="A477" t="s">
        <v>8636</v>
      </c>
      <c r="B477" t="s">
        <v>47</v>
      </c>
      <c r="C477" t="s">
        <v>8926</v>
      </c>
      <c r="D477" t="s">
        <v>37</v>
      </c>
      <c r="E477">
        <v>45128.520775462966</v>
      </c>
      <c r="F477">
        <v>0</v>
      </c>
      <c r="G477" t="s">
        <v>1272</v>
      </c>
      <c r="H477" t="s">
        <v>9027</v>
      </c>
      <c r="I477" s="28">
        <v>44964.110127314816</v>
      </c>
      <c r="J477">
        <v>164</v>
      </c>
    </row>
    <row r="478" spans="1:10" ht="15" customHeight="1" x14ac:dyDescent="0.25">
      <c r="A478" t="s">
        <v>5156</v>
      </c>
      <c r="B478" t="s">
        <v>47</v>
      </c>
      <c r="C478" t="s">
        <v>9896</v>
      </c>
      <c r="D478" t="s">
        <v>8024</v>
      </c>
      <c r="E478">
        <v>45128.575555555559</v>
      </c>
      <c r="F478">
        <v>0</v>
      </c>
      <c r="G478" t="s">
        <v>9897</v>
      </c>
      <c r="H478" t="s">
        <v>9027</v>
      </c>
      <c r="I478" s="28">
        <v>44964.110138888886</v>
      </c>
      <c r="J478">
        <v>164</v>
      </c>
    </row>
    <row r="479" spans="1:10" ht="15" customHeight="1" x14ac:dyDescent="0.25">
      <c r="A479" t="s">
        <v>12635</v>
      </c>
      <c r="B479" t="s">
        <v>47</v>
      </c>
      <c r="C479" t="s">
        <v>8932</v>
      </c>
      <c r="D479" t="s">
        <v>37</v>
      </c>
      <c r="E479">
        <v>45122.341597222221</v>
      </c>
      <c r="F479">
        <v>6</v>
      </c>
      <c r="G479" t="s">
        <v>2973</v>
      </c>
      <c r="H479" t="s">
        <v>9027</v>
      </c>
      <c r="I479" s="28">
        <v>44964.11042824074</v>
      </c>
      <c r="J479">
        <v>164</v>
      </c>
    </row>
    <row r="480" spans="1:10" ht="15" customHeight="1" x14ac:dyDescent="0.25">
      <c r="A480" t="s">
        <v>6388</v>
      </c>
      <c r="B480" t="s">
        <v>47</v>
      </c>
      <c r="C480" t="s">
        <v>9896</v>
      </c>
      <c r="D480" t="s">
        <v>8024</v>
      </c>
      <c r="E480">
        <v>45128.510879629626</v>
      </c>
      <c r="F480">
        <v>0</v>
      </c>
      <c r="G480" t="s">
        <v>9897</v>
      </c>
      <c r="H480" t="s">
        <v>9027</v>
      </c>
      <c r="I480" s="28">
        <v>44964.110474537039</v>
      </c>
      <c r="J480">
        <v>164</v>
      </c>
    </row>
    <row r="481" spans="1:10" ht="15" customHeight="1" x14ac:dyDescent="0.25">
      <c r="A481" t="s">
        <v>4595</v>
      </c>
      <c r="B481" t="s">
        <v>47</v>
      </c>
      <c r="C481" t="s">
        <v>8859</v>
      </c>
      <c r="D481" t="s">
        <v>8024</v>
      </c>
      <c r="E481">
        <v>45128.02815972222</v>
      </c>
      <c r="F481">
        <v>0</v>
      </c>
      <c r="G481" t="s">
        <v>983</v>
      </c>
      <c r="H481" t="s">
        <v>9027</v>
      </c>
      <c r="I481" s="28">
        <v>44964.110706018517</v>
      </c>
      <c r="J481">
        <v>164</v>
      </c>
    </row>
    <row r="482" spans="1:10" ht="15" customHeight="1" x14ac:dyDescent="0.25">
      <c r="A482" t="s">
        <v>12636</v>
      </c>
      <c r="B482" t="s">
        <v>7236</v>
      </c>
      <c r="C482" t="s">
        <v>8932</v>
      </c>
      <c r="D482" t="s">
        <v>37</v>
      </c>
      <c r="E482">
        <v>45121.095081018517</v>
      </c>
      <c r="F482">
        <v>7</v>
      </c>
      <c r="G482" t="s">
        <v>2973</v>
      </c>
      <c r="H482" t="s">
        <v>8948</v>
      </c>
      <c r="I482" s="28">
        <v>44964.553344907406</v>
      </c>
      <c r="J482">
        <v>164</v>
      </c>
    </row>
    <row r="483" spans="1:10" ht="15" customHeight="1" x14ac:dyDescent="0.25">
      <c r="A483" t="s">
        <v>9061</v>
      </c>
      <c r="B483" t="s">
        <v>7236</v>
      </c>
      <c r="C483" t="s">
        <v>8874</v>
      </c>
      <c r="D483" t="s">
        <v>37</v>
      </c>
      <c r="E483">
        <v>45126.5778125</v>
      </c>
      <c r="F483">
        <v>2</v>
      </c>
      <c r="G483" t="s">
        <v>217</v>
      </c>
      <c r="H483" t="s">
        <v>8948</v>
      </c>
      <c r="I483" s="28">
        <v>44964.554340277777</v>
      </c>
      <c r="J483">
        <v>164</v>
      </c>
    </row>
    <row r="484" spans="1:10" ht="15" customHeight="1" x14ac:dyDescent="0.25">
      <c r="A484" t="s">
        <v>11521</v>
      </c>
      <c r="B484" t="s">
        <v>47</v>
      </c>
      <c r="C484" t="s">
        <v>8960</v>
      </c>
      <c r="D484" t="s">
        <v>8024</v>
      </c>
      <c r="E484">
        <v>45125.637685185182</v>
      </c>
      <c r="F484">
        <v>3</v>
      </c>
      <c r="G484" t="s">
        <v>314</v>
      </c>
      <c r="H484" t="s">
        <v>9027</v>
      </c>
      <c r="I484" s="28">
        <v>44964.68855324074</v>
      </c>
      <c r="J484">
        <v>164</v>
      </c>
    </row>
    <row r="485" spans="1:10" ht="15" customHeight="1" x14ac:dyDescent="0.25">
      <c r="A485" t="s">
        <v>6374</v>
      </c>
      <c r="B485" t="s">
        <v>47</v>
      </c>
      <c r="C485" t="s">
        <v>8865</v>
      </c>
      <c r="D485" t="s">
        <v>37</v>
      </c>
      <c r="E485">
        <v>45128.594583333332</v>
      </c>
      <c r="F485">
        <v>0</v>
      </c>
      <c r="G485" t="s">
        <v>3992</v>
      </c>
      <c r="H485" t="s">
        <v>9027</v>
      </c>
      <c r="I485" s="28">
        <v>44964.68922453704</v>
      </c>
      <c r="J485">
        <v>164</v>
      </c>
    </row>
    <row r="486" spans="1:10" ht="15" customHeight="1" x14ac:dyDescent="0.25">
      <c r="A486" t="s">
        <v>12637</v>
      </c>
      <c r="B486" t="s">
        <v>47</v>
      </c>
      <c r="C486" t="s">
        <v>8895</v>
      </c>
      <c r="D486" t="s">
        <v>37</v>
      </c>
      <c r="E486">
        <v>45127.357604166667</v>
      </c>
      <c r="F486">
        <v>1</v>
      </c>
      <c r="G486" t="s">
        <v>8026</v>
      </c>
      <c r="H486" t="s">
        <v>9027</v>
      </c>
      <c r="I486" s="28">
        <v>44964.68954861111</v>
      </c>
      <c r="J486">
        <v>164</v>
      </c>
    </row>
    <row r="487" spans="1:10" ht="15" customHeight="1" x14ac:dyDescent="0.25">
      <c r="A487" t="s">
        <v>4602</v>
      </c>
      <c r="B487" t="s">
        <v>47</v>
      </c>
      <c r="C487" t="s">
        <v>8922</v>
      </c>
      <c r="D487" t="s">
        <v>37</v>
      </c>
      <c r="E487">
        <v>45127.983368055553</v>
      </c>
      <c r="F487">
        <v>1</v>
      </c>
      <c r="G487" t="s">
        <v>2978</v>
      </c>
      <c r="H487" t="s">
        <v>9027</v>
      </c>
      <c r="I487" s="28">
        <v>44964.689583333333</v>
      </c>
      <c r="J487">
        <v>164</v>
      </c>
    </row>
    <row r="488" spans="1:10" ht="15" customHeight="1" x14ac:dyDescent="0.25">
      <c r="A488" t="s">
        <v>11522</v>
      </c>
      <c r="B488" t="s">
        <v>7236</v>
      </c>
      <c r="C488" t="s">
        <v>8932</v>
      </c>
      <c r="D488" t="s">
        <v>37</v>
      </c>
      <c r="E488" s="28">
        <v>45117.975925925923</v>
      </c>
      <c r="F488">
        <v>11</v>
      </c>
      <c r="G488" t="s">
        <v>2973</v>
      </c>
      <c r="H488" t="s">
        <v>8948</v>
      </c>
      <c r="I488" s="28">
        <v>44964.875868055555</v>
      </c>
      <c r="J488">
        <v>164</v>
      </c>
    </row>
    <row r="489" spans="1:10" ht="15" customHeight="1" x14ac:dyDescent="0.25">
      <c r="A489" t="s">
        <v>4699</v>
      </c>
      <c r="B489" t="s">
        <v>7236</v>
      </c>
      <c r="C489" t="s">
        <v>8924</v>
      </c>
      <c r="D489" t="s">
        <v>37</v>
      </c>
      <c r="E489">
        <v>45120.481759259259</v>
      </c>
      <c r="F489">
        <v>8</v>
      </c>
      <c r="G489" t="s">
        <v>893</v>
      </c>
      <c r="H489" t="s">
        <v>8948</v>
      </c>
      <c r="I489" s="28">
        <v>44964.898495370369</v>
      </c>
      <c r="J489">
        <v>164</v>
      </c>
    </row>
    <row r="490" spans="1:10" ht="15" customHeight="1" x14ac:dyDescent="0.25">
      <c r="A490" t="s">
        <v>4767</v>
      </c>
      <c r="B490" t="s">
        <v>7724</v>
      </c>
      <c r="C490" t="s">
        <v>9046</v>
      </c>
      <c r="D490" t="s">
        <v>37</v>
      </c>
      <c r="E490">
        <v>45091.939930555556</v>
      </c>
      <c r="F490">
        <v>37</v>
      </c>
      <c r="G490" t="s">
        <v>3914</v>
      </c>
      <c r="H490" t="s">
        <v>8979</v>
      </c>
      <c r="I490" s="28">
        <v>44965.028333333335</v>
      </c>
      <c r="J490">
        <v>163</v>
      </c>
    </row>
    <row r="491" spans="1:10" ht="15" customHeight="1" x14ac:dyDescent="0.25">
      <c r="A491" t="s">
        <v>4596</v>
      </c>
      <c r="B491" t="s">
        <v>7724</v>
      </c>
      <c r="C491" t="s">
        <v>9035</v>
      </c>
      <c r="D491" t="s">
        <v>37</v>
      </c>
      <c r="E491">
        <v>45098.039305555554</v>
      </c>
      <c r="F491">
        <v>30</v>
      </c>
      <c r="G491" t="s">
        <v>3922</v>
      </c>
      <c r="H491" t="s">
        <v>8979</v>
      </c>
      <c r="I491" s="28">
        <v>44965.028657407405</v>
      </c>
      <c r="J491">
        <v>163</v>
      </c>
    </row>
    <row r="492" spans="1:10" ht="15" customHeight="1" x14ac:dyDescent="0.25">
      <c r="A492" t="s">
        <v>10018</v>
      </c>
      <c r="B492" t="s">
        <v>7695</v>
      </c>
      <c r="C492" t="s">
        <v>8961</v>
      </c>
      <c r="D492" t="s">
        <v>37</v>
      </c>
      <c r="E492" s="28">
        <v>45112.454097222224</v>
      </c>
      <c r="F492">
        <v>16</v>
      </c>
      <c r="G492" t="s">
        <v>3931</v>
      </c>
      <c r="H492" t="s">
        <v>8962</v>
      </c>
      <c r="I492" s="28">
        <v>44965.270729166667</v>
      </c>
      <c r="J492">
        <v>163</v>
      </c>
    </row>
    <row r="493" spans="1:10" ht="15" customHeight="1" x14ac:dyDescent="0.25">
      <c r="A493" t="s">
        <v>10787</v>
      </c>
      <c r="B493" t="s">
        <v>7695</v>
      </c>
      <c r="C493" t="s">
        <v>8973</v>
      </c>
      <c r="D493" t="s">
        <v>37</v>
      </c>
      <c r="E493" s="28">
        <v>45111.376030092593</v>
      </c>
      <c r="F493">
        <v>17</v>
      </c>
      <c r="G493" t="s">
        <v>3913</v>
      </c>
      <c r="H493" t="s">
        <v>8962</v>
      </c>
      <c r="I493" s="28">
        <v>44965.271099537036</v>
      </c>
      <c r="J493">
        <v>163</v>
      </c>
    </row>
    <row r="494" spans="1:10" ht="15" customHeight="1" x14ac:dyDescent="0.25">
      <c r="A494" t="s">
        <v>5686</v>
      </c>
      <c r="B494" t="s">
        <v>7980</v>
      </c>
      <c r="C494" t="s">
        <v>8859</v>
      </c>
      <c r="D494" t="s">
        <v>8024</v>
      </c>
      <c r="E494">
        <v>45121.892476851855</v>
      </c>
      <c r="F494">
        <v>7</v>
      </c>
      <c r="G494" t="s">
        <v>983</v>
      </c>
      <c r="H494" t="s">
        <v>9062</v>
      </c>
      <c r="I494" s="28">
        <v>44965.391412037039</v>
      </c>
      <c r="J494">
        <v>163</v>
      </c>
    </row>
    <row r="495" spans="1:10" ht="15" customHeight="1" x14ac:dyDescent="0.25">
      <c r="A495" t="s">
        <v>4617</v>
      </c>
      <c r="B495" t="s">
        <v>7980</v>
      </c>
      <c r="C495" t="s">
        <v>8864</v>
      </c>
      <c r="D495" t="s">
        <v>37</v>
      </c>
      <c r="E495">
        <v>45127.280416666668</v>
      </c>
      <c r="F495">
        <v>1</v>
      </c>
      <c r="G495" t="s">
        <v>101</v>
      </c>
      <c r="H495" t="s">
        <v>9062</v>
      </c>
      <c r="I495" s="28">
        <v>44965.391458333332</v>
      </c>
      <c r="J495">
        <v>163</v>
      </c>
    </row>
    <row r="496" spans="1:10" ht="15" customHeight="1" x14ac:dyDescent="0.25">
      <c r="A496" t="s">
        <v>4628</v>
      </c>
      <c r="B496" t="s">
        <v>7980</v>
      </c>
      <c r="C496" t="s">
        <v>8859</v>
      </c>
      <c r="D496" t="s">
        <v>8024</v>
      </c>
      <c r="E496">
        <v>45121.340127314812</v>
      </c>
      <c r="F496">
        <v>7</v>
      </c>
      <c r="G496" t="s">
        <v>983</v>
      </c>
      <c r="H496" t="s">
        <v>9062</v>
      </c>
      <c r="I496" s="28">
        <v>44965.391481481478</v>
      </c>
      <c r="J496">
        <v>163</v>
      </c>
    </row>
    <row r="497" spans="1:10" ht="15" customHeight="1" x14ac:dyDescent="0.25">
      <c r="A497" t="s">
        <v>6055</v>
      </c>
      <c r="B497" t="s">
        <v>42</v>
      </c>
      <c r="C497" t="s">
        <v>8958</v>
      </c>
      <c r="D497" t="s">
        <v>37</v>
      </c>
      <c r="E497">
        <v>45124.356006944443</v>
      </c>
      <c r="F497">
        <v>4</v>
      </c>
      <c r="G497" t="s">
        <v>2965</v>
      </c>
      <c r="H497" t="s">
        <v>8977</v>
      </c>
      <c r="I497" s="28">
        <v>44965.726504629631</v>
      </c>
      <c r="J497">
        <v>163</v>
      </c>
    </row>
    <row r="498" spans="1:10" ht="15" customHeight="1" x14ac:dyDescent="0.25">
      <c r="A498" t="s">
        <v>4869</v>
      </c>
      <c r="B498" t="s">
        <v>53</v>
      </c>
      <c r="C498" t="s">
        <v>8920</v>
      </c>
      <c r="D498" t="s">
        <v>37</v>
      </c>
      <c r="E498" s="28">
        <v>45110.342280092591</v>
      </c>
      <c r="F498">
        <v>18</v>
      </c>
      <c r="G498" t="s">
        <v>8052</v>
      </c>
      <c r="H498" t="s">
        <v>9033</v>
      </c>
      <c r="I498" s="28">
        <v>44966.079791666663</v>
      </c>
      <c r="J498">
        <v>162</v>
      </c>
    </row>
    <row r="499" spans="1:10" ht="15" customHeight="1" x14ac:dyDescent="0.25">
      <c r="A499" t="s">
        <v>4740</v>
      </c>
      <c r="B499" t="s">
        <v>53</v>
      </c>
      <c r="C499" t="s">
        <v>8941</v>
      </c>
      <c r="D499" t="s">
        <v>37</v>
      </c>
      <c r="E499">
        <v>45128.538819444446</v>
      </c>
      <c r="F499">
        <v>0</v>
      </c>
      <c r="G499" t="s">
        <v>1284</v>
      </c>
      <c r="H499" t="s">
        <v>9033</v>
      </c>
      <c r="I499" s="28">
        <v>44966.079907407409</v>
      </c>
      <c r="J499">
        <v>162</v>
      </c>
    </row>
    <row r="500" spans="1:10" ht="15" customHeight="1" x14ac:dyDescent="0.25">
      <c r="A500" t="s">
        <v>4882</v>
      </c>
      <c r="B500" t="s">
        <v>53</v>
      </c>
      <c r="C500" t="s">
        <v>9081</v>
      </c>
      <c r="D500" t="s">
        <v>37</v>
      </c>
      <c r="E500">
        <v>45124.913460648146</v>
      </c>
      <c r="F500">
        <v>4</v>
      </c>
      <c r="G500" t="s">
        <v>8117</v>
      </c>
      <c r="H500" t="s">
        <v>9033</v>
      </c>
      <c r="I500" s="28">
        <v>44966.080289351848</v>
      </c>
      <c r="J500">
        <v>162</v>
      </c>
    </row>
    <row r="501" spans="1:10" ht="15" customHeight="1" x14ac:dyDescent="0.25">
      <c r="A501" t="s">
        <v>6354</v>
      </c>
      <c r="B501" t="s">
        <v>53</v>
      </c>
      <c r="C501" t="s">
        <v>9081</v>
      </c>
      <c r="D501" t="s">
        <v>37</v>
      </c>
      <c r="E501">
        <v>45124.901458333334</v>
      </c>
      <c r="F501">
        <v>4</v>
      </c>
      <c r="G501" t="s">
        <v>8117</v>
      </c>
      <c r="H501" t="s">
        <v>9033</v>
      </c>
      <c r="I501" s="28">
        <v>44966.080474537041</v>
      </c>
      <c r="J501">
        <v>162</v>
      </c>
    </row>
    <row r="502" spans="1:10" ht="15" customHeight="1" x14ac:dyDescent="0.25">
      <c r="A502" t="s">
        <v>5973</v>
      </c>
      <c r="B502" t="s">
        <v>53</v>
      </c>
      <c r="C502" t="s">
        <v>8859</v>
      </c>
      <c r="D502" t="s">
        <v>8024</v>
      </c>
      <c r="E502">
        <v>45125.180972222224</v>
      </c>
      <c r="F502">
        <v>3</v>
      </c>
      <c r="G502" t="s">
        <v>983</v>
      </c>
      <c r="H502" t="s">
        <v>9033</v>
      </c>
      <c r="I502" s="28">
        <v>44966.080497685187</v>
      </c>
      <c r="J502">
        <v>162</v>
      </c>
    </row>
    <row r="503" spans="1:10" ht="15" customHeight="1" x14ac:dyDescent="0.25">
      <c r="A503" t="s">
        <v>4711</v>
      </c>
      <c r="B503" t="s">
        <v>53</v>
      </c>
      <c r="C503" t="s">
        <v>9081</v>
      </c>
      <c r="D503" t="s">
        <v>37</v>
      </c>
      <c r="E503">
        <v>45127.655509259261</v>
      </c>
      <c r="F503">
        <v>1</v>
      </c>
      <c r="G503" t="s">
        <v>8117</v>
      </c>
      <c r="H503" t="s">
        <v>9033</v>
      </c>
      <c r="I503" s="28">
        <v>44966.080555555556</v>
      </c>
      <c r="J503">
        <v>162</v>
      </c>
    </row>
    <row r="504" spans="1:10" ht="15" customHeight="1" x14ac:dyDescent="0.25">
      <c r="A504" t="s">
        <v>4937</v>
      </c>
      <c r="B504" t="s">
        <v>53</v>
      </c>
      <c r="C504" t="s">
        <v>8859</v>
      </c>
      <c r="D504" t="s">
        <v>8024</v>
      </c>
      <c r="E504">
        <v>45126.909120370372</v>
      </c>
      <c r="F504">
        <v>2</v>
      </c>
      <c r="G504" t="s">
        <v>983</v>
      </c>
      <c r="H504" t="s">
        <v>9033</v>
      </c>
      <c r="I504" s="28">
        <v>44966.080694444441</v>
      </c>
      <c r="J504">
        <v>162</v>
      </c>
    </row>
    <row r="505" spans="1:10" ht="15" customHeight="1" x14ac:dyDescent="0.25">
      <c r="A505" t="s">
        <v>4632</v>
      </c>
      <c r="B505" t="s">
        <v>53</v>
      </c>
      <c r="C505" t="s">
        <v>9081</v>
      </c>
      <c r="D505" t="s">
        <v>37</v>
      </c>
      <c r="E505">
        <v>45127.886550925927</v>
      </c>
      <c r="F505">
        <v>1</v>
      </c>
      <c r="G505" t="s">
        <v>8117</v>
      </c>
      <c r="H505" t="s">
        <v>9033</v>
      </c>
      <c r="I505" s="28">
        <v>44966.080717592595</v>
      </c>
      <c r="J505">
        <v>162</v>
      </c>
    </row>
    <row r="506" spans="1:10" ht="15" customHeight="1" x14ac:dyDescent="0.25">
      <c r="A506" t="s">
        <v>4646</v>
      </c>
      <c r="B506" t="s">
        <v>53</v>
      </c>
      <c r="C506" t="s">
        <v>11342</v>
      </c>
      <c r="D506" t="s">
        <v>37</v>
      </c>
      <c r="E506">
        <v>45128.451319444444</v>
      </c>
      <c r="F506">
        <v>0</v>
      </c>
      <c r="G506" t="s">
        <v>3992</v>
      </c>
      <c r="H506" t="s">
        <v>9033</v>
      </c>
      <c r="I506" s="28">
        <v>44966.080821759257</v>
      </c>
      <c r="J506">
        <v>162</v>
      </c>
    </row>
    <row r="507" spans="1:10" ht="15" customHeight="1" x14ac:dyDescent="0.25">
      <c r="A507" t="s">
        <v>10788</v>
      </c>
      <c r="B507" t="s">
        <v>49</v>
      </c>
      <c r="C507" t="s">
        <v>8845</v>
      </c>
      <c r="D507" t="s">
        <v>37</v>
      </c>
      <c r="E507">
        <v>45121.2659375</v>
      </c>
      <c r="F507">
        <v>7</v>
      </c>
      <c r="G507" t="s">
        <v>1239</v>
      </c>
      <c r="H507" t="s">
        <v>9036</v>
      </c>
      <c r="I507" s="28">
        <v>44966.084780092591</v>
      </c>
      <c r="J507">
        <v>162</v>
      </c>
    </row>
    <row r="508" spans="1:10" ht="15" customHeight="1" x14ac:dyDescent="0.25">
      <c r="A508" t="s">
        <v>12638</v>
      </c>
      <c r="B508" t="s">
        <v>49</v>
      </c>
      <c r="C508" t="s">
        <v>8864</v>
      </c>
      <c r="D508" t="s">
        <v>37</v>
      </c>
      <c r="E508">
        <v>45127.879062499997</v>
      </c>
      <c r="F508">
        <v>1</v>
      </c>
      <c r="G508" t="s">
        <v>81</v>
      </c>
      <c r="H508" t="s">
        <v>9036</v>
      </c>
      <c r="I508" s="28">
        <v>44966.084791666668</v>
      </c>
      <c r="J508">
        <v>162</v>
      </c>
    </row>
    <row r="509" spans="1:10" ht="15" customHeight="1" x14ac:dyDescent="0.25">
      <c r="A509" t="s">
        <v>6931</v>
      </c>
      <c r="B509" t="s">
        <v>49</v>
      </c>
      <c r="C509" t="s">
        <v>8926</v>
      </c>
      <c r="D509" t="s">
        <v>37</v>
      </c>
      <c r="E509">
        <v>45124.445740740739</v>
      </c>
      <c r="F509">
        <v>4</v>
      </c>
      <c r="G509" t="s">
        <v>52</v>
      </c>
      <c r="H509" t="s">
        <v>9036</v>
      </c>
      <c r="I509" s="28">
        <v>44966.084849537037</v>
      </c>
      <c r="J509">
        <v>162</v>
      </c>
    </row>
    <row r="510" spans="1:10" ht="15" customHeight="1" x14ac:dyDescent="0.25">
      <c r="A510" t="s">
        <v>4691</v>
      </c>
      <c r="B510" t="s">
        <v>49</v>
      </c>
      <c r="C510" t="s">
        <v>8997</v>
      </c>
      <c r="D510" t="s">
        <v>37</v>
      </c>
      <c r="E510">
        <v>45128.610925925925</v>
      </c>
      <c r="F510">
        <v>0</v>
      </c>
      <c r="G510" t="s">
        <v>3636</v>
      </c>
      <c r="H510" t="s">
        <v>9036</v>
      </c>
      <c r="I510" s="28">
        <v>44966.085185185184</v>
      </c>
      <c r="J510">
        <v>162</v>
      </c>
    </row>
    <row r="511" spans="1:10" ht="15" customHeight="1" x14ac:dyDescent="0.25">
      <c r="A511" t="s">
        <v>12639</v>
      </c>
      <c r="B511" t="s">
        <v>49</v>
      </c>
      <c r="C511" t="s">
        <v>8859</v>
      </c>
      <c r="D511" t="s">
        <v>8024</v>
      </c>
      <c r="E511">
        <v>45127.776134259257</v>
      </c>
      <c r="F511">
        <v>1</v>
      </c>
      <c r="G511" t="s">
        <v>983</v>
      </c>
      <c r="H511" t="s">
        <v>9036</v>
      </c>
      <c r="I511" s="28">
        <v>44966.08520833333</v>
      </c>
      <c r="J511">
        <v>162</v>
      </c>
    </row>
    <row r="512" spans="1:10" ht="15" customHeight="1" x14ac:dyDescent="0.25">
      <c r="A512" t="s">
        <v>10019</v>
      </c>
      <c r="B512" t="s">
        <v>49</v>
      </c>
      <c r="C512" t="s">
        <v>8926</v>
      </c>
      <c r="D512" t="s">
        <v>37</v>
      </c>
      <c r="E512">
        <v>45099.703900462962</v>
      </c>
      <c r="F512">
        <v>29</v>
      </c>
      <c r="G512" t="s">
        <v>52</v>
      </c>
      <c r="H512" t="s">
        <v>9036</v>
      </c>
      <c r="I512" s="28">
        <v>44966.085347222222</v>
      </c>
      <c r="J512">
        <v>162</v>
      </c>
    </row>
    <row r="513" spans="1:10" ht="15" customHeight="1" x14ac:dyDescent="0.25">
      <c r="A513" t="s">
        <v>12640</v>
      </c>
      <c r="B513" t="s">
        <v>49</v>
      </c>
      <c r="C513" t="s">
        <v>9023</v>
      </c>
      <c r="D513" t="s">
        <v>37</v>
      </c>
      <c r="E513">
        <v>45128.547303240739</v>
      </c>
      <c r="F513">
        <v>0</v>
      </c>
      <c r="G513" t="s">
        <v>280</v>
      </c>
      <c r="H513" t="s">
        <v>9036</v>
      </c>
      <c r="I513" s="28">
        <v>44966.085474537038</v>
      </c>
      <c r="J513">
        <v>162</v>
      </c>
    </row>
    <row r="514" spans="1:10" ht="15" customHeight="1" x14ac:dyDescent="0.25">
      <c r="A514" t="s">
        <v>4618</v>
      </c>
      <c r="B514" t="s">
        <v>49</v>
      </c>
      <c r="C514" t="s">
        <v>8859</v>
      </c>
      <c r="D514" t="s">
        <v>8024</v>
      </c>
      <c r="E514">
        <v>45127.607025462959</v>
      </c>
      <c r="F514">
        <v>1</v>
      </c>
      <c r="G514" t="s">
        <v>983</v>
      </c>
      <c r="H514" t="s">
        <v>9036</v>
      </c>
      <c r="I514" s="28">
        <v>44966.0856712963</v>
      </c>
      <c r="J514">
        <v>162</v>
      </c>
    </row>
    <row r="515" spans="1:10" ht="15" customHeight="1" x14ac:dyDescent="0.25">
      <c r="A515" t="s">
        <v>12641</v>
      </c>
      <c r="B515" t="s">
        <v>49</v>
      </c>
      <c r="C515" t="s">
        <v>8958</v>
      </c>
      <c r="D515" t="s">
        <v>37</v>
      </c>
      <c r="E515">
        <v>45124.913726851853</v>
      </c>
      <c r="F515">
        <v>4</v>
      </c>
      <c r="G515" t="s">
        <v>2965</v>
      </c>
      <c r="H515" t="s">
        <v>9036</v>
      </c>
      <c r="I515" s="28">
        <v>44966.085682870369</v>
      </c>
      <c r="J515">
        <v>162</v>
      </c>
    </row>
    <row r="516" spans="1:10" ht="15" customHeight="1" x14ac:dyDescent="0.25">
      <c r="A516" t="s">
        <v>4622</v>
      </c>
      <c r="B516" t="s">
        <v>7369</v>
      </c>
      <c r="C516" t="s">
        <v>9081</v>
      </c>
      <c r="D516" t="s">
        <v>37</v>
      </c>
      <c r="E516">
        <v>45127.327222222222</v>
      </c>
      <c r="F516">
        <v>1</v>
      </c>
      <c r="G516" t="s">
        <v>11415</v>
      </c>
      <c r="H516" t="s">
        <v>8978</v>
      </c>
      <c r="I516" s="28">
        <v>44966.272337962961</v>
      </c>
      <c r="J516">
        <v>162</v>
      </c>
    </row>
    <row r="517" spans="1:10" ht="15" customHeight="1" x14ac:dyDescent="0.25">
      <c r="A517" t="s">
        <v>4606</v>
      </c>
      <c r="B517" t="s">
        <v>7369</v>
      </c>
      <c r="C517" t="s">
        <v>9081</v>
      </c>
      <c r="D517" t="s">
        <v>37</v>
      </c>
      <c r="E517">
        <v>45127.32545138889</v>
      </c>
      <c r="F517">
        <v>1</v>
      </c>
      <c r="G517" t="s">
        <v>11415</v>
      </c>
      <c r="H517" t="s">
        <v>8978</v>
      </c>
      <c r="I517" s="28">
        <v>44966.348877314813</v>
      </c>
      <c r="J517">
        <v>162</v>
      </c>
    </row>
    <row r="518" spans="1:10" ht="15" customHeight="1" x14ac:dyDescent="0.25">
      <c r="A518" t="s">
        <v>6673</v>
      </c>
      <c r="B518" t="s">
        <v>7236</v>
      </c>
      <c r="C518" t="s">
        <v>8932</v>
      </c>
      <c r="D518" t="s">
        <v>37</v>
      </c>
      <c r="E518" s="28">
        <v>45118.031817129631</v>
      </c>
      <c r="F518">
        <v>10</v>
      </c>
      <c r="G518" t="s">
        <v>2973</v>
      </c>
      <c r="H518" t="s">
        <v>8948</v>
      </c>
      <c r="I518" s="28">
        <v>44966.687673611108</v>
      </c>
      <c r="J518">
        <v>162</v>
      </c>
    </row>
    <row r="519" spans="1:10" ht="15" customHeight="1" x14ac:dyDescent="0.25">
      <c r="A519" t="s">
        <v>4773</v>
      </c>
      <c r="B519" t="s">
        <v>7236</v>
      </c>
      <c r="C519" t="s">
        <v>8932</v>
      </c>
      <c r="D519" t="s">
        <v>37</v>
      </c>
      <c r="E519">
        <v>45104.682615740741</v>
      </c>
      <c r="F519">
        <v>24</v>
      </c>
      <c r="G519" t="s">
        <v>2973</v>
      </c>
      <c r="H519" t="s">
        <v>8948</v>
      </c>
      <c r="I519" s="28">
        <v>44966.689421296294</v>
      </c>
      <c r="J519">
        <v>162</v>
      </c>
    </row>
    <row r="520" spans="1:10" ht="15" customHeight="1" x14ac:dyDescent="0.25">
      <c r="A520" t="s">
        <v>11523</v>
      </c>
      <c r="B520" t="s">
        <v>7236</v>
      </c>
      <c r="C520" t="s">
        <v>8926</v>
      </c>
      <c r="D520" t="s">
        <v>37</v>
      </c>
      <c r="E520" s="28">
        <v>45119.735451388886</v>
      </c>
      <c r="F520">
        <v>9</v>
      </c>
      <c r="G520" t="s">
        <v>10579</v>
      </c>
      <c r="H520" t="s">
        <v>8948</v>
      </c>
      <c r="I520" s="28">
        <v>44966.690729166665</v>
      </c>
      <c r="J520">
        <v>162</v>
      </c>
    </row>
    <row r="521" spans="1:10" ht="15" customHeight="1" x14ac:dyDescent="0.25">
      <c r="A521" t="s">
        <v>4839</v>
      </c>
      <c r="B521" t="s">
        <v>7236</v>
      </c>
      <c r="C521" t="s">
        <v>8924</v>
      </c>
      <c r="D521" t="s">
        <v>37</v>
      </c>
      <c r="E521" s="28">
        <v>45114.499340277776</v>
      </c>
      <c r="F521">
        <v>14</v>
      </c>
      <c r="G521" t="s">
        <v>893</v>
      </c>
      <c r="H521" t="s">
        <v>8948</v>
      </c>
      <c r="I521" s="28">
        <v>44966.690729166665</v>
      </c>
      <c r="J521">
        <v>162</v>
      </c>
    </row>
    <row r="522" spans="1:10" ht="15" customHeight="1" x14ac:dyDescent="0.25">
      <c r="A522" t="s">
        <v>4764</v>
      </c>
      <c r="B522" t="s">
        <v>7724</v>
      </c>
      <c r="C522" t="s">
        <v>9074</v>
      </c>
      <c r="D522" t="s">
        <v>37</v>
      </c>
      <c r="E522">
        <v>45120.269074074073</v>
      </c>
      <c r="F522">
        <v>8</v>
      </c>
      <c r="G522" t="s">
        <v>3917</v>
      </c>
      <c r="H522" t="s">
        <v>8979</v>
      </c>
      <c r="I522" s="28">
        <v>44966.739259259259</v>
      </c>
      <c r="J522">
        <v>162</v>
      </c>
    </row>
    <row r="523" spans="1:10" ht="15" customHeight="1" x14ac:dyDescent="0.25">
      <c r="A523" t="s">
        <v>5341</v>
      </c>
      <c r="B523" t="s">
        <v>7695</v>
      </c>
      <c r="C523" t="s">
        <v>10545</v>
      </c>
      <c r="D523" t="s">
        <v>37</v>
      </c>
      <c r="E523" s="28">
        <v>45110.751458333332</v>
      </c>
      <c r="F523">
        <v>18</v>
      </c>
      <c r="G523" t="s">
        <v>1121</v>
      </c>
      <c r="H523" t="s">
        <v>8962</v>
      </c>
      <c r="I523" s="28">
        <v>44966.924791666665</v>
      </c>
      <c r="J523">
        <v>162</v>
      </c>
    </row>
    <row r="524" spans="1:10" ht="15" customHeight="1" x14ac:dyDescent="0.25">
      <c r="A524" t="s">
        <v>9063</v>
      </c>
      <c r="B524" t="s">
        <v>7695</v>
      </c>
      <c r="C524" t="s">
        <v>8973</v>
      </c>
      <c r="D524" t="s">
        <v>37</v>
      </c>
      <c r="E524" s="28">
        <v>45084.414131944446</v>
      </c>
      <c r="F524">
        <v>44</v>
      </c>
      <c r="G524" t="s">
        <v>3913</v>
      </c>
      <c r="H524" t="s">
        <v>8962</v>
      </c>
      <c r="I524" s="28">
        <v>44966.926168981481</v>
      </c>
      <c r="J524">
        <v>162</v>
      </c>
    </row>
    <row r="525" spans="1:10" ht="15" customHeight="1" x14ac:dyDescent="0.25">
      <c r="A525" t="s">
        <v>10020</v>
      </c>
      <c r="B525" t="s">
        <v>7686</v>
      </c>
      <c r="C525" t="s">
        <v>8973</v>
      </c>
      <c r="D525" t="s">
        <v>37</v>
      </c>
      <c r="E525" s="28">
        <v>45119.059930555559</v>
      </c>
      <c r="F525">
        <v>9</v>
      </c>
      <c r="G525" t="s">
        <v>3913</v>
      </c>
      <c r="H525" t="s">
        <v>8968</v>
      </c>
      <c r="I525" s="28">
        <v>44967.097893518519</v>
      </c>
      <c r="J525">
        <v>161</v>
      </c>
    </row>
    <row r="526" spans="1:10" ht="15" customHeight="1" x14ac:dyDescent="0.25">
      <c r="A526" t="s">
        <v>10021</v>
      </c>
      <c r="B526" t="s">
        <v>7686</v>
      </c>
      <c r="C526" t="s">
        <v>8961</v>
      </c>
      <c r="D526" t="s">
        <v>37</v>
      </c>
      <c r="E526" s="28">
        <v>45112.454097222224</v>
      </c>
      <c r="F526">
        <v>16</v>
      </c>
      <c r="G526" t="s">
        <v>3931</v>
      </c>
      <c r="H526" t="s">
        <v>8968</v>
      </c>
      <c r="I526" s="28">
        <v>44967.098090277781</v>
      </c>
      <c r="J526">
        <v>161</v>
      </c>
    </row>
    <row r="527" spans="1:10" ht="15" customHeight="1" x14ac:dyDescent="0.25">
      <c r="A527" t="s">
        <v>4659</v>
      </c>
      <c r="B527" t="s">
        <v>7686</v>
      </c>
      <c r="C527" t="s">
        <v>8961</v>
      </c>
      <c r="D527" t="s">
        <v>37</v>
      </c>
      <c r="E527">
        <v>45103.435428240744</v>
      </c>
      <c r="F527">
        <v>25</v>
      </c>
      <c r="G527" t="s">
        <v>3931</v>
      </c>
      <c r="H527" t="s">
        <v>8968</v>
      </c>
      <c r="I527" s="28">
        <v>44967.098229166666</v>
      </c>
      <c r="J527">
        <v>161</v>
      </c>
    </row>
    <row r="528" spans="1:10" ht="15" customHeight="1" x14ac:dyDescent="0.25">
      <c r="A528" t="s">
        <v>12642</v>
      </c>
      <c r="B528" t="s">
        <v>7686</v>
      </c>
      <c r="C528" t="s">
        <v>9284</v>
      </c>
      <c r="D528" t="s">
        <v>37</v>
      </c>
      <c r="E528" s="28">
        <v>45118.438356481478</v>
      </c>
      <c r="F528">
        <v>10</v>
      </c>
      <c r="G528" t="s">
        <v>1075</v>
      </c>
      <c r="H528" t="s">
        <v>8968</v>
      </c>
      <c r="I528" s="28">
        <v>44967.098738425928</v>
      </c>
      <c r="J528">
        <v>161</v>
      </c>
    </row>
    <row r="529" spans="1:10" ht="15" customHeight="1" x14ac:dyDescent="0.25">
      <c r="A529" t="s">
        <v>4660</v>
      </c>
      <c r="B529" t="s">
        <v>7695</v>
      </c>
      <c r="C529" t="s">
        <v>9047</v>
      </c>
      <c r="D529" t="s">
        <v>37</v>
      </c>
      <c r="E529">
        <v>45097.834409722222</v>
      </c>
      <c r="F529">
        <v>31</v>
      </c>
      <c r="G529" t="s">
        <v>3919</v>
      </c>
      <c r="H529" t="s">
        <v>8962</v>
      </c>
      <c r="I529" s="28">
        <v>44967.370266203703</v>
      </c>
      <c r="J529">
        <v>161</v>
      </c>
    </row>
    <row r="530" spans="1:10" ht="15" customHeight="1" x14ac:dyDescent="0.25">
      <c r="A530" t="s">
        <v>9064</v>
      </c>
      <c r="B530" t="s">
        <v>7725</v>
      </c>
      <c r="C530" t="s">
        <v>8912</v>
      </c>
      <c r="D530" t="s">
        <v>8024</v>
      </c>
      <c r="E530" s="28">
        <v>45057.604270833333</v>
      </c>
      <c r="F530">
        <v>71</v>
      </c>
      <c r="G530" t="s">
        <v>3939</v>
      </c>
      <c r="H530" t="s">
        <v>8913</v>
      </c>
      <c r="I530" s="28">
        <v>44967.705972222226</v>
      </c>
      <c r="J530">
        <v>161</v>
      </c>
    </row>
    <row r="531" spans="1:10" ht="15" customHeight="1" x14ac:dyDescent="0.25">
      <c r="A531" t="s">
        <v>9065</v>
      </c>
      <c r="B531" t="s">
        <v>7611</v>
      </c>
      <c r="C531" t="s">
        <v>8898</v>
      </c>
      <c r="D531" t="s">
        <v>8024</v>
      </c>
      <c r="E531">
        <v>44970.241516203707</v>
      </c>
      <c r="F531">
        <v>158</v>
      </c>
      <c r="G531" t="s">
        <v>3937</v>
      </c>
      <c r="H531" t="s">
        <v>8917</v>
      </c>
      <c r="I531" s="28">
        <v>44967.782743055555</v>
      </c>
      <c r="J531">
        <v>161</v>
      </c>
    </row>
    <row r="532" spans="1:10" ht="15" customHeight="1" x14ac:dyDescent="0.25">
      <c r="A532" t="s">
        <v>10022</v>
      </c>
      <c r="B532" t="s">
        <v>7695</v>
      </c>
      <c r="C532" t="s">
        <v>8973</v>
      </c>
      <c r="D532" t="s">
        <v>37</v>
      </c>
      <c r="E532" s="28">
        <v>45119.059930555559</v>
      </c>
      <c r="F532">
        <v>9</v>
      </c>
      <c r="G532" t="s">
        <v>3913</v>
      </c>
      <c r="H532" t="s">
        <v>8962</v>
      </c>
      <c r="I532" s="28">
        <v>44967.852743055555</v>
      </c>
      <c r="J532">
        <v>161</v>
      </c>
    </row>
    <row r="533" spans="1:10" ht="15" customHeight="1" x14ac:dyDescent="0.25">
      <c r="A533" t="s">
        <v>4703</v>
      </c>
      <c r="B533" t="s">
        <v>7695</v>
      </c>
      <c r="C533" t="s">
        <v>9052</v>
      </c>
      <c r="D533" t="s">
        <v>8024</v>
      </c>
      <c r="E533">
        <v>45075.702731481484</v>
      </c>
      <c r="F533">
        <v>53</v>
      </c>
      <c r="G533" t="s">
        <v>3927</v>
      </c>
      <c r="H533" t="s">
        <v>8962</v>
      </c>
      <c r="I533" s="28">
        <v>44967.855046296296</v>
      </c>
      <c r="J533">
        <v>161</v>
      </c>
    </row>
    <row r="534" spans="1:10" ht="15" customHeight="1" x14ac:dyDescent="0.25">
      <c r="A534" t="s">
        <v>9066</v>
      </c>
      <c r="B534" t="s">
        <v>7367</v>
      </c>
      <c r="C534" t="s">
        <v>8868</v>
      </c>
      <c r="D534" t="s">
        <v>8024</v>
      </c>
      <c r="E534">
        <v>45059.619155092594</v>
      </c>
      <c r="F534">
        <v>69</v>
      </c>
      <c r="G534" t="s">
        <v>2685</v>
      </c>
      <c r="H534" t="s">
        <v>8996</v>
      </c>
      <c r="I534" s="28">
        <v>44967.997916666667</v>
      </c>
      <c r="J534">
        <v>161</v>
      </c>
    </row>
    <row r="535" spans="1:10" ht="15" customHeight="1" x14ac:dyDescent="0.25">
      <c r="A535" t="s">
        <v>4784</v>
      </c>
      <c r="B535" t="s">
        <v>7348</v>
      </c>
      <c r="C535" t="s">
        <v>9067</v>
      </c>
      <c r="D535" t="s">
        <v>8024</v>
      </c>
      <c r="E535">
        <v>45065.112384259257</v>
      </c>
      <c r="F535">
        <v>63</v>
      </c>
      <c r="G535" t="s">
        <v>311</v>
      </c>
      <c r="H535" t="s">
        <v>8875</v>
      </c>
      <c r="I535" s="28">
        <v>44968.042094907411</v>
      </c>
      <c r="J535">
        <v>160</v>
      </c>
    </row>
    <row r="536" spans="1:10" ht="15" customHeight="1" x14ac:dyDescent="0.25">
      <c r="A536" t="s">
        <v>4785</v>
      </c>
      <c r="B536" t="s">
        <v>7348</v>
      </c>
      <c r="C536" t="s">
        <v>8859</v>
      </c>
      <c r="D536" t="s">
        <v>8024</v>
      </c>
      <c r="E536">
        <v>45122.049756944441</v>
      </c>
      <c r="F536">
        <v>6</v>
      </c>
      <c r="G536" t="s">
        <v>983</v>
      </c>
      <c r="H536" t="s">
        <v>8875</v>
      </c>
      <c r="I536" s="28">
        <v>44968.04246527778</v>
      </c>
      <c r="J536">
        <v>160</v>
      </c>
    </row>
    <row r="537" spans="1:10" ht="15" customHeight="1" x14ac:dyDescent="0.25">
      <c r="A537" t="s">
        <v>6907</v>
      </c>
      <c r="B537" t="s">
        <v>7695</v>
      </c>
      <c r="C537" t="s">
        <v>8973</v>
      </c>
      <c r="D537" t="s">
        <v>37</v>
      </c>
      <c r="E537" s="28">
        <v>45111.724826388891</v>
      </c>
      <c r="F537">
        <v>17</v>
      </c>
      <c r="G537" t="s">
        <v>3913</v>
      </c>
      <c r="H537" t="s">
        <v>8962</v>
      </c>
      <c r="I537" s="28">
        <v>44968.206134259257</v>
      </c>
      <c r="J537">
        <v>160</v>
      </c>
    </row>
    <row r="538" spans="1:10" ht="15" customHeight="1" x14ac:dyDescent="0.25">
      <c r="A538" t="s">
        <v>4700</v>
      </c>
      <c r="B538" t="s">
        <v>42</v>
      </c>
      <c r="C538" t="s">
        <v>8864</v>
      </c>
      <c r="D538" t="s">
        <v>37</v>
      </c>
      <c r="E538">
        <v>45128.215740740743</v>
      </c>
      <c r="F538">
        <v>0</v>
      </c>
      <c r="G538" t="s">
        <v>44</v>
      </c>
      <c r="H538" t="s">
        <v>8977</v>
      </c>
      <c r="I538" s="28">
        <v>44968.314444444448</v>
      </c>
      <c r="J538">
        <v>160</v>
      </c>
    </row>
    <row r="539" spans="1:10" ht="15" customHeight="1" x14ac:dyDescent="0.25">
      <c r="A539" t="s">
        <v>4633</v>
      </c>
      <c r="B539" t="s">
        <v>42</v>
      </c>
      <c r="C539" t="s">
        <v>8926</v>
      </c>
      <c r="D539" t="s">
        <v>37</v>
      </c>
      <c r="E539" s="28">
        <v>45117.69023148148</v>
      </c>
      <c r="F539">
        <v>11</v>
      </c>
      <c r="G539" t="s">
        <v>52</v>
      </c>
      <c r="H539" t="s">
        <v>8977</v>
      </c>
      <c r="I539" s="28">
        <v>44968.392337962963</v>
      </c>
      <c r="J539">
        <v>160</v>
      </c>
    </row>
    <row r="540" spans="1:10" ht="15" customHeight="1" x14ac:dyDescent="0.25">
      <c r="A540" t="s">
        <v>4701</v>
      </c>
      <c r="B540" t="s">
        <v>7369</v>
      </c>
      <c r="C540" t="s">
        <v>9081</v>
      </c>
      <c r="D540" t="s">
        <v>37</v>
      </c>
      <c r="E540">
        <v>45127.345717592594</v>
      </c>
      <c r="F540">
        <v>1</v>
      </c>
      <c r="G540" t="s">
        <v>11415</v>
      </c>
      <c r="H540" t="s">
        <v>8978</v>
      </c>
      <c r="I540" s="28">
        <v>44968.879166666666</v>
      </c>
      <c r="J540">
        <v>160</v>
      </c>
    </row>
    <row r="541" spans="1:10" ht="15" customHeight="1" x14ac:dyDescent="0.25">
      <c r="A541" t="s">
        <v>11524</v>
      </c>
      <c r="B541" t="s">
        <v>53</v>
      </c>
      <c r="C541" t="s">
        <v>8958</v>
      </c>
      <c r="D541" t="s">
        <v>37</v>
      </c>
      <c r="E541">
        <v>45128.365659722222</v>
      </c>
      <c r="F541">
        <v>0</v>
      </c>
      <c r="G541" t="s">
        <v>2965</v>
      </c>
      <c r="H541" t="s">
        <v>9033</v>
      </c>
      <c r="I541">
        <v>44970.032511574071</v>
      </c>
      <c r="J541">
        <v>158</v>
      </c>
    </row>
    <row r="542" spans="1:10" ht="15" customHeight="1" x14ac:dyDescent="0.25">
      <c r="A542" t="s">
        <v>6721</v>
      </c>
      <c r="B542" t="s">
        <v>53</v>
      </c>
      <c r="C542" t="s">
        <v>8845</v>
      </c>
      <c r="D542" t="s">
        <v>37</v>
      </c>
      <c r="E542">
        <v>45120.926168981481</v>
      </c>
      <c r="F542">
        <v>8</v>
      </c>
      <c r="G542" t="s">
        <v>1239</v>
      </c>
      <c r="H542" t="s">
        <v>9033</v>
      </c>
      <c r="I542">
        <v>44970.032789351855</v>
      </c>
      <c r="J542">
        <v>158</v>
      </c>
    </row>
    <row r="543" spans="1:10" ht="15" customHeight="1" x14ac:dyDescent="0.25">
      <c r="A543" t="s">
        <v>6113</v>
      </c>
      <c r="B543" t="s">
        <v>53</v>
      </c>
      <c r="C543" t="s">
        <v>8958</v>
      </c>
      <c r="D543" t="s">
        <v>37</v>
      </c>
      <c r="E543">
        <v>45105.562141203707</v>
      </c>
      <c r="F543">
        <v>23</v>
      </c>
      <c r="G543" t="s">
        <v>2965</v>
      </c>
      <c r="H543" t="s">
        <v>9033</v>
      </c>
      <c r="I543">
        <v>44970.032812500001</v>
      </c>
      <c r="J543">
        <v>158</v>
      </c>
    </row>
    <row r="544" spans="1:10" ht="15" customHeight="1" x14ac:dyDescent="0.25">
      <c r="A544" t="s">
        <v>12643</v>
      </c>
      <c r="B544" t="s">
        <v>53</v>
      </c>
      <c r="C544" t="s">
        <v>8859</v>
      </c>
      <c r="D544" t="s">
        <v>8024</v>
      </c>
      <c r="E544">
        <v>45126.906134259261</v>
      </c>
      <c r="F544">
        <v>2</v>
      </c>
      <c r="G544" t="s">
        <v>983</v>
      </c>
      <c r="H544" t="s">
        <v>9033</v>
      </c>
      <c r="I544">
        <v>44970.033599537041</v>
      </c>
      <c r="J544">
        <v>158</v>
      </c>
    </row>
    <row r="545" spans="1:10" ht="15" customHeight="1" x14ac:dyDescent="0.25">
      <c r="A545" t="s">
        <v>4874</v>
      </c>
      <c r="B545" t="s">
        <v>53</v>
      </c>
      <c r="C545" t="s">
        <v>8958</v>
      </c>
      <c r="D545" t="s">
        <v>37</v>
      </c>
      <c r="E545">
        <v>45127.343321759261</v>
      </c>
      <c r="F545">
        <v>1</v>
      </c>
      <c r="G545" t="s">
        <v>2965</v>
      </c>
      <c r="H545" t="s">
        <v>9033</v>
      </c>
      <c r="I545">
        <v>44970.033761574072</v>
      </c>
      <c r="J545">
        <v>158</v>
      </c>
    </row>
    <row r="546" spans="1:10" ht="15" customHeight="1" x14ac:dyDescent="0.25">
      <c r="A546" t="s">
        <v>22</v>
      </c>
      <c r="B546" t="s">
        <v>53</v>
      </c>
      <c r="C546" t="s">
        <v>9081</v>
      </c>
      <c r="D546" t="s">
        <v>37</v>
      </c>
      <c r="E546">
        <v>45127.858206018522</v>
      </c>
      <c r="F546">
        <v>1</v>
      </c>
      <c r="G546" t="s">
        <v>8117</v>
      </c>
      <c r="H546" t="s">
        <v>9033</v>
      </c>
      <c r="I546">
        <v>44970.033761574072</v>
      </c>
      <c r="J546">
        <v>158</v>
      </c>
    </row>
    <row r="547" spans="1:10" ht="15" customHeight="1" x14ac:dyDescent="0.25">
      <c r="A547" t="s">
        <v>4933</v>
      </c>
      <c r="B547" t="s">
        <v>53</v>
      </c>
      <c r="C547" t="s">
        <v>8895</v>
      </c>
      <c r="D547" t="s">
        <v>37</v>
      </c>
      <c r="E547">
        <v>45128.592951388891</v>
      </c>
      <c r="F547">
        <v>0</v>
      </c>
      <c r="G547" t="s">
        <v>8084</v>
      </c>
      <c r="H547" t="s">
        <v>9033</v>
      </c>
      <c r="I547">
        <v>44970.033784722225</v>
      </c>
      <c r="J547">
        <v>158</v>
      </c>
    </row>
    <row r="548" spans="1:10" ht="15" customHeight="1" x14ac:dyDescent="0.25">
      <c r="A548" t="s">
        <v>12644</v>
      </c>
      <c r="B548" t="s">
        <v>7411</v>
      </c>
      <c r="C548" t="s">
        <v>8868</v>
      </c>
      <c r="D548" t="s">
        <v>8024</v>
      </c>
      <c r="E548">
        <v>45126.318414351852</v>
      </c>
      <c r="F548">
        <v>2</v>
      </c>
      <c r="G548" t="s">
        <v>2685</v>
      </c>
      <c r="H548" t="s">
        <v>12645</v>
      </c>
      <c r="I548">
        <v>44970.033784722225</v>
      </c>
      <c r="J548">
        <v>158</v>
      </c>
    </row>
    <row r="549" spans="1:10" ht="15" customHeight="1" x14ac:dyDescent="0.25">
      <c r="A549" t="s">
        <v>6609</v>
      </c>
      <c r="B549" t="s">
        <v>7411</v>
      </c>
      <c r="C549" t="s">
        <v>8956</v>
      </c>
      <c r="D549" t="s">
        <v>8024</v>
      </c>
      <c r="E549">
        <v>45127.909594907411</v>
      </c>
      <c r="F549">
        <v>1</v>
      </c>
      <c r="G549" t="s">
        <v>2677</v>
      </c>
      <c r="H549" t="s">
        <v>12645</v>
      </c>
      <c r="I549">
        <v>44970.033865740741</v>
      </c>
      <c r="J549">
        <v>158</v>
      </c>
    </row>
    <row r="550" spans="1:10" ht="15" customHeight="1" x14ac:dyDescent="0.25">
      <c r="A550" t="s">
        <v>4881</v>
      </c>
      <c r="B550" t="s">
        <v>7272</v>
      </c>
      <c r="C550" t="s">
        <v>9069</v>
      </c>
      <c r="D550" t="s">
        <v>37</v>
      </c>
      <c r="E550">
        <v>45064.596458333333</v>
      </c>
      <c r="F550">
        <v>64</v>
      </c>
      <c r="G550" t="s">
        <v>4155</v>
      </c>
      <c r="H550" t="s">
        <v>9068</v>
      </c>
      <c r="I550">
        <v>44970.034375000003</v>
      </c>
      <c r="J550">
        <v>158</v>
      </c>
    </row>
    <row r="551" spans="1:10" ht="15" customHeight="1" x14ac:dyDescent="0.25">
      <c r="A551" t="s">
        <v>4936</v>
      </c>
      <c r="B551" t="s">
        <v>7272</v>
      </c>
      <c r="C551" t="s">
        <v>9040</v>
      </c>
      <c r="D551" t="s">
        <v>37</v>
      </c>
      <c r="E551">
        <v>45126.241516203707</v>
      </c>
      <c r="F551">
        <v>2</v>
      </c>
      <c r="G551" t="s">
        <v>2476</v>
      </c>
      <c r="H551" t="s">
        <v>9068</v>
      </c>
      <c r="I551">
        <v>44970.034398148149</v>
      </c>
      <c r="J551">
        <v>158</v>
      </c>
    </row>
    <row r="552" spans="1:10" ht="15" customHeight="1" x14ac:dyDescent="0.25">
      <c r="A552" t="s">
        <v>4934</v>
      </c>
      <c r="B552" t="s">
        <v>7272</v>
      </c>
      <c r="C552" t="s">
        <v>8926</v>
      </c>
      <c r="D552" t="s">
        <v>37</v>
      </c>
      <c r="E552">
        <v>45125.944490740738</v>
      </c>
      <c r="F552">
        <v>3</v>
      </c>
      <c r="G552" t="s">
        <v>1272</v>
      </c>
      <c r="H552" t="s">
        <v>9068</v>
      </c>
      <c r="I552">
        <v>44970.034409722219</v>
      </c>
      <c r="J552">
        <v>158</v>
      </c>
    </row>
    <row r="553" spans="1:10" ht="15" customHeight="1" x14ac:dyDescent="0.25">
      <c r="A553" t="s">
        <v>4935</v>
      </c>
      <c r="B553" t="s">
        <v>53</v>
      </c>
      <c r="C553" t="s">
        <v>8859</v>
      </c>
      <c r="D553" t="s">
        <v>8024</v>
      </c>
      <c r="E553">
        <v>45127.394768518519</v>
      </c>
      <c r="F553">
        <v>1</v>
      </c>
      <c r="G553" t="s">
        <v>983</v>
      </c>
      <c r="H553" t="s">
        <v>9033</v>
      </c>
      <c r="I553">
        <v>44970.034421296295</v>
      </c>
      <c r="J553">
        <v>158</v>
      </c>
    </row>
    <row r="554" spans="1:10" ht="15" customHeight="1" x14ac:dyDescent="0.25">
      <c r="A554" t="s">
        <v>4931</v>
      </c>
      <c r="B554" t="s">
        <v>53</v>
      </c>
      <c r="C554" t="s">
        <v>8859</v>
      </c>
      <c r="D554" t="s">
        <v>8024</v>
      </c>
      <c r="E554">
        <v>45128.034884259258</v>
      </c>
      <c r="F554">
        <v>0</v>
      </c>
      <c r="G554" t="s">
        <v>983</v>
      </c>
      <c r="H554" t="s">
        <v>9033</v>
      </c>
      <c r="I554">
        <v>44970.034432870372</v>
      </c>
      <c r="J554">
        <v>158</v>
      </c>
    </row>
    <row r="555" spans="1:10" ht="15" customHeight="1" x14ac:dyDescent="0.25">
      <c r="A555" t="s">
        <v>11525</v>
      </c>
      <c r="B555" t="s">
        <v>53</v>
      </c>
      <c r="C555" t="s">
        <v>9081</v>
      </c>
      <c r="D555" t="s">
        <v>37</v>
      </c>
      <c r="E555">
        <v>45126.67496527778</v>
      </c>
      <c r="F555">
        <v>2</v>
      </c>
      <c r="G555" t="s">
        <v>8117</v>
      </c>
      <c r="H555" t="s">
        <v>9033</v>
      </c>
      <c r="I555">
        <v>44970.034444444442</v>
      </c>
      <c r="J555">
        <v>158</v>
      </c>
    </row>
    <row r="556" spans="1:10" ht="15" customHeight="1" x14ac:dyDescent="0.25">
      <c r="A556" t="s">
        <v>4880</v>
      </c>
      <c r="B556" t="s">
        <v>7411</v>
      </c>
      <c r="C556" t="s">
        <v>8868</v>
      </c>
      <c r="D556" t="s">
        <v>8024</v>
      </c>
      <c r="E556">
        <v>45126.62226851852</v>
      </c>
      <c r="F556">
        <v>2</v>
      </c>
      <c r="G556" t="s">
        <v>2685</v>
      </c>
      <c r="H556" t="s">
        <v>12645</v>
      </c>
      <c r="I556">
        <v>44970.034456018519</v>
      </c>
      <c r="J556">
        <v>158</v>
      </c>
    </row>
    <row r="557" spans="1:10" ht="15" customHeight="1" x14ac:dyDescent="0.25">
      <c r="A557" t="s">
        <v>12436</v>
      </c>
      <c r="B557" t="s">
        <v>53</v>
      </c>
      <c r="C557" t="s">
        <v>8859</v>
      </c>
      <c r="D557" t="s">
        <v>8024</v>
      </c>
      <c r="E557">
        <v>45128.372303240743</v>
      </c>
      <c r="F557">
        <v>0</v>
      </c>
      <c r="G557" t="s">
        <v>983</v>
      </c>
      <c r="H557" t="s">
        <v>9033</v>
      </c>
      <c r="I557">
        <v>44970.034525462965</v>
      </c>
      <c r="J557">
        <v>158</v>
      </c>
    </row>
    <row r="558" spans="1:10" ht="15" customHeight="1" x14ac:dyDescent="0.25">
      <c r="A558" t="s">
        <v>12646</v>
      </c>
      <c r="B558" t="s">
        <v>53</v>
      </c>
      <c r="C558" t="s">
        <v>8941</v>
      </c>
      <c r="D558" t="s">
        <v>37</v>
      </c>
      <c r="E558">
        <v>45127.879756944443</v>
      </c>
      <c r="F558">
        <v>1</v>
      </c>
      <c r="G558" t="s">
        <v>3394</v>
      </c>
      <c r="H558" t="s">
        <v>9033</v>
      </c>
      <c r="I558">
        <v>44970.035543981481</v>
      </c>
      <c r="J558">
        <v>158</v>
      </c>
    </row>
    <row r="559" spans="1:10" ht="15" customHeight="1" x14ac:dyDescent="0.25">
      <c r="A559" t="s">
        <v>12647</v>
      </c>
      <c r="B559" t="s">
        <v>53</v>
      </c>
      <c r="C559" t="s">
        <v>8859</v>
      </c>
      <c r="D559" t="s">
        <v>8024</v>
      </c>
      <c r="E559">
        <v>45127.776331018518</v>
      </c>
      <c r="F559">
        <v>1</v>
      </c>
      <c r="G559" t="s">
        <v>983</v>
      </c>
      <c r="H559" t="s">
        <v>9033</v>
      </c>
      <c r="I559">
        <v>44970.035624999997</v>
      </c>
      <c r="J559">
        <v>158</v>
      </c>
    </row>
    <row r="560" spans="1:10" ht="15" customHeight="1" x14ac:dyDescent="0.25">
      <c r="A560" t="s">
        <v>6150</v>
      </c>
      <c r="B560" t="s">
        <v>53</v>
      </c>
      <c r="C560" t="s">
        <v>8958</v>
      </c>
      <c r="D560" t="s">
        <v>37</v>
      </c>
      <c r="E560">
        <v>45125.780486111114</v>
      </c>
      <c r="F560">
        <v>3</v>
      </c>
      <c r="G560" t="s">
        <v>2965</v>
      </c>
      <c r="H560" t="s">
        <v>9033</v>
      </c>
      <c r="I560">
        <v>44970.036180555559</v>
      </c>
      <c r="J560">
        <v>158</v>
      </c>
    </row>
    <row r="561" spans="1:10" ht="15" customHeight="1" x14ac:dyDescent="0.25">
      <c r="A561" t="s">
        <v>4867</v>
      </c>
      <c r="B561" t="s">
        <v>53</v>
      </c>
      <c r="C561" t="s">
        <v>8845</v>
      </c>
      <c r="D561" t="s">
        <v>37</v>
      </c>
      <c r="E561">
        <v>45120.902673611112</v>
      </c>
      <c r="F561">
        <v>8</v>
      </c>
      <c r="G561" t="s">
        <v>1239</v>
      </c>
      <c r="H561" t="s">
        <v>9033</v>
      </c>
      <c r="I561">
        <v>44970.037094907406</v>
      </c>
      <c r="J561">
        <v>158</v>
      </c>
    </row>
    <row r="562" spans="1:10" ht="15" customHeight="1" x14ac:dyDescent="0.25">
      <c r="A562" t="s">
        <v>12648</v>
      </c>
      <c r="B562" t="s">
        <v>7724</v>
      </c>
      <c r="C562" t="s">
        <v>9046</v>
      </c>
      <c r="D562" t="s">
        <v>8024</v>
      </c>
      <c r="E562">
        <v>45127.809791666667</v>
      </c>
      <c r="F562">
        <v>1</v>
      </c>
      <c r="G562" t="s">
        <v>3914</v>
      </c>
      <c r="H562" t="s">
        <v>8979</v>
      </c>
      <c r="I562">
        <v>44970.178657407407</v>
      </c>
      <c r="J562">
        <v>158</v>
      </c>
    </row>
    <row r="563" spans="1:10" ht="15" customHeight="1" x14ac:dyDescent="0.25">
      <c r="A563" t="s">
        <v>4630</v>
      </c>
      <c r="B563" t="s">
        <v>7724</v>
      </c>
      <c r="C563" t="s">
        <v>9029</v>
      </c>
      <c r="D563" t="s">
        <v>37</v>
      </c>
      <c r="E563" s="28">
        <v>45119.346828703703</v>
      </c>
      <c r="F563">
        <v>9</v>
      </c>
      <c r="G563" t="s">
        <v>3920</v>
      </c>
      <c r="H563" t="s">
        <v>8979</v>
      </c>
      <c r="I563">
        <v>44970.181689814817</v>
      </c>
      <c r="J563">
        <v>158</v>
      </c>
    </row>
    <row r="564" spans="1:10" ht="15" customHeight="1" x14ac:dyDescent="0.25">
      <c r="A564" t="s">
        <v>4656</v>
      </c>
      <c r="B564" t="s">
        <v>7369</v>
      </c>
      <c r="C564" t="s">
        <v>8859</v>
      </c>
      <c r="D564" t="s">
        <v>8024</v>
      </c>
      <c r="E564">
        <v>45127.470046296294</v>
      </c>
      <c r="F564">
        <v>1</v>
      </c>
      <c r="G564" t="s">
        <v>983</v>
      </c>
      <c r="H564" t="s">
        <v>8978</v>
      </c>
      <c r="I564">
        <v>44970.73710648148</v>
      </c>
      <c r="J564">
        <v>158</v>
      </c>
    </row>
    <row r="565" spans="1:10" ht="15" customHeight="1" x14ac:dyDescent="0.25">
      <c r="A565" t="s">
        <v>4635</v>
      </c>
      <c r="B565" t="s">
        <v>42</v>
      </c>
      <c r="C565" t="s">
        <v>8859</v>
      </c>
      <c r="D565" t="s">
        <v>8024</v>
      </c>
      <c r="E565">
        <v>45127.483865740738</v>
      </c>
      <c r="F565">
        <v>1</v>
      </c>
      <c r="G565" t="s">
        <v>983</v>
      </c>
      <c r="H565" t="s">
        <v>8977</v>
      </c>
      <c r="I565">
        <v>44970.838483796295</v>
      </c>
      <c r="J565">
        <v>158</v>
      </c>
    </row>
    <row r="566" spans="1:10" ht="15" customHeight="1" x14ac:dyDescent="0.25">
      <c r="A566" t="s">
        <v>8435</v>
      </c>
      <c r="B566" t="s">
        <v>7997</v>
      </c>
      <c r="C566" t="s">
        <v>8859</v>
      </c>
      <c r="D566" t="s">
        <v>8024</v>
      </c>
      <c r="E566">
        <v>45127.571585648147</v>
      </c>
      <c r="F566">
        <v>1</v>
      </c>
      <c r="G566" t="s">
        <v>983</v>
      </c>
      <c r="H566" t="s">
        <v>9071</v>
      </c>
      <c r="I566">
        <v>44970.901863425926</v>
      </c>
      <c r="J566">
        <v>158</v>
      </c>
    </row>
    <row r="567" spans="1:10" ht="15" customHeight="1" x14ac:dyDescent="0.25">
      <c r="A567" t="s">
        <v>5233</v>
      </c>
      <c r="B567" t="s">
        <v>7997</v>
      </c>
      <c r="C567" t="s">
        <v>8825</v>
      </c>
      <c r="D567" t="s">
        <v>8815</v>
      </c>
      <c r="E567">
        <v>45036.962858796294</v>
      </c>
      <c r="F567">
        <v>92</v>
      </c>
      <c r="G567" t="s">
        <v>961</v>
      </c>
      <c r="H567" t="s">
        <v>9071</v>
      </c>
      <c r="I567">
        <v>44970.919918981483</v>
      </c>
      <c r="J567">
        <v>158</v>
      </c>
    </row>
    <row r="568" spans="1:10" ht="15" customHeight="1" x14ac:dyDescent="0.25">
      <c r="A568" t="s">
        <v>4636</v>
      </c>
      <c r="B568" t="s">
        <v>7369</v>
      </c>
      <c r="C568" t="s">
        <v>8859</v>
      </c>
      <c r="D568" t="s">
        <v>8024</v>
      </c>
      <c r="E568">
        <v>45127.425416666665</v>
      </c>
      <c r="F568">
        <v>1</v>
      </c>
      <c r="G568" t="s">
        <v>983</v>
      </c>
      <c r="H568" t="s">
        <v>8978</v>
      </c>
      <c r="I568">
        <v>44971.050949074073</v>
      </c>
      <c r="J568">
        <v>157</v>
      </c>
    </row>
    <row r="569" spans="1:10" ht="15" customHeight="1" x14ac:dyDescent="0.25">
      <c r="A569" t="s">
        <v>4924</v>
      </c>
      <c r="B569" t="s">
        <v>42</v>
      </c>
      <c r="C569" t="s">
        <v>8926</v>
      </c>
      <c r="D569" t="s">
        <v>37</v>
      </c>
      <c r="E569">
        <v>45126.813275462962</v>
      </c>
      <c r="F569">
        <v>2</v>
      </c>
      <c r="G569" t="s">
        <v>1272</v>
      </c>
      <c r="H569" t="s">
        <v>8977</v>
      </c>
      <c r="I569">
        <v>44971.228692129633</v>
      </c>
      <c r="J569">
        <v>157</v>
      </c>
    </row>
    <row r="570" spans="1:10" ht="15" customHeight="1" x14ac:dyDescent="0.25">
      <c r="A570" t="s">
        <v>4634</v>
      </c>
      <c r="B570" t="s">
        <v>38</v>
      </c>
      <c r="C570" t="s">
        <v>8926</v>
      </c>
      <c r="D570" t="s">
        <v>37</v>
      </c>
      <c r="E570">
        <v>45127.672650462962</v>
      </c>
      <c r="F570">
        <v>1</v>
      </c>
      <c r="G570" t="s">
        <v>52</v>
      </c>
      <c r="H570" t="s">
        <v>8890</v>
      </c>
      <c r="I570">
        <v>44971.34412037037</v>
      </c>
      <c r="J570">
        <v>157</v>
      </c>
    </row>
    <row r="571" spans="1:10" ht="15" customHeight="1" x14ac:dyDescent="0.25">
      <c r="A571" t="s">
        <v>6373</v>
      </c>
      <c r="B571" t="s">
        <v>7992</v>
      </c>
      <c r="C571" t="s">
        <v>8859</v>
      </c>
      <c r="D571" t="s">
        <v>8024</v>
      </c>
      <c r="E571">
        <v>45121.437997685185</v>
      </c>
      <c r="F571">
        <v>7</v>
      </c>
      <c r="G571" t="s">
        <v>983</v>
      </c>
      <c r="H571" t="s">
        <v>9072</v>
      </c>
      <c r="I571">
        <v>44971.357905092591</v>
      </c>
      <c r="J571">
        <v>157</v>
      </c>
    </row>
    <row r="572" spans="1:10" ht="15" customHeight="1" x14ac:dyDescent="0.25">
      <c r="A572" t="s">
        <v>4641</v>
      </c>
      <c r="B572" t="s">
        <v>8011</v>
      </c>
      <c r="C572" t="s">
        <v>8870</v>
      </c>
      <c r="D572" t="s">
        <v>37</v>
      </c>
      <c r="E572" s="28">
        <v>45119.504201388889</v>
      </c>
      <c r="F572">
        <v>9</v>
      </c>
      <c r="G572" t="s">
        <v>4155</v>
      </c>
      <c r="H572" t="s">
        <v>9073</v>
      </c>
      <c r="I572">
        <v>44971.359768518516</v>
      </c>
      <c r="J572">
        <v>157</v>
      </c>
    </row>
    <row r="573" spans="1:10" ht="15" customHeight="1" x14ac:dyDescent="0.25">
      <c r="A573" t="s">
        <v>10789</v>
      </c>
      <c r="B573" t="s">
        <v>7244</v>
      </c>
      <c r="C573" t="s">
        <v>8926</v>
      </c>
      <c r="D573" t="s">
        <v>37</v>
      </c>
      <c r="E573">
        <v>45127.897974537038</v>
      </c>
      <c r="F573">
        <v>1</v>
      </c>
      <c r="G573" t="s">
        <v>10579</v>
      </c>
      <c r="H573" t="s">
        <v>8985</v>
      </c>
      <c r="I573">
        <v>44971.725138888891</v>
      </c>
      <c r="J573">
        <v>157</v>
      </c>
    </row>
    <row r="574" spans="1:10" ht="15" customHeight="1" x14ac:dyDescent="0.25">
      <c r="A574" t="s">
        <v>9983</v>
      </c>
      <c r="B574" t="s">
        <v>7244</v>
      </c>
      <c r="C574" t="s">
        <v>8960</v>
      </c>
      <c r="D574" t="s">
        <v>8024</v>
      </c>
      <c r="E574">
        <v>45127.923437500001</v>
      </c>
      <c r="F574">
        <v>1</v>
      </c>
      <c r="G574" t="s">
        <v>314</v>
      </c>
      <c r="H574" t="s">
        <v>8985</v>
      </c>
      <c r="I574">
        <v>44971.727997685186</v>
      </c>
      <c r="J574">
        <v>157</v>
      </c>
    </row>
    <row r="575" spans="1:10" ht="15" customHeight="1" x14ac:dyDescent="0.25">
      <c r="A575" t="s">
        <v>4645</v>
      </c>
      <c r="B575" t="s">
        <v>7369</v>
      </c>
      <c r="C575" t="s">
        <v>8859</v>
      </c>
      <c r="D575" t="s">
        <v>8024</v>
      </c>
      <c r="E575">
        <v>45124.789398148147</v>
      </c>
      <c r="F575">
        <v>4</v>
      </c>
      <c r="G575" t="s">
        <v>983</v>
      </c>
      <c r="H575" t="s">
        <v>8978</v>
      </c>
      <c r="I575">
        <v>44972.587685185186</v>
      </c>
      <c r="J575">
        <v>156</v>
      </c>
    </row>
    <row r="576" spans="1:10" ht="15" customHeight="1" x14ac:dyDescent="0.25">
      <c r="A576" t="s">
        <v>4643</v>
      </c>
      <c r="B576" t="s">
        <v>7369</v>
      </c>
      <c r="C576" t="s">
        <v>8895</v>
      </c>
      <c r="D576" t="s">
        <v>37</v>
      </c>
      <c r="E576">
        <v>45068.691030092596</v>
      </c>
      <c r="F576">
        <v>60</v>
      </c>
      <c r="G576" t="s">
        <v>48</v>
      </c>
      <c r="H576" t="s">
        <v>8978</v>
      </c>
      <c r="I576">
        <v>44972.682789351849</v>
      </c>
      <c r="J576">
        <v>156</v>
      </c>
    </row>
    <row r="577" spans="1:10" ht="15" customHeight="1" x14ac:dyDescent="0.25">
      <c r="A577" t="s">
        <v>6834</v>
      </c>
      <c r="B577" t="s">
        <v>42</v>
      </c>
      <c r="C577" t="s">
        <v>8935</v>
      </c>
      <c r="D577" t="s">
        <v>37</v>
      </c>
      <c r="E577" s="28">
        <v>45108.683483796296</v>
      </c>
      <c r="F577">
        <v>20</v>
      </c>
      <c r="G577" t="s">
        <v>54</v>
      </c>
      <c r="H577" t="s">
        <v>8977</v>
      </c>
      <c r="I577">
        <v>44972.833148148151</v>
      </c>
      <c r="J577">
        <v>156</v>
      </c>
    </row>
    <row r="578" spans="1:10" ht="15" customHeight="1" x14ac:dyDescent="0.25">
      <c r="A578" t="s">
        <v>4640</v>
      </c>
      <c r="B578" t="s">
        <v>7369</v>
      </c>
      <c r="C578" t="s">
        <v>9081</v>
      </c>
      <c r="D578" t="s">
        <v>37</v>
      </c>
      <c r="E578">
        <v>45127.329050925924</v>
      </c>
      <c r="F578">
        <v>1</v>
      </c>
      <c r="G578" t="s">
        <v>11415</v>
      </c>
      <c r="H578" t="s">
        <v>8978</v>
      </c>
      <c r="I578">
        <v>44973.316400462965</v>
      </c>
      <c r="J578">
        <v>155</v>
      </c>
    </row>
    <row r="579" spans="1:10" ht="15" customHeight="1" x14ac:dyDescent="0.25">
      <c r="A579" t="s">
        <v>5354</v>
      </c>
      <c r="B579" t="s">
        <v>7369</v>
      </c>
      <c r="C579" t="s">
        <v>8926</v>
      </c>
      <c r="D579" t="s">
        <v>37</v>
      </c>
      <c r="E579">
        <v>45125.79724537037</v>
      </c>
      <c r="F579">
        <v>3</v>
      </c>
      <c r="G579" t="s">
        <v>1272</v>
      </c>
      <c r="H579" t="s">
        <v>8978</v>
      </c>
      <c r="I579">
        <v>44973.881018518521</v>
      </c>
      <c r="J579">
        <v>155</v>
      </c>
    </row>
    <row r="580" spans="1:10" ht="15" customHeight="1" x14ac:dyDescent="0.25">
      <c r="A580" t="s">
        <v>8686</v>
      </c>
      <c r="B580" t="s">
        <v>7724</v>
      </c>
      <c r="C580" t="s">
        <v>10046</v>
      </c>
      <c r="D580" t="s">
        <v>37</v>
      </c>
      <c r="E580" s="28">
        <v>45114.640914351854</v>
      </c>
      <c r="F580">
        <v>14</v>
      </c>
      <c r="G580" t="s">
        <v>1972</v>
      </c>
      <c r="H580" t="s">
        <v>8979</v>
      </c>
      <c r="I580">
        <v>44974.987835648149</v>
      </c>
      <c r="J580">
        <v>154</v>
      </c>
    </row>
    <row r="581" spans="1:10" ht="15" customHeight="1" x14ac:dyDescent="0.25">
      <c r="A581" t="s">
        <v>8744</v>
      </c>
      <c r="B581" t="s">
        <v>7688</v>
      </c>
      <c r="C581" t="s">
        <v>8949</v>
      </c>
      <c r="D581" t="s">
        <v>37</v>
      </c>
      <c r="E581" s="28">
        <v>45087.603842592594</v>
      </c>
      <c r="F581">
        <v>41</v>
      </c>
      <c r="G581" t="s">
        <v>1840</v>
      </c>
      <c r="H581" t="s">
        <v>8950</v>
      </c>
      <c r="I581">
        <v>44975.013935185183</v>
      </c>
      <c r="J581">
        <v>153</v>
      </c>
    </row>
    <row r="582" spans="1:10" ht="15" customHeight="1" x14ac:dyDescent="0.25">
      <c r="A582" t="s">
        <v>7002</v>
      </c>
      <c r="B582" t="s">
        <v>7688</v>
      </c>
      <c r="C582" t="s">
        <v>14255</v>
      </c>
      <c r="D582" t="s">
        <v>37</v>
      </c>
      <c r="E582">
        <v>45128.249131944445</v>
      </c>
      <c r="F582">
        <v>0</v>
      </c>
      <c r="G582" t="s">
        <v>3876</v>
      </c>
      <c r="H582" t="s">
        <v>8950</v>
      </c>
      <c r="I582">
        <v>44975.014062499999</v>
      </c>
      <c r="J582">
        <v>153</v>
      </c>
    </row>
    <row r="583" spans="1:10" ht="15" customHeight="1" x14ac:dyDescent="0.25">
      <c r="A583" t="s">
        <v>12649</v>
      </c>
      <c r="B583" t="s">
        <v>7778</v>
      </c>
      <c r="C583" t="s">
        <v>9078</v>
      </c>
      <c r="D583" t="s">
        <v>8024</v>
      </c>
      <c r="E583">
        <v>45121.425254629627</v>
      </c>
      <c r="F583">
        <v>7</v>
      </c>
      <c r="G583" t="s">
        <v>1469</v>
      </c>
      <c r="H583" t="s">
        <v>9079</v>
      </c>
      <c r="I583">
        <v>44975.02753472222</v>
      </c>
      <c r="J583">
        <v>153</v>
      </c>
    </row>
    <row r="584" spans="1:10" ht="15" customHeight="1" x14ac:dyDescent="0.25">
      <c r="A584" t="s">
        <v>5339</v>
      </c>
      <c r="B584" t="s">
        <v>7778</v>
      </c>
      <c r="C584" t="s">
        <v>10002</v>
      </c>
      <c r="D584" t="s">
        <v>8024</v>
      </c>
      <c r="E584">
        <v>45105.499675925923</v>
      </c>
      <c r="F584">
        <v>23</v>
      </c>
      <c r="G584" t="s">
        <v>10003</v>
      </c>
      <c r="H584" t="s">
        <v>9079</v>
      </c>
      <c r="I584">
        <v>44975.027546296296</v>
      </c>
      <c r="J584">
        <v>153</v>
      </c>
    </row>
    <row r="585" spans="1:10" ht="15" customHeight="1" x14ac:dyDescent="0.25">
      <c r="A585" t="s">
        <v>4647</v>
      </c>
      <c r="B585" t="s">
        <v>50</v>
      </c>
      <c r="C585" t="s">
        <v>8895</v>
      </c>
      <c r="D585" t="s">
        <v>37</v>
      </c>
      <c r="E585">
        <v>45128.486967592595</v>
      </c>
      <c r="F585">
        <v>0</v>
      </c>
      <c r="G585" t="s">
        <v>8084</v>
      </c>
      <c r="H585" t="s">
        <v>8991</v>
      </c>
      <c r="I585">
        <v>44975.039178240739</v>
      </c>
      <c r="J585">
        <v>153</v>
      </c>
    </row>
    <row r="586" spans="1:10" ht="15" customHeight="1" x14ac:dyDescent="0.25">
      <c r="A586" t="s">
        <v>9080</v>
      </c>
      <c r="B586" t="s">
        <v>7369</v>
      </c>
      <c r="C586" t="s">
        <v>8926</v>
      </c>
      <c r="D586" t="s">
        <v>37</v>
      </c>
      <c r="E586" s="28">
        <v>45118.271874999999</v>
      </c>
      <c r="F586">
        <v>10</v>
      </c>
      <c r="G586" t="s">
        <v>10579</v>
      </c>
      <c r="H586" t="s">
        <v>8978</v>
      </c>
      <c r="I586">
        <v>44975.061307870368</v>
      </c>
      <c r="J586">
        <v>153</v>
      </c>
    </row>
    <row r="587" spans="1:10" ht="15" customHeight="1" x14ac:dyDescent="0.25">
      <c r="A587" t="s">
        <v>4680</v>
      </c>
      <c r="B587" t="s">
        <v>7369</v>
      </c>
      <c r="C587" t="s">
        <v>8895</v>
      </c>
      <c r="D587" t="s">
        <v>37</v>
      </c>
      <c r="E587">
        <v>45068.690023148149</v>
      </c>
      <c r="F587">
        <v>60</v>
      </c>
      <c r="G587" t="s">
        <v>48</v>
      </c>
      <c r="H587" t="s">
        <v>8978</v>
      </c>
      <c r="I587">
        <v>44975.181018518517</v>
      </c>
      <c r="J587">
        <v>153</v>
      </c>
    </row>
    <row r="588" spans="1:10" ht="15" customHeight="1" x14ac:dyDescent="0.25">
      <c r="A588" t="s">
        <v>30</v>
      </c>
      <c r="B588" t="s">
        <v>50</v>
      </c>
      <c r="C588" t="s">
        <v>9081</v>
      </c>
      <c r="D588" t="s">
        <v>37</v>
      </c>
      <c r="E588" s="28">
        <v>45118.476967592593</v>
      </c>
      <c r="F588">
        <v>10</v>
      </c>
      <c r="G588" t="s">
        <v>8117</v>
      </c>
      <c r="H588" t="s">
        <v>8991</v>
      </c>
      <c r="I588">
        <v>44977.334039351852</v>
      </c>
      <c r="J588">
        <v>151</v>
      </c>
    </row>
    <row r="589" spans="1:10" ht="15" customHeight="1" x14ac:dyDescent="0.25">
      <c r="A589" t="s">
        <v>11526</v>
      </c>
      <c r="B589" t="s">
        <v>40</v>
      </c>
      <c r="C589" t="s">
        <v>8859</v>
      </c>
      <c r="D589" t="s">
        <v>8024</v>
      </c>
      <c r="E589" s="28">
        <v>45113.236550925925</v>
      </c>
      <c r="F589">
        <v>15</v>
      </c>
      <c r="G589" t="s">
        <v>983</v>
      </c>
      <c r="H589" t="s">
        <v>8866</v>
      </c>
      <c r="I589">
        <v>44978.407372685186</v>
      </c>
      <c r="J589">
        <v>150</v>
      </c>
    </row>
    <row r="590" spans="1:10" ht="15" customHeight="1" x14ac:dyDescent="0.25">
      <c r="A590" t="s">
        <v>4707</v>
      </c>
      <c r="B590" t="s">
        <v>40</v>
      </c>
      <c r="C590" t="s">
        <v>8859</v>
      </c>
      <c r="D590" t="s">
        <v>8024</v>
      </c>
      <c r="E590">
        <v>45127.322951388887</v>
      </c>
      <c r="F590">
        <v>1</v>
      </c>
      <c r="G590" t="s">
        <v>983</v>
      </c>
      <c r="H590" t="s">
        <v>8866</v>
      </c>
      <c r="I590">
        <v>44978.410902777781</v>
      </c>
      <c r="J590">
        <v>150</v>
      </c>
    </row>
    <row r="591" spans="1:10" ht="15" customHeight="1" x14ac:dyDescent="0.25">
      <c r="A591" t="s">
        <v>4698</v>
      </c>
      <c r="B591" t="s">
        <v>40</v>
      </c>
      <c r="C591" t="s">
        <v>8924</v>
      </c>
      <c r="D591" t="s">
        <v>37</v>
      </c>
      <c r="E591">
        <v>45128.358611111114</v>
      </c>
      <c r="F591">
        <v>0</v>
      </c>
      <c r="G591" t="s">
        <v>893</v>
      </c>
      <c r="H591" t="s">
        <v>8866</v>
      </c>
      <c r="I591">
        <v>44978.412916666668</v>
      </c>
      <c r="J591">
        <v>150</v>
      </c>
    </row>
    <row r="592" spans="1:10" ht="15" customHeight="1" x14ac:dyDescent="0.25">
      <c r="A592" t="s">
        <v>4666</v>
      </c>
      <c r="B592" t="s">
        <v>7724</v>
      </c>
      <c r="C592" t="s">
        <v>9284</v>
      </c>
      <c r="D592" t="s">
        <v>37</v>
      </c>
      <c r="E592" s="28">
        <v>45118.438356481478</v>
      </c>
      <c r="F592">
        <v>10</v>
      </c>
      <c r="G592" t="s">
        <v>1075</v>
      </c>
      <c r="H592" t="s">
        <v>8979</v>
      </c>
      <c r="I592">
        <v>44978.433310185188</v>
      </c>
      <c r="J592">
        <v>150</v>
      </c>
    </row>
    <row r="593" spans="1:10" ht="15" customHeight="1" x14ac:dyDescent="0.25">
      <c r="A593" t="s">
        <v>4672</v>
      </c>
      <c r="B593" t="s">
        <v>50</v>
      </c>
      <c r="C593" t="s">
        <v>8926</v>
      </c>
      <c r="D593" t="s">
        <v>37</v>
      </c>
      <c r="E593">
        <v>45077.845972222225</v>
      </c>
      <c r="F593">
        <v>51</v>
      </c>
      <c r="G593" t="s">
        <v>1272</v>
      </c>
      <c r="H593" t="s">
        <v>8991</v>
      </c>
      <c r="I593">
        <v>44978.452199074076</v>
      </c>
      <c r="J593">
        <v>150</v>
      </c>
    </row>
    <row r="594" spans="1:10" ht="15" customHeight="1" x14ac:dyDescent="0.25">
      <c r="A594" t="s">
        <v>4696</v>
      </c>
      <c r="B594" t="s">
        <v>50</v>
      </c>
      <c r="C594" t="s">
        <v>8845</v>
      </c>
      <c r="D594" t="s">
        <v>37</v>
      </c>
      <c r="E594">
        <v>45128.264594907407</v>
      </c>
      <c r="F594">
        <v>0</v>
      </c>
      <c r="G594" t="s">
        <v>1239</v>
      </c>
      <c r="H594" t="s">
        <v>8991</v>
      </c>
      <c r="I594">
        <v>44978.452835648146</v>
      </c>
      <c r="J594">
        <v>150</v>
      </c>
    </row>
    <row r="595" spans="1:10" ht="15" customHeight="1" x14ac:dyDescent="0.25">
      <c r="A595" t="s">
        <v>4715</v>
      </c>
      <c r="B595" t="s">
        <v>50</v>
      </c>
      <c r="C595" t="s">
        <v>8895</v>
      </c>
      <c r="D595" t="s">
        <v>37</v>
      </c>
      <c r="E595">
        <v>45128.48710648148</v>
      </c>
      <c r="F595">
        <v>0</v>
      </c>
      <c r="G595" t="s">
        <v>8084</v>
      </c>
      <c r="H595" t="s">
        <v>8991</v>
      </c>
      <c r="I595">
        <v>44978.452847222223</v>
      </c>
      <c r="J595">
        <v>150</v>
      </c>
    </row>
    <row r="596" spans="1:10" ht="15" customHeight="1" x14ac:dyDescent="0.25">
      <c r="A596" t="s">
        <v>4673</v>
      </c>
      <c r="B596" t="s">
        <v>7369</v>
      </c>
      <c r="C596" t="s">
        <v>9070</v>
      </c>
      <c r="D596" t="s">
        <v>37</v>
      </c>
      <c r="E596">
        <v>45128.229687500003</v>
      </c>
      <c r="F596">
        <v>0</v>
      </c>
      <c r="G596" t="s">
        <v>1806</v>
      </c>
      <c r="H596" t="s">
        <v>8978</v>
      </c>
      <c r="I596">
        <v>44979.261157407411</v>
      </c>
      <c r="J596">
        <v>149</v>
      </c>
    </row>
    <row r="597" spans="1:10" ht="15" customHeight="1" x14ac:dyDescent="0.25">
      <c r="A597" t="s">
        <v>4827</v>
      </c>
      <c r="B597" t="s">
        <v>7369</v>
      </c>
      <c r="C597" t="s">
        <v>8997</v>
      </c>
      <c r="D597" t="s">
        <v>37</v>
      </c>
      <c r="E597" s="28">
        <v>45082.210706018515</v>
      </c>
      <c r="F597">
        <v>46</v>
      </c>
      <c r="G597" t="s">
        <v>1287</v>
      </c>
      <c r="H597" t="s">
        <v>8978</v>
      </c>
      <c r="I597">
        <v>44979.309328703705</v>
      </c>
      <c r="J597">
        <v>149</v>
      </c>
    </row>
    <row r="598" spans="1:10" ht="15" customHeight="1" x14ac:dyDescent="0.25">
      <c r="A598" t="s">
        <v>4679</v>
      </c>
      <c r="B598" t="s">
        <v>50</v>
      </c>
      <c r="C598" t="s">
        <v>8922</v>
      </c>
      <c r="D598" t="s">
        <v>37</v>
      </c>
      <c r="E598">
        <v>45126.53528935185</v>
      </c>
      <c r="F598">
        <v>2</v>
      </c>
      <c r="G598" t="s">
        <v>2982</v>
      </c>
      <c r="H598" t="s">
        <v>8991</v>
      </c>
      <c r="I598">
        <v>44979.664479166669</v>
      </c>
      <c r="J598">
        <v>149</v>
      </c>
    </row>
    <row r="599" spans="1:10" ht="15" customHeight="1" x14ac:dyDescent="0.25">
      <c r="A599" t="s">
        <v>5130</v>
      </c>
      <c r="B599" t="s">
        <v>50</v>
      </c>
      <c r="C599" t="s">
        <v>8859</v>
      </c>
      <c r="D599" t="s">
        <v>8024</v>
      </c>
      <c r="E599">
        <v>45127.775011574071</v>
      </c>
      <c r="F599">
        <v>1</v>
      </c>
      <c r="G599" t="s">
        <v>983</v>
      </c>
      <c r="H599" t="s">
        <v>8991</v>
      </c>
      <c r="I599">
        <v>44979.664629629631</v>
      </c>
      <c r="J599">
        <v>149</v>
      </c>
    </row>
    <row r="600" spans="1:10" ht="15" customHeight="1" x14ac:dyDescent="0.25">
      <c r="A600" t="s">
        <v>4686</v>
      </c>
      <c r="B600" t="s">
        <v>7369</v>
      </c>
      <c r="C600" t="s">
        <v>9081</v>
      </c>
      <c r="D600" t="s">
        <v>37</v>
      </c>
      <c r="E600">
        <v>45127.481666666667</v>
      </c>
      <c r="F600">
        <v>1</v>
      </c>
      <c r="G600" t="s">
        <v>8117</v>
      </c>
      <c r="H600" t="s">
        <v>8978</v>
      </c>
      <c r="I600">
        <v>44979.733472222222</v>
      </c>
      <c r="J600">
        <v>149</v>
      </c>
    </row>
    <row r="601" spans="1:10" ht="15" customHeight="1" x14ac:dyDescent="0.25">
      <c r="A601" t="s">
        <v>4712</v>
      </c>
      <c r="B601" t="s">
        <v>50</v>
      </c>
      <c r="C601" t="s">
        <v>8859</v>
      </c>
      <c r="D601" t="s">
        <v>8024</v>
      </c>
      <c r="E601">
        <v>45127.567604166667</v>
      </c>
      <c r="F601">
        <v>1</v>
      </c>
      <c r="G601" t="s">
        <v>983</v>
      </c>
      <c r="H601" t="s">
        <v>8991</v>
      </c>
      <c r="I601">
        <v>44980.086759259262</v>
      </c>
      <c r="J601">
        <v>148</v>
      </c>
    </row>
    <row r="602" spans="1:10" ht="15" customHeight="1" x14ac:dyDescent="0.25">
      <c r="A602" t="s">
        <v>4782</v>
      </c>
      <c r="B602" t="s">
        <v>7246</v>
      </c>
      <c r="C602" t="s">
        <v>8895</v>
      </c>
      <c r="D602" t="s">
        <v>37</v>
      </c>
      <c r="E602" s="28">
        <v>45052.652326388888</v>
      </c>
      <c r="F602">
        <v>76</v>
      </c>
      <c r="G602" t="s">
        <v>48</v>
      </c>
      <c r="H602" t="s">
        <v>9083</v>
      </c>
      <c r="I602">
        <v>44980.089074074072</v>
      </c>
      <c r="J602">
        <v>148</v>
      </c>
    </row>
    <row r="603" spans="1:10" ht="15" customHeight="1" x14ac:dyDescent="0.25">
      <c r="A603" t="s">
        <v>9084</v>
      </c>
      <c r="B603" t="s">
        <v>7212</v>
      </c>
      <c r="C603" t="s">
        <v>8960</v>
      </c>
      <c r="D603" t="s">
        <v>8024</v>
      </c>
      <c r="E603">
        <v>45128.401226851849</v>
      </c>
      <c r="F603">
        <v>0</v>
      </c>
      <c r="G603" t="s">
        <v>314</v>
      </c>
      <c r="H603" t="s">
        <v>9085</v>
      </c>
      <c r="I603">
        <v>44980.091956018521</v>
      </c>
      <c r="J603">
        <v>148</v>
      </c>
    </row>
    <row r="604" spans="1:10" ht="15" customHeight="1" x14ac:dyDescent="0.25">
      <c r="A604" t="s">
        <v>5712</v>
      </c>
      <c r="B604" t="s">
        <v>7212</v>
      </c>
      <c r="C604" t="s">
        <v>8859</v>
      </c>
      <c r="D604" t="s">
        <v>8024</v>
      </c>
      <c r="E604">
        <v>45121.003703703704</v>
      </c>
      <c r="F604">
        <v>7</v>
      </c>
      <c r="G604" t="s">
        <v>983</v>
      </c>
      <c r="H604" t="s">
        <v>9085</v>
      </c>
      <c r="I604">
        <v>44980.346898148149</v>
      </c>
      <c r="J604">
        <v>148</v>
      </c>
    </row>
    <row r="605" spans="1:10" ht="15" customHeight="1" x14ac:dyDescent="0.25">
      <c r="A605" t="s">
        <v>10790</v>
      </c>
      <c r="B605" t="s">
        <v>7212</v>
      </c>
      <c r="C605" t="s">
        <v>8960</v>
      </c>
      <c r="D605" t="s">
        <v>8024</v>
      </c>
      <c r="E605">
        <v>45104.494756944441</v>
      </c>
      <c r="F605">
        <v>24</v>
      </c>
      <c r="G605" t="s">
        <v>314</v>
      </c>
      <c r="H605" t="s">
        <v>9085</v>
      </c>
      <c r="I605">
        <v>44980.347002314818</v>
      </c>
      <c r="J605">
        <v>148</v>
      </c>
    </row>
    <row r="606" spans="1:10" ht="15" customHeight="1" x14ac:dyDescent="0.25">
      <c r="A606" t="s">
        <v>9086</v>
      </c>
      <c r="B606" t="s">
        <v>7212</v>
      </c>
      <c r="C606" t="s">
        <v>8895</v>
      </c>
      <c r="D606" t="s">
        <v>37</v>
      </c>
      <c r="E606">
        <v>45120.600173611114</v>
      </c>
      <c r="F606">
        <v>8</v>
      </c>
      <c r="G606" t="s">
        <v>8026</v>
      </c>
      <c r="H606" t="s">
        <v>9085</v>
      </c>
      <c r="I606">
        <v>44980.348101851851</v>
      </c>
      <c r="J606">
        <v>148</v>
      </c>
    </row>
    <row r="607" spans="1:10" ht="15" customHeight="1" x14ac:dyDescent="0.25">
      <c r="A607" t="s">
        <v>4734</v>
      </c>
      <c r="B607" t="s">
        <v>7212</v>
      </c>
      <c r="C607" t="s">
        <v>8895</v>
      </c>
      <c r="D607" t="s">
        <v>37</v>
      </c>
      <c r="E607">
        <v>45126.225428240738</v>
      </c>
      <c r="F607">
        <v>2</v>
      </c>
      <c r="G607" t="s">
        <v>8026</v>
      </c>
      <c r="H607" t="s">
        <v>9085</v>
      </c>
      <c r="I607">
        <v>44980.349108796298</v>
      </c>
      <c r="J607">
        <v>148</v>
      </c>
    </row>
    <row r="608" spans="1:10" ht="15" customHeight="1" x14ac:dyDescent="0.25">
      <c r="A608" t="s">
        <v>4886</v>
      </c>
      <c r="B608" t="s">
        <v>7393</v>
      </c>
      <c r="C608" t="s">
        <v>8859</v>
      </c>
      <c r="D608" t="s">
        <v>8024</v>
      </c>
      <c r="E608">
        <v>45128.499120370368</v>
      </c>
      <c r="F608">
        <v>0</v>
      </c>
      <c r="G608" t="s">
        <v>983</v>
      </c>
      <c r="H608" t="s">
        <v>9048</v>
      </c>
      <c r="I608">
        <v>44980.35297453704</v>
      </c>
      <c r="J608">
        <v>148</v>
      </c>
    </row>
    <row r="609" spans="1:10" ht="15" customHeight="1" x14ac:dyDescent="0.25">
      <c r="A609" t="s">
        <v>11527</v>
      </c>
      <c r="B609" t="s">
        <v>7393</v>
      </c>
      <c r="C609" t="s">
        <v>8864</v>
      </c>
      <c r="D609" t="s">
        <v>37</v>
      </c>
      <c r="E609">
        <v>45127.342129629629</v>
      </c>
      <c r="F609">
        <v>1</v>
      </c>
      <c r="G609" t="s">
        <v>44</v>
      </c>
      <c r="H609" t="s">
        <v>9048</v>
      </c>
      <c r="I609">
        <v>44980.353750000002</v>
      </c>
      <c r="J609">
        <v>148</v>
      </c>
    </row>
    <row r="610" spans="1:10" ht="15" customHeight="1" x14ac:dyDescent="0.25">
      <c r="A610" t="s">
        <v>5694</v>
      </c>
      <c r="B610" t="s">
        <v>7393</v>
      </c>
      <c r="C610" t="s">
        <v>8859</v>
      </c>
      <c r="D610" t="s">
        <v>8024</v>
      </c>
      <c r="E610">
        <v>45127.575300925928</v>
      </c>
      <c r="F610">
        <v>1</v>
      </c>
      <c r="G610" t="s">
        <v>983</v>
      </c>
      <c r="H610" t="s">
        <v>9048</v>
      </c>
      <c r="I610">
        <v>44980.353784722225</v>
      </c>
      <c r="J610">
        <v>148</v>
      </c>
    </row>
    <row r="611" spans="1:10" ht="15" customHeight="1" x14ac:dyDescent="0.25">
      <c r="A611" t="s">
        <v>12650</v>
      </c>
      <c r="B611" t="s">
        <v>7393</v>
      </c>
      <c r="C611" t="s">
        <v>8997</v>
      </c>
      <c r="D611" t="s">
        <v>37</v>
      </c>
      <c r="E611">
        <v>45128.374189814815</v>
      </c>
      <c r="F611">
        <v>0</v>
      </c>
      <c r="G611" t="s">
        <v>3403</v>
      </c>
      <c r="H611" t="s">
        <v>9048</v>
      </c>
      <c r="I611">
        <v>44980.354108796295</v>
      </c>
      <c r="J611">
        <v>148</v>
      </c>
    </row>
    <row r="612" spans="1:10" ht="15" customHeight="1" x14ac:dyDescent="0.25">
      <c r="A612" t="s">
        <v>10023</v>
      </c>
      <c r="B612" t="s">
        <v>7246</v>
      </c>
      <c r="C612" t="s">
        <v>8859</v>
      </c>
      <c r="D612" t="s">
        <v>8024</v>
      </c>
      <c r="E612">
        <v>45121.901435185187</v>
      </c>
      <c r="F612">
        <v>7</v>
      </c>
      <c r="G612" t="s">
        <v>983</v>
      </c>
      <c r="H612" t="s">
        <v>9083</v>
      </c>
      <c r="I612">
        <v>44980.360520833332</v>
      </c>
      <c r="J612">
        <v>148</v>
      </c>
    </row>
    <row r="613" spans="1:10" ht="15" customHeight="1" x14ac:dyDescent="0.25">
      <c r="A613" t="s">
        <v>4967</v>
      </c>
      <c r="B613" t="s">
        <v>50</v>
      </c>
      <c r="C613" t="s">
        <v>8859</v>
      </c>
      <c r="D613" t="s">
        <v>8024</v>
      </c>
      <c r="E613">
        <v>45127.393090277779</v>
      </c>
      <c r="F613">
        <v>1</v>
      </c>
      <c r="G613" t="s">
        <v>983</v>
      </c>
      <c r="H613" t="s">
        <v>8991</v>
      </c>
      <c r="I613">
        <v>44980.756284722222</v>
      </c>
      <c r="J613">
        <v>148</v>
      </c>
    </row>
    <row r="614" spans="1:10" ht="15" customHeight="1" x14ac:dyDescent="0.25">
      <c r="A614" t="s">
        <v>4741</v>
      </c>
      <c r="B614" t="s">
        <v>50</v>
      </c>
      <c r="C614" t="s">
        <v>8845</v>
      </c>
      <c r="D614" t="s">
        <v>37</v>
      </c>
      <c r="E614">
        <v>45128.264687499999</v>
      </c>
      <c r="F614">
        <v>0</v>
      </c>
      <c r="G614" t="s">
        <v>1239</v>
      </c>
      <c r="H614" t="s">
        <v>8991</v>
      </c>
      <c r="I614">
        <v>44980.756435185183</v>
      </c>
      <c r="J614">
        <v>148</v>
      </c>
    </row>
    <row r="615" spans="1:10" ht="15" customHeight="1" x14ac:dyDescent="0.25">
      <c r="A615" t="s">
        <v>4692</v>
      </c>
      <c r="B615" t="s">
        <v>50</v>
      </c>
      <c r="C615" t="s">
        <v>8845</v>
      </c>
      <c r="D615" t="s">
        <v>37</v>
      </c>
      <c r="E615">
        <v>45128.264641203707</v>
      </c>
      <c r="F615">
        <v>0</v>
      </c>
      <c r="G615" t="s">
        <v>1239</v>
      </c>
      <c r="H615" t="s">
        <v>8991</v>
      </c>
      <c r="I615">
        <v>44980.756909722222</v>
      </c>
      <c r="J615">
        <v>148</v>
      </c>
    </row>
    <row r="616" spans="1:10" ht="15" customHeight="1" x14ac:dyDescent="0.25">
      <c r="A616" t="s">
        <v>4690</v>
      </c>
      <c r="B616" t="s">
        <v>50</v>
      </c>
      <c r="C616" t="s">
        <v>9081</v>
      </c>
      <c r="D616" t="s">
        <v>37</v>
      </c>
      <c r="E616">
        <v>45127.808703703704</v>
      </c>
      <c r="F616">
        <v>1</v>
      </c>
      <c r="G616" t="s">
        <v>11415</v>
      </c>
      <c r="H616" t="s">
        <v>8991</v>
      </c>
      <c r="I616">
        <v>44980.758622685185</v>
      </c>
      <c r="J616">
        <v>148</v>
      </c>
    </row>
    <row r="617" spans="1:10" ht="15" customHeight="1" x14ac:dyDescent="0.25">
      <c r="A617" t="s">
        <v>4688</v>
      </c>
      <c r="B617" t="s">
        <v>50</v>
      </c>
      <c r="C617" t="s">
        <v>9002</v>
      </c>
      <c r="D617" t="s">
        <v>37</v>
      </c>
      <c r="E617">
        <v>45128.240578703706</v>
      </c>
      <c r="F617">
        <v>0</v>
      </c>
      <c r="G617" t="s">
        <v>1277</v>
      </c>
      <c r="H617" t="s">
        <v>8991</v>
      </c>
      <c r="I617">
        <v>44980.758738425924</v>
      </c>
      <c r="J617">
        <v>148</v>
      </c>
    </row>
    <row r="618" spans="1:10" ht="15" customHeight="1" x14ac:dyDescent="0.25">
      <c r="A618" t="s">
        <v>4908</v>
      </c>
      <c r="B618" t="s">
        <v>7369</v>
      </c>
      <c r="C618" t="s">
        <v>8859</v>
      </c>
      <c r="D618" t="s">
        <v>8024</v>
      </c>
      <c r="E618">
        <v>45127.569247685184</v>
      </c>
      <c r="F618">
        <v>1</v>
      </c>
      <c r="G618" t="s">
        <v>983</v>
      </c>
      <c r="H618" t="s">
        <v>8978</v>
      </c>
      <c r="I618">
        <v>44981.023194444446</v>
      </c>
      <c r="J618">
        <v>147</v>
      </c>
    </row>
    <row r="619" spans="1:10" ht="15" customHeight="1" x14ac:dyDescent="0.25">
      <c r="A619" t="s">
        <v>4821</v>
      </c>
      <c r="B619" t="s">
        <v>7369</v>
      </c>
      <c r="C619" t="s">
        <v>9081</v>
      </c>
      <c r="D619" t="s">
        <v>37</v>
      </c>
      <c r="E619">
        <v>45127.332187499997</v>
      </c>
      <c r="F619">
        <v>1</v>
      </c>
      <c r="G619" t="s">
        <v>8117</v>
      </c>
      <c r="H619" t="s">
        <v>8978</v>
      </c>
      <c r="I619">
        <v>44981.071643518517</v>
      </c>
      <c r="J619">
        <v>147</v>
      </c>
    </row>
    <row r="620" spans="1:10" ht="15" customHeight="1" x14ac:dyDescent="0.25">
      <c r="A620" t="s">
        <v>4746</v>
      </c>
      <c r="B620" t="s">
        <v>7246</v>
      </c>
      <c r="C620" t="s">
        <v>8859</v>
      </c>
      <c r="D620" t="s">
        <v>8024</v>
      </c>
      <c r="E620">
        <v>45120.591608796298</v>
      </c>
      <c r="F620">
        <v>8</v>
      </c>
      <c r="G620" t="s">
        <v>983</v>
      </c>
      <c r="H620" t="s">
        <v>9083</v>
      </c>
      <c r="I620">
        <v>44981.344768518517</v>
      </c>
      <c r="J620">
        <v>147</v>
      </c>
    </row>
    <row r="621" spans="1:10" ht="15" customHeight="1" x14ac:dyDescent="0.25">
      <c r="A621" t="s">
        <v>5358</v>
      </c>
      <c r="B621" t="s">
        <v>7246</v>
      </c>
      <c r="C621" t="s">
        <v>8845</v>
      </c>
      <c r="D621" t="s">
        <v>37</v>
      </c>
      <c r="E621">
        <v>45128.52553240741</v>
      </c>
      <c r="F621">
        <v>0</v>
      </c>
      <c r="G621" t="s">
        <v>1239</v>
      </c>
      <c r="H621" t="s">
        <v>9083</v>
      </c>
      <c r="I621">
        <v>44981.344837962963</v>
      </c>
      <c r="J621">
        <v>147</v>
      </c>
    </row>
    <row r="622" spans="1:10" ht="15" customHeight="1" x14ac:dyDescent="0.25">
      <c r="A622" t="s">
        <v>10025</v>
      </c>
      <c r="B622" t="s">
        <v>7246</v>
      </c>
      <c r="C622" t="s">
        <v>8958</v>
      </c>
      <c r="D622" t="s">
        <v>37</v>
      </c>
      <c r="E622">
        <v>45106.365381944444</v>
      </c>
      <c r="F622">
        <v>22</v>
      </c>
      <c r="G622" t="s">
        <v>2965</v>
      </c>
      <c r="H622" t="s">
        <v>9083</v>
      </c>
      <c r="I622">
        <v>44981.344861111109</v>
      </c>
      <c r="J622">
        <v>147</v>
      </c>
    </row>
    <row r="623" spans="1:10" ht="15" customHeight="1" x14ac:dyDescent="0.25">
      <c r="A623" t="s">
        <v>4706</v>
      </c>
      <c r="B623" t="s">
        <v>7246</v>
      </c>
      <c r="C623" t="s">
        <v>8958</v>
      </c>
      <c r="D623" t="s">
        <v>37</v>
      </c>
      <c r="E623" s="28">
        <v>45113.709560185183</v>
      </c>
      <c r="F623">
        <v>15</v>
      </c>
      <c r="G623" t="s">
        <v>2965</v>
      </c>
      <c r="H623" t="s">
        <v>9083</v>
      </c>
      <c r="I623">
        <v>44981.344930555555</v>
      </c>
      <c r="J623">
        <v>147</v>
      </c>
    </row>
    <row r="624" spans="1:10" ht="15" customHeight="1" x14ac:dyDescent="0.25">
      <c r="A624" t="s">
        <v>10026</v>
      </c>
      <c r="B624" t="s">
        <v>7246</v>
      </c>
      <c r="C624" t="s">
        <v>9070</v>
      </c>
      <c r="D624" t="s">
        <v>37</v>
      </c>
      <c r="E624">
        <v>45128.222986111112</v>
      </c>
      <c r="F624">
        <v>0</v>
      </c>
      <c r="G624" t="s">
        <v>1806</v>
      </c>
      <c r="H624" t="s">
        <v>9083</v>
      </c>
      <c r="I624">
        <v>44981.345023148147</v>
      </c>
      <c r="J624">
        <v>147</v>
      </c>
    </row>
    <row r="625" spans="1:10" ht="15" customHeight="1" x14ac:dyDescent="0.25">
      <c r="A625" t="s">
        <v>5357</v>
      </c>
      <c r="B625" t="s">
        <v>7246</v>
      </c>
      <c r="C625" t="s">
        <v>8895</v>
      </c>
      <c r="D625" t="s">
        <v>37</v>
      </c>
      <c r="E625" s="28">
        <v>45057.642962962964</v>
      </c>
      <c r="F625">
        <v>71</v>
      </c>
      <c r="G625" t="s">
        <v>48</v>
      </c>
      <c r="H625" t="s">
        <v>9083</v>
      </c>
      <c r="I625">
        <v>44981.345324074071</v>
      </c>
      <c r="J625">
        <v>147</v>
      </c>
    </row>
    <row r="626" spans="1:10" ht="15" customHeight="1" x14ac:dyDescent="0.25">
      <c r="A626" t="s">
        <v>4728</v>
      </c>
      <c r="B626" t="s">
        <v>7289</v>
      </c>
      <c r="C626" t="s">
        <v>8926</v>
      </c>
      <c r="D626" t="s">
        <v>37</v>
      </c>
      <c r="E626" s="28">
        <v>45118.405891203707</v>
      </c>
      <c r="F626">
        <v>10</v>
      </c>
      <c r="G626" t="s">
        <v>1267</v>
      </c>
      <c r="H626" t="s">
        <v>9087</v>
      </c>
      <c r="I626">
        <v>44981.345451388886</v>
      </c>
      <c r="J626">
        <v>147</v>
      </c>
    </row>
    <row r="627" spans="1:10" ht="15" customHeight="1" x14ac:dyDescent="0.25">
      <c r="A627" t="s">
        <v>4724</v>
      </c>
      <c r="B627" t="s">
        <v>7246</v>
      </c>
      <c r="C627" t="s">
        <v>8958</v>
      </c>
      <c r="D627" t="s">
        <v>37</v>
      </c>
      <c r="E627" s="28">
        <v>45118.58084490741</v>
      </c>
      <c r="F627">
        <v>10</v>
      </c>
      <c r="G627" t="s">
        <v>2965</v>
      </c>
      <c r="H627" t="s">
        <v>9083</v>
      </c>
      <c r="I627">
        <v>44981.345451388886</v>
      </c>
      <c r="J627">
        <v>147</v>
      </c>
    </row>
    <row r="628" spans="1:10" ht="15" customHeight="1" x14ac:dyDescent="0.25">
      <c r="A628" t="s">
        <v>4736</v>
      </c>
      <c r="B628" t="s">
        <v>7289</v>
      </c>
      <c r="C628" t="s">
        <v>8926</v>
      </c>
      <c r="D628" t="s">
        <v>37</v>
      </c>
      <c r="E628" s="28">
        <v>45118.592476851853</v>
      </c>
      <c r="F628">
        <v>10</v>
      </c>
      <c r="G628" t="s">
        <v>1267</v>
      </c>
      <c r="H628" t="s">
        <v>9087</v>
      </c>
      <c r="I628">
        <v>44981.345462962963</v>
      </c>
      <c r="J628">
        <v>147</v>
      </c>
    </row>
    <row r="629" spans="1:10" ht="15" customHeight="1" x14ac:dyDescent="0.25">
      <c r="A629" t="s">
        <v>4709</v>
      </c>
      <c r="B629" t="s">
        <v>7246</v>
      </c>
      <c r="C629" t="s">
        <v>8859</v>
      </c>
      <c r="D629" t="s">
        <v>8024</v>
      </c>
      <c r="E629">
        <v>45126.91369212963</v>
      </c>
      <c r="F629">
        <v>2</v>
      </c>
      <c r="G629" t="s">
        <v>983</v>
      </c>
      <c r="H629" t="s">
        <v>9083</v>
      </c>
      <c r="I629">
        <v>44981.345497685186</v>
      </c>
      <c r="J629">
        <v>147</v>
      </c>
    </row>
    <row r="630" spans="1:10" ht="15" customHeight="1" x14ac:dyDescent="0.25">
      <c r="A630" t="s">
        <v>10791</v>
      </c>
      <c r="B630" t="s">
        <v>7246</v>
      </c>
      <c r="C630" t="s">
        <v>8958</v>
      </c>
      <c r="D630" t="s">
        <v>37</v>
      </c>
      <c r="E630" s="28">
        <v>45110.520578703705</v>
      </c>
      <c r="F630">
        <v>18</v>
      </c>
      <c r="G630" t="s">
        <v>2965</v>
      </c>
      <c r="H630" t="s">
        <v>9083</v>
      </c>
      <c r="I630">
        <v>44981.345567129632</v>
      </c>
      <c r="J630">
        <v>147</v>
      </c>
    </row>
    <row r="631" spans="1:10" ht="15" customHeight="1" x14ac:dyDescent="0.25">
      <c r="A631" t="s">
        <v>9088</v>
      </c>
      <c r="B631" t="s">
        <v>7246</v>
      </c>
      <c r="C631" t="s">
        <v>8958</v>
      </c>
      <c r="D631" t="s">
        <v>37</v>
      </c>
      <c r="E631">
        <v>45125.915046296293</v>
      </c>
      <c r="F631">
        <v>3</v>
      </c>
      <c r="G631" t="s">
        <v>2965</v>
      </c>
      <c r="H631" t="s">
        <v>9083</v>
      </c>
      <c r="I631">
        <v>44981.346747685187</v>
      </c>
      <c r="J631">
        <v>147</v>
      </c>
    </row>
    <row r="632" spans="1:10" ht="15" customHeight="1" x14ac:dyDescent="0.25">
      <c r="A632" t="s">
        <v>4708</v>
      </c>
      <c r="B632" t="s">
        <v>7724</v>
      </c>
      <c r="C632" t="s">
        <v>9090</v>
      </c>
      <c r="D632" t="s">
        <v>37</v>
      </c>
      <c r="E632" s="28">
        <v>45022.097754629627</v>
      </c>
      <c r="F632">
        <v>106</v>
      </c>
      <c r="G632" t="s">
        <v>2047</v>
      </c>
      <c r="H632" t="s">
        <v>8979</v>
      </c>
      <c r="I632">
        <v>44981.846886574072</v>
      </c>
      <c r="J632">
        <v>147</v>
      </c>
    </row>
    <row r="633" spans="1:10" ht="15" customHeight="1" x14ac:dyDescent="0.25">
      <c r="A633" t="s">
        <v>10027</v>
      </c>
      <c r="B633" t="s">
        <v>50</v>
      </c>
      <c r="C633" t="s">
        <v>8958</v>
      </c>
      <c r="D633" t="s">
        <v>37</v>
      </c>
      <c r="E633">
        <v>45106.549953703703</v>
      </c>
      <c r="F633">
        <v>22</v>
      </c>
      <c r="G633" t="s">
        <v>2965</v>
      </c>
      <c r="H633" t="s">
        <v>8991</v>
      </c>
      <c r="I633">
        <v>44981.980578703704</v>
      </c>
      <c r="J633">
        <v>147</v>
      </c>
    </row>
    <row r="634" spans="1:10" ht="15" customHeight="1" x14ac:dyDescent="0.25">
      <c r="A634" t="s">
        <v>4697</v>
      </c>
      <c r="B634" t="s">
        <v>7369</v>
      </c>
      <c r="C634" t="s">
        <v>8941</v>
      </c>
      <c r="D634" t="s">
        <v>37</v>
      </c>
      <c r="E634">
        <v>45066.840694444443</v>
      </c>
      <c r="F634">
        <v>62</v>
      </c>
      <c r="G634" t="s">
        <v>1284</v>
      </c>
      <c r="H634" t="s">
        <v>8978</v>
      </c>
      <c r="I634">
        <v>44982.231990740744</v>
      </c>
      <c r="J634">
        <v>146</v>
      </c>
    </row>
    <row r="635" spans="1:10" ht="15" customHeight="1" x14ac:dyDescent="0.25">
      <c r="A635" t="s">
        <v>6311</v>
      </c>
      <c r="B635" t="s">
        <v>7369</v>
      </c>
      <c r="C635" t="s">
        <v>8864</v>
      </c>
      <c r="D635" t="s">
        <v>37</v>
      </c>
      <c r="E635">
        <v>45126.084351851852</v>
      </c>
      <c r="F635">
        <v>2</v>
      </c>
      <c r="G635" t="s">
        <v>44</v>
      </c>
      <c r="H635" t="s">
        <v>8978</v>
      </c>
      <c r="I635">
        <v>44982.334976851853</v>
      </c>
      <c r="J635">
        <v>146</v>
      </c>
    </row>
    <row r="636" spans="1:10" ht="15" customHeight="1" x14ac:dyDescent="0.25">
      <c r="A636" t="s">
        <v>5193</v>
      </c>
      <c r="B636" t="s">
        <v>7369</v>
      </c>
      <c r="C636" t="s">
        <v>8859</v>
      </c>
      <c r="D636" t="s">
        <v>8024</v>
      </c>
      <c r="E636" s="28">
        <v>45119.761840277781</v>
      </c>
      <c r="F636">
        <v>9</v>
      </c>
      <c r="G636" t="s">
        <v>983</v>
      </c>
      <c r="H636" t="s">
        <v>8978</v>
      </c>
      <c r="I636">
        <v>44982.390613425923</v>
      </c>
      <c r="J636">
        <v>146</v>
      </c>
    </row>
    <row r="637" spans="1:10" ht="15" customHeight="1" x14ac:dyDescent="0.25">
      <c r="A637" t="s">
        <v>4722</v>
      </c>
      <c r="B637" t="s">
        <v>7724</v>
      </c>
      <c r="C637" t="s">
        <v>8961</v>
      </c>
      <c r="D637" t="s">
        <v>8024</v>
      </c>
      <c r="E637" s="28">
        <v>45020.889756944445</v>
      </c>
      <c r="F637">
        <v>108</v>
      </c>
      <c r="G637" t="s">
        <v>3931</v>
      </c>
      <c r="H637" t="s">
        <v>8979</v>
      </c>
      <c r="I637">
        <v>44984.031122685185</v>
      </c>
      <c r="J637">
        <v>144</v>
      </c>
    </row>
    <row r="638" spans="1:10" ht="15" customHeight="1" x14ac:dyDescent="0.25">
      <c r="A638" t="s">
        <v>4713</v>
      </c>
      <c r="B638" t="s">
        <v>50</v>
      </c>
      <c r="C638" t="s">
        <v>8895</v>
      </c>
      <c r="D638" t="s">
        <v>37</v>
      </c>
      <c r="E638">
        <v>45128.482349537036</v>
      </c>
      <c r="F638">
        <v>0</v>
      </c>
      <c r="G638" t="s">
        <v>8084</v>
      </c>
      <c r="H638" t="s">
        <v>8991</v>
      </c>
      <c r="I638">
        <v>44984.079317129632</v>
      </c>
      <c r="J638">
        <v>144</v>
      </c>
    </row>
    <row r="639" spans="1:10" ht="15" customHeight="1" x14ac:dyDescent="0.25">
      <c r="A639" t="s">
        <v>6435</v>
      </c>
      <c r="B639" t="s">
        <v>7369</v>
      </c>
      <c r="C639" t="s">
        <v>8859</v>
      </c>
      <c r="D639" t="s">
        <v>8024</v>
      </c>
      <c r="E639">
        <v>45120.579189814816</v>
      </c>
      <c r="F639">
        <v>8</v>
      </c>
      <c r="G639" t="s">
        <v>983</v>
      </c>
      <c r="H639" t="s">
        <v>8978</v>
      </c>
      <c r="I639">
        <v>44984.128912037035</v>
      </c>
      <c r="J639">
        <v>144</v>
      </c>
    </row>
    <row r="640" spans="1:10" ht="15" customHeight="1" x14ac:dyDescent="0.25">
      <c r="A640" t="s">
        <v>4835</v>
      </c>
      <c r="B640" t="s">
        <v>7125</v>
      </c>
      <c r="C640" t="s">
        <v>8835</v>
      </c>
      <c r="D640" t="s">
        <v>8024</v>
      </c>
      <c r="E640" s="28">
        <v>44987.858414351853</v>
      </c>
      <c r="F640">
        <v>141</v>
      </c>
      <c r="G640" t="s">
        <v>4274</v>
      </c>
      <c r="H640" t="s">
        <v>9091</v>
      </c>
      <c r="I640">
        <v>44984.454201388886</v>
      </c>
      <c r="J640">
        <v>144</v>
      </c>
    </row>
    <row r="641" spans="1:10" ht="15" customHeight="1" x14ac:dyDescent="0.25">
      <c r="A641" t="s">
        <v>4723</v>
      </c>
      <c r="B641" t="s">
        <v>7388</v>
      </c>
      <c r="C641" t="s">
        <v>8859</v>
      </c>
      <c r="D641" t="s">
        <v>8024</v>
      </c>
      <c r="E641" s="28">
        <v>45119.599583333336</v>
      </c>
      <c r="F641">
        <v>9</v>
      </c>
      <c r="G641" t="s">
        <v>983</v>
      </c>
      <c r="H641" t="s">
        <v>9092</v>
      </c>
      <c r="I641">
        <v>44984.468784722223</v>
      </c>
      <c r="J641">
        <v>144</v>
      </c>
    </row>
    <row r="642" spans="1:10" ht="15" customHeight="1" x14ac:dyDescent="0.25">
      <c r="A642" t="s">
        <v>4730</v>
      </c>
      <c r="B642" t="s">
        <v>7994</v>
      </c>
      <c r="C642" t="s">
        <v>8895</v>
      </c>
      <c r="D642" t="s">
        <v>37</v>
      </c>
      <c r="E642" s="28">
        <v>45086.74</v>
      </c>
      <c r="F642">
        <v>42</v>
      </c>
      <c r="G642" t="s">
        <v>48</v>
      </c>
      <c r="H642" t="s">
        <v>9093</v>
      </c>
      <c r="I642">
        <v>44984.473032407404</v>
      </c>
      <c r="J642">
        <v>144</v>
      </c>
    </row>
    <row r="643" spans="1:10" ht="15" customHeight="1" x14ac:dyDescent="0.25">
      <c r="A643" t="s">
        <v>9094</v>
      </c>
      <c r="B643" t="s">
        <v>7725</v>
      </c>
      <c r="C643" t="s">
        <v>8912</v>
      </c>
      <c r="D643" t="s">
        <v>8024</v>
      </c>
      <c r="E643">
        <v>45040.532939814817</v>
      </c>
      <c r="F643">
        <v>88</v>
      </c>
      <c r="G643" t="s">
        <v>3939</v>
      </c>
      <c r="H643" t="s">
        <v>8913</v>
      </c>
      <c r="I643">
        <v>44985.193749999999</v>
      </c>
      <c r="J643">
        <v>143</v>
      </c>
    </row>
    <row r="644" spans="1:10" ht="15" customHeight="1" x14ac:dyDescent="0.25">
      <c r="A644" t="s">
        <v>6594</v>
      </c>
      <c r="B644" t="s">
        <v>57</v>
      </c>
      <c r="C644" t="s">
        <v>8926</v>
      </c>
      <c r="D644" t="s">
        <v>37</v>
      </c>
      <c r="E644">
        <v>45126.456782407404</v>
      </c>
      <c r="F644">
        <v>2</v>
      </c>
      <c r="G644" t="s">
        <v>10579</v>
      </c>
      <c r="H644" t="s">
        <v>8990</v>
      </c>
      <c r="I644">
        <v>44985.736793981479</v>
      </c>
      <c r="J644">
        <v>143</v>
      </c>
    </row>
    <row r="645" spans="1:10" ht="15" customHeight="1" x14ac:dyDescent="0.25">
      <c r="A645" t="s">
        <v>8196</v>
      </c>
      <c r="B645" t="s">
        <v>7388</v>
      </c>
      <c r="C645" t="s">
        <v>8926</v>
      </c>
      <c r="D645" t="s">
        <v>37</v>
      </c>
      <c r="E645">
        <v>45094.556898148148</v>
      </c>
      <c r="F645">
        <v>34</v>
      </c>
      <c r="G645" t="s">
        <v>1025</v>
      </c>
      <c r="H645" t="s">
        <v>9092</v>
      </c>
      <c r="I645">
        <v>44985.913217592592</v>
      </c>
      <c r="J645">
        <v>143</v>
      </c>
    </row>
    <row r="646" spans="1:10" ht="15" customHeight="1" x14ac:dyDescent="0.25">
      <c r="A646" t="s">
        <v>9096</v>
      </c>
      <c r="B646" t="s">
        <v>7388</v>
      </c>
      <c r="C646" t="s">
        <v>8859</v>
      </c>
      <c r="D646" t="s">
        <v>8024</v>
      </c>
      <c r="E646">
        <v>45128.370925925927</v>
      </c>
      <c r="F646">
        <v>0</v>
      </c>
      <c r="G646" t="s">
        <v>983</v>
      </c>
      <c r="H646" t="s">
        <v>9092</v>
      </c>
      <c r="I646">
        <v>44985.913229166668</v>
      </c>
      <c r="J646">
        <v>143</v>
      </c>
    </row>
    <row r="647" spans="1:10" ht="15" customHeight="1" x14ac:dyDescent="0.25">
      <c r="A647" t="s">
        <v>4750</v>
      </c>
      <c r="B647" t="s">
        <v>7215</v>
      </c>
      <c r="C647" t="s">
        <v>8859</v>
      </c>
      <c r="D647" t="s">
        <v>8024</v>
      </c>
      <c r="E647">
        <v>45122.055289351854</v>
      </c>
      <c r="F647">
        <v>6</v>
      </c>
      <c r="G647" t="s">
        <v>983</v>
      </c>
      <c r="H647" t="s">
        <v>8982</v>
      </c>
      <c r="I647" s="28">
        <v>44986.000104166669</v>
      </c>
      <c r="J647">
        <v>142</v>
      </c>
    </row>
    <row r="648" spans="1:10" ht="15" customHeight="1" x14ac:dyDescent="0.25">
      <c r="A648" t="s">
        <v>9097</v>
      </c>
      <c r="B648" t="s">
        <v>7567</v>
      </c>
      <c r="C648" t="s">
        <v>8908</v>
      </c>
      <c r="D648" t="s">
        <v>8024</v>
      </c>
      <c r="E648">
        <v>45036.551990740743</v>
      </c>
      <c r="F648">
        <v>92</v>
      </c>
      <c r="G648" t="s">
        <v>1455</v>
      </c>
      <c r="H648" t="s">
        <v>8909</v>
      </c>
      <c r="I648" s="28">
        <v>44986.006805555553</v>
      </c>
      <c r="J648">
        <v>142</v>
      </c>
    </row>
    <row r="649" spans="1:10" ht="15" customHeight="1" x14ac:dyDescent="0.25">
      <c r="A649" t="s">
        <v>12651</v>
      </c>
      <c r="B649" t="s">
        <v>7567</v>
      </c>
      <c r="C649" t="s">
        <v>8908</v>
      </c>
      <c r="D649" t="s">
        <v>8024</v>
      </c>
      <c r="E649">
        <v>45036.542800925927</v>
      </c>
      <c r="F649">
        <v>92</v>
      </c>
      <c r="G649" t="s">
        <v>1455</v>
      </c>
      <c r="H649" t="s">
        <v>8909</v>
      </c>
      <c r="I649" s="28">
        <v>44986.006979166668</v>
      </c>
      <c r="J649">
        <v>142</v>
      </c>
    </row>
    <row r="650" spans="1:10" ht="15" customHeight="1" x14ac:dyDescent="0.25">
      <c r="A650" t="s">
        <v>12652</v>
      </c>
      <c r="B650" t="s">
        <v>7673</v>
      </c>
      <c r="C650" t="s">
        <v>8904</v>
      </c>
      <c r="D650" t="s">
        <v>8024</v>
      </c>
      <c r="E650">
        <v>45034.60019675926</v>
      </c>
      <c r="F650">
        <v>94</v>
      </c>
      <c r="G650" t="s">
        <v>1449</v>
      </c>
      <c r="H650" t="s">
        <v>8910</v>
      </c>
      <c r="I650" s="28">
        <v>44986.008587962962</v>
      </c>
      <c r="J650">
        <v>142</v>
      </c>
    </row>
    <row r="651" spans="1:10" ht="15" customHeight="1" x14ac:dyDescent="0.25">
      <c r="A651" t="s">
        <v>9098</v>
      </c>
      <c r="B651" t="s">
        <v>7671</v>
      </c>
      <c r="C651" t="s">
        <v>8904</v>
      </c>
      <c r="D651" t="s">
        <v>8024</v>
      </c>
      <c r="E651">
        <v>45036.517546296294</v>
      </c>
      <c r="F651">
        <v>92</v>
      </c>
      <c r="G651" t="s">
        <v>1449</v>
      </c>
      <c r="H651" t="s">
        <v>8905</v>
      </c>
      <c r="I651" s="28">
        <v>44986.011643518519</v>
      </c>
      <c r="J651">
        <v>142</v>
      </c>
    </row>
    <row r="652" spans="1:10" ht="15" customHeight="1" x14ac:dyDescent="0.25">
      <c r="A652" t="s">
        <v>4748</v>
      </c>
      <c r="B652" t="s">
        <v>42</v>
      </c>
      <c r="C652" t="s">
        <v>8920</v>
      </c>
      <c r="D652" t="s">
        <v>37</v>
      </c>
      <c r="E652">
        <v>45127.482881944445</v>
      </c>
      <c r="F652">
        <v>1</v>
      </c>
      <c r="G652" t="s">
        <v>9912</v>
      </c>
      <c r="H652" t="s">
        <v>8977</v>
      </c>
      <c r="I652" s="28">
        <v>44986.409351851849</v>
      </c>
      <c r="J652">
        <v>142</v>
      </c>
    </row>
    <row r="653" spans="1:10" ht="15" customHeight="1" x14ac:dyDescent="0.25">
      <c r="A653" t="s">
        <v>4774</v>
      </c>
      <c r="B653" t="s">
        <v>42</v>
      </c>
      <c r="C653" t="s">
        <v>8920</v>
      </c>
      <c r="D653" t="s">
        <v>37</v>
      </c>
      <c r="E653">
        <v>45127.345613425925</v>
      </c>
      <c r="F653">
        <v>1</v>
      </c>
      <c r="G653" t="s">
        <v>9912</v>
      </c>
      <c r="H653" t="s">
        <v>8977</v>
      </c>
      <c r="I653" s="28">
        <v>44986.409398148149</v>
      </c>
      <c r="J653">
        <v>142</v>
      </c>
    </row>
    <row r="654" spans="1:10" ht="15" customHeight="1" x14ac:dyDescent="0.25">
      <c r="A654" t="s">
        <v>11528</v>
      </c>
      <c r="B654" t="s">
        <v>42</v>
      </c>
      <c r="C654" t="s">
        <v>9069</v>
      </c>
      <c r="D654" t="s">
        <v>37</v>
      </c>
      <c r="E654" s="28">
        <v>45119.049444444441</v>
      </c>
      <c r="F654">
        <v>9</v>
      </c>
      <c r="G654" t="s">
        <v>4155</v>
      </c>
      <c r="H654" t="s">
        <v>8977</v>
      </c>
      <c r="I654" s="28">
        <v>44986.410752314812</v>
      </c>
      <c r="J654">
        <v>142</v>
      </c>
    </row>
    <row r="655" spans="1:10" ht="15" customHeight="1" x14ac:dyDescent="0.25">
      <c r="A655" t="s">
        <v>10792</v>
      </c>
      <c r="B655" t="s">
        <v>42</v>
      </c>
      <c r="C655" t="s">
        <v>8920</v>
      </c>
      <c r="D655" t="s">
        <v>37</v>
      </c>
      <c r="E655">
        <v>45127.332013888888</v>
      </c>
      <c r="F655">
        <v>1</v>
      </c>
      <c r="G655" t="s">
        <v>9912</v>
      </c>
      <c r="H655" t="s">
        <v>8977</v>
      </c>
      <c r="I655" s="28">
        <v>44986.41133101852</v>
      </c>
      <c r="J655">
        <v>142</v>
      </c>
    </row>
    <row r="656" spans="1:10" ht="15" customHeight="1" x14ac:dyDescent="0.25">
      <c r="A656" t="s">
        <v>9100</v>
      </c>
      <c r="B656" t="s">
        <v>7369</v>
      </c>
      <c r="C656" t="s">
        <v>8864</v>
      </c>
      <c r="D656" t="s">
        <v>37</v>
      </c>
      <c r="E656">
        <v>45128.538275462961</v>
      </c>
      <c r="F656">
        <v>0</v>
      </c>
      <c r="G656" t="s">
        <v>44</v>
      </c>
      <c r="H656" t="s">
        <v>8978</v>
      </c>
      <c r="I656" s="28">
        <v>44986.572835648149</v>
      </c>
      <c r="J656">
        <v>142</v>
      </c>
    </row>
    <row r="657" spans="1:10" ht="15" customHeight="1" x14ac:dyDescent="0.25">
      <c r="A657" t="s">
        <v>5159</v>
      </c>
      <c r="B657" t="s">
        <v>41</v>
      </c>
      <c r="C657" t="s">
        <v>8859</v>
      </c>
      <c r="D657" t="s">
        <v>8024</v>
      </c>
      <c r="E657">
        <v>45126.497349537036</v>
      </c>
      <c r="F657">
        <v>2</v>
      </c>
      <c r="G657" t="s">
        <v>983</v>
      </c>
      <c r="H657" t="s">
        <v>8846</v>
      </c>
      <c r="I657" s="28">
        <v>44987.050682870373</v>
      </c>
      <c r="J657">
        <v>141</v>
      </c>
    </row>
    <row r="658" spans="1:10" ht="15" customHeight="1" x14ac:dyDescent="0.25">
      <c r="A658" t="s">
        <v>4761</v>
      </c>
      <c r="B658" t="s">
        <v>7996</v>
      </c>
      <c r="C658" t="s">
        <v>9102</v>
      </c>
      <c r="D658" t="s">
        <v>8816</v>
      </c>
      <c r="E658">
        <v>45042.403657407405</v>
      </c>
      <c r="F658">
        <v>86</v>
      </c>
      <c r="G658" t="s">
        <v>3504</v>
      </c>
      <c r="H658" t="s">
        <v>9103</v>
      </c>
      <c r="I658" s="28">
        <v>44987.475949074076</v>
      </c>
      <c r="J658">
        <v>141</v>
      </c>
    </row>
    <row r="659" spans="1:10" ht="15" customHeight="1" x14ac:dyDescent="0.25">
      <c r="A659" t="s">
        <v>4865</v>
      </c>
      <c r="B659" t="s">
        <v>41</v>
      </c>
      <c r="C659" t="s">
        <v>8859</v>
      </c>
      <c r="D659" t="s">
        <v>8024</v>
      </c>
      <c r="E659" s="28">
        <v>45119.600266203706</v>
      </c>
      <c r="F659">
        <v>9</v>
      </c>
      <c r="G659" t="s">
        <v>983</v>
      </c>
      <c r="H659" t="s">
        <v>8846</v>
      </c>
      <c r="I659" s="28">
        <v>44987.924780092595</v>
      </c>
      <c r="J659">
        <v>141</v>
      </c>
    </row>
    <row r="660" spans="1:10" ht="15" customHeight="1" x14ac:dyDescent="0.25">
      <c r="A660" t="s">
        <v>9105</v>
      </c>
      <c r="B660" t="s">
        <v>41</v>
      </c>
      <c r="C660" t="s">
        <v>8958</v>
      </c>
      <c r="D660" t="s">
        <v>37</v>
      </c>
      <c r="E660">
        <v>45092.909641203703</v>
      </c>
      <c r="F660">
        <v>36</v>
      </c>
      <c r="G660" t="s">
        <v>2965</v>
      </c>
      <c r="H660" t="s">
        <v>8846</v>
      </c>
      <c r="I660" s="28">
        <v>44988.100659722222</v>
      </c>
      <c r="J660">
        <v>140</v>
      </c>
    </row>
    <row r="661" spans="1:10" ht="15" customHeight="1" x14ac:dyDescent="0.25">
      <c r="A661" t="s">
        <v>7</v>
      </c>
      <c r="B661" t="s">
        <v>42</v>
      </c>
      <c r="C661" t="s">
        <v>8920</v>
      </c>
      <c r="D661" t="s">
        <v>37</v>
      </c>
      <c r="E661">
        <v>45127.347222222219</v>
      </c>
      <c r="F661">
        <v>1</v>
      </c>
      <c r="G661" t="s">
        <v>9912</v>
      </c>
      <c r="H661" t="s">
        <v>8977</v>
      </c>
      <c r="I661" s="28">
        <v>44988.374363425923</v>
      </c>
      <c r="J661">
        <v>140</v>
      </c>
    </row>
    <row r="662" spans="1:10" ht="15" customHeight="1" x14ac:dyDescent="0.25">
      <c r="A662" t="s">
        <v>4878</v>
      </c>
      <c r="B662" t="s">
        <v>42</v>
      </c>
      <c r="C662" t="s">
        <v>8859</v>
      </c>
      <c r="D662" t="s">
        <v>8024</v>
      </c>
      <c r="E662">
        <v>45125.040023148147</v>
      </c>
      <c r="F662">
        <v>3</v>
      </c>
      <c r="G662" t="s">
        <v>983</v>
      </c>
      <c r="H662" t="s">
        <v>8977</v>
      </c>
      <c r="I662" s="28">
        <v>44988.374548611115</v>
      </c>
      <c r="J662">
        <v>140</v>
      </c>
    </row>
    <row r="663" spans="1:10" ht="15" customHeight="1" x14ac:dyDescent="0.25">
      <c r="A663" t="s">
        <v>4803</v>
      </c>
      <c r="B663" t="s">
        <v>57</v>
      </c>
      <c r="C663" t="s">
        <v>8859</v>
      </c>
      <c r="D663" t="s">
        <v>8024</v>
      </c>
      <c r="E663">
        <v>45128.525416666664</v>
      </c>
      <c r="F663">
        <v>0</v>
      </c>
      <c r="G663" t="s">
        <v>983</v>
      </c>
      <c r="H663" t="s">
        <v>8990</v>
      </c>
      <c r="I663" s="28">
        <v>44988.562789351854</v>
      </c>
      <c r="J663">
        <v>140</v>
      </c>
    </row>
    <row r="664" spans="1:10" ht="15" customHeight="1" x14ac:dyDescent="0.25">
      <c r="A664" t="s">
        <v>4765</v>
      </c>
      <c r="B664" t="s">
        <v>7870</v>
      </c>
      <c r="C664" t="s">
        <v>9147</v>
      </c>
      <c r="D664" t="s">
        <v>37</v>
      </c>
      <c r="E664" s="28">
        <v>45117.242118055554</v>
      </c>
      <c r="F664">
        <v>11</v>
      </c>
      <c r="G664" t="s">
        <v>2616</v>
      </c>
      <c r="H664" t="s">
        <v>9106</v>
      </c>
      <c r="I664" s="28">
        <v>44989.058761574073</v>
      </c>
      <c r="J664">
        <v>139</v>
      </c>
    </row>
    <row r="665" spans="1:10" ht="15" customHeight="1" x14ac:dyDescent="0.25">
      <c r="A665" t="s">
        <v>4787</v>
      </c>
      <c r="B665" t="s">
        <v>7955</v>
      </c>
      <c r="C665" t="s">
        <v>9147</v>
      </c>
      <c r="D665" t="s">
        <v>37</v>
      </c>
      <c r="E665">
        <v>45127.484548611108</v>
      </c>
      <c r="F665">
        <v>1</v>
      </c>
      <c r="G665" t="s">
        <v>2616</v>
      </c>
      <c r="H665" t="s">
        <v>9107</v>
      </c>
      <c r="I665" s="28">
        <v>44991.040439814817</v>
      </c>
      <c r="J665">
        <v>137</v>
      </c>
    </row>
    <row r="666" spans="1:10" ht="15" customHeight="1" x14ac:dyDescent="0.25">
      <c r="A666" t="s">
        <v>8207</v>
      </c>
      <c r="B666" t="s">
        <v>57</v>
      </c>
      <c r="C666" t="s">
        <v>9896</v>
      </c>
      <c r="D666" t="s">
        <v>8024</v>
      </c>
      <c r="E666" s="28">
        <v>45112.051863425928</v>
      </c>
      <c r="F666">
        <v>16</v>
      </c>
      <c r="G666" t="s">
        <v>9897</v>
      </c>
      <c r="H666" t="s">
        <v>8990</v>
      </c>
      <c r="I666" s="28">
        <v>44991.389965277776</v>
      </c>
      <c r="J666">
        <v>137</v>
      </c>
    </row>
    <row r="667" spans="1:10" ht="15" customHeight="1" x14ac:dyDescent="0.25">
      <c r="A667" t="s">
        <v>12653</v>
      </c>
      <c r="B667" t="s">
        <v>7649</v>
      </c>
      <c r="C667" t="s">
        <v>8904</v>
      </c>
      <c r="D667" t="s">
        <v>8024</v>
      </c>
      <c r="E667">
        <v>45034.60019675926</v>
      </c>
      <c r="F667">
        <v>94</v>
      </c>
      <c r="G667" t="s">
        <v>1449</v>
      </c>
      <c r="H667" t="s">
        <v>8943</v>
      </c>
      <c r="I667" s="28">
        <v>44991.454224537039</v>
      </c>
      <c r="J667">
        <v>137</v>
      </c>
    </row>
    <row r="668" spans="1:10" ht="15" customHeight="1" x14ac:dyDescent="0.25">
      <c r="A668" t="s">
        <v>12654</v>
      </c>
      <c r="B668" t="s">
        <v>7649</v>
      </c>
      <c r="C668" t="s">
        <v>8904</v>
      </c>
      <c r="D668" t="s">
        <v>8024</v>
      </c>
      <c r="E668">
        <v>45034.60019675926</v>
      </c>
      <c r="F668">
        <v>94</v>
      </c>
      <c r="G668" t="s">
        <v>1449</v>
      </c>
      <c r="H668" t="s">
        <v>8943</v>
      </c>
      <c r="I668" s="28">
        <v>44991.456655092596</v>
      </c>
      <c r="J668">
        <v>137</v>
      </c>
    </row>
    <row r="669" spans="1:10" ht="15" customHeight="1" x14ac:dyDescent="0.25">
      <c r="A669" t="s">
        <v>9108</v>
      </c>
      <c r="B669" t="s">
        <v>7649</v>
      </c>
      <c r="C669" t="s">
        <v>8904</v>
      </c>
      <c r="D669" t="s">
        <v>8024</v>
      </c>
      <c r="E669">
        <v>45036.517546296294</v>
      </c>
      <c r="F669">
        <v>92</v>
      </c>
      <c r="G669" t="s">
        <v>1449</v>
      </c>
      <c r="H669" t="s">
        <v>8943</v>
      </c>
      <c r="I669" s="28">
        <v>44991.456701388888</v>
      </c>
      <c r="J669">
        <v>137</v>
      </c>
    </row>
    <row r="670" spans="1:10" ht="15" customHeight="1" x14ac:dyDescent="0.25">
      <c r="A670" t="s">
        <v>9109</v>
      </c>
      <c r="B670" t="s">
        <v>7649</v>
      </c>
      <c r="C670" t="s">
        <v>8904</v>
      </c>
      <c r="D670" t="s">
        <v>8024</v>
      </c>
      <c r="E670">
        <v>45036.517546296294</v>
      </c>
      <c r="F670">
        <v>92</v>
      </c>
      <c r="G670" t="s">
        <v>1449</v>
      </c>
      <c r="H670" t="s">
        <v>8943</v>
      </c>
      <c r="I670" s="28">
        <v>44991.456990740742</v>
      </c>
      <c r="J670">
        <v>137</v>
      </c>
    </row>
    <row r="671" spans="1:10" ht="15" customHeight="1" x14ac:dyDescent="0.25">
      <c r="A671" t="s">
        <v>4778</v>
      </c>
      <c r="B671" t="s">
        <v>43</v>
      </c>
      <c r="C671" t="s">
        <v>8859</v>
      </c>
      <c r="D671" t="s">
        <v>8024</v>
      </c>
      <c r="E671">
        <v>45125.344699074078</v>
      </c>
      <c r="F671">
        <v>3</v>
      </c>
      <c r="G671" t="s">
        <v>983</v>
      </c>
      <c r="H671" t="s">
        <v>9056</v>
      </c>
      <c r="I671" s="28">
        <v>44991.462951388887</v>
      </c>
      <c r="J671">
        <v>137</v>
      </c>
    </row>
    <row r="672" spans="1:10" ht="15" customHeight="1" x14ac:dyDescent="0.25">
      <c r="A672" t="s">
        <v>4770</v>
      </c>
      <c r="B672" t="s">
        <v>50</v>
      </c>
      <c r="C672" t="s">
        <v>8859</v>
      </c>
      <c r="D672" t="s">
        <v>8024</v>
      </c>
      <c r="E672">
        <v>45128.372476851851</v>
      </c>
      <c r="F672">
        <v>0</v>
      </c>
      <c r="G672" t="s">
        <v>983</v>
      </c>
      <c r="H672" t="s">
        <v>8991</v>
      </c>
      <c r="I672" s="28">
        <v>44991.558263888888</v>
      </c>
      <c r="J672">
        <v>137</v>
      </c>
    </row>
    <row r="673" spans="1:10" ht="15" customHeight="1" x14ac:dyDescent="0.25">
      <c r="A673" t="s">
        <v>9110</v>
      </c>
      <c r="B673" t="s">
        <v>7348</v>
      </c>
      <c r="C673" t="s">
        <v>9009</v>
      </c>
      <c r="D673" t="s">
        <v>8024</v>
      </c>
      <c r="E673">
        <v>45097.972766203704</v>
      </c>
      <c r="F673">
        <v>31</v>
      </c>
      <c r="G673" t="s">
        <v>314</v>
      </c>
      <c r="H673" t="s">
        <v>8875</v>
      </c>
      <c r="I673" s="28">
        <v>44991.57371527778</v>
      </c>
      <c r="J673">
        <v>137</v>
      </c>
    </row>
    <row r="674" spans="1:10" ht="15" customHeight="1" x14ac:dyDescent="0.25">
      <c r="A674" t="s">
        <v>4788</v>
      </c>
      <c r="B674" t="s">
        <v>50</v>
      </c>
      <c r="C674" t="s">
        <v>8895</v>
      </c>
      <c r="D674" t="s">
        <v>37</v>
      </c>
      <c r="E674">
        <v>45128.485173611109</v>
      </c>
      <c r="F674">
        <v>0</v>
      </c>
      <c r="G674" t="s">
        <v>8084</v>
      </c>
      <c r="H674" t="s">
        <v>8991</v>
      </c>
      <c r="I674" s="28">
        <v>44991.574502314812</v>
      </c>
      <c r="J674">
        <v>137</v>
      </c>
    </row>
    <row r="675" spans="1:10" ht="15" customHeight="1" x14ac:dyDescent="0.25">
      <c r="A675" t="s">
        <v>5365</v>
      </c>
      <c r="B675" t="s">
        <v>7348</v>
      </c>
      <c r="C675" t="s">
        <v>8895</v>
      </c>
      <c r="D675" t="s">
        <v>37</v>
      </c>
      <c r="E675" s="28">
        <v>45080.499965277777</v>
      </c>
      <c r="F675">
        <v>48</v>
      </c>
      <c r="G675" t="s">
        <v>988</v>
      </c>
      <c r="H675" t="s">
        <v>8875</v>
      </c>
      <c r="I675" s="28">
        <v>44991.580185185187</v>
      </c>
      <c r="J675">
        <v>137</v>
      </c>
    </row>
    <row r="676" spans="1:10" ht="15" customHeight="1" x14ac:dyDescent="0.25">
      <c r="A676" t="s">
        <v>4804</v>
      </c>
      <c r="B676" t="s">
        <v>7365</v>
      </c>
      <c r="C676" t="s">
        <v>8825</v>
      </c>
      <c r="D676" t="s">
        <v>8815</v>
      </c>
      <c r="E676">
        <v>45064.46597222222</v>
      </c>
      <c r="F676">
        <v>64</v>
      </c>
      <c r="G676" t="s">
        <v>2677</v>
      </c>
      <c r="H676" t="s">
        <v>9101</v>
      </c>
      <c r="I676" s="28">
        <v>44991.76390046296</v>
      </c>
      <c r="J676">
        <v>137</v>
      </c>
    </row>
    <row r="677" spans="1:10" ht="15" customHeight="1" x14ac:dyDescent="0.25">
      <c r="A677" t="s">
        <v>4954</v>
      </c>
      <c r="B677" t="s">
        <v>43</v>
      </c>
      <c r="C677" t="s">
        <v>8859</v>
      </c>
      <c r="D677" t="s">
        <v>8024</v>
      </c>
      <c r="E677">
        <v>45120.823298611111</v>
      </c>
      <c r="F677">
        <v>8</v>
      </c>
      <c r="G677" t="s">
        <v>983</v>
      </c>
      <c r="H677" t="s">
        <v>9056</v>
      </c>
      <c r="I677" s="28">
        <v>44992.009745370371</v>
      </c>
      <c r="J677">
        <v>136</v>
      </c>
    </row>
    <row r="678" spans="1:10" ht="15" customHeight="1" x14ac:dyDescent="0.25">
      <c r="A678" t="s">
        <v>4794</v>
      </c>
      <c r="B678" t="s">
        <v>43</v>
      </c>
      <c r="C678" t="s">
        <v>8859</v>
      </c>
      <c r="D678" t="s">
        <v>8024</v>
      </c>
      <c r="E678">
        <v>45125.353865740741</v>
      </c>
      <c r="F678">
        <v>3</v>
      </c>
      <c r="G678" t="s">
        <v>983</v>
      </c>
      <c r="H678" t="s">
        <v>9056</v>
      </c>
      <c r="I678" s="28">
        <v>44992.00990740741</v>
      </c>
      <c r="J678">
        <v>136</v>
      </c>
    </row>
    <row r="679" spans="1:10" ht="15" customHeight="1" x14ac:dyDescent="0.25">
      <c r="A679" t="s">
        <v>4842</v>
      </c>
      <c r="B679" t="s">
        <v>38</v>
      </c>
      <c r="C679" t="s">
        <v>8895</v>
      </c>
      <c r="D679" t="s">
        <v>37</v>
      </c>
      <c r="E679">
        <v>45104.314803240741</v>
      </c>
      <c r="F679">
        <v>24</v>
      </c>
      <c r="G679" t="s">
        <v>48</v>
      </c>
      <c r="H679" t="s">
        <v>8890</v>
      </c>
      <c r="I679" s="28">
        <v>44992.51829861111</v>
      </c>
      <c r="J679">
        <v>136</v>
      </c>
    </row>
    <row r="680" spans="1:10" ht="15" customHeight="1" x14ac:dyDescent="0.25">
      <c r="A680" t="s">
        <v>4795</v>
      </c>
      <c r="B680" t="s">
        <v>38</v>
      </c>
      <c r="C680" t="s">
        <v>8926</v>
      </c>
      <c r="D680" t="s">
        <v>37</v>
      </c>
      <c r="E680">
        <v>45128.205740740741</v>
      </c>
      <c r="F680">
        <v>0</v>
      </c>
      <c r="G680" t="s">
        <v>10579</v>
      </c>
      <c r="H680" t="s">
        <v>8890</v>
      </c>
      <c r="I680" s="28">
        <v>44992.518587962964</v>
      </c>
      <c r="J680">
        <v>136</v>
      </c>
    </row>
    <row r="681" spans="1:10" ht="15" customHeight="1" x14ac:dyDescent="0.25">
      <c r="A681" t="s">
        <v>4970</v>
      </c>
      <c r="B681" t="s">
        <v>40</v>
      </c>
      <c r="C681" t="s">
        <v>8924</v>
      </c>
      <c r="D681" t="s">
        <v>37</v>
      </c>
      <c r="E681">
        <v>45104.030046296299</v>
      </c>
      <c r="F681">
        <v>24</v>
      </c>
      <c r="G681" t="s">
        <v>893</v>
      </c>
      <c r="H681" t="s">
        <v>8866</v>
      </c>
      <c r="I681" s="28">
        <v>44992.691643518519</v>
      </c>
      <c r="J681">
        <v>136</v>
      </c>
    </row>
    <row r="682" spans="1:10" ht="15" customHeight="1" x14ac:dyDescent="0.25">
      <c r="A682" t="s">
        <v>10028</v>
      </c>
      <c r="B682" t="s">
        <v>40</v>
      </c>
      <c r="C682" t="s">
        <v>8859</v>
      </c>
      <c r="D682" t="s">
        <v>8024</v>
      </c>
      <c r="E682">
        <v>45120.635891203703</v>
      </c>
      <c r="F682">
        <v>8</v>
      </c>
      <c r="G682" t="s">
        <v>983</v>
      </c>
      <c r="H682" t="s">
        <v>8866</v>
      </c>
      <c r="I682" s="28">
        <v>44992.692361111112</v>
      </c>
      <c r="J682">
        <v>136</v>
      </c>
    </row>
    <row r="683" spans="1:10" ht="15" customHeight="1" x14ac:dyDescent="0.25">
      <c r="A683" t="s">
        <v>4792</v>
      </c>
      <c r="B683" t="s">
        <v>40</v>
      </c>
      <c r="C683" t="s">
        <v>8859</v>
      </c>
      <c r="D683" t="s">
        <v>8024</v>
      </c>
      <c r="E683">
        <v>45127.575995370367</v>
      </c>
      <c r="F683">
        <v>1</v>
      </c>
      <c r="G683" t="s">
        <v>983</v>
      </c>
      <c r="H683" t="s">
        <v>8866</v>
      </c>
      <c r="I683" s="28">
        <v>44992.696631944447</v>
      </c>
      <c r="J683">
        <v>136</v>
      </c>
    </row>
    <row r="684" spans="1:10" ht="15" customHeight="1" x14ac:dyDescent="0.25">
      <c r="A684" t="s">
        <v>4922</v>
      </c>
      <c r="B684" t="s">
        <v>40</v>
      </c>
      <c r="C684" t="s">
        <v>8859</v>
      </c>
      <c r="D684" t="s">
        <v>8024</v>
      </c>
      <c r="E684">
        <v>45127.32303240741</v>
      </c>
      <c r="F684">
        <v>1</v>
      </c>
      <c r="G684" t="s">
        <v>983</v>
      </c>
      <c r="H684" t="s">
        <v>8866</v>
      </c>
      <c r="I684" s="28">
        <v>44992.696817129632</v>
      </c>
      <c r="J684">
        <v>136</v>
      </c>
    </row>
    <row r="685" spans="1:10" ht="15" customHeight="1" x14ac:dyDescent="0.25">
      <c r="A685" t="s">
        <v>4</v>
      </c>
      <c r="B685" t="s">
        <v>40</v>
      </c>
      <c r="C685" t="s">
        <v>8859</v>
      </c>
      <c r="D685" t="s">
        <v>8024</v>
      </c>
      <c r="E685">
        <v>45120.428287037037</v>
      </c>
      <c r="F685">
        <v>8</v>
      </c>
      <c r="G685" t="s">
        <v>983</v>
      </c>
      <c r="H685" t="s">
        <v>8866</v>
      </c>
      <c r="I685" s="28">
        <v>44992.698194444441</v>
      </c>
      <c r="J685">
        <v>136</v>
      </c>
    </row>
    <row r="686" spans="1:10" ht="15" customHeight="1" x14ac:dyDescent="0.25">
      <c r="A686" t="s">
        <v>4818</v>
      </c>
      <c r="B686" t="s">
        <v>41</v>
      </c>
      <c r="C686" t="s">
        <v>8859</v>
      </c>
      <c r="D686" t="s">
        <v>8024</v>
      </c>
      <c r="E686">
        <v>45128.368206018517</v>
      </c>
      <c r="F686">
        <v>0</v>
      </c>
      <c r="G686" t="s">
        <v>983</v>
      </c>
      <c r="H686" t="s">
        <v>8846</v>
      </c>
      <c r="I686" s="28">
        <v>44992.741678240738</v>
      </c>
      <c r="J686">
        <v>136</v>
      </c>
    </row>
    <row r="687" spans="1:10" ht="15" customHeight="1" x14ac:dyDescent="0.25">
      <c r="A687" t="s">
        <v>9111</v>
      </c>
      <c r="B687" t="s">
        <v>7725</v>
      </c>
      <c r="C687" t="s">
        <v>8912</v>
      </c>
      <c r="D687" t="s">
        <v>8024</v>
      </c>
      <c r="E687">
        <v>45034.597141203703</v>
      </c>
      <c r="F687">
        <v>94</v>
      </c>
      <c r="G687" t="s">
        <v>3939</v>
      </c>
      <c r="H687" t="s">
        <v>8913</v>
      </c>
      <c r="I687" s="28">
        <v>44993.496412037035</v>
      </c>
      <c r="J687">
        <v>135</v>
      </c>
    </row>
    <row r="688" spans="1:10" ht="15" customHeight="1" x14ac:dyDescent="0.25">
      <c r="A688" t="s">
        <v>5988</v>
      </c>
      <c r="B688" t="s">
        <v>42</v>
      </c>
      <c r="C688" t="s">
        <v>8859</v>
      </c>
      <c r="D688" t="s">
        <v>8024</v>
      </c>
      <c r="E688">
        <v>45120.586504629631</v>
      </c>
      <c r="F688">
        <v>8</v>
      </c>
      <c r="G688" t="s">
        <v>983</v>
      </c>
      <c r="H688" t="s">
        <v>8977</v>
      </c>
      <c r="I688" s="28">
        <v>44993.593634259261</v>
      </c>
      <c r="J688">
        <v>135</v>
      </c>
    </row>
    <row r="689" spans="1:10" ht="15" customHeight="1" x14ac:dyDescent="0.25">
      <c r="A689" t="s">
        <v>8246</v>
      </c>
      <c r="B689" t="s">
        <v>42</v>
      </c>
      <c r="C689" t="s">
        <v>8859</v>
      </c>
      <c r="D689" t="s">
        <v>8024</v>
      </c>
      <c r="E689">
        <v>45126.055520833332</v>
      </c>
      <c r="F689">
        <v>2</v>
      </c>
      <c r="G689" t="s">
        <v>983</v>
      </c>
      <c r="H689" t="s">
        <v>8977</v>
      </c>
      <c r="I689" s="28">
        <v>44993.594027777777</v>
      </c>
      <c r="J689">
        <v>135</v>
      </c>
    </row>
    <row r="690" spans="1:10" ht="15" customHeight="1" x14ac:dyDescent="0.25">
      <c r="A690" t="s">
        <v>4888</v>
      </c>
      <c r="B690" t="s">
        <v>42</v>
      </c>
      <c r="C690" t="s">
        <v>8920</v>
      </c>
      <c r="D690" t="s">
        <v>37</v>
      </c>
      <c r="E690">
        <v>45127.325300925928</v>
      </c>
      <c r="F690">
        <v>1</v>
      </c>
      <c r="G690" t="s">
        <v>9912</v>
      </c>
      <c r="H690" t="s">
        <v>8977</v>
      </c>
      <c r="I690" s="28">
        <v>44993.595185185186</v>
      </c>
      <c r="J690">
        <v>135</v>
      </c>
    </row>
    <row r="691" spans="1:10" ht="15" customHeight="1" x14ac:dyDescent="0.25">
      <c r="A691" t="s">
        <v>9113</v>
      </c>
      <c r="B691" t="s">
        <v>42</v>
      </c>
      <c r="C691" t="s">
        <v>8859</v>
      </c>
      <c r="D691" t="s">
        <v>8024</v>
      </c>
      <c r="E691">
        <v>45125.35255787037</v>
      </c>
      <c r="F691">
        <v>3</v>
      </c>
      <c r="G691" t="s">
        <v>983</v>
      </c>
      <c r="H691" t="s">
        <v>8977</v>
      </c>
      <c r="I691" s="28">
        <v>44993.595451388886</v>
      </c>
      <c r="J691">
        <v>135</v>
      </c>
    </row>
    <row r="692" spans="1:10" ht="15" customHeight="1" x14ac:dyDescent="0.25">
      <c r="A692" t="s">
        <v>11529</v>
      </c>
      <c r="B692" t="s">
        <v>42</v>
      </c>
      <c r="C692" t="s">
        <v>8926</v>
      </c>
      <c r="D692" t="s">
        <v>37</v>
      </c>
      <c r="E692">
        <v>45126.575150462966</v>
      </c>
      <c r="F692">
        <v>2</v>
      </c>
      <c r="G692" t="s">
        <v>52</v>
      </c>
      <c r="H692" t="s">
        <v>8977</v>
      </c>
      <c r="I692" s="28">
        <v>44993.595752314817</v>
      </c>
      <c r="J692">
        <v>135</v>
      </c>
    </row>
    <row r="693" spans="1:10" ht="15" customHeight="1" x14ac:dyDescent="0.25">
      <c r="A693" t="s">
        <v>4797</v>
      </c>
      <c r="B693" t="s">
        <v>42</v>
      </c>
      <c r="C693" t="s">
        <v>8920</v>
      </c>
      <c r="D693" t="s">
        <v>37</v>
      </c>
      <c r="E693">
        <v>45127.328668981485</v>
      </c>
      <c r="F693">
        <v>1</v>
      </c>
      <c r="G693" t="s">
        <v>9912</v>
      </c>
      <c r="H693" t="s">
        <v>8977</v>
      </c>
      <c r="I693" s="28">
        <v>44993.595763888887</v>
      </c>
      <c r="J693">
        <v>135</v>
      </c>
    </row>
    <row r="694" spans="1:10" ht="15" customHeight="1" x14ac:dyDescent="0.25">
      <c r="A694" t="s">
        <v>4810</v>
      </c>
      <c r="B694" t="s">
        <v>42</v>
      </c>
      <c r="C694" t="s">
        <v>8920</v>
      </c>
      <c r="D694" t="s">
        <v>37</v>
      </c>
      <c r="E694">
        <v>45127.327106481483</v>
      </c>
      <c r="F694">
        <v>1</v>
      </c>
      <c r="G694" t="s">
        <v>9912</v>
      </c>
      <c r="H694" t="s">
        <v>8977</v>
      </c>
      <c r="I694" s="28">
        <v>44993.595972222225</v>
      </c>
      <c r="J694">
        <v>135</v>
      </c>
    </row>
    <row r="695" spans="1:10" ht="15" customHeight="1" x14ac:dyDescent="0.25">
      <c r="A695" t="s">
        <v>4799</v>
      </c>
      <c r="B695" t="s">
        <v>50</v>
      </c>
      <c r="C695" t="s">
        <v>8895</v>
      </c>
      <c r="D695" t="s">
        <v>37</v>
      </c>
      <c r="E695">
        <v>45128.482071759259</v>
      </c>
      <c r="F695">
        <v>0</v>
      </c>
      <c r="G695" t="s">
        <v>8084</v>
      </c>
      <c r="H695" t="s">
        <v>8991</v>
      </c>
      <c r="I695" s="28">
        <v>44993.858391203707</v>
      </c>
      <c r="J695">
        <v>135</v>
      </c>
    </row>
    <row r="696" spans="1:10" ht="15" customHeight="1" x14ac:dyDescent="0.25">
      <c r="A696" t="s">
        <v>4816</v>
      </c>
      <c r="B696" t="s">
        <v>50</v>
      </c>
      <c r="C696" t="s">
        <v>8895</v>
      </c>
      <c r="D696" t="s">
        <v>37</v>
      </c>
      <c r="E696">
        <v>45128.486747685187</v>
      </c>
      <c r="F696">
        <v>0</v>
      </c>
      <c r="G696" t="s">
        <v>8084</v>
      </c>
      <c r="H696" t="s">
        <v>8991</v>
      </c>
      <c r="I696" s="28">
        <v>44993.870428240742</v>
      </c>
      <c r="J696">
        <v>135</v>
      </c>
    </row>
    <row r="697" spans="1:10" ht="15" customHeight="1" x14ac:dyDescent="0.25">
      <c r="A697" t="s">
        <v>4836</v>
      </c>
      <c r="B697" t="s">
        <v>50</v>
      </c>
      <c r="C697" t="s">
        <v>8845</v>
      </c>
      <c r="D697" t="s">
        <v>37</v>
      </c>
      <c r="E697">
        <v>45128.264745370368</v>
      </c>
      <c r="F697">
        <v>0</v>
      </c>
      <c r="G697" t="s">
        <v>1239</v>
      </c>
      <c r="H697" t="s">
        <v>8991</v>
      </c>
      <c r="I697" s="28">
        <v>44993.918506944443</v>
      </c>
      <c r="J697">
        <v>135</v>
      </c>
    </row>
    <row r="698" spans="1:10" ht="15" customHeight="1" x14ac:dyDescent="0.25">
      <c r="A698" t="s">
        <v>4832</v>
      </c>
      <c r="B698" t="s">
        <v>50</v>
      </c>
      <c r="C698" t="s">
        <v>8895</v>
      </c>
      <c r="D698" t="s">
        <v>37</v>
      </c>
      <c r="E698">
        <v>45128.484224537038</v>
      </c>
      <c r="F698">
        <v>0</v>
      </c>
      <c r="G698" t="s">
        <v>8084</v>
      </c>
      <c r="H698" t="s">
        <v>8991</v>
      </c>
      <c r="I698" s="28">
        <v>44993.937291666669</v>
      </c>
      <c r="J698">
        <v>135</v>
      </c>
    </row>
    <row r="699" spans="1:10" ht="15" customHeight="1" x14ac:dyDescent="0.25">
      <c r="A699" t="s">
        <v>5032</v>
      </c>
      <c r="B699" t="s">
        <v>50</v>
      </c>
      <c r="C699" t="s">
        <v>8845</v>
      </c>
      <c r="D699" t="s">
        <v>37</v>
      </c>
      <c r="E699">
        <v>45128.264618055553</v>
      </c>
      <c r="F699">
        <v>0</v>
      </c>
      <c r="G699" t="s">
        <v>1239</v>
      </c>
      <c r="H699" t="s">
        <v>8991</v>
      </c>
      <c r="I699" s="28">
        <v>44994.04886574074</v>
      </c>
      <c r="J699">
        <v>134</v>
      </c>
    </row>
    <row r="700" spans="1:10" ht="15" customHeight="1" x14ac:dyDescent="0.25">
      <c r="A700" t="s">
        <v>10029</v>
      </c>
      <c r="B700" t="s">
        <v>7684</v>
      </c>
      <c r="C700" t="s">
        <v>10002</v>
      </c>
      <c r="D700" t="s">
        <v>8024</v>
      </c>
      <c r="E700" s="28">
        <v>45115.449120370373</v>
      </c>
      <c r="F700">
        <v>13</v>
      </c>
      <c r="G700" t="s">
        <v>10003</v>
      </c>
      <c r="H700" t="s">
        <v>8954</v>
      </c>
      <c r="I700" s="28">
        <v>44994.259131944447</v>
      </c>
      <c r="J700">
        <v>134</v>
      </c>
    </row>
    <row r="701" spans="1:10" ht="15" customHeight="1" x14ac:dyDescent="0.25">
      <c r="A701" t="s">
        <v>5194</v>
      </c>
      <c r="B701" t="s">
        <v>38</v>
      </c>
      <c r="C701" t="s">
        <v>8859</v>
      </c>
      <c r="D701" t="s">
        <v>8024</v>
      </c>
      <c r="E701">
        <v>45126.490717592591</v>
      </c>
      <c r="F701">
        <v>2</v>
      </c>
      <c r="G701" t="s">
        <v>983</v>
      </c>
      <c r="H701" t="s">
        <v>8890</v>
      </c>
      <c r="I701" s="28">
        <v>44994.349814814814</v>
      </c>
      <c r="J701">
        <v>134</v>
      </c>
    </row>
    <row r="702" spans="1:10" ht="15" customHeight="1" x14ac:dyDescent="0.25">
      <c r="A702" t="s">
        <v>12655</v>
      </c>
      <c r="B702" t="s">
        <v>7986</v>
      </c>
      <c r="C702" t="s">
        <v>8859</v>
      </c>
      <c r="D702" t="s">
        <v>8024</v>
      </c>
      <c r="E702">
        <v>45127.574861111112</v>
      </c>
      <c r="F702">
        <v>1</v>
      </c>
      <c r="G702" t="s">
        <v>983</v>
      </c>
      <c r="H702" t="s">
        <v>9114</v>
      </c>
      <c r="I702" s="28">
        <v>44994.428032407406</v>
      </c>
      <c r="J702">
        <v>134</v>
      </c>
    </row>
    <row r="703" spans="1:10" ht="15" customHeight="1" x14ac:dyDescent="0.25">
      <c r="A703" t="s">
        <v>4814</v>
      </c>
      <c r="B703" t="s">
        <v>7782</v>
      </c>
      <c r="C703" t="s">
        <v>9075</v>
      </c>
      <c r="D703" t="s">
        <v>37</v>
      </c>
      <c r="E703">
        <v>45098.985717592594</v>
      </c>
      <c r="F703">
        <v>30</v>
      </c>
      <c r="G703" t="s">
        <v>1949</v>
      </c>
      <c r="H703" t="s">
        <v>9116</v>
      </c>
      <c r="I703" s="28">
        <v>44994.572175925925</v>
      </c>
      <c r="J703">
        <v>134</v>
      </c>
    </row>
    <row r="704" spans="1:10" ht="15" customHeight="1" x14ac:dyDescent="0.25">
      <c r="A704" t="s">
        <v>10030</v>
      </c>
      <c r="B704" t="s">
        <v>7782</v>
      </c>
      <c r="C704" t="s">
        <v>10002</v>
      </c>
      <c r="D704" t="s">
        <v>8024</v>
      </c>
      <c r="E704" s="28">
        <v>45115.449120370373</v>
      </c>
      <c r="F704">
        <v>13</v>
      </c>
      <c r="G704" t="s">
        <v>10003</v>
      </c>
      <c r="H704" t="s">
        <v>9116</v>
      </c>
      <c r="I704" s="28">
        <v>44994.574004629627</v>
      </c>
      <c r="J704">
        <v>134</v>
      </c>
    </row>
    <row r="705" spans="1:10" ht="15" customHeight="1" x14ac:dyDescent="0.25">
      <c r="A705" t="s">
        <v>5337</v>
      </c>
      <c r="B705" t="s">
        <v>7782</v>
      </c>
      <c r="C705" t="s">
        <v>10002</v>
      </c>
      <c r="D705" t="s">
        <v>8024</v>
      </c>
      <c r="E705">
        <v>45105.499675925923</v>
      </c>
      <c r="F705">
        <v>23</v>
      </c>
      <c r="G705" t="s">
        <v>10003</v>
      </c>
      <c r="H705" t="s">
        <v>9116</v>
      </c>
      <c r="I705" s="28">
        <v>44994.574131944442</v>
      </c>
      <c r="J705">
        <v>134</v>
      </c>
    </row>
    <row r="706" spans="1:10" ht="15" customHeight="1" x14ac:dyDescent="0.25">
      <c r="A706" t="s">
        <v>4806</v>
      </c>
      <c r="B706" t="s">
        <v>7782</v>
      </c>
      <c r="C706" t="s">
        <v>8895</v>
      </c>
      <c r="D706" t="s">
        <v>37</v>
      </c>
      <c r="E706" s="28">
        <v>44996.330983796295</v>
      </c>
      <c r="F706">
        <v>132</v>
      </c>
      <c r="G706" t="s">
        <v>995</v>
      </c>
      <c r="H706" t="s">
        <v>9116</v>
      </c>
      <c r="I706" s="28">
        <v>44994.574490740742</v>
      </c>
      <c r="J706">
        <v>134</v>
      </c>
    </row>
    <row r="707" spans="1:10" ht="15" customHeight="1" x14ac:dyDescent="0.25">
      <c r="A707" t="s">
        <v>8714</v>
      </c>
      <c r="B707" t="s">
        <v>7351</v>
      </c>
      <c r="C707" t="s">
        <v>11290</v>
      </c>
      <c r="D707" t="s">
        <v>8024</v>
      </c>
      <c r="E707" s="28">
        <v>45113.970011574071</v>
      </c>
      <c r="F707">
        <v>15</v>
      </c>
      <c r="G707" t="s">
        <v>311</v>
      </c>
      <c r="H707" t="s">
        <v>9117</v>
      </c>
      <c r="I707" s="28">
        <v>44994.887997685182</v>
      </c>
      <c r="J707">
        <v>134</v>
      </c>
    </row>
    <row r="708" spans="1:10" ht="15" customHeight="1" x14ac:dyDescent="0.25">
      <c r="A708" t="s">
        <v>12656</v>
      </c>
      <c r="B708" t="s">
        <v>7351</v>
      </c>
      <c r="C708" t="s">
        <v>8926</v>
      </c>
      <c r="D708" t="s">
        <v>37</v>
      </c>
      <c r="E708">
        <v>45125.52983796296</v>
      </c>
      <c r="F708">
        <v>3</v>
      </c>
      <c r="G708" t="s">
        <v>10579</v>
      </c>
      <c r="H708" t="s">
        <v>9117</v>
      </c>
      <c r="I708" s="28">
        <v>44994.888113425928</v>
      </c>
      <c r="J708">
        <v>134</v>
      </c>
    </row>
    <row r="709" spans="1:10" ht="15" customHeight="1" x14ac:dyDescent="0.25">
      <c r="A709" t="s">
        <v>5237</v>
      </c>
      <c r="B709" t="s">
        <v>7351</v>
      </c>
      <c r="C709" t="s">
        <v>8922</v>
      </c>
      <c r="D709" t="s">
        <v>37</v>
      </c>
      <c r="E709" s="28">
        <v>45048.281030092592</v>
      </c>
      <c r="F709">
        <v>80</v>
      </c>
      <c r="G709" t="s">
        <v>2978</v>
      </c>
      <c r="H709" t="s">
        <v>9117</v>
      </c>
      <c r="I709" s="28">
        <v>44994.888275462959</v>
      </c>
      <c r="J709">
        <v>134</v>
      </c>
    </row>
    <row r="710" spans="1:10" ht="15" customHeight="1" x14ac:dyDescent="0.25">
      <c r="A710" t="s">
        <v>12657</v>
      </c>
      <c r="B710" t="s">
        <v>7351</v>
      </c>
      <c r="C710" t="s">
        <v>8924</v>
      </c>
      <c r="D710" t="s">
        <v>37</v>
      </c>
      <c r="E710">
        <v>45125.530856481484</v>
      </c>
      <c r="F710">
        <v>3</v>
      </c>
      <c r="G710" t="s">
        <v>893</v>
      </c>
      <c r="H710" t="s">
        <v>9117</v>
      </c>
      <c r="I710" s="28">
        <v>44994.888379629629</v>
      </c>
      <c r="J710">
        <v>134</v>
      </c>
    </row>
    <row r="711" spans="1:10" ht="15" customHeight="1" x14ac:dyDescent="0.25">
      <c r="A711" t="s">
        <v>5891</v>
      </c>
      <c r="B711" t="s">
        <v>7351</v>
      </c>
      <c r="C711" t="s">
        <v>8924</v>
      </c>
      <c r="D711" t="s">
        <v>37</v>
      </c>
      <c r="E711">
        <v>45127.763599537036</v>
      </c>
      <c r="F711">
        <v>1</v>
      </c>
      <c r="G711" t="s">
        <v>893</v>
      </c>
      <c r="H711" t="s">
        <v>9117</v>
      </c>
      <c r="I711" s="28">
        <v>44994.889687499999</v>
      </c>
      <c r="J711">
        <v>134</v>
      </c>
    </row>
    <row r="712" spans="1:10" ht="15" customHeight="1" x14ac:dyDescent="0.25">
      <c r="A712" t="s">
        <v>5836</v>
      </c>
      <c r="B712" t="s">
        <v>7351</v>
      </c>
      <c r="C712" t="s">
        <v>8924</v>
      </c>
      <c r="D712" t="s">
        <v>37</v>
      </c>
      <c r="E712">
        <v>45127.762962962966</v>
      </c>
      <c r="F712">
        <v>1</v>
      </c>
      <c r="G712" t="s">
        <v>893</v>
      </c>
      <c r="H712" t="s">
        <v>9117</v>
      </c>
      <c r="I712" s="28">
        <v>44994.889687499999</v>
      </c>
      <c r="J712">
        <v>134</v>
      </c>
    </row>
    <row r="713" spans="1:10" ht="15" customHeight="1" x14ac:dyDescent="0.25">
      <c r="A713" t="s">
        <v>9118</v>
      </c>
      <c r="B713" t="s">
        <v>7367</v>
      </c>
      <c r="C713" t="s">
        <v>8868</v>
      </c>
      <c r="D713" t="s">
        <v>8024</v>
      </c>
      <c r="E713">
        <v>45009.579131944447</v>
      </c>
      <c r="F713">
        <v>119</v>
      </c>
      <c r="G713" t="s">
        <v>2685</v>
      </c>
      <c r="H713" t="s">
        <v>8996</v>
      </c>
      <c r="I713" s="28">
        <v>44994.945532407408</v>
      </c>
      <c r="J713">
        <v>134</v>
      </c>
    </row>
    <row r="714" spans="1:10" ht="15" customHeight="1" x14ac:dyDescent="0.25">
      <c r="A714" t="s">
        <v>4866</v>
      </c>
      <c r="B714" t="s">
        <v>7369</v>
      </c>
      <c r="C714" t="s">
        <v>8859</v>
      </c>
      <c r="D714" t="s">
        <v>8024</v>
      </c>
      <c r="E714">
        <v>45121.897222222222</v>
      </c>
      <c r="F714">
        <v>7</v>
      </c>
      <c r="G714" t="s">
        <v>983</v>
      </c>
      <c r="H714" t="s">
        <v>8978</v>
      </c>
      <c r="I714" s="28">
        <v>44995.078981481478</v>
      </c>
      <c r="J714">
        <v>133</v>
      </c>
    </row>
    <row r="715" spans="1:10" ht="15" customHeight="1" x14ac:dyDescent="0.25">
      <c r="A715" t="s">
        <v>4807</v>
      </c>
      <c r="B715" t="s">
        <v>38</v>
      </c>
      <c r="C715" t="s">
        <v>11416</v>
      </c>
      <c r="D715" t="s">
        <v>37</v>
      </c>
      <c r="E715">
        <v>45127.477731481478</v>
      </c>
      <c r="F715">
        <v>1</v>
      </c>
      <c r="G715" t="s">
        <v>11417</v>
      </c>
      <c r="H715" t="s">
        <v>8890</v>
      </c>
      <c r="I715" s="28">
        <v>44995.346701388888</v>
      </c>
      <c r="J715">
        <v>133</v>
      </c>
    </row>
    <row r="716" spans="1:10" ht="15" customHeight="1" x14ac:dyDescent="0.25">
      <c r="A716" t="s">
        <v>6316</v>
      </c>
      <c r="B716" t="s">
        <v>43</v>
      </c>
      <c r="C716" t="s">
        <v>11342</v>
      </c>
      <c r="D716" t="s">
        <v>37</v>
      </c>
      <c r="E716">
        <v>45120.271747685183</v>
      </c>
      <c r="F716">
        <v>8</v>
      </c>
      <c r="G716" t="s">
        <v>3992</v>
      </c>
      <c r="H716" t="s">
        <v>9056</v>
      </c>
      <c r="I716" s="28">
        <v>44995.715694444443</v>
      </c>
      <c r="J716">
        <v>133</v>
      </c>
    </row>
    <row r="717" spans="1:10" ht="15" customHeight="1" x14ac:dyDescent="0.25">
      <c r="A717" t="s">
        <v>4819</v>
      </c>
      <c r="B717" t="s">
        <v>50</v>
      </c>
      <c r="C717" t="s">
        <v>8895</v>
      </c>
      <c r="D717" t="s">
        <v>37</v>
      </c>
      <c r="E717">
        <v>45128.483726851853</v>
      </c>
      <c r="F717">
        <v>0</v>
      </c>
      <c r="G717" t="s">
        <v>8084</v>
      </c>
      <c r="H717" t="s">
        <v>8991</v>
      </c>
      <c r="I717" s="28">
        <v>44995.716574074075</v>
      </c>
      <c r="J717">
        <v>133</v>
      </c>
    </row>
    <row r="718" spans="1:10" ht="15" customHeight="1" x14ac:dyDescent="0.25">
      <c r="A718" t="s">
        <v>4805</v>
      </c>
      <c r="B718" t="s">
        <v>50</v>
      </c>
      <c r="C718" t="s">
        <v>8864</v>
      </c>
      <c r="D718" t="s">
        <v>37</v>
      </c>
      <c r="E718">
        <v>45127.060312499998</v>
      </c>
      <c r="F718">
        <v>1</v>
      </c>
      <c r="G718" t="s">
        <v>44</v>
      </c>
      <c r="H718" t="s">
        <v>8991</v>
      </c>
      <c r="I718" s="28">
        <v>44995.86041666667</v>
      </c>
      <c r="J718">
        <v>133</v>
      </c>
    </row>
    <row r="719" spans="1:10" ht="15" customHeight="1" x14ac:dyDescent="0.25">
      <c r="A719" t="s">
        <v>5075</v>
      </c>
      <c r="B719" t="s">
        <v>50</v>
      </c>
      <c r="C719" t="s">
        <v>8997</v>
      </c>
      <c r="D719" t="s">
        <v>37</v>
      </c>
      <c r="E719" s="28">
        <v>45115.936782407407</v>
      </c>
      <c r="F719">
        <v>13</v>
      </c>
      <c r="G719" t="s">
        <v>1287</v>
      </c>
      <c r="H719" t="s">
        <v>8991</v>
      </c>
      <c r="I719" s="28">
        <v>44996.367164351854</v>
      </c>
      <c r="J719">
        <v>132</v>
      </c>
    </row>
    <row r="720" spans="1:10" ht="15" customHeight="1" x14ac:dyDescent="0.25">
      <c r="A720" t="s">
        <v>4823</v>
      </c>
      <c r="B720" t="s">
        <v>7877</v>
      </c>
      <c r="C720" t="s">
        <v>8858</v>
      </c>
      <c r="D720" t="s">
        <v>37</v>
      </c>
      <c r="E720">
        <v>45125.365659722222</v>
      </c>
      <c r="F720">
        <v>3</v>
      </c>
      <c r="G720" t="s">
        <v>845</v>
      </c>
      <c r="H720" t="s">
        <v>9119</v>
      </c>
      <c r="I720" s="28">
        <v>44996.578587962962</v>
      </c>
      <c r="J720">
        <v>132</v>
      </c>
    </row>
    <row r="721" spans="1:10" ht="15" customHeight="1" x14ac:dyDescent="0.25">
      <c r="A721" t="s">
        <v>4920</v>
      </c>
      <c r="B721" t="s">
        <v>7630</v>
      </c>
      <c r="C721" t="s">
        <v>8895</v>
      </c>
      <c r="D721" t="s">
        <v>37</v>
      </c>
      <c r="E721">
        <v>45107.520671296297</v>
      </c>
      <c r="F721">
        <v>21</v>
      </c>
      <c r="G721" t="s">
        <v>8084</v>
      </c>
      <c r="H721" t="s">
        <v>8998</v>
      </c>
      <c r="I721" s="28">
        <v>44996.668680555558</v>
      </c>
      <c r="J721">
        <v>132</v>
      </c>
    </row>
    <row r="722" spans="1:10" ht="15" customHeight="1" x14ac:dyDescent="0.25">
      <c r="A722" t="s">
        <v>5083</v>
      </c>
      <c r="B722" t="s">
        <v>50</v>
      </c>
      <c r="C722" t="s">
        <v>8895</v>
      </c>
      <c r="D722" t="s">
        <v>37</v>
      </c>
      <c r="E722">
        <v>45128.485474537039</v>
      </c>
      <c r="F722">
        <v>0</v>
      </c>
      <c r="G722" t="s">
        <v>8084</v>
      </c>
      <c r="H722" t="s">
        <v>8991</v>
      </c>
      <c r="I722" s="28">
        <v>44996.701527777775</v>
      </c>
      <c r="J722">
        <v>132</v>
      </c>
    </row>
    <row r="723" spans="1:10" ht="15" customHeight="1" x14ac:dyDescent="0.25">
      <c r="A723" t="s">
        <v>4813</v>
      </c>
      <c r="B723" t="s">
        <v>50</v>
      </c>
      <c r="C723" t="s">
        <v>8859</v>
      </c>
      <c r="D723" t="s">
        <v>8024</v>
      </c>
      <c r="E723">
        <v>45125.576909722222</v>
      </c>
      <c r="F723">
        <v>3</v>
      </c>
      <c r="G723" t="s">
        <v>983</v>
      </c>
      <c r="H723" t="s">
        <v>8991</v>
      </c>
      <c r="I723" s="28">
        <v>44996.702592592592</v>
      </c>
      <c r="J723">
        <v>132</v>
      </c>
    </row>
    <row r="724" spans="1:10" ht="15" customHeight="1" x14ac:dyDescent="0.25">
      <c r="A724" t="s">
        <v>33</v>
      </c>
      <c r="B724" t="s">
        <v>50</v>
      </c>
      <c r="C724" t="s">
        <v>8895</v>
      </c>
      <c r="D724" t="s">
        <v>37</v>
      </c>
      <c r="E724">
        <v>45127.273009259261</v>
      </c>
      <c r="F724">
        <v>1</v>
      </c>
      <c r="G724" t="s">
        <v>8084</v>
      </c>
      <c r="H724" t="s">
        <v>8991</v>
      </c>
      <c r="I724" s="28">
        <v>44996.752141203702</v>
      </c>
      <c r="J724">
        <v>132</v>
      </c>
    </row>
    <row r="725" spans="1:10" ht="15" customHeight="1" x14ac:dyDescent="0.25">
      <c r="A725" t="s">
        <v>5131</v>
      </c>
      <c r="B725" t="s">
        <v>45</v>
      </c>
      <c r="C725" t="s">
        <v>8935</v>
      </c>
      <c r="D725" t="s">
        <v>37</v>
      </c>
      <c r="E725">
        <v>45072.740208333336</v>
      </c>
      <c r="F725">
        <v>56</v>
      </c>
      <c r="G725" t="s">
        <v>54</v>
      </c>
      <c r="H725" t="s">
        <v>9120</v>
      </c>
      <c r="I725">
        <v>44998.188206018516</v>
      </c>
      <c r="J725">
        <v>130</v>
      </c>
    </row>
    <row r="726" spans="1:10" ht="15" customHeight="1" x14ac:dyDescent="0.25">
      <c r="A726" t="s">
        <v>15</v>
      </c>
      <c r="B726" t="s">
        <v>7988</v>
      </c>
      <c r="C726" t="s">
        <v>8868</v>
      </c>
      <c r="D726" t="s">
        <v>8024</v>
      </c>
      <c r="E726">
        <v>45127.926898148151</v>
      </c>
      <c r="F726">
        <v>1</v>
      </c>
      <c r="G726" t="s">
        <v>2685</v>
      </c>
      <c r="H726" t="s">
        <v>9211</v>
      </c>
      <c r="I726">
        <v>44998.188298611109</v>
      </c>
      <c r="J726">
        <v>130</v>
      </c>
    </row>
    <row r="727" spans="1:10" ht="15" customHeight="1" x14ac:dyDescent="0.25">
      <c r="A727" t="s">
        <v>4824</v>
      </c>
      <c r="B727" t="s">
        <v>45</v>
      </c>
      <c r="C727" t="s">
        <v>8926</v>
      </c>
      <c r="D727" t="s">
        <v>37</v>
      </c>
      <c r="E727">
        <v>45127.75440972222</v>
      </c>
      <c r="F727">
        <v>1</v>
      </c>
      <c r="G727" t="s">
        <v>10579</v>
      </c>
      <c r="H727" t="s">
        <v>9120</v>
      </c>
      <c r="I727">
        <v>44998.18855324074</v>
      </c>
      <c r="J727">
        <v>130</v>
      </c>
    </row>
    <row r="728" spans="1:10" ht="15" customHeight="1" x14ac:dyDescent="0.25">
      <c r="A728" t="s">
        <v>4929</v>
      </c>
      <c r="B728" t="s">
        <v>41</v>
      </c>
      <c r="C728" t="s">
        <v>8859</v>
      </c>
      <c r="D728" t="s">
        <v>8024</v>
      </c>
      <c r="E728">
        <v>45124.454861111109</v>
      </c>
      <c r="F728">
        <v>4</v>
      </c>
      <c r="G728" t="s">
        <v>983</v>
      </c>
      <c r="H728" t="s">
        <v>8846</v>
      </c>
      <c r="I728">
        <v>44998.349016203705</v>
      </c>
      <c r="J728">
        <v>130</v>
      </c>
    </row>
    <row r="729" spans="1:10" ht="15" customHeight="1" x14ac:dyDescent="0.25">
      <c r="A729" t="s">
        <v>4898</v>
      </c>
      <c r="B729" t="s">
        <v>41</v>
      </c>
      <c r="C729" t="s">
        <v>8958</v>
      </c>
      <c r="D729" t="s">
        <v>37</v>
      </c>
      <c r="E729" s="28">
        <v>45078.038043981483</v>
      </c>
      <c r="F729">
        <v>50</v>
      </c>
      <c r="G729" t="s">
        <v>2965</v>
      </c>
      <c r="H729" t="s">
        <v>8846</v>
      </c>
      <c r="I729">
        <v>44998.394999999997</v>
      </c>
      <c r="J729">
        <v>130</v>
      </c>
    </row>
    <row r="730" spans="1:10" ht="15" customHeight="1" x14ac:dyDescent="0.25">
      <c r="A730" t="s">
        <v>9121</v>
      </c>
      <c r="B730" t="s">
        <v>43</v>
      </c>
      <c r="C730" t="s">
        <v>8859</v>
      </c>
      <c r="D730" t="s">
        <v>8024</v>
      </c>
      <c r="E730">
        <v>45127.473900462966</v>
      </c>
      <c r="F730">
        <v>1</v>
      </c>
      <c r="G730" t="s">
        <v>983</v>
      </c>
      <c r="H730" t="s">
        <v>9056</v>
      </c>
      <c r="I730">
        <v>44998.512662037036</v>
      </c>
      <c r="J730">
        <v>130</v>
      </c>
    </row>
    <row r="731" spans="1:10" ht="15" customHeight="1" x14ac:dyDescent="0.25">
      <c r="A731" t="s">
        <v>4833</v>
      </c>
      <c r="B731" t="s">
        <v>43</v>
      </c>
      <c r="C731" t="s">
        <v>8859</v>
      </c>
      <c r="D731" t="s">
        <v>8024</v>
      </c>
      <c r="E731">
        <v>45128.366608796299</v>
      </c>
      <c r="F731">
        <v>0</v>
      </c>
      <c r="G731" t="s">
        <v>983</v>
      </c>
      <c r="H731" t="s">
        <v>9056</v>
      </c>
      <c r="I731">
        <v>44998.513657407406</v>
      </c>
      <c r="J731">
        <v>130</v>
      </c>
    </row>
    <row r="732" spans="1:10" ht="15" customHeight="1" x14ac:dyDescent="0.25">
      <c r="A732" t="s">
        <v>8544</v>
      </c>
      <c r="B732" t="s">
        <v>43</v>
      </c>
      <c r="C732" t="s">
        <v>8859</v>
      </c>
      <c r="D732" t="s">
        <v>8024</v>
      </c>
      <c r="E732">
        <v>45126.055439814816</v>
      </c>
      <c r="F732">
        <v>2</v>
      </c>
      <c r="G732" t="s">
        <v>983</v>
      </c>
      <c r="H732" t="s">
        <v>9056</v>
      </c>
      <c r="I732">
        <v>44998.515150462961</v>
      </c>
      <c r="J732">
        <v>130</v>
      </c>
    </row>
    <row r="733" spans="1:10" ht="15" customHeight="1" x14ac:dyDescent="0.25">
      <c r="A733" t="s">
        <v>4830</v>
      </c>
      <c r="B733" t="s">
        <v>43</v>
      </c>
      <c r="C733" t="s">
        <v>11342</v>
      </c>
      <c r="D733" t="s">
        <v>37</v>
      </c>
      <c r="E733">
        <v>45120.271967592591</v>
      </c>
      <c r="F733">
        <v>8</v>
      </c>
      <c r="G733" t="s">
        <v>3992</v>
      </c>
      <c r="H733" t="s">
        <v>9056</v>
      </c>
      <c r="I733">
        <v>44998.5153125</v>
      </c>
      <c r="J733">
        <v>130</v>
      </c>
    </row>
    <row r="734" spans="1:10" ht="15" customHeight="1" x14ac:dyDescent="0.25">
      <c r="A734" t="s">
        <v>4831</v>
      </c>
      <c r="B734" t="s">
        <v>7678</v>
      </c>
      <c r="C734" t="s">
        <v>8847</v>
      </c>
      <c r="D734" t="s">
        <v>8815</v>
      </c>
      <c r="E734">
        <v>45029.520185185182</v>
      </c>
      <c r="F734">
        <v>99</v>
      </c>
      <c r="G734" t="s">
        <v>1297</v>
      </c>
      <c r="H734" t="s">
        <v>9122</v>
      </c>
      <c r="I734">
        <v>44998.748831018522</v>
      </c>
      <c r="J734">
        <v>130</v>
      </c>
    </row>
    <row r="735" spans="1:10" ht="15" customHeight="1" x14ac:dyDescent="0.25">
      <c r="A735" t="s">
        <v>5340</v>
      </c>
      <c r="B735" t="s">
        <v>7678</v>
      </c>
      <c r="C735" t="s">
        <v>10002</v>
      </c>
      <c r="D735" t="s">
        <v>8024</v>
      </c>
      <c r="E735">
        <v>45105.499675925923</v>
      </c>
      <c r="F735">
        <v>23</v>
      </c>
      <c r="G735" t="s">
        <v>10003</v>
      </c>
      <c r="H735" t="s">
        <v>9122</v>
      </c>
      <c r="I735">
        <v>44998.757777777777</v>
      </c>
      <c r="J735">
        <v>130</v>
      </c>
    </row>
    <row r="736" spans="1:10" ht="15" customHeight="1" x14ac:dyDescent="0.25">
      <c r="A736" t="s">
        <v>4887</v>
      </c>
      <c r="B736" t="s">
        <v>41</v>
      </c>
      <c r="C736" t="s">
        <v>8859</v>
      </c>
      <c r="D736" t="s">
        <v>8024</v>
      </c>
      <c r="E736" s="28">
        <v>45119.599976851852</v>
      </c>
      <c r="F736">
        <v>9</v>
      </c>
      <c r="G736" t="s">
        <v>983</v>
      </c>
      <c r="H736" t="s">
        <v>8846</v>
      </c>
      <c r="I736">
        <v>44999.072731481479</v>
      </c>
      <c r="J736">
        <v>129</v>
      </c>
    </row>
    <row r="737" spans="1:10" ht="15" customHeight="1" x14ac:dyDescent="0.25">
      <c r="A737" t="s">
        <v>4870</v>
      </c>
      <c r="B737" t="s">
        <v>41</v>
      </c>
      <c r="C737" t="s">
        <v>8926</v>
      </c>
      <c r="D737" t="s">
        <v>37</v>
      </c>
      <c r="E737" s="28">
        <v>45118.215787037036</v>
      </c>
      <c r="F737">
        <v>10</v>
      </c>
      <c r="G737" t="s">
        <v>10579</v>
      </c>
      <c r="H737" t="s">
        <v>8846</v>
      </c>
      <c r="I737">
        <v>44999.209016203706</v>
      </c>
      <c r="J737">
        <v>129</v>
      </c>
    </row>
    <row r="738" spans="1:10" ht="15" customHeight="1" x14ac:dyDescent="0.25">
      <c r="A738" t="s">
        <v>4973</v>
      </c>
      <c r="B738" t="s">
        <v>41</v>
      </c>
      <c r="C738" t="s">
        <v>8926</v>
      </c>
      <c r="D738" t="s">
        <v>37</v>
      </c>
      <c r="E738" s="28">
        <v>45080.700219907405</v>
      </c>
      <c r="F738">
        <v>48</v>
      </c>
      <c r="G738" t="s">
        <v>10579</v>
      </c>
      <c r="H738" t="s">
        <v>8846</v>
      </c>
      <c r="I738">
        <v>44999.336689814816</v>
      </c>
      <c r="J738">
        <v>129</v>
      </c>
    </row>
    <row r="739" spans="1:10" ht="15" customHeight="1" x14ac:dyDescent="0.25">
      <c r="A739" t="s">
        <v>9124</v>
      </c>
      <c r="B739" t="s">
        <v>7244</v>
      </c>
      <c r="C739" t="s">
        <v>8926</v>
      </c>
      <c r="D739" t="s">
        <v>37</v>
      </c>
      <c r="E739">
        <v>45127.882870370369</v>
      </c>
      <c r="F739">
        <v>1</v>
      </c>
      <c r="G739" t="s">
        <v>10579</v>
      </c>
      <c r="H739" t="s">
        <v>8985</v>
      </c>
      <c r="I739">
        <v>44999.394768518519</v>
      </c>
      <c r="J739">
        <v>129</v>
      </c>
    </row>
    <row r="740" spans="1:10" ht="15" customHeight="1" x14ac:dyDescent="0.25">
      <c r="A740" t="s">
        <v>4828</v>
      </c>
      <c r="B740" t="s">
        <v>50</v>
      </c>
      <c r="C740" t="s">
        <v>8895</v>
      </c>
      <c r="D740" t="s">
        <v>37</v>
      </c>
      <c r="E740">
        <v>45128.484398148146</v>
      </c>
      <c r="F740">
        <v>0</v>
      </c>
      <c r="G740" t="s">
        <v>8084</v>
      </c>
      <c r="H740" t="s">
        <v>8991</v>
      </c>
      <c r="I740">
        <v>44999.527997685182</v>
      </c>
      <c r="J740">
        <v>129</v>
      </c>
    </row>
    <row r="741" spans="1:10" ht="15" customHeight="1" x14ac:dyDescent="0.25">
      <c r="A741" t="s">
        <v>4843</v>
      </c>
      <c r="B741" t="s">
        <v>7877</v>
      </c>
      <c r="C741" t="s">
        <v>9125</v>
      </c>
      <c r="D741" t="s">
        <v>37</v>
      </c>
      <c r="E741">
        <v>45091.365972222222</v>
      </c>
      <c r="F741">
        <v>37</v>
      </c>
      <c r="G741" t="s">
        <v>2583</v>
      </c>
      <c r="H741" t="s">
        <v>9119</v>
      </c>
      <c r="I741">
        <v>44999.684108796297</v>
      </c>
      <c r="J741">
        <v>129</v>
      </c>
    </row>
    <row r="742" spans="1:10" ht="15" customHeight="1" x14ac:dyDescent="0.25">
      <c r="A742" t="s">
        <v>4840</v>
      </c>
      <c r="B742" t="s">
        <v>7877</v>
      </c>
      <c r="C742" t="s">
        <v>9209</v>
      </c>
      <c r="D742" t="s">
        <v>37</v>
      </c>
      <c r="E742" s="28">
        <v>45118.278738425928</v>
      </c>
      <c r="F742">
        <v>10</v>
      </c>
      <c r="G742" t="s">
        <v>2687</v>
      </c>
      <c r="H742" t="s">
        <v>9119</v>
      </c>
      <c r="I742">
        <v>44999.686064814814</v>
      </c>
      <c r="J742">
        <v>129</v>
      </c>
    </row>
    <row r="743" spans="1:10" ht="15" customHeight="1" x14ac:dyDescent="0.25">
      <c r="A743" t="s">
        <v>5189</v>
      </c>
      <c r="B743" t="s">
        <v>50</v>
      </c>
      <c r="C743" t="s">
        <v>8859</v>
      </c>
      <c r="D743" t="s">
        <v>8024</v>
      </c>
      <c r="E743">
        <v>45127.478136574071</v>
      </c>
      <c r="F743">
        <v>1</v>
      </c>
      <c r="G743" t="s">
        <v>983</v>
      </c>
      <c r="H743" t="s">
        <v>8991</v>
      </c>
      <c r="I743">
        <v>44999.895798611113</v>
      </c>
      <c r="J743">
        <v>129</v>
      </c>
    </row>
    <row r="744" spans="1:10" ht="15" customHeight="1" x14ac:dyDescent="0.25">
      <c r="A744" t="s">
        <v>4841</v>
      </c>
      <c r="B744" t="s">
        <v>50</v>
      </c>
      <c r="C744" t="s">
        <v>8864</v>
      </c>
      <c r="D744" t="s">
        <v>37</v>
      </c>
      <c r="E744">
        <v>45128.601458333331</v>
      </c>
      <c r="F744">
        <v>0</v>
      </c>
      <c r="G744" t="s">
        <v>39</v>
      </c>
      <c r="H744" t="s">
        <v>8991</v>
      </c>
      <c r="I744">
        <v>45000.040844907409</v>
      </c>
      <c r="J744">
        <v>128</v>
      </c>
    </row>
    <row r="745" spans="1:10" ht="15" customHeight="1" x14ac:dyDescent="0.25">
      <c r="A745" t="s">
        <v>4834</v>
      </c>
      <c r="B745" t="s">
        <v>50</v>
      </c>
      <c r="C745" t="s">
        <v>8895</v>
      </c>
      <c r="D745" t="s">
        <v>37</v>
      </c>
      <c r="E745">
        <v>45128.483414351853</v>
      </c>
      <c r="F745">
        <v>0</v>
      </c>
      <c r="G745" t="s">
        <v>8084</v>
      </c>
      <c r="H745" t="s">
        <v>8991</v>
      </c>
      <c r="I745">
        <v>45000.152731481481</v>
      </c>
      <c r="J745">
        <v>128</v>
      </c>
    </row>
    <row r="746" spans="1:10" ht="15" customHeight="1" x14ac:dyDescent="0.25">
      <c r="A746" t="s">
        <v>6</v>
      </c>
      <c r="B746" t="s">
        <v>43</v>
      </c>
      <c r="C746" t="s">
        <v>8958</v>
      </c>
      <c r="D746" t="s">
        <v>37</v>
      </c>
      <c r="E746" s="28">
        <v>45118.819201388891</v>
      </c>
      <c r="F746">
        <v>10</v>
      </c>
      <c r="G746" t="s">
        <v>2965</v>
      </c>
      <c r="H746" t="s">
        <v>9056</v>
      </c>
      <c r="I746">
        <v>45000.450092592589</v>
      </c>
      <c r="J746">
        <v>128</v>
      </c>
    </row>
    <row r="747" spans="1:10" ht="15" customHeight="1" x14ac:dyDescent="0.25">
      <c r="A747" t="s">
        <v>4868</v>
      </c>
      <c r="B747" t="s">
        <v>43</v>
      </c>
      <c r="C747" t="s">
        <v>8859</v>
      </c>
      <c r="D747" t="s">
        <v>8024</v>
      </c>
      <c r="E747">
        <v>45125.04</v>
      </c>
      <c r="F747">
        <v>3</v>
      </c>
      <c r="G747" t="s">
        <v>983</v>
      </c>
      <c r="H747" t="s">
        <v>9056</v>
      </c>
      <c r="I747">
        <v>45000.451307870368</v>
      </c>
      <c r="J747">
        <v>128</v>
      </c>
    </row>
    <row r="748" spans="1:10" ht="15" customHeight="1" x14ac:dyDescent="0.25">
      <c r="A748" t="s">
        <v>5338</v>
      </c>
      <c r="B748" t="s">
        <v>7771</v>
      </c>
      <c r="C748" t="s">
        <v>10002</v>
      </c>
      <c r="D748" t="s">
        <v>8024</v>
      </c>
      <c r="E748">
        <v>45105.499675925923</v>
      </c>
      <c r="F748">
        <v>23</v>
      </c>
      <c r="G748" t="s">
        <v>10003</v>
      </c>
      <c r="H748" t="s">
        <v>9077</v>
      </c>
      <c r="I748">
        <v>45001.011203703703</v>
      </c>
      <c r="J748">
        <v>127</v>
      </c>
    </row>
    <row r="749" spans="1:10" ht="15" customHeight="1" x14ac:dyDescent="0.25">
      <c r="A749" t="s">
        <v>4844</v>
      </c>
      <c r="B749" t="s">
        <v>7778</v>
      </c>
      <c r="C749" t="s">
        <v>9015</v>
      </c>
      <c r="D749" t="s">
        <v>37</v>
      </c>
      <c r="E749" s="28">
        <v>45084.656087962961</v>
      </c>
      <c r="F749">
        <v>44</v>
      </c>
      <c r="G749" t="s">
        <v>805</v>
      </c>
      <c r="H749" t="s">
        <v>9079</v>
      </c>
      <c r="I749">
        <v>45001.016099537039</v>
      </c>
      <c r="J749">
        <v>127</v>
      </c>
    </row>
    <row r="750" spans="1:10" ht="15" customHeight="1" x14ac:dyDescent="0.25">
      <c r="A750" t="s">
        <v>9126</v>
      </c>
      <c r="B750" t="s">
        <v>7669</v>
      </c>
      <c r="C750" t="s">
        <v>8825</v>
      </c>
      <c r="D750" t="s">
        <v>37</v>
      </c>
      <c r="E750">
        <v>45093.559259259258</v>
      </c>
      <c r="F750">
        <v>35</v>
      </c>
      <c r="G750" t="s">
        <v>1907</v>
      </c>
      <c r="H750" t="s">
        <v>8906</v>
      </c>
      <c r="I750">
        <v>45001.031076388892</v>
      </c>
      <c r="J750">
        <v>127</v>
      </c>
    </row>
    <row r="751" spans="1:10" ht="15" customHeight="1" x14ac:dyDescent="0.25">
      <c r="A751" t="s">
        <v>12658</v>
      </c>
      <c r="B751" t="s">
        <v>7669</v>
      </c>
      <c r="C751" t="s">
        <v>8907</v>
      </c>
      <c r="D751" t="s">
        <v>8024</v>
      </c>
      <c r="E751">
        <v>45037.343912037039</v>
      </c>
      <c r="F751">
        <v>91</v>
      </c>
      <c r="G751" t="s">
        <v>1471</v>
      </c>
      <c r="H751" t="s">
        <v>8906</v>
      </c>
      <c r="I751">
        <v>45001.035937499997</v>
      </c>
      <c r="J751">
        <v>127</v>
      </c>
    </row>
    <row r="752" spans="1:10" ht="15" customHeight="1" x14ac:dyDescent="0.25">
      <c r="A752" t="s">
        <v>9127</v>
      </c>
      <c r="B752" t="s">
        <v>7669</v>
      </c>
      <c r="C752" t="s">
        <v>9128</v>
      </c>
      <c r="D752" t="s">
        <v>37</v>
      </c>
      <c r="E752">
        <v>45065.367974537039</v>
      </c>
      <c r="F752">
        <v>63</v>
      </c>
      <c r="G752" t="s">
        <v>2618</v>
      </c>
      <c r="H752" t="s">
        <v>8906</v>
      </c>
      <c r="I752">
        <v>45001.036585648151</v>
      </c>
      <c r="J752">
        <v>127</v>
      </c>
    </row>
    <row r="753" spans="1:10" ht="15" customHeight="1" x14ac:dyDescent="0.25">
      <c r="A753" t="s">
        <v>12659</v>
      </c>
      <c r="B753" t="s">
        <v>7382</v>
      </c>
      <c r="C753" t="s">
        <v>9070</v>
      </c>
      <c r="D753" t="s">
        <v>37</v>
      </c>
      <c r="E753">
        <v>45128.456284722219</v>
      </c>
      <c r="F753">
        <v>0</v>
      </c>
      <c r="G753" t="s">
        <v>1805</v>
      </c>
      <c r="H753" t="s">
        <v>9134</v>
      </c>
      <c r="I753">
        <v>45001.365520833337</v>
      </c>
      <c r="J753">
        <v>127</v>
      </c>
    </row>
    <row r="754" spans="1:10" ht="15" customHeight="1" x14ac:dyDescent="0.25">
      <c r="A754" t="s">
        <v>10031</v>
      </c>
      <c r="B754" t="s">
        <v>41</v>
      </c>
      <c r="C754" t="s">
        <v>8865</v>
      </c>
      <c r="D754" t="s">
        <v>37</v>
      </c>
      <c r="E754" s="28">
        <v>45115.229212962964</v>
      </c>
      <c r="F754">
        <v>13</v>
      </c>
      <c r="G754" t="s">
        <v>3992</v>
      </c>
      <c r="H754" t="s">
        <v>8846</v>
      </c>
      <c r="I754">
        <v>45001.476817129631</v>
      </c>
      <c r="J754">
        <v>127</v>
      </c>
    </row>
    <row r="755" spans="1:10" ht="15" customHeight="1" x14ac:dyDescent="0.25">
      <c r="A755" t="s">
        <v>5693</v>
      </c>
      <c r="B755" t="s">
        <v>40</v>
      </c>
      <c r="C755" t="s">
        <v>8932</v>
      </c>
      <c r="D755" t="s">
        <v>37</v>
      </c>
      <c r="E755">
        <v>45062.853182870371</v>
      </c>
      <c r="F755">
        <v>66</v>
      </c>
      <c r="G755" t="s">
        <v>2973</v>
      </c>
      <c r="H755" t="s">
        <v>8866</v>
      </c>
      <c r="I755">
        <v>45001.757280092592</v>
      </c>
      <c r="J755">
        <v>127</v>
      </c>
    </row>
    <row r="756" spans="1:10" ht="15" customHeight="1" x14ac:dyDescent="0.25">
      <c r="A756" t="s">
        <v>5994</v>
      </c>
      <c r="B756" t="s">
        <v>40</v>
      </c>
      <c r="C756" t="s">
        <v>8859</v>
      </c>
      <c r="D756" t="s">
        <v>8024</v>
      </c>
      <c r="E756">
        <v>45125.039050925923</v>
      </c>
      <c r="F756">
        <v>3</v>
      </c>
      <c r="G756" t="s">
        <v>983</v>
      </c>
      <c r="H756" t="s">
        <v>8866</v>
      </c>
      <c r="I756">
        <v>45001.757361111115</v>
      </c>
      <c r="J756">
        <v>127</v>
      </c>
    </row>
    <row r="757" spans="1:10" ht="15" customHeight="1" x14ac:dyDescent="0.25">
      <c r="A757" t="s">
        <v>6592</v>
      </c>
      <c r="B757" t="s">
        <v>41</v>
      </c>
      <c r="C757" t="s">
        <v>8895</v>
      </c>
      <c r="D757" t="s">
        <v>37</v>
      </c>
      <c r="E757" s="28">
        <v>45111.364606481482</v>
      </c>
      <c r="F757">
        <v>17</v>
      </c>
      <c r="G757" t="s">
        <v>48</v>
      </c>
      <c r="H757" t="s">
        <v>8846</v>
      </c>
      <c r="I757">
        <v>45001.767685185187</v>
      </c>
      <c r="J757">
        <v>127</v>
      </c>
    </row>
    <row r="758" spans="1:10" ht="15" customHeight="1" x14ac:dyDescent="0.25">
      <c r="A758" t="s">
        <v>4847</v>
      </c>
      <c r="B758" t="s">
        <v>45</v>
      </c>
      <c r="C758" t="s">
        <v>8926</v>
      </c>
      <c r="D758" t="s">
        <v>37</v>
      </c>
      <c r="E758">
        <v>45126.270173611112</v>
      </c>
      <c r="F758">
        <v>2</v>
      </c>
      <c r="G758" t="s">
        <v>1272</v>
      </c>
      <c r="H758" t="s">
        <v>9120</v>
      </c>
      <c r="I758">
        <v>45001.868703703702</v>
      </c>
      <c r="J758">
        <v>127</v>
      </c>
    </row>
    <row r="759" spans="1:10" ht="15" customHeight="1" x14ac:dyDescent="0.25">
      <c r="A759" t="s">
        <v>4893</v>
      </c>
      <c r="B759" t="s">
        <v>45</v>
      </c>
      <c r="C759" t="s">
        <v>9081</v>
      </c>
      <c r="D759" t="s">
        <v>37</v>
      </c>
      <c r="E759">
        <v>45128.521932870368</v>
      </c>
      <c r="F759">
        <v>0</v>
      </c>
      <c r="G759" t="s">
        <v>8117</v>
      </c>
      <c r="H759" t="s">
        <v>9120</v>
      </c>
      <c r="I759">
        <v>45001.868715277778</v>
      </c>
      <c r="J759">
        <v>127</v>
      </c>
    </row>
    <row r="760" spans="1:10" ht="15" customHeight="1" x14ac:dyDescent="0.25">
      <c r="A760" t="s">
        <v>4899</v>
      </c>
      <c r="B760" t="s">
        <v>45</v>
      </c>
      <c r="C760" t="s">
        <v>8845</v>
      </c>
      <c r="D760" t="s">
        <v>37</v>
      </c>
      <c r="E760">
        <v>45128.52542824074</v>
      </c>
      <c r="F760">
        <v>0</v>
      </c>
      <c r="G760" t="s">
        <v>1239</v>
      </c>
      <c r="H760" t="s">
        <v>9120</v>
      </c>
      <c r="I760">
        <v>45001.868831018517</v>
      </c>
      <c r="J760">
        <v>127</v>
      </c>
    </row>
    <row r="761" spans="1:10" ht="15" customHeight="1" x14ac:dyDescent="0.25">
      <c r="A761" t="s">
        <v>4852</v>
      </c>
      <c r="B761" t="s">
        <v>45</v>
      </c>
      <c r="C761" t="s">
        <v>8865</v>
      </c>
      <c r="D761" t="s">
        <v>37</v>
      </c>
      <c r="E761">
        <v>45128.516539351855</v>
      </c>
      <c r="F761">
        <v>0</v>
      </c>
      <c r="G761" t="s">
        <v>3805</v>
      </c>
      <c r="H761" t="s">
        <v>9120</v>
      </c>
      <c r="I761">
        <v>45001.868854166663</v>
      </c>
      <c r="J761">
        <v>127</v>
      </c>
    </row>
    <row r="762" spans="1:10" ht="15" customHeight="1" x14ac:dyDescent="0.25">
      <c r="A762" t="s">
        <v>4848</v>
      </c>
      <c r="B762" t="s">
        <v>45</v>
      </c>
      <c r="C762" t="s">
        <v>9294</v>
      </c>
      <c r="D762" t="s">
        <v>37</v>
      </c>
      <c r="E762">
        <v>45125.115370370368</v>
      </c>
      <c r="F762">
        <v>3</v>
      </c>
      <c r="G762" t="s">
        <v>68</v>
      </c>
      <c r="H762" t="s">
        <v>9120</v>
      </c>
      <c r="I762">
        <v>45001.868877314817</v>
      </c>
      <c r="J762">
        <v>127</v>
      </c>
    </row>
    <row r="763" spans="1:10" ht="15" customHeight="1" x14ac:dyDescent="0.25">
      <c r="A763" t="s">
        <v>4892</v>
      </c>
      <c r="B763" t="s">
        <v>45</v>
      </c>
      <c r="C763" t="s">
        <v>9081</v>
      </c>
      <c r="D763" t="s">
        <v>37</v>
      </c>
      <c r="E763">
        <v>45125.386018518519</v>
      </c>
      <c r="F763">
        <v>3</v>
      </c>
      <c r="G763" t="s">
        <v>8117</v>
      </c>
      <c r="H763" t="s">
        <v>9120</v>
      </c>
      <c r="I763">
        <v>45001.868888888886</v>
      </c>
      <c r="J763">
        <v>127</v>
      </c>
    </row>
    <row r="764" spans="1:10" ht="15" customHeight="1" x14ac:dyDescent="0.25">
      <c r="A764" t="s">
        <v>4860</v>
      </c>
      <c r="B764" t="s">
        <v>45</v>
      </c>
      <c r="C764" t="s">
        <v>12403</v>
      </c>
      <c r="D764" t="s">
        <v>37</v>
      </c>
      <c r="E764">
        <v>45128.47420138889</v>
      </c>
      <c r="F764">
        <v>0</v>
      </c>
      <c r="G764" t="s">
        <v>283</v>
      </c>
      <c r="H764" t="s">
        <v>9120</v>
      </c>
      <c r="I764">
        <v>45001.868900462963</v>
      </c>
      <c r="J764">
        <v>127</v>
      </c>
    </row>
    <row r="765" spans="1:10" ht="15" customHeight="1" x14ac:dyDescent="0.25">
      <c r="A765" t="s">
        <v>10032</v>
      </c>
      <c r="B765" t="s">
        <v>7390</v>
      </c>
      <c r="C765" t="s">
        <v>9294</v>
      </c>
      <c r="D765" t="s">
        <v>37</v>
      </c>
      <c r="E765">
        <v>45128.557199074072</v>
      </c>
      <c r="F765">
        <v>0</v>
      </c>
      <c r="G765" t="s">
        <v>64</v>
      </c>
      <c r="H765" t="s">
        <v>9130</v>
      </c>
      <c r="I765">
        <v>45002.403344907405</v>
      </c>
      <c r="J765">
        <v>126</v>
      </c>
    </row>
    <row r="766" spans="1:10" ht="15" customHeight="1" x14ac:dyDescent="0.25">
      <c r="A766" t="s">
        <v>4853</v>
      </c>
      <c r="B766" t="s">
        <v>7389</v>
      </c>
      <c r="C766" t="s">
        <v>8859</v>
      </c>
      <c r="D766" t="s">
        <v>8024</v>
      </c>
      <c r="E766">
        <v>45127.564108796294</v>
      </c>
      <c r="F766">
        <v>1</v>
      </c>
      <c r="G766" t="s">
        <v>983</v>
      </c>
      <c r="H766" t="s">
        <v>8927</v>
      </c>
      <c r="I766">
        <v>45002.403564814813</v>
      </c>
      <c r="J766">
        <v>126</v>
      </c>
    </row>
    <row r="767" spans="1:10" ht="15" customHeight="1" x14ac:dyDescent="0.25">
      <c r="A767" t="s">
        <v>4851</v>
      </c>
      <c r="B767" t="s">
        <v>7390</v>
      </c>
      <c r="C767" t="s">
        <v>8970</v>
      </c>
      <c r="D767" t="s">
        <v>37</v>
      </c>
      <c r="E767">
        <v>45128.350868055553</v>
      </c>
      <c r="F767">
        <v>0</v>
      </c>
      <c r="G767" t="s">
        <v>8057</v>
      </c>
      <c r="H767" t="s">
        <v>9130</v>
      </c>
      <c r="I767">
        <v>45002.403969907406</v>
      </c>
      <c r="J767">
        <v>126</v>
      </c>
    </row>
    <row r="768" spans="1:10" ht="15" customHeight="1" x14ac:dyDescent="0.25">
      <c r="A768" t="s">
        <v>4850</v>
      </c>
      <c r="B768" t="s">
        <v>7390</v>
      </c>
      <c r="C768" t="s">
        <v>8926</v>
      </c>
      <c r="D768" t="s">
        <v>37</v>
      </c>
      <c r="E768">
        <v>45126.510347222225</v>
      </c>
      <c r="F768">
        <v>2</v>
      </c>
      <c r="G768" t="s">
        <v>1272</v>
      </c>
      <c r="H768" t="s">
        <v>9130</v>
      </c>
      <c r="I768">
        <v>45002.403981481482</v>
      </c>
      <c r="J768">
        <v>126</v>
      </c>
    </row>
    <row r="769" spans="1:10" ht="15" customHeight="1" x14ac:dyDescent="0.25">
      <c r="A769" t="s">
        <v>4861</v>
      </c>
      <c r="B769" t="s">
        <v>7667</v>
      </c>
      <c r="C769" t="s">
        <v>8949</v>
      </c>
      <c r="D769" t="s">
        <v>37</v>
      </c>
      <c r="E769" s="28">
        <v>45112.341724537036</v>
      </c>
      <c r="F769">
        <v>16</v>
      </c>
      <c r="G769" t="s">
        <v>1840</v>
      </c>
      <c r="H769" t="s">
        <v>9014</v>
      </c>
      <c r="I769">
        <v>45003.248090277775</v>
      </c>
      <c r="J769">
        <v>125</v>
      </c>
    </row>
    <row r="770" spans="1:10" ht="15" customHeight="1" x14ac:dyDescent="0.25">
      <c r="A770" t="s">
        <v>4889</v>
      </c>
      <c r="B770" t="s">
        <v>7388</v>
      </c>
      <c r="C770" t="s">
        <v>8859</v>
      </c>
      <c r="D770" t="s">
        <v>8024</v>
      </c>
      <c r="E770">
        <v>45127.471921296295</v>
      </c>
      <c r="F770">
        <v>1</v>
      </c>
      <c r="G770" t="s">
        <v>983</v>
      </c>
      <c r="H770" t="s">
        <v>9092</v>
      </c>
      <c r="I770">
        <v>45003.469097222223</v>
      </c>
      <c r="J770">
        <v>125</v>
      </c>
    </row>
    <row r="771" spans="1:10" ht="15" customHeight="1" x14ac:dyDescent="0.25">
      <c r="A771" t="s">
        <v>9132</v>
      </c>
      <c r="B771" t="s">
        <v>7382</v>
      </c>
      <c r="C771" t="s">
        <v>9133</v>
      </c>
      <c r="D771" t="s">
        <v>37</v>
      </c>
      <c r="E771">
        <v>45099.337824074071</v>
      </c>
      <c r="F771">
        <v>29</v>
      </c>
      <c r="G771" t="s">
        <v>2474</v>
      </c>
      <c r="H771" t="s">
        <v>9134</v>
      </c>
      <c r="I771">
        <v>45003.469097222223</v>
      </c>
      <c r="J771">
        <v>125</v>
      </c>
    </row>
    <row r="772" spans="1:10" ht="15" customHeight="1" x14ac:dyDescent="0.25">
      <c r="A772" t="s">
        <v>12312</v>
      </c>
      <c r="B772" t="s">
        <v>7382</v>
      </c>
      <c r="C772" t="s">
        <v>8859</v>
      </c>
      <c r="D772" t="s">
        <v>8024</v>
      </c>
      <c r="E772">
        <v>45127.60732638889</v>
      </c>
      <c r="F772">
        <v>1</v>
      </c>
      <c r="G772" t="s">
        <v>983</v>
      </c>
      <c r="H772" t="s">
        <v>9134</v>
      </c>
      <c r="I772">
        <v>45003.469502314816</v>
      </c>
      <c r="J772">
        <v>125</v>
      </c>
    </row>
    <row r="773" spans="1:10" ht="15" customHeight="1" x14ac:dyDescent="0.25">
      <c r="A773" t="s">
        <v>4873</v>
      </c>
      <c r="B773" t="s">
        <v>7388</v>
      </c>
      <c r="C773" t="s">
        <v>8859</v>
      </c>
      <c r="D773" t="s">
        <v>8024</v>
      </c>
      <c r="E773">
        <v>45121.893194444441</v>
      </c>
      <c r="F773">
        <v>7</v>
      </c>
      <c r="G773" t="s">
        <v>983</v>
      </c>
      <c r="H773" t="s">
        <v>9092</v>
      </c>
      <c r="I773">
        <v>45003.469988425924</v>
      </c>
      <c r="J773">
        <v>125</v>
      </c>
    </row>
    <row r="774" spans="1:10" ht="15" customHeight="1" x14ac:dyDescent="0.25">
      <c r="A774" t="s">
        <v>10033</v>
      </c>
      <c r="B774" t="s">
        <v>7382</v>
      </c>
      <c r="C774" t="s">
        <v>9040</v>
      </c>
      <c r="D774" t="s">
        <v>37</v>
      </c>
      <c r="E774">
        <v>45106.241585648146</v>
      </c>
      <c r="F774">
        <v>22</v>
      </c>
      <c r="G774" t="s">
        <v>2476</v>
      </c>
      <c r="H774" t="s">
        <v>9134</v>
      </c>
      <c r="I774">
        <v>45003.469988425924</v>
      </c>
      <c r="J774">
        <v>125</v>
      </c>
    </row>
    <row r="775" spans="1:10" ht="15" customHeight="1" x14ac:dyDescent="0.25">
      <c r="A775" t="s">
        <v>4956</v>
      </c>
      <c r="B775" t="s">
        <v>50</v>
      </c>
      <c r="C775" t="s">
        <v>8859</v>
      </c>
      <c r="D775" t="s">
        <v>8024</v>
      </c>
      <c r="E775">
        <v>45121.900578703702</v>
      </c>
      <c r="F775">
        <v>7</v>
      </c>
      <c r="G775" t="s">
        <v>983</v>
      </c>
      <c r="H775" t="s">
        <v>8991</v>
      </c>
      <c r="I775">
        <v>45003.485879629632</v>
      </c>
      <c r="J775">
        <v>125</v>
      </c>
    </row>
    <row r="776" spans="1:10" ht="15" customHeight="1" x14ac:dyDescent="0.25">
      <c r="A776" t="s">
        <v>4944</v>
      </c>
      <c r="B776" t="s">
        <v>57</v>
      </c>
      <c r="C776" t="s">
        <v>8952</v>
      </c>
      <c r="D776" t="s">
        <v>8817</v>
      </c>
      <c r="E776">
        <v>45068.459108796298</v>
      </c>
      <c r="F776">
        <v>60</v>
      </c>
      <c r="G776" t="s">
        <v>947</v>
      </c>
      <c r="H776" t="s">
        <v>8990</v>
      </c>
      <c r="I776">
        <v>45003.594050925924</v>
      </c>
      <c r="J776">
        <v>125</v>
      </c>
    </row>
    <row r="777" spans="1:10" ht="15" customHeight="1" x14ac:dyDescent="0.25">
      <c r="A777" t="s">
        <v>9136</v>
      </c>
      <c r="B777" t="s">
        <v>50</v>
      </c>
      <c r="C777" t="s">
        <v>8859</v>
      </c>
      <c r="D777" t="s">
        <v>8024</v>
      </c>
      <c r="E777">
        <v>45128.37027777778</v>
      </c>
      <c r="F777">
        <v>0</v>
      </c>
      <c r="G777" t="s">
        <v>983</v>
      </c>
      <c r="H777" t="s">
        <v>8991</v>
      </c>
      <c r="I777">
        <v>45003.63003472222</v>
      </c>
      <c r="J777">
        <v>125</v>
      </c>
    </row>
    <row r="778" spans="1:10" ht="15" customHeight="1" x14ac:dyDescent="0.25">
      <c r="A778" t="s">
        <v>4912</v>
      </c>
      <c r="B778" t="s">
        <v>50</v>
      </c>
      <c r="C778" t="s">
        <v>9081</v>
      </c>
      <c r="D778" t="s">
        <v>37</v>
      </c>
      <c r="E778">
        <v>45127.736956018518</v>
      </c>
      <c r="F778">
        <v>1</v>
      </c>
      <c r="G778" t="s">
        <v>8117</v>
      </c>
      <c r="H778" t="s">
        <v>8991</v>
      </c>
      <c r="I778">
        <v>45003.760393518518</v>
      </c>
      <c r="J778">
        <v>125</v>
      </c>
    </row>
    <row r="779" spans="1:10" ht="15" customHeight="1" x14ac:dyDescent="0.25">
      <c r="A779" t="s">
        <v>4862</v>
      </c>
      <c r="B779" t="s">
        <v>57</v>
      </c>
      <c r="C779" t="s">
        <v>8859</v>
      </c>
      <c r="D779" t="s">
        <v>8024</v>
      </c>
      <c r="E779">
        <v>45128.525451388887</v>
      </c>
      <c r="F779">
        <v>0</v>
      </c>
      <c r="G779" t="s">
        <v>983</v>
      </c>
      <c r="H779" t="s">
        <v>8990</v>
      </c>
      <c r="I779">
        <v>45005.998402777775</v>
      </c>
      <c r="J779">
        <v>123</v>
      </c>
    </row>
    <row r="780" spans="1:10" ht="15" customHeight="1" x14ac:dyDescent="0.25">
      <c r="A780" t="s">
        <v>12660</v>
      </c>
      <c r="B780" t="s">
        <v>7251</v>
      </c>
      <c r="C780" t="s">
        <v>9896</v>
      </c>
      <c r="D780" t="s">
        <v>8024</v>
      </c>
      <c r="E780">
        <v>45126.501828703702</v>
      </c>
      <c r="F780">
        <v>2</v>
      </c>
      <c r="G780" t="s">
        <v>9897</v>
      </c>
      <c r="H780" t="s">
        <v>9099</v>
      </c>
      <c r="I780">
        <v>45006.02851851852</v>
      </c>
      <c r="J780">
        <v>122</v>
      </c>
    </row>
    <row r="781" spans="1:10" ht="15" customHeight="1" x14ac:dyDescent="0.25">
      <c r="A781" t="s">
        <v>5168</v>
      </c>
      <c r="B781" t="s">
        <v>7251</v>
      </c>
      <c r="C781" t="s">
        <v>8865</v>
      </c>
      <c r="D781" t="s">
        <v>37</v>
      </c>
      <c r="E781">
        <v>45128.305034722223</v>
      </c>
      <c r="F781">
        <v>0</v>
      </c>
      <c r="G781" t="s">
        <v>3992</v>
      </c>
      <c r="H781" t="s">
        <v>9099</v>
      </c>
      <c r="I781">
        <v>45006.028680555559</v>
      </c>
      <c r="J781">
        <v>122</v>
      </c>
    </row>
    <row r="782" spans="1:10" ht="15" customHeight="1" x14ac:dyDescent="0.25">
      <c r="A782" t="s">
        <v>11530</v>
      </c>
      <c r="B782" t="s">
        <v>50</v>
      </c>
      <c r="C782" t="s">
        <v>9002</v>
      </c>
      <c r="D782" t="s">
        <v>37</v>
      </c>
      <c r="E782">
        <v>45122.405810185184</v>
      </c>
      <c r="F782">
        <v>6</v>
      </c>
      <c r="G782" t="s">
        <v>687</v>
      </c>
      <c r="H782" t="s">
        <v>8991</v>
      </c>
      <c r="I782">
        <v>45006.087442129632</v>
      </c>
      <c r="J782">
        <v>122</v>
      </c>
    </row>
    <row r="783" spans="1:10" ht="15" customHeight="1" x14ac:dyDescent="0.25">
      <c r="A783" t="s">
        <v>4872</v>
      </c>
      <c r="B783" t="s">
        <v>7877</v>
      </c>
      <c r="C783" t="s">
        <v>8862</v>
      </c>
      <c r="D783" t="s">
        <v>37</v>
      </c>
      <c r="E783" s="28">
        <v>45115.546539351853</v>
      </c>
      <c r="F783">
        <v>13</v>
      </c>
      <c r="G783" t="s">
        <v>2561</v>
      </c>
      <c r="H783" t="s">
        <v>9119</v>
      </c>
      <c r="I783">
        <v>45006.406307870369</v>
      </c>
      <c r="J783">
        <v>122</v>
      </c>
    </row>
    <row r="784" spans="1:10" ht="15" customHeight="1" x14ac:dyDescent="0.25">
      <c r="A784" t="s">
        <v>9137</v>
      </c>
      <c r="B784" t="s">
        <v>7433</v>
      </c>
      <c r="C784" t="s">
        <v>8995</v>
      </c>
      <c r="D784" t="s">
        <v>8024</v>
      </c>
      <c r="E784">
        <v>45009.699780092589</v>
      </c>
      <c r="F784">
        <v>119</v>
      </c>
      <c r="G784" t="s">
        <v>2685</v>
      </c>
      <c r="H784" t="s">
        <v>8986</v>
      </c>
      <c r="I784">
        <v>45006.549108796295</v>
      </c>
      <c r="J784">
        <v>122</v>
      </c>
    </row>
    <row r="785" spans="1:10" ht="15" customHeight="1" x14ac:dyDescent="0.25">
      <c r="A785" t="s">
        <v>4863</v>
      </c>
      <c r="B785" t="s">
        <v>7215</v>
      </c>
      <c r="C785" t="s">
        <v>8920</v>
      </c>
      <c r="D785" t="s">
        <v>37</v>
      </c>
      <c r="E785" s="28">
        <v>45110.005011574074</v>
      </c>
      <c r="F785">
        <v>18</v>
      </c>
      <c r="G785" t="s">
        <v>9912</v>
      </c>
      <c r="H785" t="s">
        <v>8982</v>
      </c>
      <c r="I785">
        <v>45006.57849537037</v>
      </c>
      <c r="J785">
        <v>122</v>
      </c>
    </row>
    <row r="786" spans="1:10" ht="15" customHeight="1" x14ac:dyDescent="0.25">
      <c r="A786" t="s">
        <v>5765</v>
      </c>
      <c r="B786" t="s">
        <v>7101</v>
      </c>
      <c r="C786" t="s">
        <v>8835</v>
      </c>
      <c r="D786" t="s">
        <v>8024</v>
      </c>
      <c r="E786">
        <v>45008.771747685183</v>
      </c>
      <c r="F786">
        <v>120</v>
      </c>
      <c r="G786" t="s">
        <v>4274</v>
      </c>
      <c r="H786" t="s">
        <v>9139</v>
      </c>
      <c r="I786">
        <v>45006.598402777781</v>
      </c>
      <c r="J786">
        <v>122</v>
      </c>
    </row>
    <row r="787" spans="1:10" ht="15" customHeight="1" x14ac:dyDescent="0.25">
      <c r="A787" t="s">
        <v>10034</v>
      </c>
      <c r="B787" t="s">
        <v>7215</v>
      </c>
      <c r="C787" t="s">
        <v>8926</v>
      </c>
      <c r="D787" t="s">
        <v>37</v>
      </c>
      <c r="E787">
        <v>45125.543946759259</v>
      </c>
      <c r="F787">
        <v>3</v>
      </c>
      <c r="G787" t="s">
        <v>12319</v>
      </c>
      <c r="H787" t="s">
        <v>8982</v>
      </c>
      <c r="I787">
        <v>45006.657523148147</v>
      </c>
      <c r="J787">
        <v>122</v>
      </c>
    </row>
    <row r="788" spans="1:10" ht="15" customHeight="1" x14ac:dyDescent="0.25">
      <c r="A788" t="s">
        <v>5240</v>
      </c>
      <c r="B788" t="s">
        <v>7215</v>
      </c>
      <c r="C788" t="s">
        <v>8825</v>
      </c>
      <c r="D788" t="s">
        <v>8815</v>
      </c>
      <c r="E788" s="28">
        <v>45114.281643518516</v>
      </c>
      <c r="F788">
        <v>14</v>
      </c>
      <c r="G788" t="s">
        <v>52</v>
      </c>
      <c r="H788" t="s">
        <v>8982</v>
      </c>
      <c r="I788">
        <v>45006.659120370372</v>
      </c>
      <c r="J788">
        <v>122</v>
      </c>
    </row>
    <row r="789" spans="1:10" ht="15" customHeight="1" x14ac:dyDescent="0.25">
      <c r="A789" t="s">
        <v>5064</v>
      </c>
      <c r="B789" t="s">
        <v>7215</v>
      </c>
      <c r="C789" t="s">
        <v>8859</v>
      </c>
      <c r="D789" t="s">
        <v>8024</v>
      </c>
      <c r="E789">
        <v>45122.788310185184</v>
      </c>
      <c r="F789">
        <v>6</v>
      </c>
      <c r="G789" t="s">
        <v>983</v>
      </c>
      <c r="H789" t="s">
        <v>8982</v>
      </c>
      <c r="I789">
        <v>45006.660358796296</v>
      </c>
      <c r="J789">
        <v>122</v>
      </c>
    </row>
    <row r="790" spans="1:10" ht="15" customHeight="1" x14ac:dyDescent="0.25">
      <c r="A790" t="s">
        <v>4953</v>
      </c>
      <c r="B790" t="s">
        <v>41</v>
      </c>
      <c r="C790" t="s">
        <v>8859</v>
      </c>
      <c r="D790" t="s">
        <v>8024</v>
      </c>
      <c r="E790">
        <v>45127.470763888887</v>
      </c>
      <c r="F790">
        <v>1</v>
      </c>
      <c r="G790" t="s">
        <v>983</v>
      </c>
      <c r="H790" t="s">
        <v>8846</v>
      </c>
      <c r="I790">
        <v>45006.929629629631</v>
      </c>
      <c r="J790">
        <v>122</v>
      </c>
    </row>
    <row r="791" spans="1:10" ht="15" customHeight="1" x14ac:dyDescent="0.25">
      <c r="A791" t="s">
        <v>6638</v>
      </c>
      <c r="B791" t="s">
        <v>43</v>
      </c>
      <c r="C791" t="s">
        <v>8843</v>
      </c>
      <c r="D791" t="s">
        <v>37</v>
      </c>
      <c r="E791">
        <v>45121.366585648146</v>
      </c>
      <c r="F791">
        <v>7</v>
      </c>
      <c r="G791" t="s">
        <v>8791</v>
      </c>
      <c r="H791" t="s">
        <v>9056</v>
      </c>
      <c r="I791">
        <v>45007.190520833334</v>
      </c>
      <c r="J791">
        <v>121</v>
      </c>
    </row>
    <row r="792" spans="1:10" ht="15" customHeight="1" x14ac:dyDescent="0.25">
      <c r="A792" t="s">
        <v>8401</v>
      </c>
      <c r="B792" t="s">
        <v>43</v>
      </c>
      <c r="C792" t="s">
        <v>8864</v>
      </c>
      <c r="D792" t="s">
        <v>37</v>
      </c>
      <c r="E792">
        <v>45105.720358796294</v>
      </c>
      <c r="F792">
        <v>23</v>
      </c>
      <c r="G792" t="s">
        <v>39</v>
      </c>
      <c r="H792" t="s">
        <v>9056</v>
      </c>
      <c r="I792">
        <v>45007.190706018519</v>
      </c>
      <c r="J792">
        <v>121</v>
      </c>
    </row>
    <row r="793" spans="1:10" ht="15" customHeight="1" x14ac:dyDescent="0.25">
      <c r="A793" t="s">
        <v>4928</v>
      </c>
      <c r="B793" t="s">
        <v>43</v>
      </c>
      <c r="C793" t="s">
        <v>8859</v>
      </c>
      <c r="D793" t="s">
        <v>8024</v>
      </c>
      <c r="E793">
        <v>45122.790902777779</v>
      </c>
      <c r="F793">
        <v>6</v>
      </c>
      <c r="G793" t="s">
        <v>983</v>
      </c>
      <c r="H793" t="s">
        <v>9056</v>
      </c>
      <c r="I793">
        <v>45007.191307870373</v>
      </c>
      <c r="J793">
        <v>121</v>
      </c>
    </row>
    <row r="794" spans="1:10" ht="15" customHeight="1" x14ac:dyDescent="0.25">
      <c r="A794" t="s">
        <v>6367</v>
      </c>
      <c r="B794" t="s">
        <v>43</v>
      </c>
      <c r="C794" t="s">
        <v>8864</v>
      </c>
      <c r="D794" t="s">
        <v>37</v>
      </c>
      <c r="E794" s="28">
        <v>45119.691574074073</v>
      </c>
      <c r="F794">
        <v>9</v>
      </c>
      <c r="G794" t="s">
        <v>44</v>
      </c>
      <c r="H794" t="s">
        <v>9056</v>
      </c>
      <c r="I794">
        <v>45007.191516203704</v>
      </c>
      <c r="J794">
        <v>121</v>
      </c>
    </row>
    <row r="795" spans="1:10" ht="15" customHeight="1" x14ac:dyDescent="0.25">
      <c r="A795" t="s">
        <v>11531</v>
      </c>
      <c r="B795" t="s">
        <v>43</v>
      </c>
      <c r="C795" t="s">
        <v>8924</v>
      </c>
      <c r="D795" t="s">
        <v>8024</v>
      </c>
      <c r="E795">
        <v>45122.727662037039</v>
      </c>
      <c r="F795">
        <v>6</v>
      </c>
      <c r="G795" t="s">
        <v>266</v>
      </c>
      <c r="H795" t="s">
        <v>9056</v>
      </c>
      <c r="I795">
        <v>45007.191712962966</v>
      </c>
      <c r="J795">
        <v>121</v>
      </c>
    </row>
    <row r="796" spans="1:10" ht="15" customHeight="1" x14ac:dyDescent="0.25">
      <c r="A796" t="s">
        <v>6395</v>
      </c>
      <c r="B796" t="s">
        <v>43</v>
      </c>
      <c r="C796" t="s">
        <v>8859</v>
      </c>
      <c r="D796" t="s">
        <v>8024</v>
      </c>
      <c r="E796">
        <v>45128.366087962961</v>
      </c>
      <c r="F796">
        <v>0</v>
      </c>
      <c r="G796" t="s">
        <v>983</v>
      </c>
      <c r="H796" t="s">
        <v>9056</v>
      </c>
      <c r="I796">
        <v>45007.191724537035</v>
      </c>
      <c r="J796">
        <v>121</v>
      </c>
    </row>
    <row r="797" spans="1:10" ht="15" customHeight="1" x14ac:dyDescent="0.25">
      <c r="A797" t="s">
        <v>4925</v>
      </c>
      <c r="B797" t="s">
        <v>41</v>
      </c>
      <c r="C797" t="s">
        <v>8865</v>
      </c>
      <c r="D797" t="s">
        <v>37</v>
      </c>
      <c r="E797">
        <v>45073.766134259262</v>
      </c>
      <c r="F797">
        <v>55</v>
      </c>
      <c r="G797" t="s">
        <v>3992</v>
      </c>
      <c r="H797" t="s">
        <v>8846</v>
      </c>
      <c r="I797">
        <v>45007.273773148147</v>
      </c>
      <c r="J797">
        <v>121</v>
      </c>
    </row>
    <row r="798" spans="1:10" ht="15" customHeight="1" x14ac:dyDescent="0.25">
      <c r="A798" t="s">
        <v>6444</v>
      </c>
      <c r="B798" t="s">
        <v>41</v>
      </c>
      <c r="C798" t="s">
        <v>8865</v>
      </c>
      <c r="D798" t="s">
        <v>37</v>
      </c>
      <c r="E798">
        <v>45127.724479166667</v>
      </c>
      <c r="F798">
        <v>1</v>
      </c>
      <c r="G798" t="s">
        <v>3992</v>
      </c>
      <c r="H798" t="s">
        <v>8846</v>
      </c>
      <c r="I798">
        <v>45007.323703703703</v>
      </c>
      <c r="J798">
        <v>121</v>
      </c>
    </row>
    <row r="799" spans="1:10" ht="15" customHeight="1" x14ac:dyDescent="0.25">
      <c r="A799" t="s">
        <v>4883</v>
      </c>
      <c r="B799" t="s">
        <v>7877</v>
      </c>
      <c r="C799" t="s">
        <v>8862</v>
      </c>
      <c r="D799" t="s">
        <v>37</v>
      </c>
      <c r="E799">
        <v>45128.483113425929</v>
      </c>
      <c r="F799">
        <v>0</v>
      </c>
      <c r="G799" t="s">
        <v>2561</v>
      </c>
      <c r="H799" t="s">
        <v>9119</v>
      </c>
      <c r="I799">
        <v>45007.759085648147</v>
      </c>
      <c r="J799">
        <v>121</v>
      </c>
    </row>
    <row r="800" spans="1:10" ht="15" customHeight="1" x14ac:dyDescent="0.25">
      <c r="A800" t="s">
        <v>9141</v>
      </c>
      <c r="B800" t="s">
        <v>7348</v>
      </c>
      <c r="C800" t="s">
        <v>8926</v>
      </c>
      <c r="D800" t="s">
        <v>37</v>
      </c>
      <c r="E800">
        <v>45101.920578703706</v>
      </c>
      <c r="F800">
        <v>27</v>
      </c>
      <c r="G800" t="s">
        <v>10579</v>
      </c>
      <c r="H800" t="s">
        <v>8875</v>
      </c>
      <c r="I800">
        <v>45007.935497685183</v>
      </c>
      <c r="J800">
        <v>121</v>
      </c>
    </row>
    <row r="801" spans="1:10" ht="15" customHeight="1" x14ac:dyDescent="0.25">
      <c r="A801" t="s">
        <v>9142</v>
      </c>
      <c r="B801" t="s">
        <v>7348</v>
      </c>
      <c r="C801" t="s">
        <v>9009</v>
      </c>
      <c r="D801" t="s">
        <v>8024</v>
      </c>
      <c r="E801">
        <v>45097.972766203704</v>
      </c>
      <c r="F801">
        <v>31</v>
      </c>
      <c r="G801" t="s">
        <v>314</v>
      </c>
      <c r="H801" t="s">
        <v>8875</v>
      </c>
      <c r="I801">
        <v>45007.93613425926</v>
      </c>
      <c r="J801">
        <v>121</v>
      </c>
    </row>
    <row r="802" spans="1:10" ht="15" customHeight="1" x14ac:dyDescent="0.25">
      <c r="A802" t="s">
        <v>4910</v>
      </c>
      <c r="B802" t="s">
        <v>7176</v>
      </c>
      <c r="C802" t="s">
        <v>8825</v>
      </c>
      <c r="D802" t="s">
        <v>8815</v>
      </c>
      <c r="E802" s="28">
        <v>45115.364629629628</v>
      </c>
      <c r="F802">
        <v>13</v>
      </c>
      <c r="G802" t="s">
        <v>3466</v>
      </c>
      <c r="H802" t="s">
        <v>8860</v>
      </c>
      <c r="I802">
        <v>45008.000775462962</v>
      </c>
      <c r="J802">
        <v>120</v>
      </c>
    </row>
    <row r="803" spans="1:10" ht="15" customHeight="1" x14ac:dyDescent="0.25">
      <c r="A803" t="s">
        <v>8212</v>
      </c>
      <c r="B803" t="s">
        <v>57</v>
      </c>
      <c r="C803" t="s">
        <v>8997</v>
      </c>
      <c r="D803" t="s">
        <v>37</v>
      </c>
      <c r="E803">
        <v>45120.399745370371</v>
      </c>
      <c r="F803">
        <v>8</v>
      </c>
      <c r="G803" t="s">
        <v>3403</v>
      </c>
      <c r="H803" t="s">
        <v>8990</v>
      </c>
      <c r="I803">
        <v>45008.029583333337</v>
      </c>
      <c r="J803">
        <v>120</v>
      </c>
    </row>
    <row r="804" spans="1:10" ht="15" customHeight="1" x14ac:dyDescent="0.25">
      <c r="A804" t="s">
        <v>6212</v>
      </c>
      <c r="B804" t="s">
        <v>7348</v>
      </c>
      <c r="C804" t="s">
        <v>8926</v>
      </c>
      <c r="D804" t="s">
        <v>37</v>
      </c>
      <c r="E804" s="28">
        <v>45055.187974537039</v>
      </c>
      <c r="F804">
        <v>73</v>
      </c>
      <c r="G804" t="s">
        <v>10579</v>
      </c>
      <c r="H804" t="s">
        <v>8875</v>
      </c>
      <c r="I804">
        <v>45008.059062499997</v>
      </c>
      <c r="J804">
        <v>120</v>
      </c>
    </row>
    <row r="805" spans="1:10" ht="15" customHeight="1" x14ac:dyDescent="0.25">
      <c r="A805" t="s">
        <v>10794</v>
      </c>
      <c r="B805" t="s">
        <v>7348</v>
      </c>
      <c r="C805" t="s">
        <v>9045</v>
      </c>
      <c r="D805" t="s">
        <v>37</v>
      </c>
      <c r="E805" s="28">
        <v>45118.034849537034</v>
      </c>
      <c r="F805">
        <v>10</v>
      </c>
      <c r="G805" t="s">
        <v>888</v>
      </c>
      <c r="H805" t="s">
        <v>8875</v>
      </c>
      <c r="I805">
        <v>45008.059907407405</v>
      </c>
      <c r="J805">
        <v>120</v>
      </c>
    </row>
    <row r="806" spans="1:10" ht="15" customHeight="1" x14ac:dyDescent="0.25">
      <c r="A806" t="s">
        <v>12661</v>
      </c>
      <c r="B806" t="s">
        <v>7348</v>
      </c>
      <c r="C806" t="s">
        <v>9896</v>
      </c>
      <c r="D806" t="s">
        <v>8024</v>
      </c>
      <c r="E806" s="28">
        <v>45117.891087962962</v>
      </c>
      <c r="F806">
        <v>11</v>
      </c>
      <c r="G806" t="s">
        <v>9897</v>
      </c>
      <c r="H806" t="s">
        <v>8875</v>
      </c>
      <c r="I806">
        <v>45008.06009259259</v>
      </c>
      <c r="J806">
        <v>120</v>
      </c>
    </row>
    <row r="807" spans="1:10" ht="15" customHeight="1" x14ac:dyDescent="0.25">
      <c r="A807" t="s">
        <v>12662</v>
      </c>
      <c r="B807" t="s">
        <v>7348</v>
      </c>
      <c r="C807" t="s">
        <v>9896</v>
      </c>
      <c r="D807" t="s">
        <v>8024</v>
      </c>
      <c r="E807" s="28">
        <v>45117.891087962962</v>
      </c>
      <c r="F807">
        <v>11</v>
      </c>
      <c r="G807" t="s">
        <v>9897</v>
      </c>
      <c r="H807" t="s">
        <v>8875</v>
      </c>
      <c r="I807">
        <v>45008.060300925928</v>
      </c>
      <c r="J807">
        <v>120</v>
      </c>
    </row>
    <row r="808" spans="1:10" ht="15" customHeight="1" x14ac:dyDescent="0.25">
      <c r="A808" t="s">
        <v>6357</v>
      </c>
      <c r="B808" t="s">
        <v>7348</v>
      </c>
      <c r="C808" t="s">
        <v>8926</v>
      </c>
      <c r="D808" t="s">
        <v>37</v>
      </c>
      <c r="E808" s="28">
        <v>45056.949849537035</v>
      </c>
      <c r="F808">
        <v>72</v>
      </c>
      <c r="G808" t="s">
        <v>10579</v>
      </c>
      <c r="H808" t="s">
        <v>8875</v>
      </c>
      <c r="I808">
        <v>45008.061307870368</v>
      </c>
      <c r="J808">
        <v>120</v>
      </c>
    </row>
    <row r="809" spans="1:10" ht="15" customHeight="1" x14ac:dyDescent="0.25">
      <c r="A809" t="s">
        <v>6334</v>
      </c>
      <c r="B809" t="s">
        <v>7348</v>
      </c>
      <c r="C809" t="s">
        <v>8926</v>
      </c>
      <c r="D809" t="s">
        <v>37</v>
      </c>
      <c r="E809" s="28">
        <v>45057.505023148151</v>
      </c>
      <c r="F809">
        <v>71</v>
      </c>
      <c r="G809" t="s">
        <v>10579</v>
      </c>
      <c r="H809" t="s">
        <v>8875</v>
      </c>
      <c r="I809">
        <v>45008.061979166669</v>
      </c>
      <c r="J809">
        <v>120</v>
      </c>
    </row>
    <row r="810" spans="1:10" ht="15" customHeight="1" x14ac:dyDescent="0.25">
      <c r="A810" t="s">
        <v>9143</v>
      </c>
      <c r="B810" t="s">
        <v>7348</v>
      </c>
      <c r="C810" t="s">
        <v>8926</v>
      </c>
      <c r="D810" t="s">
        <v>37</v>
      </c>
      <c r="E810">
        <v>45094.38690972222</v>
      </c>
      <c r="F810">
        <v>34</v>
      </c>
      <c r="G810" t="s">
        <v>52</v>
      </c>
      <c r="H810" t="s">
        <v>8875</v>
      </c>
      <c r="I810">
        <v>45008.062951388885</v>
      </c>
      <c r="J810">
        <v>120</v>
      </c>
    </row>
    <row r="811" spans="1:10" ht="15" customHeight="1" x14ac:dyDescent="0.25">
      <c r="A811" t="s">
        <v>6345</v>
      </c>
      <c r="B811" t="s">
        <v>7348</v>
      </c>
      <c r="C811" t="s">
        <v>8926</v>
      </c>
      <c r="D811" t="s">
        <v>37</v>
      </c>
      <c r="E811" s="28">
        <v>45056.617361111108</v>
      </c>
      <c r="F811">
        <v>72</v>
      </c>
      <c r="G811" t="s">
        <v>10579</v>
      </c>
      <c r="H811" t="s">
        <v>8875</v>
      </c>
      <c r="I811">
        <v>45008.106585648151</v>
      </c>
      <c r="J811">
        <v>120</v>
      </c>
    </row>
    <row r="812" spans="1:10" ht="15" customHeight="1" x14ac:dyDescent="0.25">
      <c r="A812" t="s">
        <v>4875</v>
      </c>
      <c r="B812" t="s">
        <v>50</v>
      </c>
      <c r="C812" t="s">
        <v>8859</v>
      </c>
      <c r="D812" t="s">
        <v>8024</v>
      </c>
      <c r="E812">
        <v>45127.566608796296</v>
      </c>
      <c r="F812">
        <v>1</v>
      </c>
      <c r="G812" t="s">
        <v>983</v>
      </c>
      <c r="H812" t="s">
        <v>8991</v>
      </c>
      <c r="I812">
        <v>45008.118483796294</v>
      </c>
      <c r="J812">
        <v>120</v>
      </c>
    </row>
    <row r="813" spans="1:10" ht="15" customHeight="1" x14ac:dyDescent="0.25">
      <c r="A813" t="s">
        <v>4906</v>
      </c>
      <c r="B813" t="s">
        <v>50</v>
      </c>
      <c r="C813" t="s">
        <v>8859</v>
      </c>
      <c r="D813" t="s">
        <v>8024</v>
      </c>
      <c r="E813">
        <v>45121.901122685187</v>
      </c>
      <c r="F813">
        <v>7</v>
      </c>
      <c r="G813" t="s">
        <v>983</v>
      </c>
      <c r="H813" t="s">
        <v>8991</v>
      </c>
      <c r="I813">
        <v>45008.351030092592</v>
      </c>
      <c r="J813">
        <v>120</v>
      </c>
    </row>
    <row r="814" spans="1:10" ht="15" customHeight="1" x14ac:dyDescent="0.25">
      <c r="A814" t="s">
        <v>4943</v>
      </c>
      <c r="B814" t="s">
        <v>45</v>
      </c>
      <c r="C814" t="s">
        <v>8926</v>
      </c>
      <c r="D814" t="s">
        <v>37</v>
      </c>
      <c r="E814">
        <v>45091.534675925926</v>
      </c>
      <c r="F814">
        <v>37</v>
      </c>
      <c r="G814" t="s">
        <v>52</v>
      </c>
      <c r="H814" t="s">
        <v>9120</v>
      </c>
      <c r="I814">
        <v>45008.398136574076</v>
      </c>
      <c r="J814">
        <v>120</v>
      </c>
    </row>
    <row r="815" spans="1:10" ht="15" customHeight="1" x14ac:dyDescent="0.25">
      <c r="A815" t="s">
        <v>4948</v>
      </c>
      <c r="B815" t="s">
        <v>45</v>
      </c>
      <c r="C815" t="s">
        <v>9081</v>
      </c>
      <c r="D815" t="s">
        <v>37</v>
      </c>
      <c r="E815">
        <v>45128.334953703707</v>
      </c>
      <c r="F815">
        <v>0</v>
      </c>
      <c r="G815" t="s">
        <v>8117</v>
      </c>
      <c r="H815" t="s">
        <v>9120</v>
      </c>
      <c r="I815">
        <v>45008.398206018515</v>
      </c>
      <c r="J815">
        <v>120</v>
      </c>
    </row>
    <row r="816" spans="1:10" ht="15" customHeight="1" x14ac:dyDescent="0.25">
      <c r="A816" t="s">
        <v>4916</v>
      </c>
      <c r="B816" t="s">
        <v>45</v>
      </c>
      <c r="C816" t="s">
        <v>8958</v>
      </c>
      <c r="D816" t="s">
        <v>37</v>
      </c>
      <c r="E816">
        <v>45125.886134259257</v>
      </c>
      <c r="F816">
        <v>3</v>
      </c>
      <c r="G816" t="s">
        <v>2965</v>
      </c>
      <c r="H816" t="s">
        <v>9120</v>
      </c>
      <c r="I816">
        <v>45008.398217592592</v>
      </c>
      <c r="J816">
        <v>120</v>
      </c>
    </row>
    <row r="817" spans="1:10" ht="15" customHeight="1" x14ac:dyDescent="0.25">
      <c r="A817" t="s">
        <v>4914</v>
      </c>
      <c r="B817" t="s">
        <v>57</v>
      </c>
      <c r="C817" t="s">
        <v>8859</v>
      </c>
      <c r="D817" t="s">
        <v>8024</v>
      </c>
      <c r="E817">
        <v>45128.368819444448</v>
      </c>
      <c r="F817">
        <v>0</v>
      </c>
      <c r="G817" t="s">
        <v>983</v>
      </c>
      <c r="H817" t="s">
        <v>8990</v>
      </c>
      <c r="I817">
        <v>45008.559386574074</v>
      </c>
      <c r="J817">
        <v>120</v>
      </c>
    </row>
    <row r="818" spans="1:10" ht="15" customHeight="1" x14ac:dyDescent="0.25">
      <c r="A818" t="s">
        <v>5093</v>
      </c>
      <c r="B818" t="s">
        <v>57</v>
      </c>
      <c r="C818" t="s">
        <v>8864</v>
      </c>
      <c r="D818" t="s">
        <v>37</v>
      </c>
      <c r="E818" s="28">
        <v>45115.371192129627</v>
      </c>
      <c r="F818">
        <v>13</v>
      </c>
      <c r="G818" t="s">
        <v>39</v>
      </c>
      <c r="H818" t="s">
        <v>8990</v>
      </c>
      <c r="I818">
        <v>45008.560081018521</v>
      </c>
      <c r="J818">
        <v>120</v>
      </c>
    </row>
    <row r="819" spans="1:10" ht="15" customHeight="1" x14ac:dyDescent="0.25">
      <c r="A819" t="s">
        <v>4938</v>
      </c>
      <c r="B819" t="s">
        <v>45</v>
      </c>
      <c r="C819" t="s">
        <v>8958</v>
      </c>
      <c r="D819" t="s">
        <v>37</v>
      </c>
      <c r="E819">
        <v>45126.557638888888</v>
      </c>
      <c r="F819">
        <v>2</v>
      </c>
      <c r="G819" t="s">
        <v>2965</v>
      </c>
      <c r="H819" t="s">
        <v>9120</v>
      </c>
      <c r="I819">
        <v>45008.836030092592</v>
      </c>
      <c r="J819">
        <v>120</v>
      </c>
    </row>
    <row r="820" spans="1:10" ht="15" customHeight="1" x14ac:dyDescent="0.25">
      <c r="A820" t="s">
        <v>4940</v>
      </c>
      <c r="B820" t="s">
        <v>45</v>
      </c>
      <c r="C820" t="s">
        <v>9081</v>
      </c>
      <c r="D820" t="s">
        <v>37</v>
      </c>
      <c r="E820">
        <v>45128.612245370372</v>
      </c>
      <c r="F820">
        <v>0</v>
      </c>
      <c r="G820" t="s">
        <v>11415</v>
      </c>
      <c r="H820" t="s">
        <v>9120</v>
      </c>
      <c r="I820">
        <v>45008.836122685185</v>
      </c>
      <c r="J820">
        <v>120</v>
      </c>
    </row>
    <row r="821" spans="1:10" ht="15" customHeight="1" x14ac:dyDescent="0.25">
      <c r="A821" t="s">
        <v>17</v>
      </c>
      <c r="B821" t="s">
        <v>45</v>
      </c>
      <c r="C821" t="s">
        <v>9002</v>
      </c>
      <c r="D821" t="s">
        <v>37</v>
      </c>
      <c r="E821" s="28">
        <v>45112.083101851851</v>
      </c>
      <c r="F821">
        <v>16</v>
      </c>
      <c r="G821" t="s">
        <v>687</v>
      </c>
      <c r="H821" t="s">
        <v>9120</v>
      </c>
      <c r="I821">
        <v>45008.836608796293</v>
      </c>
      <c r="J821">
        <v>120</v>
      </c>
    </row>
    <row r="822" spans="1:10" ht="15" customHeight="1" x14ac:dyDescent="0.25">
      <c r="A822" t="s">
        <v>4896</v>
      </c>
      <c r="B822" t="s">
        <v>50</v>
      </c>
      <c r="C822" t="s">
        <v>8865</v>
      </c>
      <c r="D822" t="s">
        <v>37</v>
      </c>
      <c r="E822" s="28">
        <v>45113.388692129629</v>
      </c>
      <c r="F822">
        <v>15</v>
      </c>
      <c r="G822" t="s">
        <v>3992</v>
      </c>
      <c r="H822" t="s">
        <v>8991</v>
      </c>
      <c r="I822">
        <v>45008.947002314817</v>
      </c>
      <c r="J822">
        <v>120</v>
      </c>
    </row>
    <row r="823" spans="1:10" ht="15" customHeight="1" x14ac:dyDescent="0.25">
      <c r="A823" t="s">
        <v>4996</v>
      </c>
      <c r="B823" t="s">
        <v>50</v>
      </c>
      <c r="C823" t="s">
        <v>8895</v>
      </c>
      <c r="D823" t="s">
        <v>37</v>
      </c>
      <c r="E823">
        <v>45128.483576388891</v>
      </c>
      <c r="F823">
        <v>0</v>
      </c>
      <c r="G823" t="s">
        <v>8084</v>
      </c>
      <c r="H823" t="s">
        <v>8991</v>
      </c>
      <c r="I823">
        <v>45009.142928240741</v>
      </c>
      <c r="J823">
        <v>119</v>
      </c>
    </row>
    <row r="824" spans="1:10" ht="15" customHeight="1" x14ac:dyDescent="0.25">
      <c r="A824" t="s">
        <v>4939</v>
      </c>
      <c r="B824" t="s">
        <v>7877</v>
      </c>
      <c r="C824" t="s">
        <v>9125</v>
      </c>
      <c r="D824" t="s">
        <v>37</v>
      </c>
      <c r="E824">
        <v>45099.919178240743</v>
      </c>
      <c r="F824">
        <v>29</v>
      </c>
      <c r="G824" t="s">
        <v>2583</v>
      </c>
      <c r="H824" t="s">
        <v>9119</v>
      </c>
      <c r="I824">
        <v>45009.146967592591</v>
      </c>
      <c r="J824">
        <v>119</v>
      </c>
    </row>
    <row r="825" spans="1:10" ht="15" customHeight="1" x14ac:dyDescent="0.25">
      <c r="A825" t="s">
        <v>4984</v>
      </c>
      <c r="B825" t="s">
        <v>50</v>
      </c>
      <c r="C825" t="s">
        <v>8926</v>
      </c>
      <c r="D825" t="s">
        <v>37</v>
      </c>
      <c r="E825">
        <v>45105.277777777781</v>
      </c>
      <c r="F825">
        <v>23</v>
      </c>
      <c r="G825" t="s">
        <v>10579</v>
      </c>
      <c r="H825" t="s">
        <v>8991</v>
      </c>
      <c r="I825">
        <v>45009.217928240738</v>
      </c>
      <c r="J825">
        <v>119</v>
      </c>
    </row>
    <row r="826" spans="1:10" ht="15" customHeight="1" x14ac:dyDescent="0.25">
      <c r="A826" t="s">
        <v>8228</v>
      </c>
      <c r="B826" t="s">
        <v>57</v>
      </c>
      <c r="C826" t="s">
        <v>8859</v>
      </c>
      <c r="D826" t="s">
        <v>8024</v>
      </c>
      <c r="E826">
        <v>45122.222754629627</v>
      </c>
      <c r="F826">
        <v>6</v>
      </c>
      <c r="G826" t="s">
        <v>983</v>
      </c>
      <c r="H826" t="s">
        <v>8990</v>
      </c>
      <c r="I826">
        <v>45009.73028935185</v>
      </c>
      <c r="J826">
        <v>119</v>
      </c>
    </row>
    <row r="827" spans="1:10" ht="15" customHeight="1" x14ac:dyDescent="0.25">
      <c r="A827" t="s">
        <v>8238</v>
      </c>
      <c r="B827" t="s">
        <v>57</v>
      </c>
      <c r="C827" t="s">
        <v>8958</v>
      </c>
      <c r="D827" t="s">
        <v>37</v>
      </c>
      <c r="E827">
        <v>45106.548148148147</v>
      </c>
      <c r="F827">
        <v>22</v>
      </c>
      <c r="G827" t="s">
        <v>2965</v>
      </c>
      <c r="H827" t="s">
        <v>8990</v>
      </c>
      <c r="I827">
        <v>45009.730543981481</v>
      </c>
      <c r="J827">
        <v>119</v>
      </c>
    </row>
    <row r="828" spans="1:10" ht="15" customHeight="1" x14ac:dyDescent="0.25">
      <c r="A828" t="s">
        <v>4975</v>
      </c>
      <c r="B828" t="s">
        <v>50</v>
      </c>
      <c r="C828" t="s">
        <v>8859</v>
      </c>
      <c r="D828" t="s">
        <v>8024</v>
      </c>
      <c r="E828" s="28">
        <v>45119.545949074076</v>
      </c>
      <c r="F828">
        <v>9</v>
      </c>
      <c r="G828" t="s">
        <v>983</v>
      </c>
      <c r="H828" t="s">
        <v>8991</v>
      </c>
      <c r="I828">
        <v>45010.470173611109</v>
      </c>
      <c r="J828">
        <v>118</v>
      </c>
    </row>
    <row r="829" spans="1:10" ht="15" customHeight="1" x14ac:dyDescent="0.25">
      <c r="A829" t="s">
        <v>12663</v>
      </c>
      <c r="B829" t="s">
        <v>7351</v>
      </c>
      <c r="C829" t="s">
        <v>8895</v>
      </c>
      <c r="D829" t="s">
        <v>37</v>
      </c>
      <c r="E829">
        <v>45128.620648148149</v>
      </c>
      <c r="F829">
        <v>0</v>
      </c>
      <c r="G829" t="s">
        <v>988</v>
      </c>
      <c r="H829" t="s">
        <v>9117</v>
      </c>
      <c r="I829">
        <v>45011.115358796298</v>
      </c>
      <c r="J829">
        <v>117</v>
      </c>
    </row>
    <row r="830" spans="1:10" ht="15" customHeight="1" x14ac:dyDescent="0.25">
      <c r="A830" t="s">
        <v>12664</v>
      </c>
      <c r="B830" t="s">
        <v>7351</v>
      </c>
      <c r="C830" t="s">
        <v>8926</v>
      </c>
      <c r="D830" t="s">
        <v>37</v>
      </c>
      <c r="E830">
        <v>45125.871377314812</v>
      </c>
      <c r="F830">
        <v>3</v>
      </c>
      <c r="G830" t="s">
        <v>52</v>
      </c>
      <c r="H830" t="s">
        <v>9117</v>
      </c>
      <c r="I830">
        <v>45011.115370370368</v>
      </c>
      <c r="J830">
        <v>117</v>
      </c>
    </row>
    <row r="831" spans="1:10" ht="15" customHeight="1" x14ac:dyDescent="0.25">
      <c r="A831" t="s">
        <v>12665</v>
      </c>
      <c r="B831" t="s">
        <v>7351</v>
      </c>
      <c r="C831" t="s">
        <v>8924</v>
      </c>
      <c r="D831" t="s">
        <v>37</v>
      </c>
      <c r="E831">
        <v>45126.101851851854</v>
      </c>
      <c r="F831">
        <v>2</v>
      </c>
      <c r="G831" t="s">
        <v>893</v>
      </c>
      <c r="H831" t="s">
        <v>9117</v>
      </c>
      <c r="I831">
        <v>45011.11550925926</v>
      </c>
      <c r="J831">
        <v>117</v>
      </c>
    </row>
    <row r="832" spans="1:10" ht="15" customHeight="1" x14ac:dyDescent="0.25">
      <c r="A832" t="s">
        <v>12666</v>
      </c>
      <c r="B832" t="s">
        <v>7351</v>
      </c>
      <c r="C832" t="s">
        <v>8932</v>
      </c>
      <c r="D832" t="s">
        <v>37</v>
      </c>
      <c r="E832">
        <v>45125.648217592592</v>
      </c>
      <c r="F832">
        <v>3</v>
      </c>
      <c r="G832" t="s">
        <v>2973</v>
      </c>
      <c r="H832" t="s">
        <v>9117</v>
      </c>
      <c r="I832">
        <v>45011.115983796299</v>
      </c>
      <c r="J832">
        <v>117</v>
      </c>
    </row>
    <row r="833" spans="1:10" ht="15" customHeight="1" x14ac:dyDescent="0.25">
      <c r="A833" t="s">
        <v>12667</v>
      </c>
      <c r="B833" t="s">
        <v>7351</v>
      </c>
      <c r="C833" t="s">
        <v>8924</v>
      </c>
      <c r="D833" t="s">
        <v>37</v>
      </c>
      <c r="E833">
        <v>45126.10119212963</v>
      </c>
      <c r="F833">
        <v>2</v>
      </c>
      <c r="G833" t="s">
        <v>893</v>
      </c>
      <c r="H833" t="s">
        <v>9117</v>
      </c>
      <c r="I833">
        <v>45011.116041666668</v>
      </c>
      <c r="J833">
        <v>117</v>
      </c>
    </row>
    <row r="834" spans="1:10" ht="15" customHeight="1" x14ac:dyDescent="0.25">
      <c r="A834" t="s">
        <v>5779</v>
      </c>
      <c r="B834" t="s">
        <v>7351</v>
      </c>
      <c r="C834" t="s">
        <v>8865</v>
      </c>
      <c r="D834" t="s">
        <v>37</v>
      </c>
      <c r="E834" s="28">
        <v>45051.019606481481</v>
      </c>
      <c r="F834">
        <v>77</v>
      </c>
      <c r="G834" t="s">
        <v>3992</v>
      </c>
      <c r="H834" t="s">
        <v>9117</v>
      </c>
      <c r="I834">
        <v>45011.116053240738</v>
      </c>
      <c r="J834">
        <v>117</v>
      </c>
    </row>
    <row r="835" spans="1:10" ht="15" customHeight="1" x14ac:dyDescent="0.25">
      <c r="A835" t="s">
        <v>12668</v>
      </c>
      <c r="B835" t="s">
        <v>7351</v>
      </c>
      <c r="C835" t="s">
        <v>8932</v>
      </c>
      <c r="D835" t="s">
        <v>37</v>
      </c>
      <c r="E835">
        <v>45125.648217592592</v>
      </c>
      <c r="F835">
        <v>3</v>
      </c>
      <c r="G835" t="s">
        <v>2973</v>
      </c>
      <c r="H835" t="s">
        <v>9117</v>
      </c>
      <c r="I835">
        <v>45011.11614583333</v>
      </c>
      <c r="J835">
        <v>117</v>
      </c>
    </row>
    <row r="836" spans="1:10" ht="15" customHeight="1" x14ac:dyDescent="0.25">
      <c r="A836" t="s">
        <v>10035</v>
      </c>
      <c r="B836" t="s">
        <v>7351</v>
      </c>
      <c r="C836" t="s">
        <v>8895</v>
      </c>
      <c r="D836" t="s">
        <v>37</v>
      </c>
      <c r="E836" s="28">
        <v>45119.715127314812</v>
      </c>
      <c r="F836">
        <v>9</v>
      </c>
      <c r="G836" t="s">
        <v>988</v>
      </c>
      <c r="H836" t="s">
        <v>9117</v>
      </c>
      <c r="I836">
        <v>45011.116215277776</v>
      </c>
      <c r="J836">
        <v>117</v>
      </c>
    </row>
    <row r="837" spans="1:10" ht="15" customHeight="1" x14ac:dyDescent="0.25">
      <c r="A837" t="s">
        <v>10795</v>
      </c>
      <c r="B837" t="s">
        <v>7351</v>
      </c>
      <c r="C837" t="s">
        <v>8843</v>
      </c>
      <c r="D837" t="s">
        <v>37</v>
      </c>
      <c r="E837" s="28">
        <v>45109.968460648146</v>
      </c>
      <c r="F837">
        <v>19</v>
      </c>
      <c r="G837" t="s">
        <v>8791</v>
      </c>
      <c r="H837" t="s">
        <v>9117</v>
      </c>
      <c r="I837">
        <v>45011.116469907407</v>
      </c>
      <c r="J837">
        <v>117</v>
      </c>
    </row>
    <row r="838" spans="1:10" ht="15" customHeight="1" x14ac:dyDescent="0.25">
      <c r="A838" t="s">
        <v>8248</v>
      </c>
      <c r="B838" t="s">
        <v>7351</v>
      </c>
      <c r="C838" t="s">
        <v>8926</v>
      </c>
      <c r="D838" t="s">
        <v>37</v>
      </c>
      <c r="E838" s="28">
        <v>45119.904456018521</v>
      </c>
      <c r="F838">
        <v>9</v>
      </c>
      <c r="G838" t="s">
        <v>10579</v>
      </c>
      <c r="H838" t="s">
        <v>9117</v>
      </c>
      <c r="I838">
        <v>45011.116469907407</v>
      </c>
      <c r="J838">
        <v>117</v>
      </c>
    </row>
    <row r="839" spans="1:10" ht="15" customHeight="1" x14ac:dyDescent="0.25">
      <c r="A839" t="s">
        <v>10796</v>
      </c>
      <c r="B839" t="s">
        <v>7351</v>
      </c>
      <c r="C839" t="s">
        <v>8843</v>
      </c>
      <c r="D839" t="s">
        <v>37</v>
      </c>
      <c r="E839" s="28">
        <v>45109.968460648146</v>
      </c>
      <c r="F839">
        <v>19</v>
      </c>
      <c r="G839" t="s">
        <v>8791</v>
      </c>
      <c r="H839" t="s">
        <v>9117</v>
      </c>
      <c r="I839">
        <v>45011.116527777776</v>
      </c>
      <c r="J839">
        <v>117</v>
      </c>
    </row>
    <row r="840" spans="1:10" ht="15" customHeight="1" x14ac:dyDescent="0.25">
      <c r="A840" t="s">
        <v>23</v>
      </c>
      <c r="B840" t="s">
        <v>45</v>
      </c>
      <c r="C840" t="s">
        <v>12403</v>
      </c>
      <c r="D840" t="s">
        <v>37</v>
      </c>
      <c r="E840">
        <v>45128.498912037037</v>
      </c>
      <c r="F840">
        <v>0</v>
      </c>
      <c r="G840" t="s">
        <v>283</v>
      </c>
      <c r="H840" t="s">
        <v>9120</v>
      </c>
      <c r="I840">
        <v>45011.569918981484</v>
      </c>
      <c r="J840">
        <v>117</v>
      </c>
    </row>
    <row r="841" spans="1:10" ht="15" customHeight="1" x14ac:dyDescent="0.25">
      <c r="A841" t="s">
        <v>10036</v>
      </c>
      <c r="B841" t="s">
        <v>7988</v>
      </c>
      <c r="C841" t="s">
        <v>8868</v>
      </c>
      <c r="D841" t="s">
        <v>8024</v>
      </c>
      <c r="E841">
        <v>45126.622384259259</v>
      </c>
      <c r="F841">
        <v>2</v>
      </c>
      <c r="G841" t="s">
        <v>2685</v>
      </c>
      <c r="H841" t="s">
        <v>9211</v>
      </c>
      <c r="I841">
        <v>45011.570428240739</v>
      </c>
      <c r="J841">
        <v>117</v>
      </c>
    </row>
    <row r="842" spans="1:10" ht="15" customHeight="1" x14ac:dyDescent="0.25">
      <c r="A842" t="s">
        <v>4995</v>
      </c>
      <c r="B842" t="s">
        <v>45</v>
      </c>
      <c r="C842" t="s">
        <v>8926</v>
      </c>
      <c r="D842" t="s">
        <v>37</v>
      </c>
      <c r="E842">
        <v>45127.432962962965</v>
      </c>
      <c r="F842">
        <v>1</v>
      </c>
      <c r="G842" t="s">
        <v>10579</v>
      </c>
      <c r="H842" t="s">
        <v>9120</v>
      </c>
      <c r="I842">
        <v>45011.570856481485</v>
      </c>
      <c r="J842">
        <v>117</v>
      </c>
    </row>
    <row r="843" spans="1:10" ht="15" customHeight="1" x14ac:dyDescent="0.25">
      <c r="A843" t="s">
        <v>4978</v>
      </c>
      <c r="B843" t="s">
        <v>45</v>
      </c>
      <c r="C843" t="s">
        <v>8926</v>
      </c>
      <c r="D843" t="s">
        <v>37</v>
      </c>
      <c r="E843">
        <v>45125.384664351855</v>
      </c>
      <c r="F843">
        <v>3</v>
      </c>
      <c r="G843" t="s">
        <v>10579</v>
      </c>
      <c r="H843" t="s">
        <v>9120</v>
      </c>
      <c r="I843">
        <v>45011.571145833332</v>
      </c>
      <c r="J843">
        <v>117</v>
      </c>
    </row>
    <row r="844" spans="1:10" ht="15" customHeight="1" x14ac:dyDescent="0.25">
      <c r="A844" t="s">
        <v>12669</v>
      </c>
      <c r="B844" t="s">
        <v>45</v>
      </c>
      <c r="C844" t="s">
        <v>9002</v>
      </c>
      <c r="D844" t="s">
        <v>37</v>
      </c>
      <c r="E844">
        <v>45121.576666666668</v>
      </c>
      <c r="F844">
        <v>7</v>
      </c>
      <c r="G844" t="s">
        <v>687</v>
      </c>
      <c r="H844" t="s">
        <v>9120</v>
      </c>
      <c r="I844">
        <v>45011.571192129632</v>
      </c>
      <c r="J844">
        <v>117</v>
      </c>
    </row>
    <row r="845" spans="1:10" ht="15" customHeight="1" x14ac:dyDescent="0.25">
      <c r="A845" t="s">
        <v>5137</v>
      </c>
      <c r="B845" t="s">
        <v>45</v>
      </c>
      <c r="C845" t="s">
        <v>8958</v>
      </c>
      <c r="D845" t="s">
        <v>37</v>
      </c>
      <c r="E845">
        <v>45126.403344907405</v>
      </c>
      <c r="F845">
        <v>2</v>
      </c>
      <c r="G845" t="s">
        <v>2965</v>
      </c>
      <c r="H845" t="s">
        <v>9120</v>
      </c>
      <c r="I845">
        <v>45011.571412037039</v>
      </c>
      <c r="J845">
        <v>117</v>
      </c>
    </row>
    <row r="846" spans="1:10" ht="15" customHeight="1" x14ac:dyDescent="0.25">
      <c r="A846" t="s">
        <v>4959</v>
      </c>
      <c r="B846" t="s">
        <v>45</v>
      </c>
      <c r="C846" t="s">
        <v>8926</v>
      </c>
      <c r="D846" t="s">
        <v>37</v>
      </c>
      <c r="E846">
        <v>45107.581076388888</v>
      </c>
      <c r="F846">
        <v>21</v>
      </c>
      <c r="G846" t="s">
        <v>52</v>
      </c>
      <c r="H846" t="s">
        <v>9120</v>
      </c>
      <c r="I846">
        <v>45011.571469907409</v>
      </c>
      <c r="J846">
        <v>117</v>
      </c>
    </row>
    <row r="847" spans="1:10" ht="15" customHeight="1" x14ac:dyDescent="0.25">
      <c r="A847" t="s">
        <v>11438</v>
      </c>
      <c r="B847" t="s">
        <v>7630</v>
      </c>
      <c r="C847" t="s">
        <v>9040</v>
      </c>
      <c r="D847" t="s">
        <v>37</v>
      </c>
      <c r="E847" s="28">
        <v>45119.253703703704</v>
      </c>
      <c r="F847">
        <v>9</v>
      </c>
      <c r="G847" t="s">
        <v>2476</v>
      </c>
      <c r="H847" t="s">
        <v>8998</v>
      </c>
      <c r="I847">
        <v>45012.352141203701</v>
      </c>
      <c r="J847">
        <v>116</v>
      </c>
    </row>
    <row r="848" spans="1:10" ht="15" customHeight="1" x14ac:dyDescent="0.25">
      <c r="A848" t="s">
        <v>6280</v>
      </c>
      <c r="B848" t="s">
        <v>7351</v>
      </c>
      <c r="C848" t="s">
        <v>8932</v>
      </c>
      <c r="D848" t="s">
        <v>37</v>
      </c>
      <c r="E848">
        <v>45071.009618055556</v>
      </c>
      <c r="F848">
        <v>57</v>
      </c>
      <c r="G848" t="s">
        <v>2973</v>
      </c>
      <c r="H848" t="s">
        <v>9117</v>
      </c>
      <c r="I848">
        <v>45012.413958333331</v>
      </c>
      <c r="J848">
        <v>116</v>
      </c>
    </row>
    <row r="849" spans="1:10" ht="15" customHeight="1" x14ac:dyDescent="0.25">
      <c r="A849" t="s">
        <v>12670</v>
      </c>
      <c r="B849" t="s">
        <v>7351</v>
      </c>
      <c r="C849" t="s">
        <v>8926</v>
      </c>
      <c r="D849" t="s">
        <v>37</v>
      </c>
      <c r="E849">
        <v>45125.222199074073</v>
      </c>
      <c r="F849">
        <v>3</v>
      </c>
      <c r="G849" t="s">
        <v>10580</v>
      </c>
      <c r="H849" t="s">
        <v>9117</v>
      </c>
      <c r="I849">
        <v>45012.414085648146</v>
      </c>
      <c r="J849">
        <v>116</v>
      </c>
    </row>
    <row r="850" spans="1:10" ht="15" customHeight="1" x14ac:dyDescent="0.25">
      <c r="A850" t="s">
        <v>5533</v>
      </c>
      <c r="B850" t="s">
        <v>7351</v>
      </c>
      <c r="C850" t="s">
        <v>8865</v>
      </c>
      <c r="D850" t="s">
        <v>37</v>
      </c>
      <c r="E850">
        <v>45125.333634259259</v>
      </c>
      <c r="F850">
        <v>3</v>
      </c>
      <c r="G850" t="s">
        <v>3992</v>
      </c>
      <c r="H850" t="s">
        <v>9117</v>
      </c>
      <c r="I850">
        <v>45012.414201388892</v>
      </c>
      <c r="J850">
        <v>116</v>
      </c>
    </row>
    <row r="851" spans="1:10" ht="15" customHeight="1" x14ac:dyDescent="0.25">
      <c r="A851" t="s">
        <v>6279</v>
      </c>
      <c r="B851" t="s">
        <v>7351</v>
      </c>
      <c r="C851" t="s">
        <v>8932</v>
      </c>
      <c r="D851" t="s">
        <v>37</v>
      </c>
      <c r="E851">
        <v>45071.009618055556</v>
      </c>
      <c r="F851">
        <v>57</v>
      </c>
      <c r="G851" t="s">
        <v>2973</v>
      </c>
      <c r="H851" t="s">
        <v>9117</v>
      </c>
      <c r="I851">
        <v>45012.417060185187</v>
      </c>
      <c r="J851">
        <v>116</v>
      </c>
    </row>
    <row r="852" spans="1:10" ht="15" customHeight="1" x14ac:dyDescent="0.25">
      <c r="A852" t="s">
        <v>6441</v>
      </c>
      <c r="B852" t="s">
        <v>38</v>
      </c>
      <c r="C852" t="s">
        <v>8859</v>
      </c>
      <c r="D852" t="s">
        <v>8024</v>
      </c>
      <c r="E852">
        <v>45127.566400462965</v>
      </c>
      <c r="F852">
        <v>1</v>
      </c>
      <c r="G852" t="s">
        <v>983</v>
      </c>
      <c r="H852" t="s">
        <v>8890</v>
      </c>
      <c r="I852">
        <v>45012.424305555556</v>
      </c>
      <c r="J852">
        <v>116</v>
      </c>
    </row>
    <row r="853" spans="1:10" ht="15" customHeight="1" x14ac:dyDescent="0.25">
      <c r="A853" t="s">
        <v>9150</v>
      </c>
      <c r="B853" t="s">
        <v>7296</v>
      </c>
      <c r="C853" t="s">
        <v>8997</v>
      </c>
      <c r="D853" t="s">
        <v>37</v>
      </c>
      <c r="E853">
        <v>45128.564942129633</v>
      </c>
      <c r="F853">
        <v>0</v>
      </c>
      <c r="G853" t="s">
        <v>575</v>
      </c>
      <c r="H853" t="s">
        <v>9149</v>
      </c>
      <c r="I853">
        <v>45012.42460648148</v>
      </c>
      <c r="J853">
        <v>116</v>
      </c>
    </row>
    <row r="854" spans="1:10" ht="15" customHeight="1" x14ac:dyDescent="0.25">
      <c r="A854" t="s">
        <v>4986</v>
      </c>
      <c r="B854" t="s">
        <v>38</v>
      </c>
      <c r="C854" t="s">
        <v>8859</v>
      </c>
      <c r="D854" t="s">
        <v>8024</v>
      </c>
      <c r="E854" s="28">
        <v>45119.602743055555</v>
      </c>
      <c r="F854">
        <v>9</v>
      </c>
      <c r="G854" t="s">
        <v>983</v>
      </c>
      <c r="H854" t="s">
        <v>8890</v>
      </c>
      <c r="I854">
        <v>45012.425034722219</v>
      </c>
      <c r="J854">
        <v>116</v>
      </c>
    </row>
    <row r="855" spans="1:10" ht="15" customHeight="1" x14ac:dyDescent="0.25">
      <c r="A855" t="s">
        <v>4987</v>
      </c>
      <c r="B855" t="s">
        <v>7296</v>
      </c>
      <c r="C855" t="s">
        <v>9040</v>
      </c>
      <c r="D855" t="s">
        <v>37</v>
      </c>
      <c r="E855">
        <v>45127.258055555554</v>
      </c>
      <c r="F855">
        <v>1</v>
      </c>
      <c r="G855" t="s">
        <v>2476</v>
      </c>
      <c r="H855" t="s">
        <v>9149</v>
      </c>
      <c r="I855">
        <v>45012.425995370373</v>
      </c>
      <c r="J855">
        <v>116</v>
      </c>
    </row>
    <row r="856" spans="1:10" ht="15" customHeight="1" x14ac:dyDescent="0.25">
      <c r="A856" t="s">
        <v>8215</v>
      </c>
      <c r="B856" t="s">
        <v>38</v>
      </c>
      <c r="C856" t="s">
        <v>9009</v>
      </c>
      <c r="D856" t="s">
        <v>37</v>
      </c>
      <c r="E856">
        <v>45097.972766203704</v>
      </c>
      <c r="F856">
        <v>31</v>
      </c>
      <c r="G856" t="s">
        <v>329</v>
      </c>
      <c r="H856" t="s">
        <v>8890</v>
      </c>
      <c r="I856">
        <v>45012.426168981481</v>
      </c>
      <c r="J856">
        <v>116</v>
      </c>
    </row>
    <row r="857" spans="1:10" ht="15" customHeight="1" x14ac:dyDescent="0.25">
      <c r="A857" t="s">
        <v>5980</v>
      </c>
      <c r="B857" t="s">
        <v>7192</v>
      </c>
      <c r="C857" t="s">
        <v>9154</v>
      </c>
      <c r="D857" t="s">
        <v>8024</v>
      </c>
      <c r="E857" s="28">
        <v>45118.774189814816</v>
      </c>
      <c r="F857">
        <v>10</v>
      </c>
      <c r="G857" t="s">
        <v>3539</v>
      </c>
      <c r="H857" t="s">
        <v>8900</v>
      </c>
      <c r="I857">
        <v>45012.57236111111</v>
      </c>
      <c r="J857">
        <v>116</v>
      </c>
    </row>
    <row r="858" spans="1:10" ht="15" customHeight="1" x14ac:dyDescent="0.25">
      <c r="A858" t="s">
        <v>5072</v>
      </c>
      <c r="B858" t="s">
        <v>7192</v>
      </c>
      <c r="C858" t="s">
        <v>9154</v>
      </c>
      <c r="D858" t="s">
        <v>8024</v>
      </c>
      <c r="E858">
        <v>45122.906851851854</v>
      </c>
      <c r="F858">
        <v>6</v>
      </c>
      <c r="G858" t="s">
        <v>3539</v>
      </c>
      <c r="H858" t="s">
        <v>8900</v>
      </c>
      <c r="I858">
        <v>45012.757245370369</v>
      </c>
      <c r="J858">
        <v>116</v>
      </c>
    </row>
    <row r="859" spans="1:10" ht="15" customHeight="1" x14ac:dyDescent="0.25">
      <c r="A859" t="s">
        <v>8241</v>
      </c>
      <c r="B859" t="s">
        <v>7192</v>
      </c>
      <c r="C859" t="s">
        <v>9154</v>
      </c>
      <c r="D859" t="s">
        <v>8024</v>
      </c>
      <c r="E859" s="28">
        <v>45114.857499999998</v>
      </c>
      <c r="F859">
        <v>14</v>
      </c>
      <c r="G859" t="s">
        <v>3539</v>
      </c>
      <c r="H859" t="s">
        <v>8900</v>
      </c>
      <c r="I859">
        <v>45012.770624999997</v>
      </c>
      <c r="J859">
        <v>116</v>
      </c>
    </row>
    <row r="860" spans="1:10" ht="15" customHeight="1" x14ac:dyDescent="0.25">
      <c r="A860" t="s">
        <v>4960</v>
      </c>
      <c r="B860" t="s">
        <v>7192</v>
      </c>
      <c r="C860" t="s">
        <v>9154</v>
      </c>
      <c r="D860" t="s">
        <v>8024</v>
      </c>
      <c r="E860">
        <v>45096.56386574074</v>
      </c>
      <c r="F860">
        <v>32</v>
      </c>
      <c r="G860" t="s">
        <v>3539</v>
      </c>
      <c r="H860" t="s">
        <v>8900</v>
      </c>
      <c r="I860">
        <v>45012.86010416667</v>
      </c>
      <c r="J860">
        <v>116</v>
      </c>
    </row>
    <row r="861" spans="1:10" ht="15" customHeight="1" x14ac:dyDescent="0.25">
      <c r="A861" t="s">
        <v>5036</v>
      </c>
      <c r="B861" t="s">
        <v>7192</v>
      </c>
      <c r="C861" t="s">
        <v>9154</v>
      </c>
      <c r="D861" t="s">
        <v>8024</v>
      </c>
      <c r="E861">
        <v>45041.472893518519</v>
      </c>
      <c r="F861">
        <v>87</v>
      </c>
      <c r="G861" t="s">
        <v>3539</v>
      </c>
      <c r="H861" t="s">
        <v>8900</v>
      </c>
      <c r="I861">
        <v>45012.899027777778</v>
      </c>
      <c r="J861">
        <v>116</v>
      </c>
    </row>
    <row r="862" spans="1:10" ht="15" customHeight="1" x14ac:dyDescent="0.25">
      <c r="A862" t="s">
        <v>4994</v>
      </c>
      <c r="B862" t="s">
        <v>7192</v>
      </c>
      <c r="C862" t="s">
        <v>8925</v>
      </c>
      <c r="D862" t="s">
        <v>37</v>
      </c>
      <c r="E862" s="28">
        <v>45118.645057870373</v>
      </c>
      <c r="F862">
        <v>10</v>
      </c>
      <c r="G862" t="s">
        <v>3479</v>
      </c>
      <c r="H862" t="s">
        <v>8900</v>
      </c>
      <c r="I862">
        <v>45012.903275462966</v>
      </c>
      <c r="J862">
        <v>116</v>
      </c>
    </row>
    <row r="863" spans="1:10" ht="15" customHeight="1" x14ac:dyDescent="0.25">
      <c r="A863" t="s">
        <v>5250</v>
      </c>
      <c r="B863" t="s">
        <v>7192</v>
      </c>
      <c r="C863" t="s">
        <v>9154</v>
      </c>
      <c r="D863" t="s">
        <v>8024</v>
      </c>
      <c r="E863" s="28">
        <v>45078.877627314818</v>
      </c>
      <c r="F863">
        <v>50</v>
      </c>
      <c r="G863" t="s">
        <v>3539</v>
      </c>
      <c r="H863" t="s">
        <v>8900</v>
      </c>
      <c r="I863">
        <v>45012.914513888885</v>
      </c>
      <c r="J863">
        <v>116</v>
      </c>
    </row>
    <row r="864" spans="1:10" ht="15" customHeight="1" x14ac:dyDescent="0.25">
      <c r="A864" t="s">
        <v>5277</v>
      </c>
      <c r="B864" t="s">
        <v>7192</v>
      </c>
      <c r="C864" t="s">
        <v>9154</v>
      </c>
      <c r="D864" t="s">
        <v>8024</v>
      </c>
      <c r="E864" s="28">
        <v>45118.555949074071</v>
      </c>
      <c r="F864">
        <v>10</v>
      </c>
      <c r="G864" t="s">
        <v>3539</v>
      </c>
      <c r="H864" t="s">
        <v>8900</v>
      </c>
      <c r="I864">
        <v>45012.982199074075</v>
      </c>
      <c r="J864">
        <v>116</v>
      </c>
    </row>
    <row r="865" spans="1:10" ht="15" customHeight="1" x14ac:dyDescent="0.25">
      <c r="A865" t="s">
        <v>5251</v>
      </c>
      <c r="B865" t="s">
        <v>7176</v>
      </c>
      <c r="C865" t="s">
        <v>12425</v>
      </c>
      <c r="D865" t="s">
        <v>37</v>
      </c>
      <c r="E865">
        <v>45127.35664351852</v>
      </c>
      <c r="F865">
        <v>1</v>
      </c>
      <c r="G865" t="s">
        <v>4069</v>
      </c>
      <c r="H865" t="s">
        <v>8860</v>
      </c>
      <c r="I865">
        <v>45013.184548611112</v>
      </c>
      <c r="J865">
        <v>115</v>
      </c>
    </row>
    <row r="866" spans="1:10" ht="15" customHeight="1" x14ac:dyDescent="0.25">
      <c r="A866" t="s">
        <v>4993</v>
      </c>
      <c r="B866" t="s">
        <v>7176</v>
      </c>
      <c r="C866" t="s">
        <v>9452</v>
      </c>
      <c r="D866" t="s">
        <v>37</v>
      </c>
      <c r="E866">
        <v>45121.616273148145</v>
      </c>
      <c r="F866">
        <v>7</v>
      </c>
      <c r="G866" t="s">
        <v>3512</v>
      </c>
      <c r="H866" t="s">
        <v>8860</v>
      </c>
      <c r="I866">
        <v>45013.240648148145</v>
      </c>
      <c r="J866">
        <v>115</v>
      </c>
    </row>
    <row r="867" spans="1:10" ht="15" customHeight="1" x14ac:dyDescent="0.25">
      <c r="A867" t="s">
        <v>4985</v>
      </c>
      <c r="B867" t="s">
        <v>7176</v>
      </c>
      <c r="C867" t="s">
        <v>9154</v>
      </c>
      <c r="D867" t="s">
        <v>37</v>
      </c>
      <c r="E867">
        <v>45100.351030092592</v>
      </c>
      <c r="F867">
        <v>28</v>
      </c>
      <c r="G867" t="s">
        <v>4063</v>
      </c>
      <c r="H867" t="s">
        <v>8860</v>
      </c>
      <c r="I867">
        <v>45013.331608796296</v>
      </c>
      <c r="J867">
        <v>115</v>
      </c>
    </row>
    <row r="868" spans="1:10" ht="15" customHeight="1" x14ac:dyDescent="0.25">
      <c r="A868" t="s">
        <v>4983</v>
      </c>
      <c r="B868" t="s">
        <v>7176</v>
      </c>
      <c r="C868" t="s">
        <v>8825</v>
      </c>
      <c r="D868" t="s">
        <v>8815</v>
      </c>
      <c r="E868" s="28">
        <v>45115.364641203705</v>
      </c>
      <c r="F868">
        <v>13</v>
      </c>
      <c r="G868" t="s">
        <v>3069</v>
      </c>
      <c r="H868" t="s">
        <v>8860</v>
      </c>
      <c r="I868">
        <v>45013.400034722225</v>
      </c>
      <c r="J868">
        <v>115</v>
      </c>
    </row>
    <row r="869" spans="1:10" ht="15" customHeight="1" x14ac:dyDescent="0.25">
      <c r="A869" t="s">
        <v>5120</v>
      </c>
      <c r="B869" t="s">
        <v>7178</v>
      </c>
      <c r="C869" t="s">
        <v>8825</v>
      </c>
      <c r="D869" t="s">
        <v>8815</v>
      </c>
      <c r="E869" s="28">
        <v>45115.364629629628</v>
      </c>
      <c r="F869">
        <v>13</v>
      </c>
      <c r="G869" t="s">
        <v>3232</v>
      </c>
      <c r="H869" t="s">
        <v>8856</v>
      </c>
      <c r="I869">
        <v>45013.429247685184</v>
      </c>
      <c r="J869">
        <v>115</v>
      </c>
    </row>
    <row r="870" spans="1:10" ht="15" customHeight="1" x14ac:dyDescent="0.25">
      <c r="A870" t="s">
        <v>5014</v>
      </c>
      <c r="B870" t="s">
        <v>7178</v>
      </c>
      <c r="C870" t="s">
        <v>8825</v>
      </c>
      <c r="D870" t="s">
        <v>37</v>
      </c>
      <c r="E870">
        <v>45068.575462962966</v>
      </c>
      <c r="F870">
        <v>60</v>
      </c>
      <c r="G870" t="s">
        <v>4049</v>
      </c>
      <c r="H870" t="s">
        <v>8856</v>
      </c>
      <c r="I870">
        <v>45013.613449074073</v>
      </c>
      <c r="J870">
        <v>115</v>
      </c>
    </row>
    <row r="871" spans="1:10" ht="15" customHeight="1" x14ac:dyDescent="0.25">
      <c r="A871" t="s">
        <v>5089</v>
      </c>
      <c r="B871" t="s">
        <v>7178</v>
      </c>
      <c r="C871" t="s">
        <v>9153</v>
      </c>
      <c r="D871" t="s">
        <v>37</v>
      </c>
      <c r="E871">
        <v>45122.950694444444</v>
      </c>
      <c r="F871">
        <v>6</v>
      </c>
      <c r="G871" t="s">
        <v>4049</v>
      </c>
      <c r="H871" t="s">
        <v>8856</v>
      </c>
      <c r="I871">
        <v>45013.678715277776</v>
      </c>
      <c r="J871">
        <v>115</v>
      </c>
    </row>
    <row r="872" spans="1:10" ht="15" customHeight="1" x14ac:dyDescent="0.25">
      <c r="A872" t="s">
        <v>5000</v>
      </c>
      <c r="B872" t="s">
        <v>7178</v>
      </c>
      <c r="C872" t="s">
        <v>8825</v>
      </c>
      <c r="D872" t="s">
        <v>8815</v>
      </c>
      <c r="E872" s="28">
        <v>45115.364629629628</v>
      </c>
      <c r="F872">
        <v>13</v>
      </c>
      <c r="G872" t="s">
        <v>4049</v>
      </c>
      <c r="H872" t="s">
        <v>8856</v>
      </c>
      <c r="I872">
        <v>45013.704629629632</v>
      </c>
      <c r="J872">
        <v>115</v>
      </c>
    </row>
    <row r="873" spans="1:10" ht="15" customHeight="1" x14ac:dyDescent="0.25">
      <c r="A873" t="s">
        <v>5641</v>
      </c>
      <c r="B873" t="s">
        <v>7595</v>
      </c>
      <c r="C873" t="s">
        <v>9035</v>
      </c>
      <c r="D873" t="s">
        <v>37</v>
      </c>
      <c r="E873">
        <v>45076.58834490741</v>
      </c>
      <c r="F873">
        <v>52</v>
      </c>
      <c r="G873" t="s">
        <v>3922</v>
      </c>
      <c r="H873" t="s">
        <v>9050</v>
      </c>
      <c r="I873">
        <v>45013.896354166667</v>
      </c>
      <c r="J873">
        <v>115</v>
      </c>
    </row>
    <row r="874" spans="1:10" ht="15" customHeight="1" x14ac:dyDescent="0.25">
      <c r="A874" t="s">
        <v>5012</v>
      </c>
      <c r="B874" t="s">
        <v>45</v>
      </c>
      <c r="C874" t="s">
        <v>14256</v>
      </c>
      <c r="D874" t="s">
        <v>37</v>
      </c>
      <c r="E874" s="28">
        <v>45128.540844907409</v>
      </c>
      <c r="F874">
        <v>0</v>
      </c>
      <c r="G874" t="s">
        <v>67</v>
      </c>
      <c r="H874" t="s">
        <v>9120</v>
      </c>
      <c r="I874">
        <v>45014.316377314812</v>
      </c>
      <c r="J874">
        <v>114</v>
      </c>
    </row>
    <row r="875" spans="1:10" ht="15" customHeight="1" x14ac:dyDescent="0.25">
      <c r="A875" t="s">
        <v>5023</v>
      </c>
      <c r="B875" t="s">
        <v>45</v>
      </c>
      <c r="C875" t="s">
        <v>8970</v>
      </c>
      <c r="D875" t="s">
        <v>37</v>
      </c>
      <c r="E875" s="28">
        <v>45113.365682870368</v>
      </c>
      <c r="F875">
        <v>15</v>
      </c>
      <c r="G875" t="s">
        <v>8057</v>
      </c>
      <c r="H875" t="s">
        <v>9120</v>
      </c>
      <c r="I875">
        <v>45014.316388888888</v>
      </c>
      <c r="J875">
        <v>114</v>
      </c>
    </row>
    <row r="876" spans="1:10" ht="15" customHeight="1" x14ac:dyDescent="0.25">
      <c r="A876" t="s">
        <v>5197</v>
      </c>
      <c r="B876" t="s">
        <v>7439</v>
      </c>
      <c r="C876" t="s">
        <v>8859</v>
      </c>
      <c r="D876" t="s">
        <v>8024</v>
      </c>
      <c r="E876">
        <v>45127.565497685187</v>
      </c>
      <c r="F876">
        <v>1</v>
      </c>
      <c r="G876" t="s">
        <v>983</v>
      </c>
      <c r="H876" t="s">
        <v>9013</v>
      </c>
      <c r="I876">
        <v>45014.318518518521</v>
      </c>
      <c r="J876">
        <v>114</v>
      </c>
    </row>
    <row r="877" spans="1:10" ht="15" customHeight="1" x14ac:dyDescent="0.25">
      <c r="A877" t="s">
        <v>9156</v>
      </c>
      <c r="B877" t="s">
        <v>7436</v>
      </c>
      <c r="C877" t="s">
        <v>8868</v>
      </c>
      <c r="D877" t="s">
        <v>8024</v>
      </c>
      <c r="E877" s="28">
        <v>45017.76090277778</v>
      </c>
      <c r="F877">
        <v>111</v>
      </c>
      <c r="G877" t="s">
        <v>2685</v>
      </c>
      <c r="H877" t="s">
        <v>7438</v>
      </c>
      <c r="I877">
        <v>45014.318877314814</v>
      </c>
      <c r="J877">
        <v>114</v>
      </c>
    </row>
    <row r="878" spans="1:10" ht="15" customHeight="1" x14ac:dyDescent="0.25">
      <c r="A878" t="s">
        <v>10037</v>
      </c>
      <c r="B878" t="s">
        <v>7439</v>
      </c>
      <c r="C878" t="s">
        <v>8958</v>
      </c>
      <c r="D878" t="s">
        <v>37</v>
      </c>
      <c r="E878" s="28">
        <v>45112.353530092594</v>
      </c>
      <c r="F878">
        <v>16</v>
      </c>
      <c r="G878" t="s">
        <v>2965</v>
      </c>
      <c r="H878" t="s">
        <v>9013</v>
      </c>
      <c r="I878">
        <v>45014.321030092593</v>
      </c>
      <c r="J878">
        <v>114</v>
      </c>
    </row>
    <row r="879" spans="1:10" ht="15" customHeight="1" x14ac:dyDescent="0.25">
      <c r="A879" t="s">
        <v>9158</v>
      </c>
      <c r="B879" t="s">
        <v>7439</v>
      </c>
      <c r="C879" t="s">
        <v>8859</v>
      </c>
      <c r="D879" t="s">
        <v>8024</v>
      </c>
      <c r="E879">
        <v>45126.541192129633</v>
      </c>
      <c r="F879">
        <v>2</v>
      </c>
      <c r="G879" t="s">
        <v>983</v>
      </c>
      <c r="H879" t="s">
        <v>9013</v>
      </c>
      <c r="I879">
        <v>45014.321134259262</v>
      </c>
      <c r="J879">
        <v>114</v>
      </c>
    </row>
    <row r="880" spans="1:10" ht="15" customHeight="1" x14ac:dyDescent="0.25">
      <c r="A880" t="s">
        <v>5135</v>
      </c>
      <c r="B880" t="s">
        <v>7439</v>
      </c>
      <c r="C880" t="s">
        <v>8859</v>
      </c>
      <c r="D880" t="s">
        <v>8024</v>
      </c>
      <c r="E880">
        <v>45122.794490740744</v>
      </c>
      <c r="F880">
        <v>6</v>
      </c>
      <c r="G880" t="s">
        <v>983</v>
      </c>
      <c r="H880" t="s">
        <v>9013</v>
      </c>
      <c r="I880">
        <v>45014.321817129632</v>
      </c>
      <c r="J880">
        <v>114</v>
      </c>
    </row>
    <row r="881" spans="1:10" ht="15" customHeight="1" x14ac:dyDescent="0.25">
      <c r="A881" t="s">
        <v>4998</v>
      </c>
      <c r="B881" t="s">
        <v>50</v>
      </c>
      <c r="C881" t="s">
        <v>8895</v>
      </c>
      <c r="D881" t="s">
        <v>37</v>
      </c>
      <c r="E881">
        <v>45128.485000000001</v>
      </c>
      <c r="F881">
        <v>0</v>
      </c>
      <c r="G881" t="s">
        <v>8084</v>
      </c>
      <c r="H881" t="s">
        <v>8991</v>
      </c>
      <c r="I881">
        <v>45014.453101851854</v>
      </c>
      <c r="J881">
        <v>114</v>
      </c>
    </row>
    <row r="882" spans="1:10" ht="15" customHeight="1" x14ac:dyDescent="0.25">
      <c r="A882" t="s">
        <v>9160</v>
      </c>
      <c r="B882" t="s">
        <v>7359</v>
      </c>
      <c r="C882" t="s">
        <v>9070</v>
      </c>
      <c r="D882" t="s">
        <v>37</v>
      </c>
      <c r="E882">
        <v>45126.782013888886</v>
      </c>
      <c r="F882">
        <v>2</v>
      </c>
      <c r="G882" t="s">
        <v>1807</v>
      </c>
      <c r="H882" t="s">
        <v>8983</v>
      </c>
      <c r="I882">
        <v>45014.693564814814</v>
      </c>
      <c r="J882">
        <v>114</v>
      </c>
    </row>
    <row r="883" spans="1:10" ht="15" customHeight="1" x14ac:dyDescent="0.25">
      <c r="A883" t="s">
        <v>10038</v>
      </c>
      <c r="B883" t="s">
        <v>7359</v>
      </c>
      <c r="C883" t="s">
        <v>8958</v>
      </c>
      <c r="D883" t="s">
        <v>37</v>
      </c>
      <c r="E883">
        <v>45106.550613425927</v>
      </c>
      <c r="F883">
        <v>22</v>
      </c>
      <c r="G883" t="s">
        <v>2965</v>
      </c>
      <c r="H883" t="s">
        <v>8983</v>
      </c>
      <c r="I883">
        <v>45014.694930555554</v>
      </c>
      <c r="J883">
        <v>114</v>
      </c>
    </row>
    <row r="884" spans="1:10" ht="15" customHeight="1" x14ac:dyDescent="0.25">
      <c r="A884" t="s">
        <v>10797</v>
      </c>
      <c r="B884" t="s">
        <v>7359</v>
      </c>
      <c r="C884" t="s">
        <v>8859</v>
      </c>
      <c r="D884" t="s">
        <v>8024</v>
      </c>
      <c r="E884">
        <v>45120.430439814816</v>
      </c>
      <c r="F884">
        <v>8</v>
      </c>
      <c r="G884" t="s">
        <v>983</v>
      </c>
      <c r="H884" t="s">
        <v>8983</v>
      </c>
      <c r="I884">
        <v>45014.695590277777</v>
      </c>
      <c r="J884">
        <v>114</v>
      </c>
    </row>
    <row r="885" spans="1:10" ht="15" customHeight="1" x14ac:dyDescent="0.25">
      <c r="A885" t="s">
        <v>9161</v>
      </c>
      <c r="B885" t="s">
        <v>7359</v>
      </c>
      <c r="C885" t="s">
        <v>9070</v>
      </c>
      <c r="D885" t="s">
        <v>37</v>
      </c>
      <c r="E885">
        <v>45128.176226851851</v>
      </c>
      <c r="F885">
        <v>0</v>
      </c>
      <c r="G885" t="s">
        <v>1807</v>
      </c>
      <c r="H885" t="s">
        <v>8983</v>
      </c>
      <c r="I885">
        <v>45014.695752314816</v>
      </c>
      <c r="J885">
        <v>114</v>
      </c>
    </row>
    <row r="886" spans="1:10" ht="15" customHeight="1" x14ac:dyDescent="0.25">
      <c r="A886" t="s">
        <v>11532</v>
      </c>
      <c r="B886" t="s">
        <v>7224</v>
      </c>
      <c r="C886" t="s">
        <v>8859</v>
      </c>
      <c r="D886" t="s">
        <v>8024</v>
      </c>
      <c r="E886" s="28">
        <v>45119.345092592594</v>
      </c>
      <c r="F886">
        <v>9</v>
      </c>
      <c r="G886" t="s">
        <v>983</v>
      </c>
      <c r="H886" t="s">
        <v>9051</v>
      </c>
      <c r="I886">
        <v>45014.7265162037</v>
      </c>
      <c r="J886">
        <v>114</v>
      </c>
    </row>
    <row r="887" spans="1:10" ht="15" customHeight="1" x14ac:dyDescent="0.25">
      <c r="A887" t="s">
        <v>5003</v>
      </c>
      <c r="B887" t="s">
        <v>50</v>
      </c>
      <c r="C887" t="s">
        <v>8859</v>
      </c>
      <c r="D887" t="s">
        <v>8024</v>
      </c>
      <c r="E887">
        <v>45121.900405092594</v>
      </c>
      <c r="F887">
        <v>7</v>
      </c>
      <c r="G887" t="s">
        <v>983</v>
      </c>
      <c r="H887" t="s">
        <v>8991</v>
      </c>
      <c r="I887">
        <v>45014.768090277779</v>
      </c>
      <c r="J887">
        <v>114</v>
      </c>
    </row>
    <row r="888" spans="1:10" ht="15" customHeight="1" x14ac:dyDescent="0.25">
      <c r="A888" t="s">
        <v>5050</v>
      </c>
      <c r="B888" t="s">
        <v>57</v>
      </c>
      <c r="C888" t="s">
        <v>9070</v>
      </c>
      <c r="D888" t="s">
        <v>37</v>
      </c>
      <c r="E888">
        <v>45127.927847222221</v>
      </c>
      <c r="F888">
        <v>1</v>
      </c>
      <c r="G888" t="s">
        <v>1807</v>
      </c>
      <c r="H888" t="s">
        <v>8990</v>
      </c>
      <c r="I888">
        <v>45014.875787037039</v>
      </c>
      <c r="J888">
        <v>114</v>
      </c>
    </row>
    <row r="889" spans="1:10" ht="15" customHeight="1" x14ac:dyDescent="0.25">
      <c r="A889" t="s">
        <v>5035</v>
      </c>
      <c r="B889" t="s">
        <v>45</v>
      </c>
      <c r="C889" t="s">
        <v>8845</v>
      </c>
      <c r="D889" t="s">
        <v>37</v>
      </c>
      <c r="E889">
        <v>45128.375439814816</v>
      </c>
      <c r="F889">
        <v>0</v>
      </c>
      <c r="G889" t="s">
        <v>1239</v>
      </c>
      <c r="H889" t="s">
        <v>9120</v>
      </c>
      <c r="I889">
        <v>45014.883217592593</v>
      </c>
      <c r="J889">
        <v>114</v>
      </c>
    </row>
    <row r="890" spans="1:10" ht="15" customHeight="1" x14ac:dyDescent="0.25">
      <c r="A890" t="s">
        <v>5149</v>
      </c>
      <c r="B890" t="s">
        <v>50</v>
      </c>
      <c r="C890" t="s">
        <v>9081</v>
      </c>
      <c r="D890" t="s">
        <v>37</v>
      </c>
      <c r="E890">
        <v>45127.733414351853</v>
      </c>
      <c r="F890">
        <v>1</v>
      </c>
      <c r="G890" t="s">
        <v>8117</v>
      </c>
      <c r="H890" t="s">
        <v>8991</v>
      </c>
      <c r="I890">
        <v>45014.988692129627</v>
      </c>
      <c r="J890">
        <v>114</v>
      </c>
    </row>
    <row r="891" spans="1:10" ht="15" customHeight="1" x14ac:dyDescent="0.25">
      <c r="A891" t="s">
        <v>5595</v>
      </c>
      <c r="B891" t="s">
        <v>7692</v>
      </c>
      <c r="C891" t="s">
        <v>9047</v>
      </c>
      <c r="D891" t="s">
        <v>8024</v>
      </c>
      <c r="E891" s="28">
        <v>45112.08184027778</v>
      </c>
      <c r="F891">
        <v>16</v>
      </c>
      <c r="G891" t="s">
        <v>3919</v>
      </c>
      <c r="H891" t="s">
        <v>8972</v>
      </c>
      <c r="I891">
        <v>45015.374236111114</v>
      </c>
      <c r="J891">
        <v>113</v>
      </c>
    </row>
    <row r="892" spans="1:10" ht="15" customHeight="1" x14ac:dyDescent="0.25">
      <c r="A892" t="s">
        <v>9163</v>
      </c>
      <c r="B892" t="s">
        <v>7692</v>
      </c>
      <c r="C892" t="s">
        <v>9038</v>
      </c>
      <c r="D892" t="s">
        <v>8024</v>
      </c>
      <c r="E892">
        <v>45096.560740740744</v>
      </c>
      <c r="F892">
        <v>32</v>
      </c>
      <c r="G892" t="s">
        <v>463</v>
      </c>
      <c r="H892" t="s">
        <v>8972</v>
      </c>
      <c r="I892">
        <v>45015.374456018515</v>
      </c>
      <c r="J892">
        <v>113</v>
      </c>
    </row>
    <row r="893" spans="1:10" ht="15" customHeight="1" x14ac:dyDescent="0.25">
      <c r="A893" t="s">
        <v>5321</v>
      </c>
      <c r="B893" t="s">
        <v>7692</v>
      </c>
      <c r="C893" t="s">
        <v>8973</v>
      </c>
      <c r="D893" t="s">
        <v>8024</v>
      </c>
      <c r="E893">
        <v>45034.608368055553</v>
      </c>
      <c r="F893">
        <v>94</v>
      </c>
      <c r="G893" t="s">
        <v>3913</v>
      </c>
      <c r="H893" t="s">
        <v>8972</v>
      </c>
      <c r="I893">
        <v>45015.375428240739</v>
      </c>
      <c r="J893">
        <v>113</v>
      </c>
    </row>
    <row r="894" spans="1:10" ht="15" customHeight="1" x14ac:dyDescent="0.25">
      <c r="A894" t="s">
        <v>5028</v>
      </c>
      <c r="B894" t="s">
        <v>7749</v>
      </c>
      <c r="C894" t="s">
        <v>9089</v>
      </c>
      <c r="D894" t="s">
        <v>37</v>
      </c>
      <c r="E894" s="28">
        <v>45019.459837962961</v>
      </c>
      <c r="F894">
        <v>109</v>
      </c>
      <c r="G894" t="s">
        <v>2086</v>
      </c>
      <c r="H894" t="s">
        <v>8971</v>
      </c>
      <c r="I894">
        <v>45015.379351851851</v>
      </c>
      <c r="J894">
        <v>113</v>
      </c>
    </row>
    <row r="895" spans="1:10" ht="15" customHeight="1" x14ac:dyDescent="0.25">
      <c r="A895" t="s">
        <v>11533</v>
      </c>
      <c r="B895" t="s">
        <v>7749</v>
      </c>
      <c r="C895" t="s">
        <v>8973</v>
      </c>
      <c r="D895" t="s">
        <v>8024</v>
      </c>
      <c r="E895" s="28">
        <v>45114.505578703705</v>
      </c>
      <c r="F895">
        <v>14</v>
      </c>
      <c r="G895" t="s">
        <v>3913</v>
      </c>
      <c r="H895" t="s">
        <v>8971</v>
      </c>
      <c r="I895">
        <v>45015.38652777778</v>
      </c>
      <c r="J895">
        <v>113</v>
      </c>
    </row>
    <row r="896" spans="1:10" ht="15" customHeight="1" x14ac:dyDescent="0.25">
      <c r="A896" t="s">
        <v>6502</v>
      </c>
      <c r="B896" t="s">
        <v>38</v>
      </c>
      <c r="C896" t="s">
        <v>8920</v>
      </c>
      <c r="D896" t="s">
        <v>37</v>
      </c>
      <c r="E896" s="28">
        <v>45113.575416666667</v>
      </c>
      <c r="F896">
        <v>15</v>
      </c>
      <c r="G896" t="s">
        <v>8052</v>
      </c>
      <c r="H896" t="s">
        <v>8890</v>
      </c>
      <c r="I896">
        <v>45015.396805555552</v>
      </c>
      <c r="J896">
        <v>113</v>
      </c>
    </row>
    <row r="897" spans="1:10" ht="15" customHeight="1" x14ac:dyDescent="0.25">
      <c r="A897" t="s">
        <v>10039</v>
      </c>
      <c r="B897" t="s">
        <v>38</v>
      </c>
      <c r="C897" t="s">
        <v>8926</v>
      </c>
      <c r="D897" t="s">
        <v>37</v>
      </c>
      <c r="E897">
        <v>45097.793368055558</v>
      </c>
      <c r="F897">
        <v>31</v>
      </c>
      <c r="G897" t="s">
        <v>10580</v>
      </c>
      <c r="H897" t="s">
        <v>8890</v>
      </c>
      <c r="I897">
        <v>45015.397881944446</v>
      </c>
      <c r="J897">
        <v>113</v>
      </c>
    </row>
    <row r="898" spans="1:10" ht="15" customHeight="1" x14ac:dyDescent="0.25">
      <c r="A898" t="s">
        <v>3</v>
      </c>
      <c r="B898" t="s">
        <v>38</v>
      </c>
      <c r="C898" t="s">
        <v>8859</v>
      </c>
      <c r="D898" t="s">
        <v>8024</v>
      </c>
      <c r="E898">
        <v>45120.218958333331</v>
      </c>
      <c r="F898">
        <v>8</v>
      </c>
      <c r="G898" t="s">
        <v>983</v>
      </c>
      <c r="H898" t="s">
        <v>8890</v>
      </c>
      <c r="I898">
        <v>45015.398009259261</v>
      </c>
      <c r="J898">
        <v>113</v>
      </c>
    </row>
    <row r="899" spans="1:10" ht="15" customHeight="1" x14ac:dyDescent="0.25">
      <c r="A899" t="s">
        <v>6209</v>
      </c>
      <c r="B899" t="s">
        <v>38</v>
      </c>
      <c r="C899" t="s">
        <v>8859</v>
      </c>
      <c r="D899" t="s">
        <v>8024</v>
      </c>
      <c r="E899">
        <v>45127.567986111113</v>
      </c>
      <c r="F899">
        <v>1</v>
      </c>
      <c r="G899" t="s">
        <v>983</v>
      </c>
      <c r="H899" t="s">
        <v>8890</v>
      </c>
      <c r="I899">
        <v>45015.398935185185</v>
      </c>
      <c r="J899">
        <v>113</v>
      </c>
    </row>
    <row r="900" spans="1:10" ht="15" customHeight="1" x14ac:dyDescent="0.25">
      <c r="A900" t="s">
        <v>10798</v>
      </c>
      <c r="B900" t="s">
        <v>38</v>
      </c>
      <c r="C900" t="s">
        <v>8859</v>
      </c>
      <c r="D900" t="s">
        <v>8024</v>
      </c>
      <c r="E900">
        <v>45120.453449074077</v>
      </c>
      <c r="F900">
        <v>8</v>
      </c>
      <c r="G900" t="s">
        <v>983</v>
      </c>
      <c r="H900" t="s">
        <v>8890</v>
      </c>
      <c r="I900">
        <v>45015.399247685185</v>
      </c>
      <c r="J900">
        <v>113</v>
      </c>
    </row>
    <row r="901" spans="1:10" ht="15" customHeight="1" x14ac:dyDescent="0.25">
      <c r="A901" t="s">
        <v>9166</v>
      </c>
      <c r="B901" t="s">
        <v>38</v>
      </c>
      <c r="C901" t="s">
        <v>8859</v>
      </c>
      <c r="D901" t="s">
        <v>8024</v>
      </c>
      <c r="E901">
        <v>45126.496516203704</v>
      </c>
      <c r="F901">
        <v>2</v>
      </c>
      <c r="G901" t="s">
        <v>983</v>
      </c>
      <c r="H901" t="s">
        <v>8890</v>
      </c>
      <c r="I901">
        <v>45015.399328703701</v>
      </c>
      <c r="J901">
        <v>113</v>
      </c>
    </row>
    <row r="902" spans="1:10" ht="15" customHeight="1" x14ac:dyDescent="0.25">
      <c r="A902" t="s">
        <v>5078</v>
      </c>
      <c r="B902" t="s">
        <v>38</v>
      </c>
      <c r="C902" t="s">
        <v>8864</v>
      </c>
      <c r="D902" t="s">
        <v>37</v>
      </c>
      <c r="E902" s="28">
        <v>45128.495046296295</v>
      </c>
      <c r="F902">
        <v>0</v>
      </c>
      <c r="G902" t="s">
        <v>77</v>
      </c>
      <c r="H902" t="s">
        <v>8890</v>
      </c>
      <c r="I902">
        <v>45015.399560185186</v>
      </c>
      <c r="J902">
        <v>113</v>
      </c>
    </row>
    <row r="903" spans="1:10" ht="15" customHeight="1" x14ac:dyDescent="0.25">
      <c r="A903" t="s">
        <v>5076</v>
      </c>
      <c r="B903" t="s">
        <v>38</v>
      </c>
      <c r="C903" t="s">
        <v>8859</v>
      </c>
      <c r="D903" t="s">
        <v>8024</v>
      </c>
      <c r="E903">
        <v>45124.451157407406</v>
      </c>
      <c r="F903">
        <v>4</v>
      </c>
      <c r="G903" t="s">
        <v>983</v>
      </c>
      <c r="H903" t="s">
        <v>8890</v>
      </c>
      <c r="I903">
        <v>45015.399618055555</v>
      </c>
      <c r="J903">
        <v>113</v>
      </c>
    </row>
    <row r="904" spans="1:10" ht="15" customHeight="1" x14ac:dyDescent="0.25">
      <c r="A904" t="s">
        <v>5008</v>
      </c>
      <c r="B904" t="s">
        <v>38</v>
      </c>
      <c r="C904" t="s">
        <v>8859</v>
      </c>
      <c r="D904" t="s">
        <v>8024</v>
      </c>
      <c r="E904">
        <v>45122.794756944444</v>
      </c>
      <c r="F904">
        <v>6</v>
      </c>
      <c r="G904" t="s">
        <v>983</v>
      </c>
      <c r="H904" t="s">
        <v>8890</v>
      </c>
      <c r="I904">
        <v>45015.399756944447</v>
      </c>
      <c r="J904">
        <v>113</v>
      </c>
    </row>
    <row r="905" spans="1:10" ht="15" customHeight="1" x14ac:dyDescent="0.25">
      <c r="A905" t="s">
        <v>10040</v>
      </c>
      <c r="B905" t="s">
        <v>38</v>
      </c>
      <c r="C905" t="s">
        <v>8859</v>
      </c>
      <c r="D905" t="s">
        <v>8024</v>
      </c>
      <c r="E905">
        <v>45124.377280092594</v>
      </c>
      <c r="F905">
        <v>4</v>
      </c>
      <c r="G905" t="s">
        <v>983</v>
      </c>
      <c r="H905" t="s">
        <v>8890</v>
      </c>
      <c r="I905">
        <v>45015.399861111109</v>
      </c>
      <c r="J905">
        <v>113</v>
      </c>
    </row>
    <row r="906" spans="1:10" ht="15" customHeight="1" x14ac:dyDescent="0.25">
      <c r="A906" t="s">
        <v>5186</v>
      </c>
      <c r="B906" t="s">
        <v>7595</v>
      </c>
      <c r="C906" t="s">
        <v>8973</v>
      </c>
      <c r="D906" t="s">
        <v>8024</v>
      </c>
      <c r="E906">
        <v>45124.73332175926</v>
      </c>
      <c r="F906">
        <v>4</v>
      </c>
      <c r="G906" t="s">
        <v>3913</v>
      </c>
      <c r="H906" t="s">
        <v>9050</v>
      </c>
      <c r="I906">
        <v>45015.769629629627</v>
      </c>
      <c r="J906">
        <v>113</v>
      </c>
    </row>
    <row r="907" spans="1:10" ht="15" customHeight="1" x14ac:dyDescent="0.25">
      <c r="A907" t="s">
        <v>8273</v>
      </c>
      <c r="B907" t="s">
        <v>7595</v>
      </c>
      <c r="C907" t="s">
        <v>9074</v>
      </c>
      <c r="D907" t="s">
        <v>8024</v>
      </c>
      <c r="E907" s="28">
        <v>45111.933368055557</v>
      </c>
      <c r="F907">
        <v>17</v>
      </c>
      <c r="G907" t="s">
        <v>10799</v>
      </c>
      <c r="H907" t="s">
        <v>9050</v>
      </c>
      <c r="I907">
        <v>45015.769675925927</v>
      </c>
      <c r="J907">
        <v>113</v>
      </c>
    </row>
    <row r="908" spans="1:10" ht="15" customHeight="1" x14ac:dyDescent="0.25">
      <c r="A908" t="s">
        <v>5038</v>
      </c>
      <c r="B908" t="s">
        <v>7595</v>
      </c>
      <c r="C908" t="s">
        <v>9074</v>
      </c>
      <c r="D908" t="s">
        <v>8024</v>
      </c>
      <c r="E908">
        <v>45103.018900462965</v>
      </c>
      <c r="F908">
        <v>25</v>
      </c>
      <c r="G908" t="s">
        <v>3917</v>
      </c>
      <c r="H908" t="s">
        <v>9050</v>
      </c>
      <c r="I908">
        <v>45015.769942129627</v>
      </c>
      <c r="J908">
        <v>113</v>
      </c>
    </row>
    <row r="909" spans="1:10" ht="15" customHeight="1" x14ac:dyDescent="0.25">
      <c r="A909" t="s">
        <v>9168</v>
      </c>
      <c r="B909" t="s">
        <v>7692</v>
      </c>
      <c r="C909" t="s">
        <v>9162</v>
      </c>
      <c r="D909" t="s">
        <v>37</v>
      </c>
      <c r="E909" s="28">
        <v>45089.359560185185</v>
      </c>
      <c r="F909">
        <v>39</v>
      </c>
      <c r="G909" t="s">
        <v>3902</v>
      </c>
      <c r="H909" t="s">
        <v>8972</v>
      </c>
      <c r="I909">
        <v>45015.877789351849</v>
      </c>
      <c r="J909">
        <v>113</v>
      </c>
    </row>
    <row r="910" spans="1:10" ht="15" customHeight="1" x14ac:dyDescent="0.25">
      <c r="A910" t="s">
        <v>6179</v>
      </c>
      <c r="B910" t="s">
        <v>7692</v>
      </c>
      <c r="C910" t="s">
        <v>8961</v>
      </c>
      <c r="D910" t="s">
        <v>37</v>
      </c>
      <c r="E910">
        <v>45107.604942129627</v>
      </c>
      <c r="F910">
        <v>21</v>
      </c>
      <c r="G910" t="s">
        <v>3931</v>
      </c>
      <c r="H910" t="s">
        <v>8972</v>
      </c>
      <c r="I910">
        <v>45015.877789351849</v>
      </c>
      <c r="J910">
        <v>113</v>
      </c>
    </row>
    <row r="911" spans="1:10" ht="15" customHeight="1" x14ac:dyDescent="0.25">
      <c r="A911" t="s">
        <v>8693</v>
      </c>
      <c r="B911" t="s">
        <v>7692</v>
      </c>
      <c r="C911" t="s">
        <v>9169</v>
      </c>
      <c r="D911" t="s">
        <v>37</v>
      </c>
      <c r="E911" s="28">
        <v>45080.261342592596</v>
      </c>
      <c r="F911">
        <v>48</v>
      </c>
      <c r="G911" t="s">
        <v>2068</v>
      </c>
      <c r="H911" t="s">
        <v>8972</v>
      </c>
      <c r="I911">
        <v>45015.879363425927</v>
      </c>
      <c r="J911">
        <v>113</v>
      </c>
    </row>
    <row r="912" spans="1:10" ht="15" customHeight="1" x14ac:dyDescent="0.25">
      <c r="A912" t="s">
        <v>5630</v>
      </c>
      <c r="B912" t="s">
        <v>7692</v>
      </c>
      <c r="C912" t="s">
        <v>9164</v>
      </c>
      <c r="D912" t="s">
        <v>8024</v>
      </c>
      <c r="E912" s="28">
        <v>45118.082939814813</v>
      </c>
      <c r="F912">
        <v>10</v>
      </c>
      <c r="G912" t="s">
        <v>465</v>
      </c>
      <c r="H912" t="s">
        <v>8972</v>
      </c>
      <c r="I912">
        <v>45015.976423611108</v>
      </c>
      <c r="J912">
        <v>113</v>
      </c>
    </row>
    <row r="913" spans="1:10" ht="15" customHeight="1" x14ac:dyDescent="0.25">
      <c r="A913" t="s">
        <v>5068</v>
      </c>
      <c r="B913" t="s">
        <v>7692</v>
      </c>
      <c r="C913" t="s">
        <v>8973</v>
      </c>
      <c r="D913" t="s">
        <v>8024</v>
      </c>
      <c r="E913">
        <v>45041.585173611114</v>
      </c>
      <c r="F913">
        <v>87</v>
      </c>
      <c r="G913" t="s">
        <v>3913</v>
      </c>
      <c r="H913" t="s">
        <v>8972</v>
      </c>
      <c r="I913">
        <v>45015.978125000001</v>
      </c>
      <c r="J913">
        <v>113</v>
      </c>
    </row>
    <row r="914" spans="1:10" ht="15" customHeight="1" x14ac:dyDescent="0.25">
      <c r="A914" t="s">
        <v>9170</v>
      </c>
      <c r="B914" t="s">
        <v>7692</v>
      </c>
      <c r="C914" t="s">
        <v>8969</v>
      </c>
      <c r="D914" t="s">
        <v>8024</v>
      </c>
      <c r="E914" s="28">
        <v>45117.457731481481</v>
      </c>
      <c r="F914">
        <v>11</v>
      </c>
      <c r="G914" t="s">
        <v>3915</v>
      </c>
      <c r="H914" t="s">
        <v>8972</v>
      </c>
      <c r="I914">
        <v>45015.979664351849</v>
      </c>
      <c r="J914">
        <v>113</v>
      </c>
    </row>
    <row r="915" spans="1:10" ht="15" customHeight="1" x14ac:dyDescent="0.25">
      <c r="A915" t="s">
        <v>6491</v>
      </c>
      <c r="B915" t="s">
        <v>7692</v>
      </c>
      <c r="C915" t="s">
        <v>9035</v>
      </c>
      <c r="D915" t="s">
        <v>8024</v>
      </c>
      <c r="E915" s="28">
        <v>45113.202326388891</v>
      </c>
      <c r="F915">
        <v>15</v>
      </c>
      <c r="G915" t="s">
        <v>3922</v>
      </c>
      <c r="H915" t="s">
        <v>8972</v>
      </c>
      <c r="I915">
        <v>45016.049317129633</v>
      </c>
      <c r="J915">
        <v>112</v>
      </c>
    </row>
    <row r="916" spans="1:10" ht="15" customHeight="1" x14ac:dyDescent="0.25">
      <c r="A916" t="s">
        <v>9171</v>
      </c>
      <c r="B916" t="s">
        <v>7692</v>
      </c>
      <c r="C916" t="s">
        <v>9038</v>
      </c>
      <c r="D916" t="s">
        <v>37</v>
      </c>
      <c r="E916">
        <v>45099.713958333334</v>
      </c>
      <c r="F916">
        <v>29</v>
      </c>
      <c r="G916" t="s">
        <v>463</v>
      </c>
      <c r="H916" t="s">
        <v>8972</v>
      </c>
      <c r="I916">
        <v>45016.049513888887</v>
      </c>
      <c r="J916">
        <v>112</v>
      </c>
    </row>
    <row r="917" spans="1:10" ht="15" customHeight="1" x14ac:dyDescent="0.25">
      <c r="A917" t="s">
        <v>5325</v>
      </c>
      <c r="B917" t="s">
        <v>7692</v>
      </c>
      <c r="C917" t="s">
        <v>9164</v>
      </c>
      <c r="D917" t="s">
        <v>8024</v>
      </c>
      <c r="E917" s="28">
        <v>45116.458425925928</v>
      </c>
      <c r="F917">
        <v>12</v>
      </c>
      <c r="G917" t="s">
        <v>465</v>
      </c>
      <c r="H917" t="s">
        <v>8972</v>
      </c>
      <c r="I917">
        <v>45016.049560185187</v>
      </c>
      <c r="J917">
        <v>112</v>
      </c>
    </row>
    <row r="918" spans="1:10" ht="15" customHeight="1" x14ac:dyDescent="0.25">
      <c r="A918" t="s">
        <v>5505</v>
      </c>
      <c r="B918" t="s">
        <v>7692</v>
      </c>
      <c r="C918" t="s">
        <v>8973</v>
      </c>
      <c r="D918" t="s">
        <v>8024</v>
      </c>
      <c r="E918">
        <v>45037.60328703704</v>
      </c>
      <c r="F918">
        <v>91</v>
      </c>
      <c r="G918" t="s">
        <v>3913</v>
      </c>
      <c r="H918" t="s">
        <v>8972</v>
      </c>
      <c r="I918">
        <v>45016.049687500003</v>
      </c>
      <c r="J918">
        <v>112</v>
      </c>
    </row>
    <row r="919" spans="1:10" ht="15" customHeight="1" x14ac:dyDescent="0.25">
      <c r="A919" t="s">
        <v>9172</v>
      </c>
      <c r="B919" t="s">
        <v>7692</v>
      </c>
      <c r="C919" t="s">
        <v>9162</v>
      </c>
      <c r="D919" t="s">
        <v>37</v>
      </c>
      <c r="E919">
        <v>45126.64266203704</v>
      </c>
      <c r="F919">
        <v>2</v>
      </c>
      <c r="G919" t="s">
        <v>3902</v>
      </c>
      <c r="H919" t="s">
        <v>8972</v>
      </c>
      <c r="I919">
        <v>45016.050347222219</v>
      </c>
      <c r="J919">
        <v>112</v>
      </c>
    </row>
    <row r="920" spans="1:10" ht="15" customHeight="1" x14ac:dyDescent="0.25">
      <c r="A920" t="s">
        <v>6543</v>
      </c>
      <c r="B920" t="s">
        <v>7692</v>
      </c>
      <c r="C920" t="s">
        <v>8973</v>
      </c>
      <c r="D920" t="s">
        <v>8024</v>
      </c>
      <c r="E920">
        <v>45124.480543981481</v>
      </c>
      <c r="F920">
        <v>4</v>
      </c>
      <c r="G920" t="s">
        <v>3913</v>
      </c>
      <c r="H920" t="s">
        <v>8972</v>
      </c>
      <c r="I920">
        <v>45016.050439814811</v>
      </c>
      <c r="J920">
        <v>112</v>
      </c>
    </row>
    <row r="921" spans="1:10" ht="15" customHeight="1" x14ac:dyDescent="0.25">
      <c r="A921" t="s">
        <v>10041</v>
      </c>
      <c r="B921" t="s">
        <v>7692</v>
      </c>
      <c r="C921" t="s">
        <v>9167</v>
      </c>
      <c r="D921" t="s">
        <v>8024</v>
      </c>
      <c r="E921">
        <v>45062.532164351855</v>
      </c>
      <c r="F921">
        <v>66</v>
      </c>
      <c r="G921" t="s">
        <v>612</v>
      </c>
      <c r="H921" t="s">
        <v>8972</v>
      </c>
      <c r="I921">
        <v>45016.050439814811</v>
      </c>
      <c r="J921">
        <v>112</v>
      </c>
    </row>
    <row r="922" spans="1:10" ht="15" customHeight="1" x14ac:dyDescent="0.25">
      <c r="A922" t="s">
        <v>5523</v>
      </c>
      <c r="B922" t="s">
        <v>7692</v>
      </c>
      <c r="C922" t="s">
        <v>8969</v>
      </c>
      <c r="D922" t="s">
        <v>37</v>
      </c>
      <c r="E922">
        <v>45122.732233796298</v>
      </c>
      <c r="F922">
        <v>6</v>
      </c>
      <c r="G922" t="s">
        <v>3915</v>
      </c>
      <c r="H922" t="s">
        <v>8972</v>
      </c>
      <c r="I922">
        <v>45016.05060185185</v>
      </c>
      <c r="J922">
        <v>112</v>
      </c>
    </row>
    <row r="923" spans="1:10" ht="15" customHeight="1" x14ac:dyDescent="0.25">
      <c r="A923" t="s">
        <v>9173</v>
      </c>
      <c r="B923" t="s">
        <v>7692</v>
      </c>
      <c r="C923" t="s">
        <v>9038</v>
      </c>
      <c r="D923" t="s">
        <v>8024</v>
      </c>
      <c r="E923" s="28">
        <v>45112.756793981483</v>
      </c>
      <c r="F923">
        <v>16</v>
      </c>
      <c r="G923" t="s">
        <v>463</v>
      </c>
      <c r="H923" t="s">
        <v>8972</v>
      </c>
      <c r="I923">
        <v>45016.050636574073</v>
      </c>
      <c r="J923">
        <v>112</v>
      </c>
    </row>
    <row r="924" spans="1:10" ht="15" customHeight="1" x14ac:dyDescent="0.25">
      <c r="A924" t="s">
        <v>5619</v>
      </c>
      <c r="B924" t="s">
        <v>7692</v>
      </c>
      <c r="C924" t="s">
        <v>8961</v>
      </c>
      <c r="D924" t="s">
        <v>37</v>
      </c>
      <c r="E924">
        <v>45098.204293981478</v>
      </c>
      <c r="F924">
        <v>30</v>
      </c>
      <c r="G924" t="s">
        <v>3931</v>
      </c>
      <c r="H924" t="s">
        <v>8972</v>
      </c>
      <c r="I924">
        <v>45016.050729166665</v>
      </c>
      <c r="J924">
        <v>112</v>
      </c>
    </row>
    <row r="925" spans="1:10" ht="15" customHeight="1" x14ac:dyDescent="0.25">
      <c r="A925" t="s">
        <v>5002</v>
      </c>
      <c r="B925" t="s">
        <v>7692</v>
      </c>
      <c r="C925" t="s">
        <v>11397</v>
      </c>
      <c r="D925" t="s">
        <v>37</v>
      </c>
      <c r="E925" s="28">
        <v>45118.47314814815</v>
      </c>
      <c r="F925">
        <v>10</v>
      </c>
      <c r="G925" t="s">
        <v>3644</v>
      </c>
      <c r="H925" t="s">
        <v>8972</v>
      </c>
      <c r="I925">
        <v>45016.050810185188</v>
      </c>
      <c r="J925">
        <v>112</v>
      </c>
    </row>
    <row r="926" spans="1:10" ht="15" customHeight="1" x14ac:dyDescent="0.25">
      <c r="A926" t="s">
        <v>5303</v>
      </c>
      <c r="B926" t="s">
        <v>7692</v>
      </c>
      <c r="C926" t="s">
        <v>8961</v>
      </c>
      <c r="D926" t="s">
        <v>8024</v>
      </c>
      <c r="E926">
        <v>45097.652743055558</v>
      </c>
      <c r="F926">
        <v>31</v>
      </c>
      <c r="G926" t="s">
        <v>3931</v>
      </c>
      <c r="H926" t="s">
        <v>8972</v>
      </c>
      <c r="I926">
        <v>45016.051053240742</v>
      </c>
      <c r="J926">
        <v>112</v>
      </c>
    </row>
    <row r="927" spans="1:10" ht="15" customHeight="1" x14ac:dyDescent="0.25">
      <c r="A927" t="s">
        <v>5861</v>
      </c>
      <c r="B927" t="s">
        <v>7692</v>
      </c>
      <c r="C927" t="s">
        <v>8961</v>
      </c>
      <c r="D927" t="s">
        <v>37</v>
      </c>
      <c r="E927" s="28">
        <v>45084.031527777777</v>
      </c>
      <c r="F927">
        <v>44</v>
      </c>
      <c r="G927" t="s">
        <v>3931</v>
      </c>
      <c r="H927" t="s">
        <v>8972</v>
      </c>
      <c r="I927">
        <v>45016.051064814812</v>
      </c>
      <c r="J927">
        <v>112</v>
      </c>
    </row>
    <row r="928" spans="1:10" ht="15" customHeight="1" x14ac:dyDescent="0.25">
      <c r="A928" t="s">
        <v>5423</v>
      </c>
      <c r="B928" t="s">
        <v>7595</v>
      </c>
      <c r="C928" t="s">
        <v>9029</v>
      </c>
      <c r="D928" t="s">
        <v>8024</v>
      </c>
      <c r="E928" s="28">
        <v>45078.066736111112</v>
      </c>
      <c r="F928">
        <v>50</v>
      </c>
      <c r="G928" t="s">
        <v>3920</v>
      </c>
      <c r="H928" t="s">
        <v>9050</v>
      </c>
      <c r="I928">
        <v>45016.172881944447</v>
      </c>
      <c r="J928">
        <v>112</v>
      </c>
    </row>
    <row r="929" spans="1:10" ht="15" customHeight="1" x14ac:dyDescent="0.25">
      <c r="A929" t="s">
        <v>6089</v>
      </c>
      <c r="B929" t="s">
        <v>7595</v>
      </c>
      <c r="C929" t="s">
        <v>9089</v>
      </c>
      <c r="D929" t="s">
        <v>37</v>
      </c>
      <c r="E929" s="28">
        <v>45051.583692129629</v>
      </c>
      <c r="F929">
        <v>77</v>
      </c>
      <c r="G929" t="s">
        <v>3398</v>
      </c>
      <c r="H929" t="s">
        <v>9050</v>
      </c>
      <c r="I929">
        <v>45016.172893518517</v>
      </c>
      <c r="J929">
        <v>112</v>
      </c>
    </row>
    <row r="930" spans="1:10" ht="15" customHeight="1" x14ac:dyDescent="0.25">
      <c r="A930" t="s">
        <v>5009</v>
      </c>
      <c r="B930" t="s">
        <v>7732</v>
      </c>
      <c r="C930" t="s">
        <v>8973</v>
      </c>
      <c r="D930" t="s">
        <v>8024</v>
      </c>
      <c r="E930">
        <v>45103.920057870368</v>
      </c>
      <c r="F930">
        <v>25</v>
      </c>
      <c r="G930" t="s">
        <v>3913</v>
      </c>
      <c r="H930" t="s">
        <v>8964</v>
      </c>
      <c r="I930">
        <v>45016.363692129627</v>
      </c>
      <c r="J930">
        <v>112</v>
      </c>
    </row>
    <row r="931" spans="1:10" ht="15" customHeight="1" x14ac:dyDescent="0.25">
      <c r="A931" t="s">
        <v>5010</v>
      </c>
      <c r="B931" t="s">
        <v>7732</v>
      </c>
      <c r="C931" t="s">
        <v>8961</v>
      </c>
      <c r="D931" t="s">
        <v>8024</v>
      </c>
      <c r="E931">
        <v>45128.016215277778</v>
      </c>
      <c r="F931">
        <v>0</v>
      </c>
      <c r="G931" t="s">
        <v>3931</v>
      </c>
      <c r="H931" t="s">
        <v>8964</v>
      </c>
      <c r="I931">
        <v>45016.363715277781</v>
      </c>
      <c r="J931">
        <v>112</v>
      </c>
    </row>
    <row r="932" spans="1:10" ht="15" customHeight="1" x14ac:dyDescent="0.25">
      <c r="A932" t="s">
        <v>5021</v>
      </c>
      <c r="B932" t="s">
        <v>7877</v>
      </c>
      <c r="C932" t="s">
        <v>8877</v>
      </c>
      <c r="D932" t="s">
        <v>37</v>
      </c>
      <c r="E932" s="28">
        <v>45119.877303240741</v>
      </c>
      <c r="F932">
        <v>9</v>
      </c>
      <c r="G932" t="s">
        <v>2676</v>
      </c>
      <c r="H932" t="s">
        <v>9119</v>
      </c>
      <c r="I932">
        <v>45016.528865740744</v>
      </c>
      <c r="J932">
        <v>112</v>
      </c>
    </row>
    <row r="933" spans="1:10" ht="15" customHeight="1" x14ac:dyDescent="0.25">
      <c r="A933" t="s">
        <v>5011</v>
      </c>
      <c r="B933" t="s">
        <v>7595</v>
      </c>
      <c r="C933" t="s">
        <v>9047</v>
      </c>
      <c r="D933" t="s">
        <v>8024</v>
      </c>
      <c r="E933" s="28">
        <v>45108.225740740738</v>
      </c>
      <c r="F933">
        <v>20</v>
      </c>
      <c r="G933" t="s">
        <v>3919</v>
      </c>
      <c r="H933" t="s">
        <v>9050</v>
      </c>
      <c r="I933">
        <v>45016.584837962961</v>
      </c>
      <c r="J933">
        <v>112</v>
      </c>
    </row>
    <row r="934" spans="1:10" ht="15" customHeight="1" x14ac:dyDescent="0.25">
      <c r="A934" t="s">
        <v>26</v>
      </c>
      <c r="B934" t="s">
        <v>56</v>
      </c>
      <c r="C934" t="s">
        <v>8960</v>
      </c>
      <c r="D934" t="s">
        <v>8024</v>
      </c>
      <c r="E934">
        <v>45127.461412037039</v>
      </c>
      <c r="F934">
        <v>1</v>
      </c>
      <c r="G934" t="s">
        <v>314</v>
      </c>
      <c r="H934" t="s">
        <v>8942</v>
      </c>
      <c r="I934">
        <v>45016.824108796296</v>
      </c>
      <c r="J934">
        <v>112</v>
      </c>
    </row>
    <row r="935" spans="1:10" ht="15" customHeight="1" x14ac:dyDescent="0.25">
      <c r="A935" t="s">
        <v>10800</v>
      </c>
      <c r="B935" t="s">
        <v>56</v>
      </c>
      <c r="C935" t="s">
        <v>8895</v>
      </c>
      <c r="D935" t="s">
        <v>37</v>
      </c>
      <c r="E935" s="28">
        <v>45115.93577546296</v>
      </c>
      <c r="F935">
        <v>13</v>
      </c>
      <c r="G935" t="s">
        <v>8026</v>
      </c>
      <c r="H935" t="s">
        <v>8942</v>
      </c>
      <c r="I935">
        <v>45016.829479166663</v>
      </c>
      <c r="J935">
        <v>112</v>
      </c>
    </row>
    <row r="936" spans="1:10" ht="15" customHeight="1" x14ac:dyDescent="0.25">
      <c r="A936" t="s">
        <v>5620</v>
      </c>
      <c r="B936" t="s">
        <v>7595</v>
      </c>
      <c r="C936" t="s">
        <v>9038</v>
      </c>
      <c r="D936" t="s">
        <v>8024</v>
      </c>
      <c r="E936" s="28">
        <v>45087.581793981481</v>
      </c>
      <c r="F936">
        <v>41</v>
      </c>
      <c r="G936" t="s">
        <v>463</v>
      </c>
      <c r="H936" t="s">
        <v>9050</v>
      </c>
      <c r="I936" s="28">
        <v>45017.003553240742</v>
      </c>
      <c r="J936">
        <v>111</v>
      </c>
    </row>
    <row r="937" spans="1:10" ht="15" customHeight="1" x14ac:dyDescent="0.25">
      <c r="A937" t="s">
        <v>5631</v>
      </c>
      <c r="B937" t="s">
        <v>7595</v>
      </c>
      <c r="C937" t="s">
        <v>9164</v>
      </c>
      <c r="D937" t="s">
        <v>37</v>
      </c>
      <c r="E937" s="28">
        <v>45118.082939814813</v>
      </c>
      <c r="F937">
        <v>10</v>
      </c>
      <c r="G937" t="s">
        <v>465</v>
      </c>
      <c r="H937" t="s">
        <v>9050</v>
      </c>
      <c r="I937" s="28">
        <v>45017.003877314812</v>
      </c>
      <c r="J937">
        <v>111</v>
      </c>
    </row>
    <row r="938" spans="1:10" ht="15" customHeight="1" x14ac:dyDescent="0.25">
      <c r="A938" t="s">
        <v>9176</v>
      </c>
      <c r="B938" t="s">
        <v>7595</v>
      </c>
      <c r="C938" t="s">
        <v>9038</v>
      </c>
      <c r="D938" t="s">
        <v>8024</v>
      </c>
      <c r="E938">
        <v>45096.560740740744</v>
      </c>
      <c r="F938">
        <v>32</v>
      </c>
      <c r="G938" t="s">
        <v>463</v>
      </c>
      <c r="H938" t="s">
        <v>9050</v>
      </c>
      <c r="I938" s="28">
        <v>45017.004201388889</v>
      </c>
      <c r="J938">
        <v>111</v>
      </c>
    </row>
    <row r="939" spans="1:10" ht="15" customHeight="1" x14ac:dyDescent="0.25">
      <c r="A939" t="s">
        <v>6180</v>
      </c>
      <c r="B939" t="s">
        <v>7749</v>
      </c>
      <c r="C939" t="s">
        <v>8961</v>
      </c>
      <c r="D939" t="s">
        <v>37</v>
      </c>
      <c r="E939">
        <v>45107.604942129627</v>
      </c>
      <c r="F939">
        <v>21</v>
      </c>
      <c r="G939" t="s">
        <v>3931</v>
      </c>
      <c r="H939" t="s">
        <v>8971</v>
      </c>
      <c r="I939" s="28">
        <v>45017.084745370368</v>
      </c>
      <c r="J939">
        <v>111</v>
      </c>
    </row>
    <row r="940" spans="1:10" ht="15" customHeight="1" x14ac:dyDescent="0.25">
      <c r="A940" t="s">
        <v>9177</v>
      </c>
      <c r="B940" t="s">
        <v>7749</v>
      </c>
      <c r="C940" t="s">
        <v>9038</v>
      </c>
      <c r="D940" t="s">
        <v>8024</v>
      </c>
      <c r="E940">
        <v>45096.560740740744</v>
      </c>
      <c r="F940">
        <v>32</v>
      </c>
      <c r="G940" t="s">
        <v>463</v>
      </c>
      <c r="H940" t="s">
        <v>8971</v>
      </c>
      <c r="I940" s="28">
        <v>45017.087581018517</v>
      </c>
      <c r="J940">
        <v>111</v>
      </c>
    </row>
    <row r="941" spans="1:10" ht="15" customHeight="1" x14ac:dyDescent="0.25">
      <c r="A941" t="s">
        <v>11534</v>
      </c>
      <c r="B941" t="s">
        <v>7749</v>
      </c>
      <c r="C941" t="s">
        <v>8973</v>
      </c>
      <c r="D941" t="s">
        <v>8024</v>
      </c>
      <c r="E941">
        <v>45124.375949074078</v>
      </c>
      <c r="F941">
        <v>4</v>
      </c>
      <c r="G941" t="s">
        <v>3913</v>
      </c>
      <c r="H941" t="s">
        <v>8971</v>
      </c>
      <c r="I941" s="28">
        <v>45017.087812500002</v>
      </c>
      <c r="J941">
        <v>111</v>
      </c>
    </row>
    <row r="942" spans="1:10" ht="15" customHeight="1" x14ac:dyDescent="0.25">
      <c r="A942" t="s">
        <v>11535</v>
      </c>
      <c r="B942" t="s">
        <v>7749</v>
      </c>
      <c r="C942" t="s">
        <v>8973</v>
      </c>
      <c r="D942" t="s">
        <v>8024</v>
      </c>
      <c r="E942">
        <v>45124.375949074078</v>
      </c>
      <c r="F942">
        <v>4</v>
      </c>
      <c r="G942" t="s">
        <v>3913</v>
      </c>
      <c r="H942" t="s">
        <v>8971</v>
      </c>
      <c r="I942" s="28">
        <v>45017.087812500002</v>
      </c>
      <c r="J942">
        <v>111</v>
      </c>
    </row>
    <row r="943" spans="1:10" ht="15" customHeight="1" x14ac:dyDescent="0.25">
      <c r="A943" t="s">
        <v>6181</v>
      </c>
      <c r="B943" t="s">
        <v>7749</v>
      </c>
      <c r="C943" t="s">
        <v>8961</v>
      </c>
      <c r="D943" t="s">
        <v>37</v>
      </c>
      <c r="E943">
        <v>45107.604942129627</v>
      </c>
      <c r="F943">
        <v>21</v>
      </c>
      <c r="G943" t="s">
        <v>3931</v>
      </c>
      <c r="H943" t="s">
        <v>8971</v>
      </c>
      <c r="I943" s="28">
        <v>45017.088043981479</v>
      </c>
      <c r="J943">
        <v>111</v>
      </c>
    </row>
    <row r="944" spans="1:10" ht="15" customHeight="1" x14ac:dyDescent="0.25">
      <c r="A944" t="s">
        <v>10042</v>
      </c>
      <c r="B944" t="s">
        <v>7749</v>
      </c>
      <c r="C944" t="s">
        <v>9167</v>
      </c>
      <c r="D944" t="s">
        <v>8024</v>
      </c>
      <c r="E944">
        <v>45062.532164351855</v>
      </c>
      <c r="F944">
        <v>66</v>
      </c>
      <c r="G944" t="s">
        <v>612</v>
      </c>
      <c r="H944" t="s">
        <v>8971</v>
      </c>
      <c r="I944" s="28">
        <v>45017.088634259257</v>
      </c>
      <c r="J944">
        <v>111</v>
      </c>
    </row>
    <row r="945" spans="1:10" ht="15" customHeight="1" x14ac:dyDescent="0.25">
      <c r="A945" t="s">
        <v>9178</v>
      </c>
      <c r="B945" t="s">
        <v>7749</v>
      </c>
      <c r="C945" t="s">
        <v>9038</v>
      </c>
      <c r="D945" t="s">
        <v>8024</v>
      </c>
      <c r="E945">
        <v>45096.560752314814</v>
      </c>
      <c r="F945">
        <v>32</v>
      </c>
      <c r="G945" t="s">
        <v>463</v>
      </c>
      <c r="H945" t="s">
        <v>8971</v>
      </c>
      <c r="I945" s="28">
        <v>45017.088831018518</v>
      </c>
      <c r="J945">
        <v>111</v>
      </c>
    </row>
    <row r="946" spans="1:10" ht="15" customHeight="1" x14ac:dyDescent="0.25">
      <c r="A946" t="s">
        <v>5632</v>
      </c>
      <c r="B946" t="s">
        <v>7749</v>
      </c>
      <c r="C946" t="s">
        <v>9164</v>
      </c>
      <c r="D946" t="s">
        <v>37</v>
      </c>
      <c r="E946" s="28">
        <v>45118.082939814813</v>
      </c>
      <c r="F946">
        <v>10</v>
      </c>
      <c r="G946" t="s">
        <v>465</v>
      </c>
      <c r="H946" t="s">
        <v>8971</v>
      </c>
      <c r="I946" s="28">
        <v>45017.088854166665</v>
      </c>
      <c r="J946">
        <v>111</v>
      </c>
    </row>
    <row r="947" spans="1:10" ht="15" customHeight="1" x14ac:dyDescent="0.25">
      <c r="A947" t="s">
        <v>11536</v>
      </c>
      <c r="B947" t="s">
        <v>7749</v>
      </c>
      <c r="C947" t="s">
        <v>8973</v>
      </c>
      <c r="D947" t="s">
        <v>8024</v>
      </c>
      <c r="E947" s="28">
        <v>45114.505578703705</v>
      </c>
      <c r="F947">
        <v>14</v>
      </c>
      <c r="G947" t="s">
        <v>3913</v>
      </c>
      <c r="H947" t="s">
        <v>8971</v>
      </c>
      <c r="I947" s="28">
        <v>45017.090115740742</v>
      </c>
      <c r="J947">
        <v>111</v>
      </c>
    </row>
    <row r="948" spans="1:10" ht="15" customHeight="1" x14ac:dyDescent="0.25">
      <c r="A948" t="s">
        <v>5862</v>
      </c>
      <c r="B948" t="s">
        <v>7749</v>
      </c>
      <c r="C948" t="s">
        <v>8961</v>
      </c>
      <c r="D948" t="s">
        <v>37</v>
      </c>
      <c r="E948" s="28">
        <v>45084.032129629632</v>
      </c>
      <c r="F948">
        <v>44</v>
      </c>
      <c r="G948" t="s">
        <v>3931</v>
      </c>
      <c r="H948" t="s">
        <v>8971</v>
      </c>
      <c r="I948" s="28">
        <v>45017.090405092589</v>
      </c>
      <c r="J948">
        <v>111</v>
      </c>
    </row>
    <row r="949" spans="1:10" ht="15" customHeight="1" x14ac:dyDescent="0.25">
      <c r="A949" t="s">
        <v>5863</v>
      </c>
      <c r="B949" t="s">
        <v>7749</v>
      </c>
      <c r="C949" t="s">
        <v>8961</v>
      </c>
      <c r="D949" t="s">
        <v>37</v>
      </c>
      <c r="E949" s="28">
        <v>45084.030949074076</v>
      </c>
      <c r="F949">
        <v>44</v>
      </c>
      <c r="G949" t="s">
        <v>3931</v>
      </c>
      <c r="H949" t="s">
        <v>8971</v>
      </c>
      <c r="I949" s="28">
        <v>45017.090405092589</v>
      </c>
      <c r="J949">
        <v>111</v>
      </c>
    </row>
    <row r="950" spans="1:10" ht="15" customHeight="1" x14ac:dyDescent="0.25">
      <c r="A950" t="s">
        <v>5621</v>
      </c>
      <c r="B950" t="s">
        <v>7749</v>
      </c>
      <c r="C950" t="s">
        <v>8961</v>
      </c>
      <c r="D950" t="s">
        <v>37</v>
      </c>
      <c r="E950">
        <v>45098.205648148149</v>
      </c>
      <c r="F950">
        <v>30</v>
      </c>
      <c r="G950" t="s">
        <v>3931</v>
      </c>
      <c r="H950" t="s">
        <v>8971</v>
      </c>
      <c r="I950" s="28">
        <v>45017.090694444443</v>
      </c>
      <c r="J950">
        <v>111</v>
      </c>
    </row>
    <row r="951" spans="1:10" ht="15" customHeight="1" x14ac:dyDescent="0.25">
      <c r="A951" t="s">
        <v>5117</v>
      </c>
      <c r="B951" t="s">
        <v>57</v>
      </c>
      <c r="C951" t="s">
        <v>8895</v>
      </c>
      <c r="D951" t="s">
        <v>37</v>
      </c>
      <c r="E951">
        <v>45128.483229166668</v>
      </c>
      <c r="F951">
        <v>0</v>
      </c>
      <c r="G951" t="s">
        <v>8026</v>
      </c>
      <c r="H951" t="s">
        <v>8990</v>
      </c>
      <c r="I951" s="28">
        <v>45017.198553240742</v>
      </c>
      <c r="J951">
        <v>111</v>
      </c>
    </row>
    <row r="952" spans="1:10" ht="15" customHeight="1" x14ac:dyDescent="0.25">
      <c r="A952" t="s">
        <v>5033</v>
      </c>
      <c r="B952" t="s">
        <v>57</v>
      </c>
      <c r="C952" t="s">
        <v>8859</v>
      </c>
      <c r="D952" t="s">
        <v>8024</v>
      </c>
      <c r="E952">
        <v>45127.564351851855</v>
      </c>
      <c r="F952">
        <v>1</v>
      </c>
      <c r="G952" t="s">
        <v>983</v>
      </c>
      <c r="H952" t="s">
        <v>8990</v>
      </c>
      <c r="I952" s="28">
        <v>45017.206967592596</v>
      </c>
      <c r="J952">
        <v>111</v>
      </c>
    </row>
    <row r="953" spans="1:10" ht="15" customHeight="1" x14ac:dyDescent="0.25">
      <c r="A953" t="s">
        <v>12671</v>
      </c>
      <c r="B953" t="s">
        <v>7732</v>
      </c>
      <c r="C953" t="s">
        <v>8961</v>
      </c>
      <c r="D953" t="s">
        <v>8024</v>
      </c>
      <c r="E953">
        <v>45128.068611111114</v>
      </c>
      <c r="F953">
        <v>0</v>
      </c>
      <c r="G953" t="s">
        <v>3931</v>
      </c>
      <c r="H953" t="s">
        <v>8964</v>
      </c>
      <c r="I953" s="28">
        <v>45017.269861111112</v>
      </c>
      <c r="J953">
        <v>111</v>
      </c>
    </row>
    <row r="954" spans="1:10" ht="15" customHeight="1" x14ac:dyDescent="0.25">
      <c r="A954" t="s">
        <v>5045</v>
      </c>
      <c r="B954" t="s">
        <v>7732</v>
      </c>
      <c r="C954" t="s">
        <v>8870</v>
      </c>
      <c r="D954" t="s">
        <v>8024</v>
      </c>
      <c r="E954">
        <v>45093.473923611113</v>
      </c>
      <c r="F954">
        <v>35</v>
      </c>
      <c r="G954" t="s">
        <v>3918</v>
      </c>
      <c r="H954" t="s">
        <v>8964</v>
      </c>
      <c r="I954" s="28">
        <v>45017.269884259258</v>
      </c>
      <c r="J954">
        <v>111</v>
      </c>
    </row>
    <row r="955" spans="1:10" ht="15" customHeight="1" x14ac:dyDescent="0.25">
      <c r="A955" t="s">
        <v>5024</v>
      </c>
      <c r="B955" t="s">
        <v>50</v>
      </c>
      <c r="C955" t="s">
        <v>8859</v>
      </c>
      <c r="D955" t="s">
        <v>8024</v>
      </c>
      <c r="E955">
        <v>45128.52275462963</v>
      </c>
      <c r="F955">
        <v>0</v>
      </c>
      <c r="G955" t="s">
        <v>983</v>
      </c>
      <c r="H955" t="s">
        <v>8991</v>
      </c>
      <c r="I955" s="28">
        <v>45017.363125000003</v>
      </c>
      <c r="J955">
        <v>111</v>
      </c>
    </row>
    <row r="956" spans="1:10" ht="15" customHeight="1" x14ac:dyDescent="0.25">
      <c r="A956" t="s">
        <v>5364</v>
      </c>
      <c r="B956" t="s">
        <v>50</v>
      </c>
      <c r="C956" t="s">
        <v>8960</v>
      </c>
      <c r="D956" t="s">
        <v>37</v>
      </c>
      <c r="E956">
        <v>45128.307476851849</v>
      </c>
      <c r="F956">
        <v>0</v>
      </c>
      <c r="G956" t="s">
        <v>321</v>
      </c>
      <c r="H956" t="s">
        <v>8991</v>
      </c>
      <c r="I956" s="28">
        <v>45017.434988425928</v>
      </c>
      <c r="J956">
        <v>111</v>
      </c>
    </row>
    <row r="957" spans="1:10" ht="15" customHeight="1" x14ac:dyDescent="0.25">
      <c r="A957" t="s">
        <v>10043</v>
      </c>
      <c r="B957" t="s">
        <v>50</v>
      </c>
      <c r="C957" t="s">
        <v>8859</v>
      </c>
      <c r="D957" t="s">
        <v>8024</v>
      </c>
      <c r="E957">
        <v>45124.782048611109</v>
      </c>
      <c r="F957">
        <v>4</v>
      </c>
      <c r="G957" t="s">
        <v>983</v>
      </c>
      <c r="H957" t="s">
        <v>8991</v>
      </c>
      <c r="I957" s="28">
        <v>45017.452511574076</v>
      </c>
      <c r="J957">
        <v>111</v>
      </c>
    </row>
    <row r="958" spans="1:10" ht="15" customHeight="1" x14ac:dyDescent="0.25">
      <c r="A958" t="s">
        <v>5266</v>
      </c>
      <c r="B958" t="s">
        <v>50</v>
      </c>
      <c r="C958" t="s">
        <v>9179</v>
      </c>
      <c r="D958" t="s">
        <v>37</v>
      </c>
      <c r="E958" s="28">
        <v>45089.741111111114</v>
      </c>
      <c r="F958">
        <v>39</v>
      </c>
      <c r="G958" t="s">
        <v>439</v>
      </c>
      <c r="H958" t="s">
        <v>8991</v>
      </c>
      <c r="I958" s="28">
        <v>45017.463842592595</v>
      </c>
      <c r="J958">
        <v>111</v>
      </c>
    </row>
    <row r="959" spans="1:10" ht="15" customHeight="1" x14ac:dyDescent="0.25">
      <c r="A959" t="s">
        <v>5029</v>
      </c>
      <c r="B959" t="s">
        <v>50</v>
      </c>
      <c r="C959" t="s">
        <v>8859</v>
      </c>
      <c r="D959" t="s">
        <v>8024</v>
      </c>
      <c r="E959">
        <v>45127.568958333337</v>
      </c>
      <c r="F959">
        <v>1</v>
      </c>
      <c r="G959" t="s">
        <v>983</v>
      </c>
      <c r="H959" t="s">
        <v>8991</v>
      </c>
      <c r="I959" s="28">
        <v>45017.474097222221</v>
      </c>
      <c r="J959">
        <v>111</v>
      </c>
    </row>
    <row r="960" spans="1:10" ht="15" customHeight="1" x14ac:dyDescent="0.25">
      <c r="A960" t="s">
        <v>5659</v>
      </c>
      <c r="B960" t="s">
        <v>7595</v>
      </c>
      <c r="C960" t="s">
        <v>9180</v>
      </c>
      <c r="D960" t="s">
        <v>8024</v>
      </c>
      <c r="E960" s="28">
        <v>45079.282152777778</v>
      </c>
      <c r="F960">
        <v>49</v>
      </c>
      <c r="G960" t="s">
        <v>3925</v>
      </c>
      <c r="H960" t="s">
        <v>9050</v>
      </c>
      <c r="I960" s="28">
        <v>45017.48333333333</v>
      </c>
      <c r="J960">
        <v>111</v>
      </c>
    </row>
    <row r="961" spans="1:10" ht="15" customHeight="1" x14ac:dyDescent="0.25">
      <c r="A961" t="s">
        <v>5593</v>
      </c>
      <c r="B961" t="s">
        <v>7595</v>
      </c>
      <c r="C961" t="s">
        <v>9047</v>
      </c>
      <c r="D961" t="s">
        <v>8024</v>
      </c>
      <c r="E961">
        <v>45104.825185185182</v>
      </c>
      <c r="F961">
        <v>24</v>
      </c>
      <c r="G961" t="s">
        <v>3919</v>
      </c>
      <c r="H961" t="s">
        <v>9050</v>
      </c>
      <c r="I961" s="28">
        <v>45017.484918981485</v>
      </c>
      <c r="J961">
        <v>111</v>
      </c>
    </row>
    <row r="962" spans="1:10" ht="15" customHeight="1" x14ac:dyDescent="0.25">
      <c r="A962" t="s">
        <v>5607</v>
      </c>
      <c r="B962" t="s">
        <v>7595</v>
      </c>
      <c r="C962" t="s">
        <v>9181</v>
      </c>
      <c r="D962" t="s">
        <v>8024</v>
      </c>
      <c r="E962" s="28">
        <v>45057.643483796295</v>
      </c>
      <c r="F962">
        <v>71</v>
      </c>
      <c r="G962" t="s">
        <v>622</v>
      </c>
      <c r="H962" t="s">
        <v>9050</v>
      </c>
      <c r="I962" s="28">
        <v>45017.484988425924</v>
      </c>
      <c r="J962">
        <v>111</v>
      </c>
    </row>
    <row r="963" spans="1:10" ht="15" customHeight="1" x14ac:dyDescent="0.25">
      <c r="A963" t="s">
        <v>5017</v>
      </c>
      <c r="B963" t="s">
        <v>7595</v>
      </c>
      <c r="C963" t="s">
        <v>9047</v>
      </c>
      <c r="D963" t="s">
        <v>8024</v>
      </c>
      <c r="E963">
        <v>45070.902245370373</v>
      </c>
      <c r="F963">
        <v>58</v>
      </c>
      <c r="G963" t="s">
        <v>3919</v>
      </c>
      <c r="H963" t="s">
        <v>9050</v>
      </c>
      <c r="I963" s="28">
        <v>45017.485069444447</v>
      </c>
      <c r="J963">
        <v>111</v>
      </c>
    </row>
    <row r="964" spans="1:10" ht="15" customHeight="1" x14ac:dyDescent="0.25">
      <c r="A964" t="s">
        <v>11537</v>
      </c>
      <c r="B964" t="s">
        <v>7433</v>
      </c>
      <c r="C964" t="s">
        <v>8868</v>
      </c>
      <c r="D964" t="s">
        <v>8024</v>
      </c>
      <c r="E964" s="28">
        <v>45019.506157407406</v>
      </c>
      <c r="F964">
        <v>109</v>
      </c>
      <c r="G964" t="s">
        <v>2685</v>
      </c>
      <c r="H964" t="s">
        <v>8986</v>
      </c>
      <c r="I964" s="28">
        <v>45017.49622685185</v>
      </c>
      <c r="J964">
        <v>111</v>
      </c>
    </row>
    <row r="965" spans="1:10" ht="15" customHeight="1" x14ac:dyDescent="0.25">
      <c r="A965" t="s">
        <v>9182</v>
      </c>
      <c r="B965" t="s">
        <v>7749</v>
      </c>
      <c r="C965" t="s">
        <v>9162</v>
      </c>
      <c r="D965" t="s">
        <v>37</v>
      </c>
      <c r="E965">
        <v>45126.64266203704</v>
      </c>
      <c r="F965">
        <v>2</v>
      </c>
      <c r="G965" t="s">
        <v>3902</v>
      </c>
      <c r="H965" t="s">
        <v>8971</v>
      </c>
      <c r="I965" s="28">
        <v>45017.68822916667</v>
      </c>
      <c r="J965">
        <v>111</v>
      </c>
    </row>
    <row r="966" spans="1:10" ht="15" customHeight="1" x14ac:dyDescent="0.25">
      <c r="A966" t="s">
        <v>9183</v>
      </c>
      <c r="B966" t="s">
        <v>7749</v>
      </c>
      <c r="C966" t="s">
        <v>9162</v>
      </c>
      <c r="D966" t="s">
        <v>37</v>
      </c>
      <c r="E966" s="28">
        <v>45089.359560185185</v>
      </c>
      <c r="F966">
        <v>39</v>
      </c>
      <c r="G966" t="s">
        <v>3902</v>
      </c>
      <c r="H966" t="s">
        <v>8971</v>
      </c>
      <c r="I966" s="28">
        <v>45017.688969907409</v>
      </c>
      <c r="J966">
        <v>111</v>
      </c>
    </row>
    <row r="967" spans="1:10" ht="15" customHeight="1" x14ac:dyDescent="0.25">
      <c r="A967" t="s">
        <v>12672</v>
      </c>
      <c r="B967" t="s">
        <v>7749</v>
      </c>
      <c r="C967" t="s">
        <v>9162</v>
      </c>
      <c r="D967" t="s">
        <v>8024</v>
      </c>
      <c r="E967">
        <v>45121.518599537034</v>
      </c>
      <c r="F967">
        <v>7</v>
      </c>
      <c r="G967" t="s">
        <v>3902</v>
      </c>
      <c r="H967" t="s">
        <v>8971</v>
      </c>
      <c r="I967" s="28">
        <v>45017.690081018518</v>
      </c>
      <c r="J967">
        <v>111</v>
      </c>
    </row>
    <row r="968" spans="1:10" ht="15" customHeight="1" x14ac:dyDescent="0.25">
      <c r="A968" t="s">
        <v>9184</v>
      </c>
      <c r="B968" t="s">
        <v>7749</v>
      </c>
      <c r="C968" t="s">
        <v>9038</v>
      </c>
      <c r="D968" t="s">
        <v>37</v>
      </c>
      <c r="E968">
        <v>45099.713958333334</v>
      </c>
      <c r="F968">
        <v>29</v>
      </c>
      <c r="G968" t="s">
        <v>463</v>
      </c>
      <c r="H968" t="s">
        <v>8971</v>
      </c>
      <c r="I968" s="28">
        <v>45017.690439814818</v>
      </c>
      <c r="J968">
        <v>111</v>
      </c>
    </row>
    <row r="969" spans="1:10" ht="15" customHeight="1" x14ac:dyDescent="0.25">
      <c r="A969" t="s">
        <v>5326</v>
      </c>
      <c r="B969" t="s">
        <v>7749</v>
      </c>
      <c r="C969" t="s">
        <v>9164</v>
      </c>
      <c r="D969" t="s">
        <v>8024</v>
      </c>
      <c r="E969" s="28">
        <v>45116.458495370367</v>
      </c>
      <c r="F969">
        <v>12</v>
      </c>
      <c r="G969" t="s">
        <v>465</v>
      </c>
      <c r="H969" t="s">
        <v>8971</v>
      </c>
      <c r="I969" s="28">
        <v>45017.69091435185</v>
      </c>
      <c r="J969">
        <v>111</v>
      </c>
    </row>
    <row r="970" spans="1:10" ht="15" customHeight="1" x14ac:dyDescent="0.25">
      <c r="A970" t="s">
        <v>9185</v>
      </c>
      <c r="B970" t="s">
        <v>7749</v>
      </c>
      <c r="C970" t="s">
        <v>9038</v>
      </c>
      <c r="D970" t="s">
        <v>37</v>
      </c>
      <c r="E970">
        <v>45099.713958333334</v>
      </c>
      <c r="F970">
        <v>29</v>
      </c>
      <c r="G970" t="s">
        <v>463</v>
      </c>
      <c r="H970" t="s">
        <v>8971</v>
      </c>
      <c r="I970" s="28">
        <v>45017.690925925926</v>
      </c>
      <c r="J970">
        <v>111</v>
      </c>
    </row>
    <row r="971" spans="1:10" ht="15" customHeight="1" x14ac:dyDescent="0.25">
      <c r="A971" t="s">
        <v>5327</v>
      </c>
      <c r="B971" t="s">
        <v>7749</v>
      </c>
      <c r="C971" t="s">
        <v>9164</v>
      </c>
      <c r="D971" t="s">
        <v>8024</v>
      </c>
      <c r="E971" s="28">
        <v>45116.458506944444</v>
      </c>
      <c r="F971">
        <v>12</v>
      </c>
      <c r="G971" t="s">
        <v>465</v>
      </c>
      <c r="H971" t="s">
        <v>8971</v>
      </c>
      <c r="I971" s="28">
        <v>45017.691354166665</v>
      </c>
      <c r="J971">
        <v>111</v>
      </c>
    </row>
    <row r="972" spans="1:10" ht="15" customHeight="1" x14ac:dyDescent="0.25">
      <c r="A972" t="s">
        <v>5633</v>
      </c>
      <c r="B972" t="s">
        <v>7749</v>
      </c>
      <c r="C972" t="s">
        <v>9164</v>
      </c>
      <c r="D972" t="s">
        <v>37</v>
      </c>
      <c r="E972" s="28">
        <v>45118.082951388889</v>
      </c>
      <c r="F972">
        <v>10</v>
      </c>
      <c r="G972" t="s">
        <v>465</v>
      </c>
      <c r="H972" t="s">
        <v>8971</v>
      </c>
      <c r="I972" s="28">
        <v>45017.691666666666</v>
      </c>
      <c r="J972">
        <v>111</v>
      </c>
    </row>
    <row r="973" spans="1:10" ht="15" customHeight="1" x14ac:dyDescent="0.25">
      <c r="A973" t="s">
        <v>9186</v>
      </c>
      <c r="B973" t="s">
        <v>7749</v>
      </c>
      <c r="C973" t="s">
        <v>9162</v>
      </c>
      <c r="D973" t="s">
        <v>37</v>
      </c>
      <c r="E973" s="28">
        <v>45089.359560185185</v>
      </c>
      <c r="F973">
        <v>39</v>
      </c>
      <c r="G973" t="s">
        <v>3902</v>
      </c>
      <c r="H973" t="s">
        <v>8971</v>
      </c>
      <c r="I973" s="28">
        <v>45017.692060185182</v>
      </c>
      <c r="J973">
        <v>111</v>
      </c>
    </row>
    <row r="974" spans="1:10" ht="15" customHeight="1" x14ac:dyDescent="0.25">
      <c r="A974" t="s">
        <v>9187</v>
      </c>
      <c r="B974" t="s">
        <v>7749</v>
      </c>
      <c r="C974" t="s">
        <v>9162</v>
      </c>
      <c r="D974" t="s">
        <v>37</v>
      </c>
      <c r="E974">
        <v>45126.64267361111</v>
      </c>
      <c r="F974">
        <v>2</v>
      </c>
      <c r="G974" t="s">
        <v>3902</v>
      </c>
      <c r="H974" t="s">
        <v>8971</v>
      </c>
      <c r="I974" s="28">
        <v>45017.692835648151</v>
      </c>
      <c r="J974">
        <v>111</v>
      </c>
    </row>
    <row r="975" spans="1:10" ht="15" customHeight="1" x14ac:dyDescent="0.25">
      <c r="A975" t="s">
        <v>6544</v>
      </c>
      <c r="B975" t="s">
        <v>7749</v>
      </c>
      <c r="C975" t="s">
        <v>8973</v>
      </c>
      <c r="D975" t="s">
        <v>8024</v>
      </c>
      <c r="E975">
        <v>45124.480543981481</v>
      </c>
      <c r="F975">
        <v>4</v>
      </c>
      <c r="G975" t="s">
        <v>3913</v>
      </c>
      <c r="H975" t="s">
        <v>8971</v>
      </c>
      <c r="I975" s="28">
        <v>45017.692835648151</v>
      </c>
      <c r="J975">
        <v>111</v>
      </c>
    </row>
    <row r="976" spans="1:10" ht="15" customHeight="1" x14ac:dyDescent="0.25">
      <c r="A976" t="s">
        <v>6545</v>
      </c>
      <c r="B976" t="s">
        <v>7749</v>
      </c>
      <c r="C976" t="s">
        <v>8973</v>
      </c>
      <c r="D976" t="s">
        <v>8024</v>
      </c>
      <c r="E976">
        <v>45124.480543981481</v>
      </c>
      <c r="F976">
        <v>4</v>
      </c>
      <c r="G976" t="s">
        <v>3913</v>
      </c>
      <c r="H976" t="s">
        <v>8971</v>
      </c>
      <c r="I976" s="28">
        <v>45017.693067129629</v>
      </c>
      <c r="J976">
        <v>111</v>
      </c>
    </row>
    <row r="977" spans="1:10" ht="15" customHeight="1" x14ac:dyDescent="0.25">
      <c r="A977" t="s">
        <v>5596</v>
      </c>
      <c r="B977" t="s">
        <v>7749</v>
      </c>
      <c r="C977" t="s">
        <v>9162</v>
      </c>
      <c r="D977" t="s">
        <v>37</v>
      </c>
      <c r="E977">
        <v>45120.815347222226</v>
      </c>
      <c r="F977">
        <v>8</v>
      </c>
      <c r="G977" t="s">
        <v>3902</v>
      </c>
      <c r="H977" t="s">
        <v>8971</v>
      </c>
      <c r="I977" s="28">
        <v>45017.693078703705</v>
      </c>
      <c r="J977">
        <v>111</v>
      </c>
    </row>
    <row r="978" spans="1:10" ht="15" customHeight="1" x14ac:dyDescent="0.25">
      <c r="A978" t="s">
        <v>5597</v>
      </c>
      <c r="B978" t="s">
        <v>7749</v>
      </c>
      <c r="C978" t="s">
        <v>9162</v>
      </c>
      <c r="D978" t="s">
        <v>37</v>
      </c>
      <c r="E978">
        <v>45120.815347222226</v>
      </c>
      <c r="F978">
        <v>8</v>
      </c>
      <c r="G978" t="s">
        <v>3902</v>
      </c>
      <c r="H978" t="s">
        <v>8971</v>
      </c>
      <c r="I978" s="28">
        <v>45017.693078703705</v>
      </c>
      <c r="J978">
        <v>111</v>
      </c>
    </row>
    <row r="979" spans="1:10" ht="15" customHeight="1" x14ac:dyDescent="0.25">
      <c r="A979" t="s">
        <v>8547</v>
      </c>
      <c r="B979" t="s">
        <v>7749</v>
      </c>
      <c r="C979" t="s">
        <v>9047</v>
      </c>
      <c r="D979" t="s">
        <v>8024</v>
      </c>
      <c r="E979">
        <v>45121.338599537034</v>
      </c>
      <c r="F979">
        <v>7</v>
      </c>
      <c r="G979" t="s">
        <v>3919</v>
      </c>
      <c r="H979" t="s">
        <v>8971</v>
      </c>
      <c r="I979" s="28">
        <v>45017.693206018521</v>
      </c>
      <c r="J979">
        <v>111</v>
      </c>
    </row>
    <row r="980" spans="1:10" ht="15" customHeight="1" x14ac:dyDescent="0.25">
      <c r="A980" t="s">
        <v>9188</v>
      </c>
      <c r="B980" t="s">
        <v>7749</v>
      </c>
      <c r="C980" t="s">
        <v>9038</v>
      </c>
      <c r="D980" t="s">
        <v>8024</v>
      </c>
      <c r="E980" s="28">
        <v>45112.756805555553</v>
      </c>
      <c r="F980">
        <v>16</v>
      </c>
      <c r="G980" t="s">
        <v>463</v>
      </c>
      <c r="H980" t="s">
        <v>8971</v>
      </c>
      <c r="I980" s="28">
        <v>45017.693645833337</v>
      </c>
      <c r="J980">
        <v>111</v>
      </c>
    </row>
    <row r="981" spans="1:10" ht="15" customHeight="1" x14ac:dyDescent="0.25">
      <c r="A981" t="s">
        <v>9189</v>
      </c>
      <c r="B981" t="s">
        <v>7749</v>
      </c>
      <c r="C981" t="s">
        <v>9038</v>
      </c>
      <c r="D981" t="s">
        <v>8024</v>
      </c>
      <c r="E981" s="28">
        <v>45112.756805555553</v>
      </c>
      <c r="F981">
        <v>16</v>
      </c>
      <c r="G981" t="s">
        <v>463</v>
      </c>
      <c r="H981" t="s">
        <v>8971</v>
      </c>
      <c r="I981" s="28">
        <v>45017.693645833337</v>
      </c>
      <c r="J981">
        <v>111</v>
      </c>
    </row>
    <row r="982" spans="1:10" ht="15" customHeight="1" x14ac:dyDescent="0.25">
      <c r="A982" t="s">
        <v>10044</v>
      </c>
      <c r="B982" t="s">
        <v>7749</v>
      </c>
      <c r="C982" t="s">
        <v>9167</v>
      </c>
      <c r="D982" t="s">
        <v>8024</v>
      </c>
      <c r="E982">
        <v>45062.532164351855</v>
      </c>
      <c r="F982">
        <v>66</v>
      </c>
      <c r="G982" t="s">
        <v>612</v>
      </c>
      <c r="H982" t="s">
        <v>8971</v>
      </c>
      <c r="I982" s="28">
        <v>45017.693993055553</v>
      </c>
      <c r="J982">
        <v>111</v>
      </c>
    </row>
    <row r="983" spans="1:10" ht="15" customHeight="1" x14ac:dyDescent="0.25">
      <c r="A983" t="s">
        <v>5261</v>
      </c>
      <c r="B983" t="s">
        <v>7221</v>
      </c>
      <c r="C983" t="s">
        <v>9896</v>
      </c>
      <c r="D983" t="s">
        <v>8024</v>
      </c>
      <c r="E983">
        <v>45125.610277777778</v>
      </c>
      <c r="F983">
        <v>3</v>
      </c>
      <c r="G983" t="s">
        <v>9897</v>
      </c>
      <c r="H983" t="s">
        <v>9190</v>
      </c>
      <c r="I983" s="28">
        <v>45017.708518518521</v>
      </c>
      <c r="J983">
        <v>111</v>
      </c>
    </row>
    <row r="984" spans="1:10" ht="15" customHeight="1" x14ac:dyDescent="0.25">
      <c r="A984" t="s">
        <v>5096</v>
      </c>
      <c r="B984" t="s">
        <v>7221</v>
      </c>
      <c r="C984" t="s">
        <v>8926</v>
      </c>
      <c r="D984" t="s">
        <v>37</v>
      </c>
      <c r="E984">
        <v>45125.71638888889</v>
      </c>
      <c r="F984">
        <v>3</v>
      </c>
      <c r="G984" t="s">
        <v>1267</v>
      </c>
      <c r="H984" t="s">
        <v>9190</v>
      </c>
      <c r="I984" s="28">
        <v>45017.712731481479</v>
      </c>
      <c r="J984">
        <v>111</v>
      </c>
    </row>
    <row r="985" spans="1:10" ht="15" customHeight="1" x14ac:dyDescent="0.25">
      <c r="A985" t="s">
        <v>5030</v>
      </c>
      <c r="B985" t="s">
        <v>7732</v>
      </c>
      <c r="C985" t="s">
        <v>9194</v>
      </c>
      <c r="D985" t="s">
        <v>37</v>
      </c>
      <c r="E985" s="28">
        <v>45114.924097222225</v>
      </c>
      <c r="F985">
        <v>14</v>
      </c>
      <c r="G985" t="s">
        <v>2064</v>
      </c>
      <c r="H985" t="s">
        <v>8964</v>
      </c>
      <c r="I985" s="28">
        <v>45017.776284722226</v>
      </c>
      <c r="J985">
        <v>111</v>
      </c>
    </row>
    <row r="986" spans="1:10" ht="15" customHeight="1" x14ac:dyDescent="0.25">
      <c r="A986" t="s">
        <v>5025</v>
      </c>
      <c r="B986" t="s">
        <v>7732</v>
      </c>
      <c r="C986" t="s">
        <v>9194</v>
      </c>
      <c r="D986" t="s">
        <v>37</v>
      </c>
      <c r="E986" s="28">
        <v>45112.7893287037</v>
      </c>
      <c r="F986">
        <v>16</v>
      </c>
      <c r="G986" t="s">
        <v>2051</v>
      </c>
      <c r="H986" t="s">
        <v>8964</v>
      </c>
      <c r="I986" s="28">
        <v>45017.776539351849</v>
      </c>
      <c r="J986">
        <v>111</v>
      </c>
    </row>
    <row r="987" spans="1:10" ht="15" customHeight="1" x14ac:dyDescent="0.25">
      <c r="A987" t="s">
        <v>5039</v>
      </c>
      <c r="B987" t="s">
        <v>7732</v>
      </c>
      <c r="C987" t="s">
        <v>9089</v>
      </c>
      <c r="D987" t="s">
        <v>37</v>
      </c>
      <c r="E987">
        <v>45120.33258101852</v>
      </c>
      <c r="F987">
        <v>8</v>
      </c>
      <c r="G987" t="s">
        <v>3398</v>
      </c>
      <c r="H987" t="s">
        <v>8964</v>
      </c>
      <c r="I987" s="28">
        <v>45017.777048611111</v>
      </c>
      <c r="J987">
        <v>111</v>
      </c>
    </row>
    <row r="988" spans="1:10" ht="15" customHeight="1" x14ac:dyDescent="0.25">
      <c r="A988" t="s">
        <v>9192</v>
      </c>
      <c r="B988" t="s">
        <v>7732</v>
      </c>
      <c r="C988" t="s">
        <v>9038</v>
      </c>
      <c r="D988" t="s">
        <v>8024</v>
      </c>
      <c r="E988" s="28">
        <v>45112.756805555553</v>
      </c>
      <c r="F988">
        <v>16</v>
      </c>
      <c r="G988" t="s">
        <v>463</v>
      </c>
      <c r="H988" t="s">
        <v>8964</v>
      </c>
      <c r="I988" s="28">
        <v>45017.777060185188</v>
      </c>
      <c r="J988">
        <v>111</v>
      </c>
    </row>
    <row r="989" spans="1:10" ht="15" customHeight="1" x14ac:dyDescent="0.25">
      <c r="A989" t="s">
        <v>5042</v>
      </c>
      <c r="B989" t="s">
        <v>7732</v>
      </c>
      <c r="C989" t="s">
        <v>9047</v>
      </c>
      <c r="D989" t="s">
        <v>8024</v>
      </c>
      <c r="E989" s="28">
        <v>45118.43855324074</v>
      </c>
      <c r="F989">
        <v>10</v>
      </c>
      <c r="G989" t="s">
        <v>3919</v>
      </c>
      <c r="H989" t="s">
        <v>8964</v>
      </c>
      <c r="I989" s="28">
        <v>45017.777372685188</v>
      </c>
      <c r="J989">
        <v>111</v>
      </c>
    </row>
    <row r="990" spans="1:10" ht="15" customHeight="1" x14ac:dyDescent="0.25">
      <c r="A990" t="s">
        <v>12673</v>
      </c>
      <c r="B990" t="s">
        <v>7732</v>
      </c>
      <c r="C990" t="s">
        <v>9175</v>
      </c>
      <c r="D990" t="s">
        <v>8024</v>
      </c>
      <c r="E990" s="28">
        <v>45118.605844907404</v>
      </c>
      <c r="F990">
        <v>10</v>
      </c>
      <c r="G990" t="s">
        <v>614</v>
      </c>
      <c r="H990" t="s">
        <v>8964</v>
      </c>
      <c r="I990" s="28">
        <v>45017.777430555558</v>
      </c>
      <c r="J990">
        <v>111</v>
      </c>
    </row>
    <row r="991" spans="1:10" ht="15" customHeight="1" x14ac:dyDescent="0.25">
      <c r="A991" t="s">
        <v>12674</v>
      </c>
      <c r="B991" t="s">
        <v>7732</v>
      </c>
      <c r="C991" t="s">
        <v>9164</v>
      </c>
      <c r="D991" t="s">
        <v>8024</v>
      </c>
      <c r="E991">
        <v>45127.973217592589</v>
      </c>
      <c r="F991">
        <v>1</v>
      </c>
      <c r="G991" t="s">
        <v>465</v>
      </c>
      <c r="H991" t="s">
        <v>8964</v>
      </c>
      <c r="I991" s="28">
        <v>45017.77752314815</v>
      </c>
      <c r="J991">
        <v>111</v>
      </c>
    </row>
    <row r="992" spans="1:10" ht="15" customHeight="1" x14ac:dyDescent="0.25">
      <c r="A992" t="s">
        <v>5601</v>
      </c>
      <c r="B992" t="s">
        <v>7732</v>
      </c>
      <c r="C992" t="s">
        <v>9074</v>
      </c>
      <c r="D992" t="s">
        <v>37</v>
      </c>
      <c r="E992" s="28">
        <v>45085.501157407409</v>
      </c>
      <c r="F992">
        <v>43</v>
      </c>
      <c r="G992" t="s">
        <v>3917</v>
      </c>
      <c r="H992" t="s">
        <v>8964</v>
      </c>
      <c r="I992" s="28">
        <v>45017.789560185185</v>
      </c>
      <c r="J992">
        <v>111</v>
      </c>
    </row>
    <row r="993" spans="1:10" ht="15" customHeight="1" x14ac:dyDescent="0.25">
      <c r="A993" t="s">
        <v>5175</v>
      </c>
      <c r="B993" t="s">
        <v>7732</v>
      </c>
      <c r="C993" t="s">
        <v>9047</v>
      </c>
      <c r="D993" t="s">
        <v>8024</v>
      </c>
      <c r="E993">
        <v>45090.488321759258</v>
      </c>
      <c r="F993">
        <v>38</v>
      </c>
      <c r="G993" t="s">
        <v>3919</v>
      </c>
      <c r="H993" t="s">
        <v>8964</v>
      </c>
      <c r="I993" s="28">
        <v>45017.789606481485</v>
      </c>
      <c r="J993">
        <v>111</v>
      </c>
    </row>
    <row r="994" spans="1:10" ht="15" customHeight="1" x14ac:dyDescent="0.25">
      <c r="A994" t="s">
        <v>5328</v>
      </c>
      <c r="B994" t="s">
        <v>7732</v>
      </c>
      <c r="C994" t="s">
        <v>9164</v>
      </c>
      <c r="D994" t="s">
        <v>8024</v>
      </c>
      <c r="E994" s="28">
        <v>45116.458506944444</v>
      </c>
      <c r="F994">
        <v>12</v>
      </c>
      <c r="G994" t="s">
        <v>465</v>
      </c>
      <c r="H994" t="s">
        <v>8964</v>
      </c>
      <c r="I994" s="28">
        <v>45017.789629629631</v>
      </c>
      <c r="J994">
        <v>111</v>
      </c>
    </row>
    <row r="995" spans="1:10" ht="15" customHeight="1" x14ac:dyDescent="0.25">
      <c r="A995" t="s">
        <v>6405</v>
      </c>
      <c r="B995" t="s">
        <v>7732</v>
      </c>
      <c r="C995" t="s">
        <v>8973</v>
      </c>
      <c r="D995" t="s">
        <v>8024</v>
      </c>
      <c r="E995">
        <v>45124.478622685187</v>
      </c>
      <c r="F995">
        <v>4</v>
      </c>
      <c r="G995" t="s">
        <v>3913</v>
      </c>
      <c r="H995" t="s">
        <v>8964</v>
      </c>
      <c r="I995" s="28">
        <v>45017.789710648147</v>
      </c>
      <c r="J995">
        <v>111</v>
      </c>
    </row>
    <row r="996" spans="1:10" ht="15" customHeight="1" x14ac:dyDescent="0.25">
      <c r="A996" t="s">
        <v>5134</v>
      </c>
      <c r="B996" t="s">
        <v>7732</v>
      </c>
      <c r="C996" t="s">
        <v>11655</v>
      </c>
      <c r="D996" t="s">
        <v>37</v>
      </c>
      <c r="E996">
        <v>45127.685648148145</v>
      </c>
      <c r="F996">
        <v>1</v>
      </c>
      <c r="G996" t="s">
        <v>2050</v>
      </c>
      <c r="H996" t="s">
        <v>8964</v>
      </c>
      <c r="I996" s="28">
        <v>45017.789872685185</v>
      </c>
      <c r="J996">
        <v>111</v>
      </c>
    </row>
    <row r="997" spans="1:10" ht="15" customHeight="1" x14ac:dyDescent="0.25">
      <c r="A997" t="s">
        <v>5071</v>
      </c>
      <c r="B997" t="s">
        <v>7595</v>
      </c>
      <c r="C997" t="s">
        <v>8973</v>
      </c>
      <c r="D997" t="s">
        <v>8024</v>
      </c>
      <c r="E997" s="28">
        <v>45021.442245370374</v>
      </c>
      <c r="F997">
        <v>107</v>
      </c>
      <c r="G997" t="s">
        <v>3913</v>
      </c>
      <c r="H997" t="s">
        <v>9050</v>
      </c>
      <c r="I997" s="28">
        <v>45017.956087962964</v>
      </c>
      <c r="J997">
        <v>111</v>
      </c>
    </row>
    <row r="998" spans="1:10" ht="15" customHeight="1" x14ac:dyDescent="0.25">
      <c r="A998" t="s">
        <v>5018</v>
      </c>
      <c r="B998" t="s">
        <v>50</v>
      </c>
      <c r="C998" t="s">
        <v>8859</v>
      </c>
      <c r="D998" t="s">
        <v>8024</v>
      </c>
      <c r="E998" s="28">
        <v>45119.757685185185</v>
      </c>
      <c r="F998">
        <v>9</v>
      </c>
      <c r="G998" t="s">
        <v>983</v>
      </c>
      <c r="H998" t="s">
        <v>8991</v>
      </c>
      <c r="I998" s="28">
        <v>45018.210081018522</v>
      </c>
      <c r="J998">
        <v>110</v>
      </c>
    </row>
    <row r="999" spans="1:10" ht="15" customHeight="1" x14ac:dyDescent="0.25">
      <c r="A999" t="s">
        <v>11538</v>
      </c>
      <c r="B999" t="s">
        <v>7254</v>
      </c>
      <c r="C999" t="s">
        <v>8859</v>
      </c>
      <c r="D999" t="s">
        <v>8024</v>
      </c>
      <c r="E999">
        <v>45125.323680555557</v>
      </c>
      <c r="F999">
        <v>3</v>
      </c>
      <c r="G999" t="s">
        <v>983</v>
      </c>
      <c r="H999" t="s">
        <v>9195</v>
      </c>
      <c r="I999" s="28">
        <v>45018.342349537037</v>
      </c>
      <c r="J999">
        <v>110</v>
      </c>
    </row>
    <row r="1000" spans="1:10" ht="15" customHeight="1" x14ac:dyDescent="0.25">
      <c r="A1000" t="s">
        <v>12675</v>
      </c>
      <c r="B1000" t="s">
        <v>7254</v>
      </c>
      <c r="C1000" t="s">
        <v>9896</v>
      </c>
      <c r="D1000" t="s">
        <v>8024</v>
      </c>
      <c r="E1000" s="28">
        <v>45117.875115740739</v>
      </c>
      <c r="F1000">
        <v>11</v>
      </c>
      <c r="G1000" t="s">
        <v>9897</v>
      </c>
      <c r="H1000" t="s">
        <v>9195</v>
      </c>
      <c r="I1000" s="28">
        <v>45018.343518518515</v>
      </c>
      <c r="J1000">
        <v>110</v>
      </c>
    </row>
    <row r="1001" spans="1:10" ht="15" customHeight="1" x14ac:dyDescent="0.25">
      <c r="A1001" t="s">
        <v>10045</v>
      </c>
      <c r="B1001" t="s">
        <v>7254</v>
      </c>
      <c r="C1001" t="s">
        <v>8859</v>
      </c>
      <c r="D1001" t="s">
        <v>8024</v>
      </c>
      <c r="E1001">
        <v>45125.323657407411</v>
      </c>
      <c r="F1001">
        <v>3</v>
      </c>
      <c r="G1001" t="s">
        <v>983</v>
      </c>
      <c r="H1001" t="s">
        <v>9195</v>
      </c>
      <c r="I1001" s="28">
        <v>45018.344247685185</v>
      </c>
      <c r="J1001">
        <v>110</v>
      </c>
    </row>
    <row r="1002" spans="1:10" ht="15" customHeight="1" x14ac:dyDescent="0.25">
      <c r="A1002" t="s">
        <v>9196</v>
      </c>
      <c r="B1002" t="s">
        <v>7254</v>
      </c>
      <c r="C1002" t="s">
        <v>8859</v>
      </c>
      <c r="D1002" t="s">
        <v>8024</v>
      </c>
      <c r="E1002">
        <v>45121.505416666667</v>
      </c>
      <c r="F1002">
        <v>7</v>
      </c>
      <c r="G1002" t="s">
        <v>983</v>
      </c>
      <c r="H1002" t="s">
        <v>9195</v>
      </c>
      <c r="I1002" s="28">
        <v>45019.051307870373</v>
      </c>
      <c r="J1002">
        <v>109</v>
      </c>
    </row>
    <row r="1003" spans="1:10" ht="15" customHeight="1" x14ac:dyDescent="0.25">
      <c r="A1003" t="s">
        <v>8227</v>
      </c>
      <c r="B1003" t="s">
        <v>7221</v>
      </c>
      <c r="C1003" t="s">
        <v>8922</v>
      </c>
      <c r="D1003" t="s">
        <v>37</v>
      </c>
      <c r="E1003">
        <v>45104.4684375</v>
      </c>
      <c r="F1003">
        <v>24</v>
      </c>
      <c r="G1003" t="s">
        <v>2978</v>
      </c>
      <c r="H1003" t="s">
        <v>9190</v>
      </c>
      <c r="I1003" s="28">
        <v>45019.058032407411</v>
      </c>
      <c r="J1003">
        <v>109</v>
      </c>
    </row>
    <row r="1004" spans="1:10" ht="15" customHeight="1" x14ac:dyDescent="0.25">
      <c r="A1004" t="s">
        <v>5040</v>
      </c>
      <c r="B1004" t="s">
        <v>7221</v>
      </c>
      <c r="C1004" t="s">
        <v>8859</v>
      </c>
      <c r="D1004" t="s">
        <v>8024</v>
      </c>
      <c r="E1004">
        <v>45125.593969907408</v>
      </c>
      <c r="F1004">
        <v>3</v>
      </c>
      <c r="G1004" t="s">
        <v>983</v>
      </c>
      <c r="H1004" t="s">
        <v>9190</v>
      </c>
      <c r="I1004" s="28">
        <v>45019.058148148149</v>
      </c>
      <c r="J1004">
        <v>109</v>
      </c>
    </row>
    <row r="1005" spans="1:10" ht="15" customHeight="1" x14ac:dyDescent="0.25">
      <c r="A1005" t="s">
        <v>10801</v>
      </c>
      <c r="B1005" t="s">
        <v>7221</v>
      </c>
      <c r="C1005" t="s">
        <v>8889</v>
      </c>
      <c r="D1005" t="s">
        <v>8024</v>
      </c>
      <c r="E1005">
        <v>45105.809745370374</v>
      </c>
      <c r="F1005">
        <v>23</v>
      </c>
      <c r="G1005" t="s">
        <v>266</v>
      </c>
      <c r="H1005" t="s">
        <v>9190</v>
      </c>
      <c r="I1005" s="28">
        <v>45019.059074074074</v>
      </c>
      <c r="J1005">
        <v>109</v>
      </c>
    </row>
    <row r="1006" spans="1:10" ht="15" customHeight="1" x14ac:dyDescent="0.25">
      <c r="A1006" t="s">
        <v>5060</v>
      </c>
      <c r="B1006" t="s">
        <v>50</v>
      </c>
      <c r="C1006" t="s">
        <v>9081</v>
      </c>
      <c r="D1006" t="s">
        <v>37</v>
      </c>
      <c r="E1006">
        <v>45127.821875000001</v>
      </c>
      <c r="F1006">
        <v>1</v>
      </c>
      <c r="G1006" t="s">
        <v>8117</v>
      </c>
      <c r="H1006" t="s">
        <v>8991</v>
      </c>
      <c r="I1006" s="28">
        <v>45019.071979166663</v>
      </c>
      <c r="J1006">
        <v>109</v>
      </c>
    </row>
    <row r="1007" spans="1:10" ht="15" customHeight="1" x14ac:dyDescent="0.25">
      <c r="A1007" t="s">
        <v>5598</v>
      </c>
      <c r="B1007" t="s">
        <v>7732</v>
      </c>
      <c r="C1007" t="s">
        <v>9162</v>
      </c>
      <c r="D1007" t="s">
        <v>37</v>
      </c>
      <c r="E1007">
        <v>45120.815347222226</v>
      </c>
      <c r="F1007">
        <v>8</v>
      </c>
      <c r="G1007" t="s">
        <v>3902</v>
      </c>
      <c r="H1007" t="s">
        <v>8964</v>
      </c>
      <c r="I1007" s="28">
        <v>45019.090520833335</v>
      </c>
      <c r="J1007">
        <v>109</v>
      </c>
    </row>
    <row r="1008" spans="1:10" ht="15" customHeight="1" x14ac:dyDescent="0.25">
      <c r="A1008" t="s">
        <v>12676</v>
      </c>
      <c r="B1008" t="s">
        <v>7732</v>
      </c>
      <c r="C1008" t="s">
        <v>9038</v>
      </c>
      <c r="D1008" t="s">
        <v>8024</v>
      </c>
      <c r="E1008">
        <v>45127.050532407404</v>
      </c>
      <c r="F1008">
        <v>1</v>
      </c>
      <c r="G1008" t="s">
        <v>463</v>
      </c>
      <c r="H1008" t="s">
        <v>8964</v>
      </c>
      <c r="I1008" s="28">
        <v>45019.090775462966</v>
      </c>
      <c r="J1008">
        <v>109</v>
      </c>
    </row>
    <row r="1009" spans="1:10" ht="15" customHeight="1" x14ac:dyDescent="0.25">
      <c r="A1009" t="s">
        <v>5122</v>
      </c>
      <c r="B1009" t="s">
        <v>7244</v>
      </c>
      <c r="C1009" t="s">
        <v>8958</v>
      </c>
      <c r="D1009" t="s">
        <v>37</v>
      </c>
      <c r="E1009">
        <v>45127.343518518515</v>
      </c>
      <c r="F1009">
        <v>1</v>
      </c>
      <c r="G1009" t="s">
        <v>2965</v>
      </c>
      <c r="H1009" t="s">
        <v>8985</v>
      </c>
      <c r="I1009" s="28">
        <v>45019.172418981485</v>
      </c>
      <c r="J1009">
        <v>109</v>
      </c>
    </row>
    <row r="1010" spans="1:10" ht="15" customHeight="1" x14ac:dyDescent="0.25">
      <c r="A1010" t="s">
        <v>10802</v>
      </c>
      <c r="B1010" t="s">
        <v>7244</v>
      </c>
      <c r="C1010" t="s">
        <v>8920</v>
      </c>
      <c r="D1010" t="s">
        <v>37</v>
      </c>
      <c r="E1010" s="28">
        <v>45118.987141203703</v>
      </c>
      <c r="F1010">
        <v>10</v>
      </c>
      <c r="G1010" t="s">
        <v>9912</v>
      </c>
      <c r="H1010" t="s">
        <v>8985</v>
      </c>
      <c r="I1010" s="28">
        <v>45019.172824074078</v>
      </c>
      <c r="J1010">
        <v>109</v>
      </c>
    </row>
    <row r="1011" spans="1:10" ht="15" customHeight="1" x14ac:dyDescent="0.25">
      <c r="A1011" t="s">
        <v>5329</v>
      </c>
      <c r="B1011" t="s">
        <v>7595</v>
      </c>
      <c r="C1011" t="s">
        <v>9164</v>
      </c>
      <c r="D1011" t="s">
        <v>8024</v>
      </c>
      <c r="E1011" s="28">
        <v>45116.458518518521</v>
      </c>
      <c r="F1011">
        <v>12</v>
      </c>
      <c r="G1011" t="s">
        <v>465</v>
      </c>
      <c r="H1011" t="s">
        <v>9050</v>
      </c>
      <c r="I1011" s="28">
        <v>45019.21366898148</v>
      </c>
      <c r="J1011">
        <v>109</v>
      </c>
    </row>
    <row r="1012" spans="1:10" ht="15" customHeight="1" x14ac:dyDescent="0.25">
      <c r="A1012" t="s">
        <v>5088</v>
      </c>
      <c r="B1012" t="s">
        <v>7724</v>
      </c>
      <c r="C1012" t="s">
        <v>8973</v>
      </c>
      <c r="D1012" t="s">
        <v>37</v>
      </c>
      <c r="E1012">
        <v>45127.806493055556</v>
      </c>
      <c r="F1012">
        <v>1</v>
      </c>
      <c r="G1012" t="s">
        <v>3913</v>
      </c>
      <c r="H1012" t="s">
        <v>8979</v>
      </c>
      <c r="I1012" s="28">
        <v>45019.25608796296</v>
      </c>
      <c r="J1012">
        <v>109</v>
      </c>
    </row>
    <row r="1013" spans="1:10" ht="15" customHeight="1" x14ac:dyDescent="0.25">
      <c r="A1013" t="s">
        <v>10803</v>
      </c>
      <c r="B1013" t="s">
        <v>7732</v>
      </c>
      <c r="C1013" t="s">
        <v>13010</v>
      </c>
      <c r="D1013" t="s">
        <v>37</v>
      </c>
      <c r="E1013">
        <v>45127.923032407409</v>
      </c>
      <c r="F1013">
        <v>1</v>
      </c>
      <c r="G1013" t="s">
        <v>371</v>
      </c>
      <c r="H1013" t="s">
        <v>8964</v>
      </c>
      <c r="I1013" s="28">
        <v>45019.259155092594</v>
      </c>
      <c r="J1013">
        <v>109</v>
      </c>
    </row>
    <row r="1014" spans="1:10" ht="15" customHeight="1" x14ac:dyDescent="0.25">
      <c r="A1014" t="s">
        <v>8230</v>
      </c>
      <c r="B1014" t="s">
        <v>7732</v>
      </c>
      <c r="C1014" t="s">
        <v>8961</v>
      </c>
      <c r="D1014" t="s">
        <v>37</v>
      </c>
      <c r="E1014" s="28">
        <v>45084.033495370371</v>
      </c>
      <c r="F1014">
        <v>44</v>
      </c>
      <c r="G1014" t="s">
        <v>3931</v>
      </c>
      <c r="H1014" t="s">
        <v>8964</v>
      </c>
      <c r="I1014" s="28">
        <v>45019.259467592594</v>
      </c>
      <c r="J1014">
        <v>109</v>
      </c>
    </row>
    <row r="1015" spans="1:10" ht="15" customHeight="1" x14ac:dyDescent="0.25">
      <c r="A1015" t="s">
        <v>5115</v>
      </c>
      <c r="B1015" t="s">
        <v>7732</v>
      </c>
      <c r="C1015" t="s">
        <v>8973</v>
      </c>
      <c r="D1015" t="s">
        <v>8024</v>
      </c>
      <c r="E1015">
        <v>45031.885497685187</v>
      </c>
      <c r="F1015">
        <v>97</v>
      </c>
      <c r="G1015" t="s">
        <v>3913</v>
      </c>
      <c r="H1015" t="s">
        <v>8964</v>
      </c>
      <c r="I1015" s="28">
        <v>45019.259583333333</v>
      </c>
      <c r="J1015">
        <v>109</v>
      </c>
    </row>
    <row r="1016" spans="1:10" ht="15" customHeight="1" x14ac:dyDescent="0.25">
      <c r="A1016" t="s">
        <v>5058</v>
      </c>
      <c r="B1016" t="s">
        <v>7732</v>
      </c>
      <c r="C1016" t="s">
        <v>9215</v>
      </c>
      <c r="D1016" t="s">
        <v>37</v>
      </c>
      <c r="E1016">
        <v>45127.370127314818</v>
      </c>
      <c r="F1016">
        <v>1</v>
      </c>
      <c r="G1016" t="s">
        <v>1978</v>
      </c>
      <c r="H1016" t="s">
        <v>8964</v>
      </c>
      <c r="I1016" s="28">
        <v>45019.259594907409</v>
      </c>
      <c r="J1016">
        <v>109</v>
      </c>
    </row>
    <row r="1017" spans="1:10" ht="15" customHeight="1" x14ac:dyDescent="0.25">
      <c r="A1017" t="s">
        <v>5114</v>
      </c>
      <c r="B1017" t="s">
        <v>7732</v>
      </c>
      <c r="C1017" t="s">
        <v>9089</v>
      </c>
      <c r="D1017" t="s">
        <v>37</v>
      </c>
      <c r="E1017">
        <v>45097.376180555555</v>
      </c>
      <c r="F1017">
        <v>31</v>
      </c>
      <c r="G1017" t="s">
        <v>3472</v>
      </c>
      <c r="H1017" t="s">
        <v>8964</v>
      </c>
      <c r="I1017" s="28">
        <v>45019.259733796294</v>
      </c>
      <c r="J1017">
        <v>109</v>
      </c>
    </row>
    <row r="1018" spans="1:10" ht="15" customHeight="1" x14ac:dyDescent="0.25">
      <c r="A1018" t="s">
        <v>5634</v>
      </c>
      <c r="B1018" t="s">
        <v>7732</v>
      </c>
      <c r="C1018" t="s">
        <v>9164</v>
      </c>
      <c r="D1018" t="s">
        <v>37</v>
      </c>
      <c r="E1018" s="28">
        <v>45118.082951388889</v>
      </c>
      <c r="F1018">
        <v>10</v>
      </c>
      <c r="G1018" t="s">
        <v>465</v>
      </c>
      <c r="H1018" t="s">
        <v>8964</v>
      </c>
      <c r="I1018" s="28">
        <v>45019.259768518517</v>
      </c>
      <c r="J1018">
        <v>109</v>
      </c>
    </row>
    <row r="1019" spans="1:10" ht="15" customHeight="1" x14ac:dyDescent="0.25">
      <c r="A1019" t="s">
        <v>5623</v>
      </c>
      <c r="B1019" t="s">
        <v>7732</v>
      </c>
      <c r="C1019" t="s">
        <v>8961</v>
      </c>
      <c r="D1019" t="s">
        <v>37</v>
      </c>
      <c r="E1019">
        <v>45098.209282407406</v>
      </c>
      <c r="F1019">
        <v>30</v>
      </c>
      <c r="G1019" t="s">
        <v>3931</v>
      </c>
      <c r="H1019" t="s">
        <v>8964</v>
      </c>
      <c r="I1019" s="28">
        <v>45019.260046296295</v>
      </c>
      <c r="J1019">
        <v>109</v>
      </c>
    </row>
    <row r="1020" spans="1:10" ht="15" customHeight="1" x14ac:dyDescent="0.25">
      <c r="A1020" t="s">
        <v>5136</v>
      </c>
      <c r="B1020" t="s">
        <v>7439</v>
      </c>
      <c r="C1020" t="s">
        <v>8926</v>
      </c>
      <c r="D1020" t="s">
        <v>37</v>
      </c>
      <c r="E1020" s="28">
        <v>45078.656284722223</v>
      </c>
      <c r="F1020">
        <v>50</v>
      </c>
      <c r="G1020" t="s">
        <v>10579</v>
      </c>
      <c r="H1020" t="s">
        <v>9013</v>
      </c>
      <c r="I1020" s="28">
        <v>45019.484652777777</v>
      </c>
      <c r="J1020">
        <v>109</v>
      </c>
    </row>
    <row r="1021" spans="1:10" ht="15" customHeight="1" x14ac:dyDescent="0.25">
      <c r="A1021" t="s">
        <v>6685</v>
      </c>
      <c r="B1021" t="s">
        <v>7439</v>
      </c>
      <c r="C1021" t="s">
        <v>8859</v>
      </c>
      <c r="D1021" t="s">
        <v>8024</v>
      </c>
      <c r="E1021">
        <v>45120.249374999999</v>
      </c>
      <c r="F1021">
        <v>8</v>
      </c>
      <c r="G1021" t="s">
        <v>983</v>
      </c>
      <c r="H1021" t="s">
        <v>9013</v>
      </c>
      <c r="I1021" s="28">
        <v>45019.485023148147</v>
      </c>
      <c r="J1021">
        <v>109</v>
      </c>
    </row>
    <row r="1022" spans="1:10" ht="15" customHeight="1" x14ac:dyDescent="0.25">
      <c r="A1022" t="s">
        <v>12677</v>
      </c>
      <c r="B1022" t="s">
        <v>7877</v>
      </c>
      <c r="C1022" t="s">
        <v>9125</v>
      </c>
      <c r="D1022" t="s">
        <v>37</v>
      </c>
      <c r="E1022">
        <v>45127.787673611114</v>
      </c>
      <c r="F1022">
        <v>1</v>
      </c>
      <c r="G1022" t="s">
        <v>2583</v>
      </c>
      <c r="H1022" t="s">
        <v>9119</v>
      </c>
      <c r="I1022" s="28">
        <v>45019.68105324074</v>
      </c>
      <c r="J1022">
        <v>109</v>
      </c>
    </row>
    <row r="1023" spans="1:10" ht="15" customHeight="1" x14ac:dyDescent="0.25">
      <c r="A1023" t="s">
        <v>5103</v>
      </c>
      <c r="B1023" t="s">
        <v>7732</v>
      </c>
      <c r="C1023" t="s">
        <v>9089</v>
      </c>
      <c r="D1023" t="s">
        <v>37</v>
      </c>
      <c r="E1023">
        <v>45107.33871527778</v>
      </c>
      <c r="F1023">
        <v>21</v>
      </c>
      <c r="G1023" t="s">
        <v>3436</v>
      </c>
      <c r="H1023" t="s">
        <v>8964</v>
      </c>
      <c r="I1023" s="28">
        <v>45019.732847222222</v>
      </c>
      <c r="J1023">
        <v>109</v>
      </c>
    </row>
    <row r="1024" spans="1:10" ht="15" customHeight="1" x14ac:dyDescent="0.25">
      <c r="A1024" t="s">
        <v>12678</v>
      </c>
      <c r="B1024" t="s">
        <v>7732</v>
      </c>
      <c r="C1024" t="s">
        <v>9038</v>
      </c>
      <c r="D1024" t="s">
        <v>8024</v>
      </c>
      <c r="E1024" s="28">
        <v>45119.377384259256</v>
      </c>
      <c r="F1024">
        <v>9</v>
      </c>
      <c r="G1024" t="s">
        <v>463</v>
      </c>
      <c r="H1024" t="s">
        <v>8964</v>
      </c>
      <c r="I1024" s="28">
        <v>45019.732905092591</v>
      </c>
      <c r="J1024">
        <v>109</v>
      </c>
    </row>
    <row r="1025" spans="1:10" ht="15" customHeight="1" x14ac:dyDescent="0.25">
      <c r="A1025" t="s">
        <v>12679</v>
      </c>
      <c r="B1025" t="s">
        <v>7732</v>
      </c>
      <c r="C1025" t="s">
        <v>9164</v>
      </c>
      <c r="D1025" t="s">
        <v>8024</v>
      </c>
      <c r="E1025">
        <v>45122.448217592595</v>
      </c>
      <c r="F1025">
        <v>6</v>
      </c>
      <c r="G1025" t="s">
        <v>465</v>
      </c>
      <c r="H1025" t="s">
        <v>8964</v>
      </c>
      <c r="I1025" s="28">
        <v>45019.732986111114</v>
      </c>
      <c r="J1025">
        <v>109</v>
      </c>
    </row>
    <row r="1026" spans="1:10" ht="15" customHeight="1" x14ac:dyDescent="0.25">
      <c r="A1026" t="s">
        <v>9198</v>
      </c>
      <c r="B1026" t="s">
        <v>7732</v>
      </c>
      <c r="C1026" t="s">
        <v>9162</v>
      </c>
      <c r="D1026" t="s">
        <v>37</v>
      </c>
      <c r="E1026">
        <v>45126.64267361111</v>
      </c>
      <c r="F1026">
        <v>2</v>
      </c>
      <c r="G1026" t="s">
        <v>3902</v>
      </c>
      <c r="H1026" t="s">
        <v>8964</v>
      </c>
      <c r="I1026" s="28">
        <v>45019.733020833337</v>
      </c>
      <c r="J1026">
        <v>109</v>
      </c>
    </row>
    <row r="1027" spans="1:10" ht="15" customHeight="1" x14ac:dyDescent="0.25">
      <c r="A1027" t="s">
        <v>5184</v>
      </c>
      <c r="B1027" t="s">
        <v>7732</v>
      </c>
      <c r="C1027" t="s">
        <v>10046</v>
      </c>
      <c r="D1027" t="s">
        <v>37</v>
      </c>
      <c r="E1027">
        <v>45105.573900462965</v>
      </c>
      <c r="F1027">
        <v>23</v>
      </c>
      <c r="G1027" t="s">
        <v>4143</v>
      </c>
      <c r="H1027" t="s">
        <v>8964</v>
      </c>
      <c r="I1027" s="28">
        <v>45019.733437499999</v>
      </c>
      <c r="J1027">
        <v>109</v>
      </c>
    </row>
    <row r="1028" spans="1:10" ht="15" customHeight="1" x14ac:dyDescent="0.25">
      <c r="A1028" t="s">
        <v>12680</v>
      </c>
      <c r="B1028" t="s">
        <v>7732</v>
      </c>
      <c r="C1028" t="s">
        <v>8973</v>
      </c>
      <c r="D1028" t="s">
        <v>8024</v>
      </c>
      <c r="E1028">
        <v>45125.765833333331</v>
      </c>
      <c r="F1028">
        <v>3</v>
      </c>
      <c r="G1028" t="s">
        <v>3913</v>
      </c>
      <c r="H1028" t="s">
        <v>8964</v>
      </c>
      <c r="I1028" s="28">
        <v>45019.733483796299</v>
      </c>
      <c r="J1028">
        <v>109</v>
      </c>
    </row>
    <row r="1029" spans="1:10" ht="15" customHeight="1" x14ac:dyDescent="0.25">
      <c r="A1029" t="s">
        <v>10804</v>
      </c>
      <c r="B1029" t="s">
        <v>7221</v>
      </c>
      <c r="C1029" t="s">
        <v>9069</v>
      </c>
      <c r="D1029" t="s">
        <v>37</v>
      </c>
      <c r="E1029" s="28">
        <v>45111.364502314813</v>
      </c>
      <c r="F1029">
        <v>17</v>
      </c>
      <c r="G1029" t="s">
        <v>3820</v>
      </c>
      <c r="H1029" t="s">
        <v>9190</v>
      </c>
      <c r="I1029" s="28">
        <v>45019.982152777775</v>
      </c>
      <c r="J1029">
        <v>109</v>
      </c>
    </row>
    <row r="1030" spans="1:10" ht="15" customHeight="1" x14ac:dyDescent="0.25">
      <c r="A1030" t="s">
        <v>10805</v>
      </c>
      <c r="B1030" t="s">
        <v>7221</v>
      </c>
      <c r="C1030" t="s">
        <v>9069</v>
      </c>
      <c r="D1030" t="s">
        <v>37</v>
      </c>
      <c r="E1030" s="28">
        <v>45108.830208333333</v>
      </c>
      <c r="F1030">
        <v>20</v>
      </c>
      <c r="G1030" t="s">
        <v>4155</v>
      </c>
      <c r="H1030" t="s">
        <v>9190</v>
      </c>
      <c r="I1030" s="28">
        <v>45019.98233796296</v>
      </c>
      <c r="J1030">
        <v>109</v>
      </c>
    </row>
    <row r="1031" spans="1:10" ht="15" customHeight="1" x14ac:dyDescent="0.25">
      <c r="A1031" t="s">
        <v>6010</v>
      </c>
      <c r="B1031" t="s">
        <v>7221</v>
      </c>
      <c r="C1031" t="s">
        <v>8859</v>
      </c>
      <c r="D1031" t="s">
        <v>8024</v>
      </c>
      <c r="E1031">
        <v>45124.451006944444</v>
      </c>
      <c r="F1031">
        <v>4</v>
      </c>
      <c r="G1031" t="s">
        <v>983</v>
      </c>
      <c r="H1031" t="s">
        <v>9190</v>
      </c>
      <c r="I1031" s="28">
        <v>45019.982418981483</v>
      </c>
      <c r="J1031">
        <v>109</v>
      </c>
    </row>
    <row r="1032" spans="1:10" ht="15" customHeight="1" x14ac:dyDescent="0.25">
      <c r="A1032" t="s">
        <v>5077</v>
      </c>
      <c r="B1032" t="s">
        <v>50</v>
      </c>
      <c r="C1032" t="s">
        <v>8926</v>
      </c>
      <c r="D1032" t="s">
        <v>37</v>
      </c>
      <c r="E1032" s="28">
        <v>45087.047754629632</v>
      </c>
      <c r="F1032">
        <v>41</v>
      </c>
      <c r="G1032" t="s">
        <v>52</v>
      </c>
      <c r="H1032" t="s">
        <v>8991</v>
      </c>
      <c r="I1032" s="28">
        <v>45020.075497685182</v>
      </c>
      <c r="J1032">
        <v>108</v>
      </c>
    </row>
    <row r="1033" spans="1:10" ht="15" customHeight="1" x14ac:dyDescent="0.25">
      <c r="A1033" t="s">
        <v>5211</v>
      </c>
      <c r="B1033" t="s">
        <v>50</v>
      </c>
      <c r="C1033" t="s">
        <v>8895</v>
      </c>
      <c r="D1033" t="s">
        <v>37</v>
      </c>
      <c r="E1033">
        <v>45128.48265046296</v>
      </c>
      <c r="F1033">
        <v>0</v>
      </c>
      <c r="G1033" t="s">
        <v>8084</v>
      </c>
      <c r="H1033" t="s">
        <v>8991</v>
      </c>
      <c r="I1033" s="28">
        <v>45020.157210648147</v>
      </c>
      <c r="J1033">
        <v>108</v>
      </c>
    </row>
    <row r="1034" spans="1:10" ht="15" customHeight="1" x14ac:dyDescent="0.25">
      <c r="A1034" t="s">
        <v>5281</v>
      </c>
      <c r="B1034" t="s">
        <v>7921</v>
      </c>
      <c r="C1034" t="s">
        <v>8839</v>
      </c>
      <c r="D1034" t="s">
        <v>37</v>
      </c>
      <c r="E1034">
        <v>45120.741562499999</v>
      </c>
      <c r="F1034">
        <v>8</v>
      </c>
      <c r="G1034" t="s">
        <v>1092</v>
      </c>
      <c r="H1034" t="s">
        <v>9200</v>
      </c>
      <c r="I1034" s="28">
        <v>45020.359166666669</v>
      </c>
      <c r="J1034">
        <v>108</v>
      </c>
    </row>
    <row r="1035" spans="1:10" ht="15" customHeight="1" x14ac:dyDescent="0.25">
      <c r="A1035" t="s">
        <v>5215</v>
      </c>
      <c r="B1035" t="s">
        <v>7917</v>
      </c>
      <c r="C1035" t="s">
        <v>8839</v>
      </c>
      <c r="D1035" t="s">
        <v>37</v>
      </c>
      <c r="E1035">
        <v>45127.103587962964</v>
      </c>
      <c r="F1035">
        <v>1</v>
      </c>
      <c r="G1035" t="s">
        <v>1092</v>
      </c>
      <c r="H1035" t="s">
        <v>8826</v>
      </c>
      <c r="I1035" s="28">
        <v>45020.359189814815</v>
      </c>
      <c r="J1035">
        <v>108</v>
      </c>
    </row>
    <row r="1036" spans="1:10" ht="15" customHeight="1" x14ac:dyDescent="0.25">
      <c r="A1036" t="s">
        <v>5774</v>
      </c>
      <c r="B1036" t="s">
        <v>7917</v>
      </c>
      <c r="C1036" t="s">
        <v>8858</v>
      </c>
      <c r="D1036" t="s">
        <v>37</v>
      </c>
      <c r="E1036">
        <v>45128.509444444448</v>
      </c>
      <c r="F1036">
        <v>0</v>
      </c>
      <c r="G1036" t="s">
        <v>2515</v>
      </c>
      <c r="H1036" t="s">
        <v>8826</v>
      </c>
      <c r="I1036" s="28">
        <v>45020.359305555554</v>
      </c>
      <c r="J1036">
        <v>108</v>
      </c>
    </row>
    <row r="1037" spans="1:10" ht="15" customHeight="1" x14ac:dyDescent="0.25">
      <c r="A1037" t="s">
        <v>5172</v>
      </c>
      <c r="B1037" t="s">
        <v>7917</v>
      </c>
      <c r="C1037" t="s">
        <v>8862</v>
      </c>
      <c r="D1037" t="s">
        <v>37</v>
      </c>
      <c r="E1037">
        <v>45128.514398148145</v>
      </c>
      <c r="F1037">
        <v>0</v>
      </c>
      <c r="G1037" t="s">
        <v>2561</v>
      </c>
      <c r="H1037" t="s">
        <v>8826</v>
      </c>
      <c r="I1037" s="28">
        <v>45020.359594907408</v>
      </c>
      <c r="J1037">
        <v>108</v>
      </c>
    </row>
    <row r="1038" spans="1:10" ht="15" customHeight="1" x14ac:dyDescent="0.25">
      <c r="A1038" t="s">
        <v>9201</v>
      </c>
      <c r="B1038" t="s">
        <v>7611</v>
      </c>
      <c r="C1038" t="s">
        <v>9202</v>
      </c>
      <c r="D1038" t="s">
        <v>8024</v>
      </c>
      <c r="E1038" s="28">
        <v>45026.445937500001</v>
      </c>
      <c r="F1038">
        <v>102</v>
      </c>
      <c r="G1038" t="s">
        <v>3937</v>
      </c>
      <c r="H1038" t="s">
        <v>8917</v>
      </c>
      <c r="I1038" s="28">
        <v>45020.410868055558</v>
      </c>
      <c r="J1038">
        <v>108</v>
      </c>
    </row>
    <row r="1039" spans="1:10" ht="15" customHeight="1" x14ac:dyDescent="0.25">
      <c r="A1039" t="s">
        <v>5065</v>
      </c>
      <c r="B1039" t="s">
        <v>45</v>
      </c>
      <c r="C1039" t="s">
        <v>9002</v>
      </c>
      <c r="D1039" t="s">
        <v>37</v>
      </c>
      <c r="E1039">
        <v>45128.508750000001</v>
      </c>
      <c r="F1039">
        <v>0</v>
      </c>
      <c r="G1039" t="s">
        <v>662</v>
      </c>
      <c r="H1039" t="s">
        <v>9120</v>
      </c>
      <c r="I1039" s="28">
        <v>45020.444027777776</v>
      </c>
      <c r="J1039">
        <v>108</v>
      </c>
    </row>
    <row r="1040" spans="1:10" ht="15" customHeight="1" x14ac:dyDescent="0.25">
      <c r="A1040" t="s">
        <v>5109</v>
      </c>
      <c r="B1040" t="s">
        <v>7434</v>
      </c>
      <c r="C1040" t="s">
        <v>9002</v>
      </c>
      <c r="D1040" t="s">
        <v>37</v>
      </c>
      <c r="E1040" s="28">
        <v>45021.951851851853</v>
      </c>
      <c r="F1040">
        <v>107</v>
      </c>
      <c r="G1040" t="s">
        <v>687</v>
      </c>
      <c r="H1040" t="s">
        <v>9144</v>
      </c>
      <c r="I1040" s="28">
        <v>45020.539027777777</v>
      </c>
      <c r="J1040">
        <v>108</v>
      </c>
    </row>
    <row r="1041" spans="1:10" ht="15" customHeight="1" x14ac:dyDescent="0.25">
      <c r="A1041" t="s">
        <v>5070</v>
      </c>
      <c r="B1041" t="s">
        <v>45</v>
      </c>
      <c r="C1041" t="s">
        <v>8864</v>
      </c>
      <c r="D1041" t="s">
        <v>37</v>
      </c>
      <c r="E1041">
        <v>45128.54178240741</v>
      </c>
      <c r="F1041">
        <v>0</v>
      </c>
      <c r="G1041" t="s">
        <v>2984</v>
      </c>
      <c r="H1041" t="s">
        <v>9120</v>
      </c>
      <c r="I1041" s="28">
        <v>45020.549895833334</v>
      </c>
      <c r="J1041">
        <v>108</v>
      </c>
    </row>
    <row r="1042" spans="1:10" ht="15" customHeight="1" x14ac:dyDescent="0.25">
      <c r="A1042" t="s">
        <v>5097</v>
      </c>
      <c r="B1042" t="s">
        <v>45</v>
      </c>
      <c r="C1042" t="s">
        <v>8864</v>
      </c>
      <c r="D1042" t="s">
        <v>37</v>
      </c>
      <c r="E1042">
        <v>45127.859444444446</v>
      </c>
      <c r="F1042">
        <v>1</v>
      </c>
      <c r="G1042" t="s">
        <v>2984</v>
      </c>
      <c r="H1042" t="s">
        <v>9120</v>
      </c>
      <c r="I1042" s="28">
        <v>45020.706886574073</v>
      </c>
      <c r="J1042">
        <v>108</v>
      </c>
    </row>
    <row r="1043" spans="1:10" ht="15" customHeight="1" x14ac:dyDescent="0.25">
      <c r="A1043" t="s">
        <v>5624</v>
      </c>
      <c r="B1043" t="s">
        <v>7221</v>
      </c>
      <c r="C1043" t="s">
        <v>8859</v>
      </c>
      <c r="D1043" t="s">
        <v>8024</v>
      </c>
      <c r="E1043">
        <v>45124.57671296296</v>
      </c>
      <c r="F1043">
        <v>4</v>
      </c>
      <c r="G1043" t="s">
        <v>983</v>
      </c>
      <c r="H1043" t="s">
        <v>9190</v>
      </c>
      <c r="I1043" s="28">
        <v>45020.707557870373</v>
      </c>
      <c r="J1043">
        <v>108</v>
      </c>
    </row>
    <row r="1044" spans="1:10" ht="15" customHeight="1" x14ac:dyDescent="0.25">
      <c r="A1044" t="s">
        <v>5176</v>
      </c>
      <c r="B1044" t="s">
        <v>7595</v>
      </c>
      <c r="C1044" t="s">
        <v>9193</v>
      </c>
      <c r="D1044" t="s">
        <v>37</v>
      </c>
      <c r="E1044">
        <v>45062.572164351855</v>
      </c>
      <c r="F1044">
        <v>66</v>
      </c>
      <c r="G1044" t="s">
        <v>1981</v>
      </c>
      <c r="H1044" t="s">
        <v>9050</v>
      </c>
      <c r="I1044" s="28">
        <v>45020.811886574076</v>
      </c>
      <c r="J1044">
        <v>108</v>
      </c>
    </row>
    <row r="1045" spans="1:10" ht="15" customHeight="1" x14ac:dyDescent="0.25">
      <c r="A1045" t="s">
        <v>9203</v>
      </c>
      <c r="B1045" t="s">
        <v>7595</v>
      </c>
      <c r="C1045" t="s">
        <v>9162</v>
      </c>
      <c r="D1045" t="s">
        <v>37</v>
      </c>
      <c r="E1045" s="28">
        <v>45089.359571759262</v>
      </c>
      <c r="F1045">
        <v>39</v>
      </c>
      <c r="G1045" t="s">
        <v>3902</v>
      </c>
      <c r="H1045" t="s">
        <v>9050</v>
      </c>
      <c r="I1045" s="28">
        <v>45020.812256944446</v>
      </c>
      <c r="J1045">
        <v>108</v>
      </c>
    </row>
    <row r="1046" spans="1:10" ht="15" customHeight="1" x14ac:dyDescent="0.25">
      <c r="A1046" t="s">
        <v>5125</v>
      </c>
      <c r="B1046" t="s">
        <v>7595</v>
      </c>
      <c r="C1046" t="s">
        <v>9089</v>
      </c>
      <c r="D1046" t="s">
        <v>37</v>
      </c>
      <c r="E1046">
        <v>45105.354722222219</v>
      </c>
      <c r="F1046">
        <v>23</v>
      </c>
      <c r="G1046" t="s">
        <v>3398</v>
      </c>
      <c r="H1046" t="s">
        <v>9050</v>
      </c>
      <c r="I1046" s="28">
        <v>45020.812835648147</v>
      </c>
      <c r="J1046">
        <v>108</v>
      </c>
    </row>
    <row r="1047" spans="1:10" ht="15" customHeight="1" x14ac:dyDescent="0.25">
      <c r="A1047" t="s">
        <v>6747</v>
      </c>
      <c r="B1047" t="s">
        <v>7671</v>
      </c>
      <c r="C1047" t="s">
        <v>8949</v>
      </c>
      <c r="D1047" t="s">
        <v>37</v>
      </c>
      <c r="E1047">
        <v>45071.220289351855</v>
      </c>
      <c r="F1047">
        <v>57</v>
      </c>
      <c r="G1047" t="s">
        <v>1840</v>
      </c>
      <c r="H1047" t="s">
        <v>8905</v>
      </c>
      <c r="I1047" s="28">
        <v>45020.989432870374</v>
      </c>
      <c r="J1047">
        <v>108</v>
      </c>
    </row>
    <row r="1048" spans="1:10" ht="15" customHeight="1" x14ac:dyDescent="0.25">
      <c r="A1048" t="s">
        <v>6750</v>
      </c>
      <c r="B1048" t="s">
        <v>7671</v>
      </c>
      <c r="C1048" t="s">
        <v>9204</v>
      </c>
      <c r="D1048" t="s">
        <v>37</v>
      </c>
      <c r="E1048" s="28">
        <v>45082.270231481481</v>
      </c>
      <c r="F1048">
        <v>46</v>
      </c>
      <c r="G1048" t="s">
        <v>4397</v>
      </c>
      <c r="H1048" t="s">
        <v>8905</v>
      </c>
      <c r="I1048" s="28">
        <v>45020.989675925928</v>
      </c>
      <c r="J1048">
        <v>108</v>
      </c>
    </row>
    <row r="1049" spans="1:10" ht="15" customHeight="1" x14ac:dyDescent="0.25">
      <c r="A1049" t="s">
        <v>9205</v>
      </c>
      <c r="B1049" t="s">
        <v>7724</v>
      </c>
      <c r="C1049" t="s">
        <v>9089</v>
      </c>
      <c r="D1049" t="s">
        <v>37</v>
      </c>
      <c r="E1049">
        <v>45090.597881944443</v>
      </c>
      <c r="F1049">
        <v>38</v>
      </c>
      <c r="G1049" t="s">
        <v>3402</v>
      </c>
      <c r="H1049" t="s">
        <v>8979</v>
      </c>
      <c r="I1049" s="28">
        <v>45021.107870370368</v>
      </c>
      <c r="J1049">
        <v>107</v>
      </c>
    </row>
    <row r="1050" spans="1:10" ht="15" customHeight="1" x14ac:dyDescent="0.25">
      <c r="A1050" t="s">
        <v>5145</v>
      </c>
      <c r="B1050" t="s">
        <v>7724</v>
      </c>
      <c r="C1050" t="s">
        <v>9193</v>
      </c>
      <c r="D1050" t="s">
        <v>37</v>
      </c>
      <c r="E1050">
        <v>45128.549340277779</v>
      </c>
      <c r="F1050">
        <v>0</v>
      </c>
      <c r="G1050" t="s">
        <v>1980</v>
      </c>
      <c r="H1050" t="s">
        <v>8979</v>
      </c>
      <c r="I1050" s="28">
        <v>45021.107974537037</v>
      </c>
      <c r="J1050">
        <v>107</v>
      </c>
    </row>
    <row r="1051" spans="1:10" ht="15" customHeight="1" x14ac:dyDescent="0.25">
      <c r="A1051" t="s">
        <v>5163</v>
      </c>
      <c r="B1051" t="s">
        <v>7724</v>
      </c>
      <c r="C1051" t="s">
        <v>9059</v>
      </c>
      <c r="D1051" t="s">
        <v>8024</v>
      </c>
      <c r="E1051" s="28">
        <v>45027.692361111112</v>
      </c>
      <c r="F1051">
        <v>101</v>
      </c>
      <c r="G1051" t="s">
        <v>1135</v>
      </c>
      <c r="H1051" t="s">
        <v>8979</v>
      </c>
      <c r="I1051" s="28">
        <v>45021.108101851853</v>
      </c>
      <c r="J1051">
        <v>107</v>
      </c>
    </row>
    <row r="1052" spans="1:10" ht="15" customHeight="1" x14ac:dyDescent="0.25">
      <c r="A1052" t="s">
        <v>5353</v>
      </c>
      <c r="B1052" t="s">
        <v>7724</v>
      </c>
      <c r="C1052" t="s">
        <v>9193</v>
      </c>
      <c r="D1052" t="s">
        <v>37</v>
      </c>
      <c r="E1052">
        <v>45128.562199074076</v>
      </c>
      <c r="F1052">
        <v>0</v>
      </c>
      <c r="G1052" t="s">
        <v>1980</v>
      </c>
      <c r="H1052" t="s">
        <v>8979</v>
      </c>
      <c r="I1052" s="28">
        <v>45021.108217592591</v>
      </c>
      <c r="J1052">
        <v>107</v>
      </c>
    </row>
    <row r="1053" spans="1:10" ht="15" customHeight="1" x14ac:dyDescent="0.25">
      <c r="A1053" t="s">
        <v>5200</v>
      </c>
      <c r="B1053" t="s">
        <v>7724</v>
      </c>
      <c r="C1053" t="s">
        <v>8973</v>
      </c>
      <c r="D1053" t="s">
        <v>8024</v>
      </c>
      <c r="E1053">
        <v>45125.363854166666</v>
      </c>
      <c r="F1053">
        <v>3</v>
      </c>
      <c r="G1053" t="s">
        <v>3913</v>
      </c>
      <c r="H1053" t="s">
        <v>8979</v>
      </c>
      <c r="I1053" s="28">
        <v>45021.108229166668</v>
      </c>
      <c r="J1053">
        <v>107</v>
      </c>
    </row>
    <row r="1054" spans="1:10" ht="15" customHeight="1" x14ac:dyDescent="0.25">
      <c r="A1054" t="s">
        <v>5257</v>
      </c>
      <c r="B1054" t="s">
        <v>7724</v>
      </c>
      <c r="C1054" t="s">
        <v>9193</v>
      </c>
      <c r="D1054" t="s">
        <v>37</v>
      </c>
      <c r="E1054">
        <v>45128.53534722222</v>
      </c>
      <c r="F1054">
        <v>0</v>
      </c>
      <c r="G1054" t="s">
        <v>1980</v>
      </c>
      <c r="H1054" t="s">
        <v>8979</v>
      </c>
      <c r="I1054" s="28">
        <v>45021.108240740738</v>
      </c>
      <c r="J1054">
        <v>107</v>
      </c>
    </row>
    <row r="1055" spans="1:10" ht="15" customHeight="1" x14ac:dyDescent="0.25">
      <c r="A1055" t="s">
        <v>12681</v>
      </c>
      <c r="B1055" t="s">
        <v>7724</v>
      </c>
      <c r="C1055" t="s">
        <v>8961</v>
      </c>
      <c r="D1055" t="s">
        <v>8024</v>
      </c>
      <c r="E1055">
        <v>45122.704930555556</v>
      </c>
      <c r="F1055">
        <v>6</v>
      </c>
      <c r="G1055" t="s">
        <v>3931</v>
      </c>
      <c r="H1055" t="s">
        <v>8979</v>
      </c>
      <c r="I1055" s="28">
        <v>45021.108437499999</v>
      </c>
      <c r="J1055">
        <v>107</v>
      </c>
    </row>
    <row r="1056" spans="1:10" ht="15" customHeight="1" x14ac:dyDescent="0.25">
      <c r="A1056" t="s">
        <v>10806</v>
      </c>
      <c r="B1056" t="s">
        <v>7244</v>
      </c>
      <c r="C1056" t="s">
        <v>8938</v>
      </c>
      <c r="D1056" t="s">
        <v>37</v>
      </c>
      <c r="E1056">
        <v>45107.54446759259</v>
      </c>
      <c r="F1056">
        <v>21</v>
      </c>
      <c r="G1056" t="s">
        <v>3997</v>
      </c>
      <c r="H1056" t="s">
        <v>8985</v>
      </c>
      <c r="I1056" s="28">
        <v>45021.168344907404</v>
      </c>
      <c r="J1056">
        <v>107</v>
      </c>
    </row>
    <row r="1057" spans="1:10" ht="15" customHeight="1" x14ac:dyDescent="0.25">
      <c r="A1057" t="s">
        <v>10807</v>
      </c>
      <c r="B1057" t="s">
        <v>7244</v>
      </c>
      <c r="C1057" t="s">
        <v>8958</v>
      </c>
      <c r="D1057" t="s">
        <v>37</v>
      </c>
      <c r="E1057" s="28">
        <v>45111.863020833334</v>
      </c>
      <c r="F1057">
        <v>17</v>
      </c>
      <c r="G1057" t="s">
        <v>2965</v>
      </c>
      <c r="H1057" t="s">
        <v>8985</v>
      </c>
      <c r="I1057" s="28">
        <v>45021.168483796297</v>
      </c>
      <c r="J1057">
        <v>107</v>
      </c>
    </row>
    <row r="1058" spans="1:10" ht="15" customHeight="1" x14ac:dyDescent="0.25">
      <c r="A1058" t="s">
        <v>12682</v>
      </c>
      <c r="B1058" t="s">
        <v>7732</v>
      </c>
      <c r="C1058" t="s">
        <v>9175</v>
      </c>
      <c r="D1058" t="s">
        <v>8024</v>
      </c>
      <c r="E1058" s="28">
        <v>45118.613252314812</v>
      </c>
      <c r="F1058">
        <v>10</v>
      </c>
      <c r="G1058" t="s">
        <v>614</v>
      </c>
      <c r="H1058" t="s">
        <v>8964</v>
      </c>
      <c r="I1058" s="28">
        <v>45021.324756944443</v>
      </c>
      <c r="J1058">
        <v>107</v>
      </c>
    </row>
    <row r="1059" spans="1:10" ht="15" customHeight="1" x14ac:dyDescent="0.25">
      <c r="A1059" t="s">
        <v>5128</v>
      </c>
      <c r="B1059" t="s">
        <v>57</v>
      </c>
      <c r="C1059" t="s">
        <v>9002</v>
      </c>
      <c r="D1059" t="s">
        <v>37</v>
      </c>
      <c r="E1059">
        <v>45127.863136574073</v>
      </c>
      <c r="F1059">
        <v>1</v>
      </c>
      <c r="G1059" t="s">
        <v>687</v>
      </c>
      <c r="H1059" t="s">
        <v>8990</v>
      </c>
      <c r="I1059" s="28">
        <v>45021.608935185184</v>
      </c>
      <c r="J1059">
        <v>107</v>
      </c>
    </row>
    <row r="1060" spans="1:10" ht="15" customHeight="1" x14ac:dyDescent="0.25">
      <c r="A1060" t="s">
        <v>9206</v>
      </c>
      <c r="B1060" t="s">
        <v>7732</v>
      </c>
      <c r="C1060" t="s">
        <v>9089</v>
      </c>
      <c r="D1060" t="s">
        <v>37</v>
      </c>
      <c r="E1060" s="28">
        <v>45114.08902777778</v>
      </c>
      <c r="F1060">
        <v>14</v>
      </c>
      <c r="G1060" t="s">
        <v>3398</v>
      </c>
      <c r="H1060" t="s">
        <v>8964</v>
      </c>
      <c r="I1060" s="28">
        <v>45021.666527777779</v>
      </c>
      <c r="J1060">
        <v>107</v>
      </c>
    </row>
    <row r="1061" spans="1:10" ht="15" customHeight="1" x14ac:dyDescent="0.25">
      <c r="A1061" t="s">
        <v>5118</v>
      </c>
      <c r="B1061" t="s">
        <v>7732</v>
      </c>
      <c r="C1061" t="s">
        <v>9162</v>
      </c>
      <c r="D1061" t="s">
        <v>8024</v>
      </c>
      <c r="E1061" s="28">
        <v>45085.511678240742</v>
      </c>
      <c r="F1061">
        <v>43</v>
      </c>
      <c r="G1061" t="s">
        <v>3902</v>
      </c>
      <c r="H1061" t="s">
        <v>8964</v>
      </c>
      <c r="I1061" s="28">
        <v>45021.666817129626</v>
      </c>
      <c r="J1061">
        <v>107</v>
      </c>
    </row>
    <row r="1062" spans="1:10" ht="15" customHeight="1" x14ac:dyDescent="0.25">
      <c r="A1062" t="s">
        <v>5116</v>
      </c>
      <c r="B1062" t="s">
        <v>7732</v>
      </c>
      <c r="C1062" t="s">
        <v>8870</v>
      </c>
      <c r="D1062" t="s">
        <v>37</v>
      </c>
      <c r="E1062">
        <v>45105.591249999998</v>
      </c>
      <c r="F1062">
        <v>23</v>
      </c>
      <c r="G1062" t="s">
        <v>1230</v>
      </c>
      <c r="H1062" t="s">
        <v>8964</v>
      </c>
      <c r="I1062" s="28">
        <v>45021.672951388886</v>
      </c>
      <c r="J1062">
        <v>107</v>
      </c>
    </row>
    <row r="1063" spans="1:10" ht="15" customHeight="1" x14ac:dyDescent="0.25">
      <c r="A1063" t="s">
        <v>8231</v>
      </c>
      <c r="B1063" t="s">
        <v>57</v>
      </c>
      <c r="C1063" t="s">
        <v>8865</v>
      </c>
      <c r="D1063" t="s">
        <v>37</v>
      </c>
      <c r="E1063">
        <v>45121.075613425928</v>
      </c>
      <c r="F1063">
        <v>7</v>
      </c>
      <c r="G1063" t="s">
        <v>3992</v>
      </c>
      <c r="H1063" t="s">
        <v>8990</v>
      </c>
      <c r="I1063" s="28">
        <v>45021.702187499999</v>
      </c>
      <c r="J1063">
        <v>107</v>
      </c>
    </row>
    <row r="1064" spans="1:10" ht="15" customHeight="1" x14ac:dyDescent="0.25">
      <c r="A1064" t="s">
        <v>5121</v>
      </c>
      <c r="B1064" t="s">
        <v>50</v>
      </c>
      <c r="C1064" t="s">
        <v>8895</v>
      </c>
      <c r="D1064" t="s">
        <v>37</v>
      </c>
      <c r="E1064">
        <v>45128.4846412037</v>
      </c>
      <c r="F1064">
        <v>0</v>
      </c>
      <c r="G1064" t="s">
        <v>8084</v>
      </c>
      <c r="H1064" t="s">
        <v>8991</v>
      </c>
      <c r="I1064" s="28">
        <v>45021.976377314815</v>
      </c>
      <c r="J1064">
        <v>107</v>
      </c>
    </row>
    <row r="1065" spans="1:10" ht="15" customHeight="1" x14ac:dyDescent="0.25">
      <c r="A1065" t="s">
        <v>5155</v>
      </c>
      <c r="B1065" t="s">
        <v>45</v>
      </c>
      <c r="C1065" t="s">
        <v>12403</v>
      </c>
      <c r="D1065" t="s">
        <v>37</v>
      </c>
      <c r="E1065">
        <v>45128.544803240744</v>
      </c>
      <c r="F1065">
        <v>0</v>
      </c>
      <c r="G1065" t="s">
        <v>283</v>
      </c>
      <c r="H1065" t="s">
        <v>9120</v>
      </c>
      <c r="I1065" s="28">
        <v>45022.079131944447</v>
      </c>
      <c r="J1065">
        <v>106</v>
      </c>
    </row>
    <row r="1066" spans="1:10" ht="15" customHeight="1" x14ac:dyDescent="0.25">
      <c r="A1066" t="s">
        <v>11539</v>
      </c>
      <c r="B1066" t="s">
        <v>45</v>
      </c>
      <c r="C1066" t="s">
        <v>8999</v>
      </c>
      <c r="D1066" t="s">
        <v>37</v>
      </c>
      <c r="E1066">
        <v>45128.225532407407</v>
      </c>
      <c r="F1066">
        <v>0</v>
      </c>
      <c r="G1066" t="s">
        <v>325</v>
      </c>
      <c r="H1066" t="s">
        <v>9120</v>
      </c>
      <c r="I1066" s="28">
        <v>45022.152511574073</v>
      </c>
      <c r="J1066">
        <v>106</v>
      </c>
    </row>
    <row r="1067" spans="1:10" ht="15" customHeight="1" x14ac:dyDescent="0.25">
      <c r="A1067" t="s">
        <v>5123</v>
      </c>
      <c r="B1067" t="s">
        <v>45</v>
      </c>
      <c r="C1067" t="s">
        <v>8864</v>
      </c>
      <c r="D1067" t="s">
        <v>37</v>
      </c>
      <c r="E1067">
        <v>45128.225046296298</v>
      </c>
      <c r="F1067">
        <v>0</v>
      </c>
      <c r="G1067" t="s">
        <v>77</v>
      </c>
      <c r="H1067" t="s">
        <v>9120</v>
      </c>
      <c r="I1067" s="28">
        <v>45026.087372685186</v>
      </c>
      <c r="J1067">
        <v>102</v>
      </c>
    </row>
    <row r="1068" spans="1:10" ht="15" customHeight="1" x14ac:dyDescent="0.25">
      <c r="A1068" t="s">
        <v>5378</v>
      </c>
      <c r="B1068" t="s">
        <v>7732</v>
      </c>
      <c r="C1068" t="s">
        <v>8973</v>
      </c>
      <c r="D1068" t="s">
        <v>8024</v>
      </c>
      <c r="E1068">
        <v>45126.521990740737</v>
      </c>
      <c r="F1068">
        <v>2</v>
      </c>
      <c r="G1068" t="s">
        <v>3913</v>
      </c>
      <c r="H1068" t="s">
        <v>8964</v>
      </c>
      <c r="I1068" s="28">
        <v>45026.108159722222</v>
      </c>
      <c r="J1068">
        <v>102</v>
      </c>
    </row>
    <row r="1069" spans="1:10" ht="15" customHeight="1" x14ac:dyDescent="0.25">
      <c r="A1069" t="s">
        <v>10047</v>
      </c>
      <c r="B1069" t="s">
        <v>7732</v>
      </c>
      <c r="C1069" t="s">
        <v>9175</v>
      </c>
      <c r="D1069" t="s">
        <v>8024</v>
      </c>
      <c r="E1069">
        <v>45062.544641203705</v>
      </c>
      <c r="F1069">
        <v>66</v>
      </c>
      <c r="G1069" t="s">
        <v>614</v>
      </c>
      <c r="H1069" t="s">
        <v>8964</v>
      </c>
      <c r="I1069" s="28">
        <v>45026.108634259261</v>
      </c>
      <c r="J1069">
        <v>102</v>
      </c>
    </row>
    <row r="1070" spans="1:10" ht="15" customHeight="1" x14ac:dyDescent="0.25">
      <c r="A1070" t="s">
        <v>12683</v>
      </c>
      <c r="B1070" t="s">
        <v>7676</v>
      </c>
      <c r="C1070" t="s">
        <v>8908</v>
      </c>
      <c r="D1070" t="s">
        <v>8024</v>
      </c>
      <c r="E1070">
        <v>45036.542800925927</v>
      </c>
      <c r="F1070">
        <v>92</v>
      </c>
      <c r="G1070" t="s">
        <v>1455</v>
      </c>
      <c r="H1070" t="s">
        <v>8976</v>
      </c>
      <c r="I1070" s="28">
        <v>45026.170613425929</v>
      </c>
      <c r="J1070">
        <v>102</v>
      </c>
    </row>
    <row r="1071" spans="1:10" ht="15" customHeight="1" x14ac:dyDescent="0.25">
      <c r="A1071" t="s">
        <v>9207</v>
      </c>
      <c r="B1071" t="s">
        <v>7676</v>
      </c>
      <c r="C1071" t="s">
        <v>8908</v>
      </c>
      <c r="D1071" t="s">
        <v>8024</v>
      </c>
      <c r="E1071">
        <v>45036.551990740743</v>
      </c>
      <c r="F1071">
        <v>92</v>
      </c>
      <c r="G1071" t="s">
        <v>1455</v>
      </c>
      <c r="H1071" t="s">
        <v>8976</v>
      </c>
      <c r="I1071" s="28">
        <v>45026.170775462961</v>
      </c>
      <c r="J1071">
        <v>102</v>
      </c>
    </row>
    <row r="1072" spans="1:10" ht="15" customHeight="1" x14ac:dyDescent="0.25">
      <c r="A1072" t="s">
        <v>10048</v>
      </c>
      <c r="B1072" t="s">
        <v>57</v>
      </c>
      <c r="C1072" t="s">
        <v>8859</v>
      </c>
      <c r="D1072" t="s">
        <v>8024</v>
      </c>
      <c r="E1072">
        <v>45127.566481481481</v>
      </c>
      <c r="F1072">
        <v>1</v>
      </c>
      <c r="G1072" t="s">
        <v>983</v>
      </c>
      <c r="H1072" t="s">
        <v>8990</v>
      </c>
      <c r="I1072" s="28">
        <v>45026.213599537034</v>
      </c>
      <c r="J1072">
        <v>102</v>
      </c>
    </row>
    <row r="1073" spans="1:10" ht="15" customHeight="1" x14ac:dyDescent="0.25">
      <c r="A1073" t="s">
        <v>9208</v>
      </c>
      <c r="B1073" t="s">
        <v>7595</v>
      </c>
      <c r="C1073" t="s">
        <v>9089</v>
      </c>
      <c r="D1073" t="s">
        <v>37</v>
      </c>
      <c r="E1073">
        <v>45093.393576388888</v>
      </c>
      <c r="F1073">
        <v>35</v>
      </c>
      <c r="G1073" t="s">
        <v>3402</v>
      </c>
      <c r="H1073" t="s">
        <v>9050</v>
      </c>
      <c r="I1073" s="28">
        <v>45026.274282407408</v>
      </c>
      <c r="J1073">
        <v>102</v>
      </c>
    </row>
    <row r="1074" spans="1:10" ht="15" customHeight="1" x14ac:dyDescent="0.25">
      <c r="A1074" t="s">
        <v>5167</v>
      </c>
      <c r="B1074" t="s">
        <v>7595</v>
      </c>
      <c r="C1074" t="s">
        <v>9089</v>
      </c>
      <c r="D1074" t="s">
        <v>37</v>
      </c>
      <c r="E1074">
        <v>45124.592534722222</v>
      </c>
      <c r="F1074">
        <v>4</v>
      </c>
      <c r="G1074" t="s">
        <v>3472</v>
      </c>
      <c r="H1074" t="s">
        <v>9050</v>
      </c>
      <c r="I1074" s="28">
        <v>45026.274826388886</v>
      </c>
      <c r="J1074">
        <v>102</v>
      </c>
    </row>
    <row r="1075" spans="1:10" ht="15" customHeight="1" x14ac:dyDescent="0.25">
      <c r="A1075" t="s">
        <v>5154</v>
      </c>
      <c r="B1075" t="s">
        <v>7595</v>
      </c>
      <c r="C1075" t="s">
        <v>9089</v>
      </c>
      <c r="D1075" t="s">
        <v>37</v>
      </c>
      <c r="E1075">
        <v>45064.603483796294</v>
      </c>
      <c r="F1075">
        <v>64</v>
      </c>
      <c r="G1075" t="s">
        <v>3436</v>
      </c>
      <c r="H1075" t="s">
        <v>9050</v>
      </c>
      <c r="I1075" s="28">
        <v>45026.274918981479</v>
      </c>
      <c r="J1075">
        <v>102</v>
      </c>
    </row>
    <row r="1076" spans="1:10" ht="15" customHeight="1" x14ac:dyDescent="0.25">
      <c r="A1076" t="s">
        <v>5171</v>
      </c>
      <c r="B1076" t="s">
        <v>7595</v>
      </c>
      <c r="C1076" t="s">
        <v>9090</v>
      </c>
      <c r="D1076" t="s">
        <v>37</v>
      </c>
      <c r="E1076" s="28">
        <v>45028.945972222224</v>
      </c>
      <c r="F1076">
        <v>100</v>
      </c>
      <c r="G1076" t="s">
        <v>2047</v>
      </c>
      <c r="H1076" t="s">
        <v>9050</v>
      </c>
      <c r="I1076" s="28">
        <v>45026.274930555555</v>
      </c>
      <c r="J1076">
        <v>102</v>
      </c>
    </row>
    <row r="1077" spans="1:10" ht="15" customHeight="1" x14ac:dyDescent="0.25">
      <c r="A1077" t="s">
        <v>5158</v>
      </c>
      <c r="B1077" t="s">
        <v>7724</v>
      </c>
      <c r="C1077" t="s">
        <v>9090</v>
      </c>
      <c r="D1077" t="s">
        <v>37</v>
      </c>
      <c r="E1077" s="28">
        <v>45027.400185185186</v>
      </c>
      <c r="F1077">
        <v>101</v>
      </c>
      <c r="G1077" t="s">
        <v>2047</v>
      </c>
      <c r="H1077" t="s">
        <v>8979</v>
      </c>
      <c r="I1077" s="28">
        <v>45026.27752314815</v>
      </c>
      <c r="J1077">
        <v>102</v>
      </c>
    </row>
    <row r="1078" spans="1:10" ht="15" customHeight="1" x14ac:dyDescent="0.25">
      <c r="A1078" t="s">
        <v>5331</v>
      </c>
      <c r="B1078" t="s">
        <v>7921</v>
      </c>
      <c r="C1078" t="s">
        <v>8847</v>
      </c>
      <c r="D1078" t="s">
        <v>37</v>
      </c>
      <c r="E1078">
        <v>45100.559374999997</v>
      </c>
      <c r="F1078">
        <v>28</v>
      </c>
      <c r="G1078" t="s">
        <v>1297</v>
      </c>
      <c r="H1078" t="s">
        <v>9200</v>
      </c>
      <c r="I1078" s="28">
        <v>45026.280127314814</v>
      </c>
      <c r="J1078">
        <v>102</v>
      </c>
    </row>
    <row r="1079" spans="1:10" ht="15" customHeight="1" x14ac:dyDescent="0.25">
      <c r="A1079" t="s">
        <v>10808</v>
      </c>
      <c r="B1079" t="s">
        <v>45</v>
      </c>
      <c r="C1079" t="s">
        <v>8958</v>
      </c>
      <c r="D1079" t="s">
        <v>37</v>
      </c>
      <c r="E1079">
        <v>45126.399837962963</v>
      </c>
      <c r="F1079">
        <v>2</v>
      </c>
      <c r="G1079" t="s">
        <v>2965</v>
      </c>
      <c r="H1079" t="s">
        <v>9120</v>
      </c>
      <c r="I1079" s="28">
        <v>45026.338275462964</v>
      </c>
      <c r="J1079">
        <v>102</v>
      </c>
    </row>
    <row r="1080" spans="1:10" ht="15" customHeight="1" x14ac:dyDescent="0.25">
      <c r="A1080" t="s">
        <v>5553</v>
      </c>
      <c r="B1080" t="s">
        <v>7877</v>
      </c>
      <c r="C1080" t="s">
        <v>9125</v>
      </c>
      <c r="D1080" t="s">
        <v>37</v>
      </c>
      <c r="E1080">
        <v>45041.395208333335</v>
      </c>
      <c r="F1080">
        <v>87</v>
      </c>
      <c r="G1080" t="s">
        <v>2583</v>
      </c>
      <c r="H1080" t="s">
        <v>9119</v>
      </c>
      <c r="I1080" s="28">
        <v>45026.403344907405</v>
      </c>
      <c r="J1080">
        <v>102</v>
      </c>
    </row>
    <row r="1081" spans="1:10" ht="15" customHeight="1" x14ac:dyDescent="0.25">
      <c r="A1081" t="s">
        <v>5248</v>
      </c>
      <c r="B1081" t="s">
        <v>7877</v>
      </c>
      <c r="C1081" t="s">
        <v>9095</v>
      </c>
      <c r="D1081" t="s">
        <v>37</v>
      </c>
      <c r="E1081">
        <v>45128.535983796297</v>
      </c>
      <c r="F1081">
        <v>0</v>
      </c>
      <c r="G1081" t="s">
        <v>2610</v>
      </c>
      <c r="H1081" t="s">
        <v>9119</v>
      </c>
      <c r="I1081" s="28">
        <v>45026.404108796298</v>
      </c>
      <c r="J1081">
        <v>102</v>
      </c>
    </row>
    <row r="1082" spans="1:10" ht="15" customHeight="1" x14ac:dyDescent="0.25">
      <c r="A1082" t="s">
        <v>11540</v>
      </c>
      <c r="B1082" t="s">
        <v>7877</v>
      </c>
      <c r="C1082" t="s">
        <v>14063</v>
      </c>
      <c r="D1082" t="s">
        <v>37</v>
      </c>
      <c r="E1082">
        <v>45128.608356481483</v>
      </c>
      <c r="F1082">
        <v>0</v>
      </c>
      <c r="G1082" t="s">
        <v>2740</v>
      </c>
      <c r="H1082" t="s">
        <v>9119</v>
      </c>
      <c r="I1082" s="28">
        <v>45026.404513888891</v>
      </c>
      <c r="J1082">
        <v>102</v>
      </c>
    </row>
    <row r="1083" spans="1:10" ht="15" customHeight="1" x14ac:dyDescent="0.25">
      <c r="A1083" t="s">
        <v>6916</v>
      </c>
      <c r="B1083" t="s">
        <v>7244</v>
      </c>
      <c r="C1083" t="s">
        <v>8926</v>
      </c>
      <c r="D1083" t="s">
        <v>37</v>
      </c>
      <c r="E1083" s="28">
        <v>45113.338958333334</v>
      </c>
      <c r="F1083">
        <v>15</v>
      </c>
      <c r="G1083" t="s">
        <v>10579</v>
      </c>
      <c r="H1083" t="s">
        <v>8985</v>
      </c>
      <c r="I1083" s="28">
        <v>45026.49355324074</v>
      </c>
      <c r="J1083">
        <v>102</v>
      </c>
    </row>
    <row r="1084" spans="1:10" ht="15" customHeight="1" x14ac:dyDescent="0.25">
      <c r="A1084" t="s">
        <v>11541</v>
      </c>
      <c r="B1084" t="s">
        <v>7244</v>
      </c>
      <c r="C1084" t="s">
        <v>9069</v>
      </c>
      <c r="D1084" t="s">
        <v>37</v>
      </c>
      <c r="E1084" s="28">
        <v>45114.338576388887</v>
      </c>
      <c r="F1084">
        <v>14</v>
      </c>
      <c r="G1084" t="s">
        <v>4155</v>
      </c>
      <c r="H1084" t="s">
        <v>8985</v>
      </c>
      <c r="I1084" s="28">
        <v>45026.503206018519</v>
      </c>
      <c r="J1084">
        <v>102</v>
      </c>
    </row>
    <row r="1085" spans="1:10" ht="15" customHeight="1" x14ac:dyDescent="0.25">
      <c r="A1085" t="s">
        <v>5255</v>
      </c>
      <c r="B1085" t="s">
        <v>57</v>
      </c>
      <c r="C1085" t="s">
        <v>9896</v>
      </c>
      <c r="D1085" t="s">
        <v>8024</v>
      </c>
      <c r="E1085" s="28">
        <v>45118.59679398148</v>
      </c>
      <c r="F1085">
        <v>10</v>
      </c>
      <c r="G1085" t="s">
        <v>9897</v>
      </c>
      <c r="H1085" t="s">
        <v>8990</v>
      </c>
      <c r="I1085" s="28">
        <v>45026.557291666664</v>
      </c>
      <c r="J1085">
        <v>102</v>
      </c>
    </row>
    <row r="1086" spans="1:10" ht="15" customHeight="1" x14ac:dyDescent="0.25">
      <c r="A1086" t="s">
        <v>5875</v>
      </c>
      <c r="B1086" t="s">
        <v>57</v>
      </c>
      <c r="C1086" t="s">
        <v>8859</v>
      </c>
      <c r="D1086" t="s">
        <v>8024</v>
      </c>
      <c r="E1086">
        <v>45126.489791666667</v>
      </c>
      <c r="F1086">
        <v>2</v>
      </c>
      <c r="G1086" t="s">
        <v>983</v>
      </c>
      <c r="H1086" t="s">
        <v>8990</v>
      </c>
      <c r="I1086" s="28">
        <v>45026.558530092596</v>
      </c>
      <c r="J1086">
        <v>102</v>
      </c>
    </row>
    <row r="1087" spans="1:10" ht="15" customHeight="1" x14ac:dyDescent="0.25">
      <c r="A1087" t="s">
        <v>10049</v>
      </c>
      <c r="B1087" t="s">
        <v>7221</v>
      </c>
      <c r="C1087" t="s">
        <v>8859</v>
      </c>
      <c r="D1087" t="s">
        <v>8024</v>
      </c>
      <c r="E1087">
        <v>45125.505532407406</v>
      </c>
      <c r="F1087">
        <v>3</v>
      </c>
      <c r="G1087" t="s">
        <v>983</v>
      </c>
      <c r="H1087" t="s">
        <v>9190</v>
      </c>
      <c r="I1087" s="28">
        <v>45026.711087962962</v>
      </c>
      <c r="J1087">
        <v>102</v>
      </c>
    </row>
    <row r="1088" spans="1:10" ht="15" customHeight="1" x14ac:dyDescent="0.25">
      <c r="A1088" t="s">
        <v>11542</v>
      </c>
      <c r="B1088" t="s">
        <v>7221</v>
      </c>
      <c r="C1088" t="s">
        <v>8958</v>
      </c>
      <c r="D1088" t="s">
        <v>37</v>
      </c>
      <c r="E1088" s="28">
        <v>45118.818518518521</v>
      </c>
      <c r="F1088">
        <v>10</v>
      </c>
      <c r="G1088" t="s">
        <v>2965</v>
      </c>
      <c r="H1088" t="s">
        <v>9190</v>
      </c>
      <c r="I1088" s="28">
        <v>45026.711631944447</v>
      </c>
      <c r="J1088">
        <v>102</v>
      </c>
    </row>
    <row r="1089" spans="1:10" ht="15" customHeight="1" x14ac:dyDescent="0.25">
      <c r="A1089" t="s">
        <v>9210</v>
      </c>
      <c r="B1089" t="s">
        <v>7988</v>
      </c>
      <c r="C1089" t="s">
        <v>8868</v>
      </c>
      <c r="D1089" t="s">
        <v>8024</v>
      </c>
      <c r="E1089">
        <v>45075.342962962961</v>
      </c>
      <c r="F1089">
        <v>53</v>
      </c>
      <c r="G1089" t="s">
        <v>2685</v>
      </c>
      <c r="H1089" t="s">
        <v>9211</v>
      </c>
      <c r="I1089" s="28">
        <v>45026.725763888891</v>
      </c>
      <c r="J1089">
        <v>102</v>
      </c>
    </row>
    <row r="1090" spans="1:10" ht="15" customHeight="1" x14ac:dyDescent="0.25">
      <c r="A1090" t="s">
        <v>5229</v>
      </c>
      <c r="B1090" t="s">
        <v>7595</v>
      </c>
      <c r="C1090" t="s">
        <v>8973</v>
      </c>
      <c r="D1090" t="s">
        <v>8024</v>
      </c>
      <c r="E1090">
        <v>45090.605821759258</v>
      </c>
      <c r="F1090">
        <v>38</v>
      </c>
      <c r="G1090" t="s">
        <v>3913</v>
      </c>
      <c r="H1090" t="s">
        <v>9050</v>
      </c>
      <c r="I1090" s="28">
        <v>45026.877847222226</v>
      </c>
      <c r="J1090">
        <v>102</v>
      </c>
    </row>
    <row r="1091" spans="1:10" ht="15" customHeight="1" x14ac:dyDescent="0.25">
      <c r="A1091" t="s">
        <v>5403</v>
      </c>
      <c r="B1091" t="s">
        <v>7595</v>
      </c>
      <c r="C1091" t="s">
        <v>11343</v>
      </c>
      <c r="D1091" t="s">
        <v>37</v>
      </c>
      <c r="E1091" s="28">
        <v>45117.946585648147</v>
      </c>
      <c r="F1091">
        <v>11</v>
      </c>
      <c r="G1091" t="s">
        <v>3874</v>
      </c>
      <c r="H1091" t="s">
        <v>9050</v>
      </c>
      <c r="I1091" s="28">
        <v>45026.878136574072</v>
      </c>
      <c r="J1091">
        <v>102</v>
      </c>
    </row>
    <row r="1092" spans="1:10" ht="15" customHeight="1" x14ac:dyDescent="0.25">
      <c r="A1092" t="s">
        <v>5191</v>
      </c>
      <c r="B1092" t="s">
        <v>7595</v>
      </c>
      <c r="C1092" t="s">
        <v>8969</v>
      </c>
      <c r="D1092" t="s">
        <v>8024</v>
      </c>
      <c r="E1092" s="28">
        <v>45084.438796296294</v>
      </c>
      <c r="F1092">
        <v>44</v>
      </c>
      <c r="G1092" t="s">
        <v>3915</v>
      </c>
      <c r="H1092" t="s">
        <v>9050</v>
      </c>
      <c r="I1092" s="28">
        <v>45026.878159722219</v>
      </c>
      <c r="J1092">
        <v>102</v>
      </c>
    </row>
    <row r="1093" spans="1:10" ht="15" customHeight="1" x14ac:dyDescent="0.25">
      <c r="A1093" t="s">
        <v>12684</v>
      </c>
      <c r="B1093" t="s">
        <v>7724</v>
      </c>
      <c r="C1093" t="s">
        <v>8973</v>
      </c>
      <c r="D1093" t="s">
        <v>8024</v>
      </c>
      <c r="E1093">
        <v>45120.472974537035</v>
      </c>
      <c r="F1093">
        <v>8</v>
      </c>
      <c r="G1093" t="s">
        <v>3913</v>
      </c>
      <c r="H1093" t="s">
        <v>8979</v>
      </c>
      <c r="I1093" s="28">
        <v>45026.993020833332</v>
      </c>
      <c r="J1093">
        <v>102</v>
      </c>
    </row>
    <row r="1094" spans="1:10" ht="15" customHeight="1" x14ac:dyDescent="0.25">
      <c r="A1094" t="s">
        <v>5222</v>
      </c>
      <c r="B1094" t="s">
        <v>7724</v>
      </c>
      <c r="C1094" t="s">
        <v>8870</v>
      </c>
      <c r="D1094" t="s">
        <v>37</v>
      </c>
      <c r="E1094">
        <v>45068.69326388889</v>
      </c>
      <c r="F1094">
        <v>60</v>
      </c>
      <c r="G1094" t="s">
        <v>2047</v>
      </c>
      <c r="H1094" t="s">
        <v>8979</v>
      </c>
      <c r="I1094" s="28">
        <v>45026.993055555555</v>
      </c>
      <c r="J1094">
        <v>102</v>
      </c>
    </row>
    <row r="1095" spans="1:10" ht="15" customHeight="1" x14ac:dyDescent="0.25">
      <c r="A1095" t="s">
        <v>12685</v>
      </c>
      <c r="B1095" t="s">
        <v>7724</v>
      </c>
      <c r="C1095" t="s">
        <v>8973</v>
      </c>
      <c r="D1095" t="s">
        <v>8024</v>
      </c>
      <c r="E1095" s="28">
        <v>45119.627986111111</v>
      </c>
      <c r="F1095">
        <v>9</v>
      </c>
      <c r="G1095" t="s">
        <v>3913</v>
      </c>
      <c r="H1095" t="s">
        <v>8979</v>
      </c>
      <c r="I1095" s="28">
        <v>45026.993275462963</v>
      </c>
      <c r="J1095">
        <v>102</v>
      </c>
    </row>
    <row r="1096" spans="1:10" ht="15" customHeight="1" x14ac:dyDescent="0.25">
      <c r="A1096" t="s">
        <v>12686</v>
      </c>
      <c r="B1096" t="s">
        <v>7724</v>
      </c>
      <c r="C1096" t="s">
        <v>9052</v>
      </c>
      <c r="D1096" t="s">
        <v>8024</v>
      </c>
      <c r="E1096">
        <v>45124.951342592591</v>
      </c>
      <c r="F1096">
        <v>4</v>
      </c>
      <c r="G1096" t="s">
        <v>3927</v>
      </c>
      <c r="H1096" t="s">
        <v>8979</v>
      </c>
      <c r="I1096" s="28">
        <v>45026.993391203701</v>
      </c>
      <c r="J1096">
        <v>102</v>
      </c>
    </row>
    <row r="1097" spans="1:10" ht="15" customHeight="1" x14ac:dyDescent="0.25">
      <c r="A1097" t="s">
        <v>5187</v>
      </c>
      <c r="B1097" t="s">
        <v>7724</v>
      </c>
      <c r="C1097" t="s">
        <v>8961</v>
      </c>
      <c r="D1097" t="s">
        <v>8024</v>
      </c>
      <c r="E1097" s="28">
        <v>45112.454097222224</v>
      </c>
      <c r="F1097">
        <v>16</v>
      </c>
      <c r="G1097" t="s">
        <v>3931</v>
      </c>
      <c r="H1097" t="s">
        <v>8979</v>
      </c>
      <c r="I1097" s="28">
        <v>45026.99355324074</v>
      </c>
      <c r="J1097">
        <v>102</v>
      </c>
    </row>
    <row r="1098" spans="1:10" ht="15" customHeight="1" x14ac:dyDescent="0.25">
      <c r="A1098" t="s">
        <v>12687</v>
      </c>
      <c r="B1098" t="s">
        <v>7724</v>
      </c>
      <c r="C1098" t="s">
        <v>9059</v>
      </c>
      <c r="D1098" t="s">
        <v>8024</v>
      </c>
      <c r="E1098">
        <v>45120.049074074072</v>
      </c>
      <c r="F1098">
        <v>8</v>
      </c>
      <c r="G1098" t="s">
        <v>1135</v>
      </c>
      <c r="H1098" t="s">
        <v>8979</v>
      </c>
      <c r="I1098" s="28">
        <v>45026.993587962963</v>
      </c>
      <c r="J1098">
        <v>102</v>
      </c>
    </row>
    <row r="1099" spans="1:10" ht="15" customHeight="1" x14ac:dyDescent="0.25">
      <c r="A1099" t="s">
        <v>5178</v>
      </c>
      <c r="B1099" t="s">
        <v>7732</v>
      </c>
      <c r="C1099" t="s">
        <v>9089</v>
      </c>
      <c r="D1099" t="s">
        <v>37</v>
      </c>
      <c r="E1099">
        <v>45120.44090277778</v>
      </c>
      <c r="F1099">
        <v>8</v>
      </c>
      <c r="G1099" t="s">
        <v>3472</v>
      </c>
      <c r="H1099" t="s">
        <v>8964</v>
      </c>
      <c r="I1099" s="28">
        <v>45026.999895833331</v>
      </c>
      <c r="J1099">
        <v>102</v>
      </c>
    </row>
    <row r="1100" spans="1:10" ht="15" customHeight="1" x14ac:dyDescent="0.25">
      <c r="A1100" t="s">
        <v>10809</v>
      </c>
      <c r="B1100" t="s">
        <v>7732</v>
      </c>
      <c r="C1100" t="s">
        <v>9089</v>
      </c>
      <c r="D1100" t="s">
        <v>37</v>
      </c>
      <c r="E1100" s="28">
        <v>45119.482766203706</v>
      </c>
      <c r="F1100">
        <v>9</v>
      </c>
      <c r="G1100" t="s">
        <v>3472</v>
      </c>
      <c r="H1100" t="s">
        <v>8964</v>
      </c>
      <c r="I1100" s="28">
        <v>45027.000300925924</v>
      </c>
      <c r="J1100">
        <v>101</v>
      </c>
    </row>
    <row r="1101" spans="1:10" ht="15" customHeight="1" x14ac:dyDescent="0.25">
      <c r="A1101" t="s">
        <v>5236</v>
      </c>
      <c r="B1101" t="s">
        <v>7732</v>
      </c>
      <c r="C1101" t="s">
        <v>8973</v>
      </c>
      <c r="D1101" t="s">
        <v>8024</v>
      </c>
      <c r="E1101">
        <v>45064.394537037035</v>
      </c>
      <c r="F1101">
        <v>64</v>
      </c>
      <c r="G1101" t="s">
        <v>3913</v>
      </c>
      <c r="H1101" t="s">
        <v>8964</v>
      </c>
      <c r="I1101" s="28">
        <v>45027.000324074077</v>
      </c>
      <c r="J1101">
        <v>101</v>
      </c>
    </row>
    <row r="1102" spans="1:10" ht="15" customHeight="1" x14ac:dyDescent="0.25">
      <c r="A1102" t="s">
        <v>9212</v>
      </c>
      <c r="B1102" t="s">
        <v>7732</v>
      </c>
      <c r="C1102" t="s">
        <v>9175</v>
      </c>
      <c r="D1102" t="s">
        <v>8024</v>
      </c>
      <c r="E1102">
        <v>45120.006157407406</v>
      </c>
      <c r="F1102">
        <v>8</v>
      </c>
      <c r="G1102" t="s">
        <v>614</v>
      </c>
      <c r="H1102" t="s">
        <v>8964</v>
      </c>
      <c r="I1102" s="28">
        <v>45027.000671296293</v>
      </c>
      <c r="J1102">
        <v>101</v>
      </c>
    </row>
    <row r="1103" spans="1:10" ht="15" customHeight="1" x14ac:dyDescent="0.25">
      <c r="A1103" t="s">
        <v>11543</v>
      </c>
      <c r="B1103" t="s">
        <v>7732</v>
      </c>
      <c r="C1103" t="s">
        <v>8973</v>
      </c>
      <c r="D1103" t="s">
        <v>8024</v>
      </c>
      <c r="E1103" s="28">
        <v>45119.327650462961</v>
      </c>
      <c r="F1103">
        <v>9</v>
      </c>
      <c r="G1103" t="s">
        <v>3913</v>
      </c>
      <c r="H1103" t="s">
        <v>8964</v>
      </c>
      <c r="I1103" s="28">
        <v>45027.001111111109</v>
      </c>
      <c r="J1103">
        <v>101</v>
      </c>
    </row>
    <row r="1104" spans="1:10" ht="15" customHeight="1" x14ac:dyDescent="0.25">
      <c r="A1104" t="s">
        <v>5462</v>
      </c>
      <c r="B1104" t="s">
        <v>7732</v>
      </c>
      <c r="C1104" t="s">
        <v>9215</v>
      </c>
      <c r="D1104" t="s">
        <v>37</v>
      </c>
      <c r="E1104">
        <v>45125.5934375</v>
      </c>
      <c r="F1104">
        <v>3</v>
      </c>
      <c r="G1104" t="s">
        <v>1978</v>
      </c>
      <c r="H1104" t="s">
        <v>8964</v>
      </c>
      <c r="I1104" s="28">
        <v>45027.001111111109</v>
      </c>
      <c r="J1104">
        <v>101</v>
      </c>
    </row>
    <row r="1105" spans="1:10" ht="15" customHeight="1" x14ac:dyDescent="0.25">
      <c r="A1105" t="s">
        <v>5379</v>
      </c>
      <c r="B1105" t="s">
        <v>45</v>
      </c>
      <c r="C1105" t="s">
        <v>8958</v>
      </c>
      <c r="D1105" t="s">
        <v>37</v>
      </c>
      <c r="E1105">
        <v>45126.434236111112</v>
      </c>
      <c r="F1105">
        <v>2</v>
      </c>
      <c r="G1105" t="s">
        <v>2965</v>
      </c>
      <c r="H1105" t="s">
        <v>9120</v>
      </c>
      <c r="I1105" s="28">
        <v>45027.030532407407</v>
      </c>
      <c r="J1105">
        <v>101</v>
      </c>
    </row>
    <row r="1106" spans="1:10" ht="15" customHeight="1" x14ac:dyDescent="0.25">
      <c r="A1106" t="s">
        <v>10050</v>
      </c>
      <c r="B1106" t="s">
        <v>50</v>
      </c>
      <c r="C1106" t="s">
        <v>8941</v>
      </c>
      <c r="D1106" t="s">
        <v>37</v>
      </c>
      <c r="E1106">
        <v>45127.528043981481</v>
      </c>
      <c r="F1106">
        <v>1</v>
      </c>
      <c r="G1106" t="s">
        <v>1284</v>
      </c>
      <c r="H1106" t="s">
        <v>8991</v>
      </c>
      <c r="I1106" s="28">
        <v>45027.147789351853</v>
      </c>
      <c r="J1106">
        <v>101</v>
      </c>
    </row>
    <row r="1107" spans="1:10" ht="15" customHeight="1" x14ac:dyDescent="0.25">
      <c r="A1107" t="s">
        <v>9213</v>
      </c>
      <c r="B1107" t="s">
        <v>7611</v>
      </c>
      <c r="C1107" t="s">
        <v>9202</v>
      </c>
      <c r="D1107" t="s">
        <v>8024</v>
      </c>
      <c r="E1107" s="28">
        <v>45028.530034722222</v>
      </c>
      <c r="F1107">
        <v>100</v>
      </c>
      <c r="G1107" t="s">
        <v>3937</v>
      </c>
      <c r="H1107" t="s">
        <v>8917</v>
      </c>
      <c r="I1107" s="28">
        <v>45027.151493055557</v>
      </c>
      <c r="J1107">
        <v>101</v>
      </c>
    </row>
    <row r="1108" spans="1:10" ht="15" customHeight="1" x14ac:dyDescent="0.25">
      <c r="A1108" t="s">
        <v>10051</v>
      </c>
      <c r="B1108" t="s">
        <v>7630</v>
      </c>
      <c r="C1108" t="s">
        <v>9069</v>
      </c>
      <c r="D1108" t="s">
        <v>37</v>
      </c>
      <c r="E1108">
        <v>45104.917754629627</v>
      </c>
      <c r="F1108">
        <v>24</v>
      </c>
      <c r="G1108" t="s">
        <v>4155</v>
      </c>
      <c r="H1108" t="s">
        <v>8998</v>
      </c>
      <c r="I1108" s="28">
        <v>45027.251805555556</v>
      </c>
      <c r="J1108">
        <v>101</v>
      </c>
    </row>
    <row r="1109" spans="1:10" ht="15" customHeight="1" x14ac:dyDescent="0.25">
      <c r="A1109" t="s">
        <v>5183</v>
      </c>
      <c r="B1109" t="s">
        <v>7641</v>
      </c>
      <c r="C1109" t="s">
        <v>9193</v>
      </c>
      <c r="D1109" t="s">
        <v>37</v>
      </c>
      <c r="E1109" s="28">
        <v>45108.675763888888</v>
      </c>
      <c r="F1109">
        <v>20</v>
      </c>
      <c r="G1109" t="s">
        <v>1981</v>
      </c>
      <c r="H1109" t="s">
        <v>9214</v>
      </c>
      <c r="I1109" s="28">
        <v>45027.257326388892</v>
      </c>
      <c r="J1109">
        <v>101</v>
      </c>
    </row>
    <row r="1110" spans="1:10" ht="15" customHeight="1" x14ac:dyDescent="0.25">
      <c r="A1110" t="s">
        <v>11544</v>
      </c>
      <c r="B1110" t="s">
        <v>7641</v>
      </c>
      <c r="C1110" t="s">
        <v>9089</v>
      </c>
      <c r="D1110" t="s">
        <v>37</v>
      </c>
      <c r="E1110" s="28">
        <v>45111.552233796298</v>
      </c>
      <c r="F1110">
        <v>17</v>
      </c>
      <c r="G1110" t="s">
        <v>3402</v>
      </c>
      <c r="H1110" t="s">
        <v>9214</v>
      </c>
      <c r="I1110" s="28">
        <v>45027.257430555554</v>
      </c>
      <c r="J1110">
        <v>101</v>
      </c>
    </row>
    <row r="1111" spans="1:10" ht="15" customHeight="1" x14ac:dyDescent="0.25">
      <c r="A1111" t="s">
        <v>5228</v>
      </c>
      <c r="B1111" t="s">
        <v>7935</v>
      </c>
      <c r="C1111" t="s">
        <v>9125</v>
      </c>
      <c r="D1111" t="s">
        <v>37</v>
      </c>
      <c r="E1111">
        <v>45120.90048611111</v>
      </c>
      <c r="F1111">
        <v>8</v>
      </c>
      <c r="G1111" t="s">
        <v>2583</v>
      </c>
      <c r="H1111" t="s">
        <v>8830</v>
      </c>
      <c r="I1111" s="28">
        <v>45027.311620370368</v>
      </c>
      <c r="J1111">
        <v>101</v>
      </c>
    </row>
    <row r="1112" spans="1:10" ht="15" customHeight="1" x14ac:dyDescent="0.25">
      <c r="A1112" t="s">
        <v>12688</v>
      </c>
      <c r="B1112" t="s">
        <v>7931</v>
      </c>
      <c r="C1112" t="s">
        <v>8839</v>
      </c>
      <c r="D1112" t="s">
        <v>37</v>
      </c>
      <c r="E1112">
        <v>45128.334814814814</v>
      </c>
      <c r="F1112">
        <v>0</v>
      </c>
      <c r="G1112" t="s">
        <v>939</v>
      </c>
      <c r="H1112" t="s">
        <v>8824</v>
      </c>
      <c r="I1112" s="28">
        <v>45027.311666666668</v>
      </c>
      <c r="J1112">
        <v>101</v>
      </c>
    </row>
    <row r="1113" spans="1:10" ht="15" customHeight="1" x14ac:dyDescent="0.25">
      <c r="A1113" t="s">
        <v>5204</v>
      </c>
      <c r="B1113" t="s">
        <v>7935</v>
      </c>
      <c r="C1113" t="s">
        <v>14064</v>
      </c>
      <c r="D1113" t="s">
        <v>37</v>
      </c>
      <c r="E1113">
        <v>45128.596250000002</v>
      </c>
      <c r="F1113">
        <v>0</v>
      </c>
      <c r="G1113" t="s">
        <v>2612</v>
      </c>
      <c r="H1113" t="s">
        <v>8830</v>
      </c>
      <c r="I1113" s="28">
        <v>45027.313171296293</v>
      </c>
      <c r="J1113">
        <v>101</v>
      </c>
    </row>
    <row r="1114" spans="1:10" ht="15" customHeight="1" x14ac:dyDescent="0.25">
      <c r="A1114" t="s">
        <v>5201</v>
      </c>
      <c r="B1114" t="s">
        <v>7935</v>
      </c>
      <c r="C1114" t="s">
        <v>9227</v>
      </c>
      <c r="D1114" t="s">
        <v>37</v>
      </c>
      <c r="E1114">
        <v>45122.549050925925</v>
      </c>
      <c r="F1114">
        <v>6</v>
      </c>
      <c r="G1114" t="s">
        <v>3048</v>
      </c>
      <c r="H1114" t="s">
        <v>8830</v>
      </c>
      <c r="I1114" s="28">
        <v>45027.31318287037</v>
      </c>
      <c r="J1114">
        <v>101</v>
      </c>
    </row>
    <row r="1115" spans="1:10" ht="15" customHeight="1" x14ac:dyDescent="0.25">
      <c r="A1115" t="s">
        <v>5213</v>
      </c>
      <c r="B1115" t="s">
        <v>7935</v>
      </c>
      <c r="C1115" t="s">
        <v>9240</v>
      </c>
      <c r="D1115" t="s">
        <v>37</v>
      </c>
      <c r="E1115">
        <v>45126.951631944445</v>
      </c>
      <c r="F1115">
        <v>2</v>
      </c>
      <c r="G1115" t="s">
        <v>2638</v>
      </c>
      <c r="H1115" t="s">
        <v>8830</v>
      </c>
      <c r="I1115" s="28">
        <v>45027.313263888886</v>
      </c>
      <c r="J1115">
        <v>101</v>
      </c>
    </row>
    <row r="1116" spans="1:10" ht="15" customHeight="1" x14ac:dyDescent="0.25">
      <c r="A1116" t="s">
        <v>11545</v>
      </c>
      <c r="B1116" t="s">
        <v>7724</v>
      </c>
      <c r="C1116" t="s">
        <v>8961</v>
      </c>
      <c r="D1116" t="s">
        <v>8024</v>
      </c>
      <c r="E1116" s="28">
        <v>45117.639467592591</v>
      </c>
      <c r="F1116">
        <v>11</v>
      </c>
      <c r="G1116" t="s">
        <v>3931</v>
      </c>
      <c r="H1116" t="s">
        <v>8979</v>
      </c>
      <c r="I1116" s="28">
        <v>45027.318078703705</v>
      </c>
      <c r="J1116">
        <v>101</v>
      </c>
    </row>
    <row r="1117" spans="1:10" ht="15" customHeight="1" x14ac:dyDescent="0.25">
      <c r="A1117" t="s">
        <v>5202</v>
      </c>
      <c r="B1117" t="s">
        <v>7724</v>
      </c>
      <c r="C1117" t="s">
        <v>8980</v>
      </c>
      <c r="D1117" t="s">
        <v>37</v>
      </c>
      <c r="E1117" s="28">
        <v>45114.988067129627</v>
      </c>
      <c r="F1117">
        <v>14</v>
      </c>
      <c r="G1117" t="s">
        <v>3930</v>
      </c>
      <c r="H1117" t="s">
        <v>8979</v>
      </c>
      <c r="I1117" s="28">
        <v>45027.318518518521</v>
      </c>
      <c r="J1117">
        <v>101</v>
      </c>
    </row>
    <row r="1118" spans="1:10" ht="15" customHeight="1" x14ac:dyDescent="0.25">
      <c r="A1118" t="s">
        <v>5226</v>
      </c>
      <c r="B1118" t="s">
        <v>7595</v>
      </c>
      <c r="C1118" t="s">
        <v>8973</v>
      </c>
      <c r="D1118" t="s">
        <v>8024</v>
      </c>
      <c r="E1118">
        <v>45126.521990740737</v>
      </c>
      <c r="F1118">
        <v>2</v>
      </c>
      <c r="G1118" t="s">
        <v>3913</v>
      </c>
      <c r="H1118" t="s">
        <v>9050</v>
      </c>
      <c r="I1118" s="28">
        <v>45027.350972222222</v>
      </c>
      <c r="J1118">
        <v>101</v>
      </c>
    </row>
    <row r="1119" spans="1:10" ht="15" customHeight="1" x14ac:dyDescent="0.25">
      <c r="A1119" t="s">
        <v>9219</v>
      </c>
      <c r="B1119" t="s">
        <v>8013</v>
      </c>
      <c r="C1119" t="s">
        <v>8966</v>
      </c>
      <c r="D1119" t="s">
        <v>8024</v>
      </c>
      <c r="E1119">
        <v>45030.847615740742</v>
      </c>
      <c r="F1119">
        <v>98</v>
      </c>
      <c r="G1119" t="s">
        <v>1481</v>
      </c>
      <c r="H1119" t="s">
        <v>9220</v>
      </c>
      <c r="I1119" s="28">
        <v>45027.45144675926</v>
      </c>
      <c r="J1119">
        <v>101</v>
      </c>
    </row>
    <row r="1120" spans="1:10" ht="15" customHeight="1" x14ac:dyDescent="0.25">
      <c r="A1120" t="s">
        <v>5223</v>
      </c>
      <c r="B1120" t="s">
        <v>7724</v>
      </c>
      <c r="C1120" t="s">
        <v>8973</v>
      </c>
      <c r="D1120" t="s">
        <v>8024</v>
      </c>
      <c r="E1120">
        <v>45039.281527777777</v>
      </c>
      <c r="F1120">
        <v>89</v>
      </c>
      <c r="G1120" t="s">
        <v>3913</v>
      </c>
      <c r="H1120" t="s">
        <v>8979</v>
      </c>
      <c r="I1120" s="28">
        <v>45027.668495370373</v>
      </c>
      <c r="J1120">
        <v>101</v>
      </c>
    </row>
    <row r="1121" spans="1:10" ht="15" customHeight="1" x14ac:dyDescent="0.25">
      <c r="A1121" t="s">
        <v>5182</v>
      </c>
      <c r="B1121" t="s">
        <v>50</v>
      </c>
      <c r="C1121" t="s">
        <v>8895</v>
      </c>
      <c r="D1121" t="s">
        <v>37</v>
      </c>
      <c r="E1121">
        <v>45128.485983796294</v>
      </c>
      <c r="F1121">
        <v>0</v>
      </c>
      <c r="G1121" t="s">
        <v>8084</v>
      </c>
      <c r="H1121" t="s">
        <v>8991</v>
      </c>
      <c r="I1121" s="28">
        <v>45027.677453703705</v>
      </c>
      <c r="J1121">
        <v>101</v>
      </c>
    </row>
    <row r="1122" spans="1:10" ht="15" customHeight="1" x14ac:dyDescent="0.25">
      <c r="A1122" t="s">
        <v>5209</v>
      </c>
      <c r="B1122" t="s">
        <v>50</v>
      </c>
      <c r="C1122" t="s">
        <v>8895</v>
      </c>
      <c r="D1122" t="s">
        <v>37</v>
      </c>
      <c r="E1122">
        <v>45128.484780092593</v>
      </c>
      <c r="F1122">
        <v>0</v>
      </c>
      <c r="G1122" t="s">
        <v>8084</v>
      </c>
      <c r="H1122" t="s">
        <v>8991</v>
      </c>
      <c r="I1122" s="28">
        <v>45027.768182870372</v>
      </c>
      <c r="J1122">
        <v>101</v>
      </c>
    </row>
    <row r="1123" spans="1:10" ht="15" customHeight="1" x14ac:dyDescent="0.25">
      <c r="A1123" t="s">
        <v>10810</v>
      </c>
      <c r="B1123" t="s">
        <v>7241</v>
      </c>
      <c r="C1123" t="s">
        <v>8864</v>
      </c>
      <c r="D1123" t="s">
        <v>37</v>
      </c>
      <c r="E1123">
        <v>45127.029803240737</v>
      </c>
      <c r="F1123">
        <v>1</v>
      </c>
      <c r="G1123" t="s">
        <v>44</v>
      </c>
      <c r="H1123" t="s">
        <v>8981</v>
      </c>
      <c r="I1123" s="28">
        <v>45027.861562500002</v>
      </c>
      <c r="J1123">
        <v>101</v>
      </c>
    </row>
    <row r="1124" spans="1:10" ht="15" customHeight="1" x14ac:dyDescent="0.25">
      <c r="A1124" t="s">
        <v>10811</v>
      </c>
      <c r="B1124" t="s">
        <v>7241</v>
      </c>
      <c r="C1124" t="s">
        <v>8924</v>
      </c>
      <c r="D1124" t="s">
        <v>8024</v>
      </c>
      <c r="E1124">
        <v>45125.621736111112</v>
      </c>
      <c r="F1124">
        <v>3</v>
      </c>
      <c r="G1124" t="s">
        <v>266</v>
      </c>
      <c r="H1124" t="s">
        <v>8981</v>
      </c>
      <c r="I1124" s="28">
        <v>45027.861712962964</v>
      </c>
      <c r="J1124">
        <v>101</v>
      </c>
    </row>
    <row r="1125" spans="1:10" ht="15" customHeight="1" x14ac:dyDescent="0.25">
      <c r="A1125" t="s">
        <v>12689</v>
      </c>
      <c r="B1125" t="s">
        <v>7241</v>
      </c>
      <c r="C1125" t="s">
        <v>9896</v>
      </c>
      <c r="D1125" t="s">
        <v>8024</v>
      </c>
      <c r="E1125">
        <v>45121.826458333337</v>
      </c>
      <c r="F1125">
        <v>7</v>
      </c>
      <c r="G1125" t="s">
        <v>9897</v>
      </c>
      <c r="H1125" t="s">
        <v>8981</v>
      </c>
      <c r="I1125" s="28">
        <v>45027.861990740741</v>
      </c>
      <c r="J1125">
        <v>101</v>
      </c>
    </row>
    <row r="1126" spans="1:10" ht="15" customHeight="1" x14ac:dyDescent="0.25">
      <c r="A1126" t="s">
        <v>12690</v>
      </c>
      <c r="B1126" t="s">
        <v>7241</v>
      </c>
      <c r="C1126" t="s">
        <v>8859</v>
      </c>
      <c r="D1126" t="s">
        <v>8024</v>
      </c>
      <c r="E1126">
        <v>45125.317939814813</v>
      </c>
      <c r="F1126">
        <v>3</v>
      </c>
      <c r="G1126" t="s">
        <v>983</v>
      </c>
      <c r="H1126" t="s">
        <v>8981</v>
      </c>
      <c r="I1126" s="28">
        <v>45027.86209490741</v>
      </c>
      <c r="J1126">
        <v>101</v>
      </c>
    </row>
    <row r="1127" spans="1:10" ht="15" customHeight="1" x14ac:dyDescent="0.25">
      <c r="A1127" t="s">
        <v>11546</v>
      </c>
      <c r="B1127" t="s">
        <v>7241</v>
      </c>
      <c r="C1127" t="s">
        <v>8999</v>
      </c>
      <c r="D1127" t="s">
        <v>8024</v>
      </c>
      <c r="E1127" s="28">
        <v>45114.647291666668</v>
      </c>
      <c r="F1127">
        <v>14</v>
      </c>
      <c r="G1127" t="s">
        <v>314</v>
      </c>
      <c r="H1127" t="s">
        <v>8981</v>
      </c>
      <c r="I1127" s="28">
        <v>45027.862569444442</v>
      </c>
      <c r="J1127">
        <v>101</v>
      </c>
    </row>
    <row r="1128" spans="1:10" ht="15" customHeight="1" x14ac:dyDescent="0.25">
      <c r="A1128" t="s">
        <v>10052</v>
      </c>
      <c r="B1128" t="s">
        <v>7241</v>
      </c>
      <c r="C1128" t="s">
        <v>8922</v>
      </c>
      <c r="D1128" t="s">
        <v>37</v>
      </c>
      <c r="E1128">
        <v>45128.152222222219</v>
      </c>
      <c r="F1128">
        <v>0</v>
      </c>
      <c r="G1128" t="s">
        <v>2978</v>
      </c>
      <c r="H1128" t="s">
        <v>8981</v>
      </c>
      <c r="I1128" s="28">
        <v>45027.86310185185</v>
      </c>
      <c r="J1128">
        <v>101</v>
      </c>
    </row>
    <row r="1129" spans="1:10" ht="15" customHeight="1" x14ac:dyDescent="0.25">
      <c r="A1129" t="s">
        <v>6251</v>
      </c>
      <c r="B1129" t="s">
        <v>7241</v>
      </c>
      <c r="C1129" t="s">
        <v>8920</v>
      </c>
      <c r="D1129" t="s">
        <v>37</v>
      </c>
      <c r="E1129">
        <v>45128.476354166669</v>
      </c>
      <c r="F1129">
        <v>0</v>
      </c>
      <c r="G1129" t="s">
        <v>9912</v>
      </c>
      <c r="H1129" t="s">
        <v>8981</v>
      </c>
      <c r="I1129" s="28">
        <v>45027.863252314812</v>
      </c>
      <c r="J1129">
        <v>101</v>
      </c>
    </row>
    <row r="1130" spans="1:10" ht="15" customHeight="1" x14ac:dyDescent="0.25">
      <c r="A1130" t="s">
        <v>5221</v>
      </c>
      <c r="B1130" t="s">
        <v>50</v>
      </c>
      <c r="C1130" t="s">
        <v>8926</v>
      </c>
      <c r="D1130" t="s">
        <v>37</v>
      </c>
      <c r="E1130" s="28">
        <v>45111.74050925926</v>
      </c>
      <c r="F1130">
        <v>17</v>
      </c>
      <c r="G1130" t="s">
        <v>52</v>
      </c>
      <c r="H1130" t="s">
        <v>8991</v>
      </c>
      <c r="I1130" s="28">
        <v>45027.897175925929</v>
      </c>
      <c r="J1130">
        <v>101</v>
      </c>
    </row>
    <row r="1131" spans="1:10" ht="15" customHeight="1" x14ac:dyDescent="0.25">
      <c r="A1131" t="s">
        <v>5220</v>
      </c>
      <c r="B1131" t="s">
        <v>50</v>
      </c>
      <c r="C1131" t="s">
        <v>8859</v>
      </c>
      <c r="D1131" t="s">
        <v>8024</v>
      </c>
      <c r="E1131">
        <v>45121.901250000003</v>
      </c>
      <c r="F1131">
        <v>7</v>
      </c>
      <c r="G1131" t="s">
        <v>983</v>
      </c>
      <c r="H1131" t="s">
        <v>8991</v>
      </c>
      <c r="I1131" s="28">
        <v>45027.897430555553</v>
      </c>
      <c r="J1131">
        <v>101</v>
      </c>
    </row>
    <row r="1132" spans="1:10" ht="15" customHeight="1" x14ac:dyDescent="0.25">
      <c r="A1132" t="s">
        <v>5216</v>
      </c>
      <c r="B1132" t="s">
        <v>7630</v>
      </c>
      <c r="C1132" t="s">
        <v>9040</v>
      </c>
      <c r="D1132" t="s">
        <v>37</v>
      </c>
      <c r="E1132">
        <v>45100.139768518522</v>
      </c>
      <c r="F1132">
        <v>28</v>
      </c>
      <c r="G1132" t="s">
        <v>2476</v>
      </c>
      <c r="H1132" t="s">
        <v>8998</v>
      </c>
      <c r="I1132" s="28">
        <v>45027.897511574076</v>
      </c>
      <c r="J1132">
        <v>101</v>
      </c>
    </row>
    <row r="1133" spans="1:10" ht="15" customHeight="1" x14ac:dyDescent="0.25">
      <c r="A1133" t="s">
        <v>8245</v>
      </c>
      <c r="B1133" t="s">
        <v>56</v>
      </c>
      <c r="C1133" t="s">
        <v>8926</v>
      </c>
      <c r="D1133" t="s">
        <v>37</v>
      </c>
      <c r="E1133">
        <v>45097.40357638889</v>
      </c>
      <c r="F1133">
        <v>31</v>
      </c>
      <c r="G1133" t="s">
        <v>10580</v>
      </c>
      <c r="H1133" t="s">
        <v>8942</v>
      </c>
      <c r="I1133" s="28">
        <v>45027.95585648148</v>
      </c>
      <c r="J1133">
        <v>101</v>
      </c>
    </row>
    <row r="1134" spans="1:10" ht="15" customHeight="1" x14ac:dyDescent="0.25">
      <c r="A1134" t="s">
        <v>11547</v>
      </c>
      <c r="B1134" t="s">
        <v>7986</v>
      </c>
      <c r="C1134" t="s">
        <v>8889</v>
      </c>
      <c r="D1134" t="s">
        <v>8024</v>
      </c>
      <c r="E1134">
        <v>45122.537233796298</v>
      </c>
      <c r="F1134">
        <v>6</v>
      </c>
      <c r="G1134" t="s">
        <v>266</v>
      </c>
      <c r="H1134" t="s">
        <v>9114</v>
      </c>
      <c r="I1134" s="28">
        <v>45027.994074074071</v>
      </c>
      <c r="J1134">
        <v>101</v>
      </c>
    </row>
    <row r="1135" spans="1:10" ht="15" customHeight="1" x14ac:dyDescent="0.25">
      <c r="A1135" t="s">
        <v>5471</v>
      </c>
      <c r="B1135" t="s">
        <v>7986</v>
      </c>
      <c r="C1135" t="s">
        <v>8895</v>
      </c>
      <c r="D1135" t="s">
        <v>37</v>
      </c>
      <c r="E1135">
        <v>45127.976458333331</v>
      </c>
      <c r="F1135">
        <v>1</v>
      </c>
      <c r="G1135" t="s">
        <v>48</v>
      </c>
      <c r="H1135" t="s">
        <v>9114</v>
      </c>
      <c r="I1135" s="28">
        <v>45027.994699074072</v>
      </c>
      <c r="J1135">
        <v>101</v>
      </c>
    </row>
    <row r="1136" spans="1:10" ht="15" customHeight="1" x14ac:dyDescent="0.25">
      <c r="A1136" t="s">
        <v>8237</v>
      </c>
      <c r="B1136" t="s">
        <v>45</v>
      </c>
      <c r="C1136" t="s">
        <v>8922</v>
      </c>
      <c r="D1136" t="s">
        <v>37</v>
      </c>
      <c r="E1136">
        <v>45121.513402777775</v>
      </c>
      <c r="F1136">
        <v>7</v>
      </c>
      <c r="G1136" t="s">
        <v>2982</v>
      </c>
      <c r="H1136" t="s">
        <v>9120</v>
      </c>
      <c r="I1136" s="28">
        <v>45028.02103009259</v>
      </c>
      <c r="J1136">
        <v>100</v>
      </c>
    </row>
    <row r="1137" spans="1:10" ht="15" customHeight="1" x14ac:dyDescent="0.25">
      <c r="A1137" t="s">
        <v>12691</v>
      </c>
      <c r="B1137" t="s">
        <v>45</v>
      </c>
      <c r="C1137" t="s">
        <v>9002</v>
      </c>
      <c r="D1137" t="s">
        <v>37</v>
      </c>
      <c r="E1137">
        <v>45121.547071759262</v>
      </c>
      <c r="F1137">
        <v>7</v>
      </c>
      <c r="G1137" t="s">
        <v>687</v>
      </c>
      <c r="H1137" t="s">
        <v>9120</v>
      </c>
      <c r="I1137" s="28">
        <v>45028.027395833335</v>
      </c>
      <c r="J1137">
        <v>100</v>
      </c>
    </row>
    <row r="1138" spans="1:10" ht="15" customHeight="1" x14ac:dyDescent="0.25">
      <c r="A1138" t="s">
        <v>5185</v>
      </c>
      <c r="B1138" t="s">
        <v>45</v>
      </c>
      <c r="C1138" t="s">
        <v>9081</v>
      </c>
      <c r="D1138" t="s">
        <v>37</v>
      </c>
      <c r="E1138">
        <v>45125.369756944441</v>
      </c>
      <c r="F1138">
        <v>3</v>
      </c>
      <c r="G1138" t="s">
        <v>8117</v>
      </c>
      <c r="H1138" t="s">
        <v>9120</v>
      </c>
      <c r="I1138" s="28">
        <v>45028.052858796298</v>
      </c>
      <c r="J1138">
        <v>100</v>
      </c>
    </row>
    <row r="1139" spans="1:10" ht="15" customHeight="1" x14ac:dyDescent="0.25">
      <c r="A1139" t="s">
        <v>5212</v>
      </c>
      <c r="B1139" t="s">
        <v>50</v>
      </c>
      <c r="C1139" t="s">
        <v>9081</v>
      </c>
      <c r="D1139" t="s">
        <v>37</v>
      </c>
      <c r="E1139">
        <v>45104.534189814818</v>
      </c>
      <c r="F1139">
        <v>24</v>
      </c>
      <c r="G1139" t="s">
        <v>8117</v>
      </c>
      <c r="H1139" t="s">
        <v>8991</v>
      </c>
      <c r="I1139" s="28">
        <v>45028.170115740744</v>
      </c>
      <c r="J1139">
        <v>100</v>
      </c>
    </row>
    <row r="1140" spans="1:10" ht="15" customHeight="1" x14ac:dyDescent="0.25">
      <c r="A1140" t="s">
        <v>5256</v>
      </c>
      <c r="B1140" t="s">
        <v>50</v>
      </c>
      <c r="C1140" t="s">
        <v>8859</v>
      </c>
      <c r="D1140" t="s">
        <v>8024</v>
      </c>
      <c r="E1140">
        <v>45124.785567129627</v>
      </c>
      <c r="F1140">
        <v>4</v>
      </c>
      <c r="G1140" t="s">
        <v>983</v>
      </c>
      <c r="H1140" t="s">
        <v>8991</v>
      </c>
      <c r="I1140" s="28">
        <v>45028.238136574073</v>
      </c>
      <c r="J1140">
        <v>100</v>
      </c>
    </row>
    <row r="1141" spans="1:10" ht="15" customHeight="1" x14ac:dyDescent="0.25">
      <c r="A1141" t="s">
        <v>5299</v>
      </c>
      <c r="B1141" t="s">
        <v>7595</v>
      </c>
      <c r="C1141" t="s">
        <v>9180</v>
      </c>
      <c r="D1141" t="s">
        <v>8024</v>
      </c>
      <c r="E1141">
        <v>45120.563564814816</v>
      </c>
      <c r="F1141">
        <v>8</v>
      </c>
      <c r="G1141" t="s">
        <v>3925</v>
      </c>
      <c r="H1141" t="s">
        <v>9050</v>
      </c>
      <c r="I1141" s="28">
        <v>45028.262303240743</v>
      </c>
      <c r="J1141">
        <v>100</v>
      </c>
    </row>
    <row r="1142" spans="1:10" ht="15" customHeight="1" x14ac:dyDescent="0.25">
      <c r="A1142" t="s">
        <v>10812</v>
      </c>
      <c r="B1142" t="s">
        <v>7595</v>
      </c>
      <c r="C1142" t="s">
        <v>9169</v>
      </c>
      <c r="D1142" t="s">
        <v>37</v>
      </c>
      <c r="E1142">
        <v>45126.428020833337</v>
      </c>
      <c r="F1142">
        <v>2</v>
      </c>
      <c r="G1142" t="s">
        <v>2054</v>
      </c>
      <c r="H1142" t="s">
        <v>9050</v>
      </c>
      <c r="I1142" s="28">
        <v>45028.262303240743</v>
      </c>
      <c r="J1142">
        <v>100</v>
      </c>
    </row>
    <row r="1143" spans="1:10" ht="15" customHeight="1" x14ac:dyDescent="0.25">
      <c r="A1143" t="s">
        <v>10813</v>
      </c>
      <c r="B1143" t="s">
        <v>7595</v>
      </c>
      <c r="C1143" t="s">
        <v>9089</v>
      </c>
      <c r="D1143" t="s">
        <v>37</v>
      </c>
      <c r="E1143" s="28">
        <v>45113.051238425927</v>
      </c>
      <c r="F1143">
        <v>15</v>
      </c>
      <c r="G1143" t="s">
        <v>3402</v>
      </c>
      <c r="H1143" t="s">
        <v>9050</v>
      </c>
      <c r="I1143" s="28">
        <v>45028.262418981481</v>
      </c>
      <c r="J1143">
        <v>100</v>
      </c>
    </row>
    <row r="1144" spans="1:10" ht="15" customHeight="1" x14ac:dyDescent="0.25">
      <c r="A1144" t="s">
        <v>5206</v>
      </c>
      <c r="B1144" t="s">
        <v>45</v>
      </c>
      <c r="C1144" t="s">
        <v>8922</v>
      </c>
      <c r="D1144" t="s">
        <v>37</v>
      </c>
      <c r="E1144">
        <v>45128.090902777774</v>
      </c>
      <c r="F1144">
        <v>0</v>
      </c>
      <c r="G1144" t="s">
        <v>2982</v>
      </c>
      <c r="H1144" t="s">
        <v>9120</v>
      </c>
      <c r="I1144" s="28">
        <v>45028.395231481481</v>
      </c>
      <c r="J1144">
        <v>100</v>
      </c>
    </row>
    <row r="1145" spans="1:10" ht="15" customHeight="1" x14ac:dyDescent="0.25">
      <c r="A1145" t="s">
        <v>5443</v>
      </c>
      <c r="B1145" t="s">
        <v>45</v>
      </c>
      <c r="C1145" t="s">
        <v>8864</v>
      </c>
      <c r="D1145" t="s">
        <v>37</v>
      </c>
      <c r="E1145">
        <v>45128.237974537034</v>
      </c>
      <c r="F1145">
        <v>0</v>
      </c>
      <c r="G1145" t="s">
        <v>44</v>
      </c>
      <c r="H1145" t="s">
        <v>9120</v>
      </c>
      <c r="I1145" s="28">
        <v>45028.446157407408</v>
      </c>
      <c r="J1145">
        <v>100</v>
      </c>
    </row>
    <row r="1146" spans="1:10" ht="15" customHeight="1" x14ac:dyDescent="0.25">
      <c r="A1146" t="s">
        <v>5534</v>
      </c>
      <c r="B1146" t="s">
        <v>45</v>
      </c>
      <c r="C1146" t="s">
        <v>9081</v>
      </c>
      <c r="D1146" t="s">
        <v>37</v>
      </c>
      <c r="E1146">
        <v>45124.586863425924</v>
      </c>
      <c r="F1146">
        <v>4</v>
      </c>
      <c r="G1146" t="s">
        <v>11415</v>
      </c>
      <c r="H1146" t="s">
        <v>9120</v>
      </c>
      <c r="I1146" s="28">
        <v>45028.476724537039</v>
      </c>
      <c r="J1146">
        <v>100</v>
      </c>
    </row>
    <row r="1147" spans="1:10" ht="15" customHeight="1" x14ac:dyDescent="0.25">
      <c r="A1147" t="s">
        <v>5314</v>
      </c>
      <c r="B1147" t="s">
        <v>45</v>
      </c>
      <c r="C1147" t="s">
        <v>8865</v>
      </c>
      <c r="D1147" t="s">
        <v>37</v>
      </c>
      <c r="E1147">
        <v>45128.514421296299</v>
      </c>
      <c r="F1147">
        <v>0</v>
      </c>
      <c r="G1147" t="s">
        <v>3992</v>
      </c>
      <c r="H1147" t="s">
        <v>9120</v>
      </c>
      <c r="I1147" s="28">
        <v>45028.572152777779</v>
      </c>
      <c r="J1147">
        <v>100</v>
      </c>
    </row>
    <row r="1148" spans="1:10" ht="15" customHeight="1" x14ac:dyDescent="0.25">
      <c r="A1148" t="s">
        <v>10814</v>
      </c>
      <c r="B1148" t="s">
        <v>45</v>
      </c>
      <c r="C1148" t="s">
        <v>12403</v>
      </c>
      <c r="D1148" t="s">
        <v>37</v>
      </c>
      <c r="E1148">
        <v>45128.481724537036</v>
      </c>
      <c r="F1148">
        <v>0</v>
      </c>
      <c r="G1148" t="s">
        <v>283</v>
      </c>
      <c r="H1148" t="s">
        <v>9120</v>
      </c>
      <c r="I1148" s="28">
        <v>45028.652430555558</v>
      </c>
      <c r="J1148">
        <v>100</v>
      </c>
    </row>
    <row r="1149" spans="1:10" ht="15" customHeight="1" x14ac:dyDescent="0.25">
      <c r="A1149" t="s">
        <v>11548</v>
      </c>
      <c r="B1149" t="s">
        <v>7351</v>
      </c>
      <c r="C1149" t="s">
        <v>8924</v>
      </c>
      <c r="D1149" t="s">
        <v>37</v>
      </c>
      <c r="E1149">
        <v>45126.181747685187</v>
      </c>
      <c r="F1149">
        <v>2</v>
      </c>
      <c r="G1149" t="s">
        <v>893</v>
      </c>
      <c r="H1149" t="s">
        <v>9117</v>
      </c>
      <c r="I1149" s="28">
        <v>45028.779305555552</v>
      </c>
      <c r="J1149">
        <v>100</v>
      </c>
    </row>
    <row r="1150" spans="1:10" ht="15" customHeight="1" x14ac:dyDescent="0.25">
      <c r="A1150" t="s">
        <v>10815</v>
      </c>
      <c r="B1150" t="s">
        <v>7351</v>
      </c>
      <c r="C1150" t="s">
        <v>8932</v>
      </c>
      <c r="D1150" t="s">
        <v>37</v>
      </c>
      <c r="E1150">
        <v>45107.243668981479</v>
      </c>
      <c r="F1150">
        <v>21</v>
      </c>
      <c r="G1150" t="s">
        <v>2973</v>
      </c>
      <c r="H1150" t="s">
        <v>9117</v>
      </c>
      <c r="I1150" s="28">
        <v>45028.779351851852</v>
      </c>
      <c r="J1150">
        <v>100</v>
      </c>
    </row>
    <row r="1151" spans="1:10" ht="15" customHeight="1" x14ac:dyDescent="0.25">
      <c r="A1151" t="s">
        <v>12692</v>
      </c>
      <c r="B1151" t="s">
        <v>7351</v>
      </c>
      <c r="C1151" t="s">
        <v>8924</v>
      </c>
      <c r="D1151" t="s">
        <v>37</v>
      </c>
      <c r="E1151">
        <v>45127.034039351849</v>
      </c>
      <c r="F1151">
        <v>1</v>
      </c>
      <c r="G1151" t="s">
        <v>266</v>
      </c>
      <c r="H1151" t="s">
        <v>9117</v>
      </c>
      <c r="I1151" s="28">
        <v>45028.779374999998</v>
      </c>
      <c r="J1151">
        <v>100</v>
      </c>
    </row>
    <row r="1152" spans="1:10" ht="15" customHeight="1" x14ac:dyDescent="0.25">
      <c r="A1152" t="s">
        <v>12693</v>
      </c>
      <c r="B1152" t="s">
        <v>7351</v>
      </c>
      <c r="C1152" t="s">
        <v>8924</v>
      </c>
      <c r="D1152" t="s">
        <v>37</v>
      </c>
      <c r="E1152">
        <v>45127.033680555556</v>
      </c>
      <c r="F1152">
        <v>1</v>
      </c>
      <c r="G1152" t="s">
        <v>893</v>
      </c>
      <c r="H1152" t="s">
        <v>9117</v>
      </c>
      <c r="I1152" s="28">
        <v>45028.779374999998</v>
      </c>
      <c r="J1152">
        <v>100</v>
      </c>
    </row>
    <row r="1153" spans="1:10" ht="15" customHeight="1" x14ac:dyDescent="0.25">
      <c r="A1153" t="s">
        <v>10816</v>
      </c>
      <c r="B1153" t="s">
        <v>7351</v>
      </c>
      <c r="C1153" t="s">
        <v>8932</v>
      </c>
      <c r="D1153" t="s">
        <v>37</v>
      </c>
      <c r="E1153">
        <v>45107.243668981479</v>
      </c>
      <c r="F1153">
        <v>21</v>
      </c>
      <c r="G1153" t="s">
        <v>2973</v>
      </c>
      <c r="H1153" t="s">
        <v>9117</v>
      </c>
      <c r="I1153" s="28">
        <v>45028.780162037037</v>
      </c>
      <c r="J1153">
        <v>100</v>
      </c>
    </row>
    <row r="1154" spans="1:10" ht="15" customHeight="1" x14ac:dyDescent="0.25">
      <c r="A1154" t="s">
        <v>12694</v>
      </c>
      <c r="B1154" t="s">
        <v>7351</v>
      </c>
      <c r="C1154" t="s">
        <v>9009</v>
      </c>
      <c r="D1154" t="s">
        <v>8024</v>
      </c>
      <c r="E1154">
        <v>45124.099826388891</v>
      </c>
      <c r="F1154">
        <v>4</v>
      </c>
      <c r="G1154" t="s">
        <v>314</v>
      </c>
      <c r="H1154" t="s">
        <v>9117</v>
      </c>
      <c r="I1154" s="28">
        <v>45028.781956018516</v>
      </c>
      <c r="J1154">
        <v>100</v>
      </c>
    </row>
    <row r="1155" spans="1:10" ht="15" customHeight="1" x14ac:dyDescent="0.25">
      <c r="A1155" t="s">
        <v>5420</v>
      </c>
      <c r="B1155" t="s">
        <v>7351</v>
      </c>
      <c r="C1155" t="s">
        <v>8952</v>
      </c>
      <c r="D1155" t="s">
        <v>8817</v>
      </c>
      <c r="E1155">
        <v>45127.582604166666</v>
      </c>
      <c r="F1155">
        <v>1</v>
      </c>
      <c r="G1155" t="s">
        <v>947</v>
      </c>
      <c r="H1155" t="s">
        <v>9117</v>
      </c>
      <c r="I1155" s="28">
        <v>45028.782314814816</v>
      </c>
      <c r="J1155">
        <v>100</v>
      </c>
    </row>
    <row r="1156" spans="1:10" ht="15" customHeight="1" x14ac:dyDescent="0.25">
      <c r="A1156" t="s">
        <v>5921</v>
      </c>
      <c r="B1156" t="s">
        <v>7351</v>
      </c>
      <c r="C1156" t="s">
        <v>8924</v>
      </c>
      <c r="D1156" t="s">
        <v>37</v>
      </c>
      <c r="E1156">
        <v>45107.685844907406</v>
      </c>
      <c r="F1156">
        <v>21</v>
      </c>
      <c r="G1156" t="s">
        <v>893</v>
      </c>
      <c r="H1156" t="s">
        <v>9117</v>
      </c>
      <c r="I1156" s="28">
        <v>45028.782546296294</v>
      </c>
      <c r="J1156">
        <v>100</v>
      </c>
    </row>
    <row r="1157" spans="1:10" ht="15" customHeight="1" x14ac:dyDescent="0.25">
      <c r="A1157" t="s">
        <v>11549</v>
      </c>
      <c r="B1157" t="s">
        <v>7351</v>
      </c>
      <c r="C1157" t="s">
        <v>8924</v>
      </c>
      <c r="D1157" t="s">
        <v>37</v>
      </c>
      <c r="E1157">
        <v>45126.182337962964</v>
      </c>
      <c r="F1157">
        <v>2</v>
      </c>
      <c r="G1157" t="s">
        <v>893</v>
      </c>
      <c r="H1157" t="s">
        <v>9117</v>
      </c>
      <c r="I1157" s="28">
        <v>45028.782743055555</v>
      </c>
      <c r="J1157">
        <v>100</v>
      </c>
    </row>
    <row r="1158" spans="1:10" ht="15" customHeight="1" x14ac:dyDescent="0.25">
      <c r="A1158" t="s">
        <v>12695</v>
      </c>
      <c r="B1158" t="s">
        <v>7351</v>
      </c>
      <c r="C1158" t="s">
        <v>8926</v>
      </c>
      <c r="D1158" t="s">
        <v>37</v>
      </c>
      <c r="E1158">
        <v>45125.526574074072</v>
      </c>
      <c r="F1158">
        <v>3</v>
      </c>
      <c r="G1158" t="s">
        <v>12319</v>
      </c>
      <c r="H1158" t="s">
        <v>9117</v>
      </c>
      <c r="I1158" s="28">
        <v>45028.78392361111</v>
      </c>
      <c r="J1158">
        <v>100</v>
      </c>
    </row>
    <row r="1159" spans="1:10" ht="15" customHeight="1" x14ac:dyDescent="0.25">
      <c r="A1159" t="s">
        <v>12696</v>
      </c>
      <c r="B1159" t="s">
        <v>7351</v>
      </c>
      <c r="C1159" t="s">
        <v>8924</v>
      </c>
      <c r="D1159" t="s">
        <v>37</v>
      </c>
      <c r="E1159">
        <v>45125.891481481478</v>
      </c>
      <c r="F1159">
        <v>3</v>
      </c>
      <c r="G1159" t="s">
        <v>893</v>
      </c>
      <c r="H1159" t="s">
        <v>9117</v>
      </c>
      <c r="I1159" s="28">
        <v>45028.784537037034</v>
      </c>
      <c r="J1159">
        <v>100</v>
      </c>
    </row>
    <row r="1160" spans="1:10" ht="15" customHeight="1" x14ac:dyDescent="0.25">
      <c r="A1160" t="s">
        <v>12697</v>
      </c>
      <c r="B1160" t="s">
        <v>7351</v>
      </c>
      <c r="C1160" t="s">
        <v>9896</v>
      </c>
      <c r="D1160" t="s">
        <v>8024</v>
      </c>
      <c r="E1160">
        <v>45128.615590277775</v>
      </c>
      <c r="F1160">
        <v>0</v>
      </c>
      <c r="G1160" t="s">
        <v>9897</v>
      </c>
      <c r="H1160" t="s">
        <v>9117</v>
      </c>
      <c r="I1160" s="28">
        <v>45028.784837962965</v>
      </c>
      <c r="J1160">
        <v>100</v>
      </c>
    </row>
    <row r="1161" spans="1:10" ht="15" customHeight="1" x14ac:dyDescent="0.25">
      <c r="A1161" t="s">
        <v>12698</v>
      </c>
      <c r="B1161" t="s">
        <v>7351</v>
      </c>
      <c r="C1161" t="s">
        <v>8924</v>
      </c>
      <c r="D1161" t="s">
        <v>37</v>
      </c>
      <c r="E1161">
        <v>45125.891215277778</v>
      </c>
      <c r="F1161">
        <v>3</v>
      </c>
      <c r="G1161" t="s">
        <v>893</v>
      </c>
      <c r="H1161" t="s">
        <v>9117</v>
      </c>
      <c r="I1161" s="28">
        <v>45028.785104166665</v>
      </c>
      <c r="J1161">
        <v>100</v>
      </c>
    </row>
    <row r="1162" spans="1:10" ht="15" customHeight="1" x14ac:dyDescent="0.25">
      <c r="A1162" t="s">
        <v>10817</v>
      </c>
      <c r="B1162" t="s">
        <v>7351</v>
      </c>
      <c r="C1162" t="s">
        <v>8926</v>
      </c>
      <c r="D1162" t="s">
        <v>37</v>
      </c>
      <c r="E1162" s="28">
        <v>45108.720486111109</v>
      </c>
      <c r="F1162">
        <v>20</v>
      </c>
      <c r="G1162" t="s">
        <v>52</v>
      </c>
      <c r="H1162" t="s">
        <v>9117</v>
      </c>
      <c r="I1162" s="28">
        <v>45028.785381944443</v>
      </c>
      <c r="J1162">
        <v>100</v>
      </c>
    </row>
    <row r="1163" spans="1:10" ht="15" customHeight="1" x14ac:dyDescent="0.25">
      <c r="A1163" t="s">
        <v>12699</v>
      </c>
      <c r="B1163" t="s">
        <v>7351</v>
      </c>
      <c r="C1163" t="s">
        <v>8926</v>
      </c>
      <c r="D1163" t="s">
        <v>37</v>
      </c>
      <c r="E1163">
        <v>45125.526458333334</v>
      </c>
      <c r="F1163">
        <v>3</v>
      </c>
      <c r="G1163" t="s">
        <v>12319</v>
      </c>
      <c r="H1163" t="s">
        <v>9117</v>
      </c>
      <c r="I1163" s="28">
        <v>45028.787581018521</v>
      </c>
      <c r="J1163">
        <v>100</v>
      </c>
    </row>
    <row r="1164" spans="1:10" ht="15" customHeight="1" x14ac:dyDescent="0.25">
      <c r="A1164" t="s">
        <v>12700</v>
      </c>
      <c r="B1164" t="s">
        <v>7351</v>
      </c>
      <c r="C1164" t="s">
        <v>9896</v>
      </c>
      <c r="D1164" t="s">
        <v>8024</v>
      </c>
      <c r="E1164">
        <v>45128.615590277775</v>
      </c>
      <c r="F1164">
        <v>0</v>
      </c>
      <c r="G1164" t="s">
        <v>9897</v>
      </c>
      <c r="H1164" t="s">
        <v>9117</v>
      </c>
      <c r="I1164" s="28">
        <v>45028.787638888891</v>
      </c>
      <c r="J1164">
        <v>100</v>
      </c>
    </row>
    <row r="1165" spans="1:10" ht="15" customHeight="1" x14ac:dyDescent="0.25">
      <c r="A1165" t="s">
        <v>5235</v>
      </c>
      <c r="B1165" t="s">
        <v>50</v>
      </c>
      <c r="C1165" t="s">
        <v>8926</v>
      </c>
      <c r="D1165" t="s">
        <v>37</v>
      </c>
      <c r="E1165">
        <v>45127.687210648146</v>
      </c>
      <c r="F1165">
        <v>1</v>
      </c>
      <c r="G1165" t="s">
        <v>1272</v>
      </c>
      <c r="H1165" t="s">
        <v>8991</v>
      </c>
      <c r="I1165" s="28">
        <v>45028.792326388888</v>
      </c>
      <c r="J1165">
        <v>100</v>
      </c>
    </row>
    <row r="1166" spans="1:10" ht="15" customHeight="1" x14ac:dyDescent="0.25">
      <c r="A1166" t="s">
        <v>10053</v>
      </c>
      <c r="B1166" t="s">
        <v>7630</v>
      </c>
      <c r="C1166" t="s">
        <v>9069</v>
      </c>
      <c r="D1166" t="s">
        <v>37</v>
      </c>
      <c r="E1166">
        <v>45104.207766203705</v>
      </c>
      <c r="F1166">
        <v>24</v>
      </c>
      <c r="G1166" t="s">
        <v>4155</v>
      </c>
      <c r="H1166" t="s">
        <v>8998</v>
      </c>
      <c r="I1166" s="28">
        <v>45028.807789351849</v>
      </c>
      <c r="J1166">
        <v>100</v>
      </c>
    </row>
    <row r="1167" spans="1:10" ht="15" customHeight="1" x14ac:dyDescent="0.25">
      <c r="A1167" t="s">
        <v>5760</v>
      </c>
      <c r="B1167" t="s">
        <v>50</v>
      </c>
      <c r="C1167" t="s">
        <v>8921</v>
      </c>
      <c r="D1167" t="s">
        <v>37</v>
      </c>
      <c r="E1167">
        <v>45128.060717592591</v>
      </c>
      <c r="F1167">
        <v>0</v>
      </c>
      <c r="G1167" t="s">
        <v>55</v>
      </c>
      <c r="H1167" t="s">
        <v>8991</v>
      </c>
      <c r="I1167" s="28">
        <v>45028.807824074072</v>
      </c>
      <c r="J1167">
        <v>100</v>
      </c>
    </row>
    <row r="1168" spans="1:10" ht="15" customHeight="1" x14ac:dyDescent="0.25">
      <c r="A1168" t="s">
        <v>9221</v>
      </c>
      <c r="B1168" t="s">
        <v>7334</v>
      </c>
      <c r="C1168" t="s">
        <v>8859</v>
      </c>
      <c r="D1168" t="s">
        <v>8024</v>
      </c>
      <c r="E1168">
        <v>45128.522858796299</v>
      </c>
      <c r="F1168">
        <v>0</v>
      </c>
      <c r="G1168" t="s">
        <v>983</v>
      </c>
      <c r="H1168" t="s">
        <v>9001</v>
      </c>
      <c r="I1168" s="28">
        <v>45028.809687499997</v>
      </c>
      <c r="J1168">
        <v>100</v>
      </c>
    </row>
    <row r="1169" spans="1:10" ht="15" customHeight="1" x14ac:dyDescent="0.25">
      <c r="A1169" t="s">
        <v>11550</v>
      </c>
      <c r="B1169" t="s">
        <v>7334</v>
      </c>
      <c r="C1169" t="s">
        <v>11394</v>
      </c>
      <c r="D1169" t="s">
        <v>37</v>
      </c>
      <c r="E1169">
        <v>45125.372152777774</v>
      </c>
      <c r="F1169">
        <v>3</v>
      </c>
      <c r="G1169" t="s">
        <v>11395</v>
      </c>
      <c r="H1169" t="s">
        <v>9001</v>
      </c>
      <c r="I1169" s="28">
        <v>45028.809710648151</v>
      </c>
      <c r="J1169">
        <v>100</v>
      </c>
    </row>
    <row r="1170" spans="1:10" ht="15" customHeight="1" x14ac:dyDescent="0.25">
      <c r="A1170" t="s">
        <v>5362</v>
      </c>
      <c r="B1170" t="s">
        <v>7334</v>
      </c>
      <c r="C1170" t="s">
        <v>9069</v>
      </c>
      <c r="D1170" t="s">
        <v>37</v>
      </c>
      <c r="E1170">
        <v>45063.686782407407</v>
      </c>
      <c r="F1170">
        <v>65</v>
      </c>
      <c r="G1170" t="s">
        <v>4155</v>
      </c>
      <c r="H1170" t="s">
        <v>9001</v>
      </c>
      <c r="I1170" s="28">
        <v>45028.80972222222</v>
      </c>
      <c r="J1170">
        <v>100</v>
      </c>
    </row>
    <row r="1171" spans="1:10" ht="15" customHeight="1" x14ac:dyDescent="0.25">
      <c r="A1171" t="s">
        <v>5412</v>
      </c>
      <c r="B1171" t="s">
        <v>7334</v>
      </c>
      <c r="C1171" t="s">
        <v>9040</v>
      </c>
      <c r="D1171" t="s">
        <v>37</v>
      </c>
      <c r="E1171">
        <v>45063.195555555554</v>
      </c>
      <c r="F1171">
        <v>65</v>
      </c>
      <c r="G1171" t="s">
        <v>2476</v>
      </c>
      <c r="H1171" t="s">
        <v>9001</v>
      </c>
      <c r="I1171" s="28">
        <v>45028.81287037037</v>
      </c>
      <c r="J1171">
        <v>100</v>
      </c>
    </row>
    <row r="1172" spans="1:10" ht="15" customHeight="1" x14ac:dyDescent="0.25">
      <c r="A1172" t="s">
        <v>9222</v>
      </c>
      <c r="B1172" t="s">
        <v>7334</v>
      </c>
      <c r="C1172" t="s">
        <v>8859</v>
      </c>
      <c r="D1172" t="s">
        <v>8024</v>
      </c>
      <c r="E1172">
        <v>45127.559907407405</v>
      </c>
      <c r="F1172">
        <v>1</v>
      </c>
      <c r="G1172" t="s">
        <v>983</v>
      </c>
      <c r="H1172" t="s">
        <v>9001</v>
      </c>
      <c r="I1172" s="28">
        <v>45028.813009259262</v>
      </c>
      <c r="J1172">
        <v>100</v>
      </c>
    </row>
    <row r="1173" spans="1:10" ht="15" customHeight="1" x14ac:dyDescent="0.25">
      <c r="A1173" t="s">
        <v>5374</v>
      </c>
      <c r="B1173" t="s">
        <v>7334</v>
      </c>
      <c r="C1173" t="s">
        <v>8859</v>
      </c>
      <c r="D1173" t="s">
        <v>8024</v>
      </c>
      <c r="E1173">
        <v>45128.522905092592</v>
      </c>
      <c r="F1173">
        <v>0</v>
      </c>
      <c r="G1173" t="s">
        <v>983</v>
      </c>
      <c r="H1173" t="s">
        <v>9001</v>
      </c>
      <c r="I1173" s="28">
        <v>45028.813020833331</v>
      </c>
      <c r="J1173">
        <v>100</v>
      </c>
    </row>
    <row r="1174" spans="1:10" ht="15" customHeight="1" x14ac:dyDescent="0.25">
      <c r="A1174" t="s">
        <v>8307</v>
      </c>
      <c r="B1174" t="s">
        <v>7334</v>
      </c>
      <c r="C1174" t="s">
        <v>8958</v>
      </c>
      <c r="D1174" t="s">
        <v>37</v>
      </c>
      <c r="E1174">
        <v>45126.815810185188</v>
      </c>
      <c r="F1174">
        <v>2</v>
      </c>
      <c r="G1174" t="s">
        <v>2965</v>
      </c>
      <c r="H1174" t="s">
        <v>9001</v>
      </c>
      <c r="I1174" s="28">
        <v>45028.813171296293</v>
      </c>
      <c r="J1174">
        <v>100</v>
      </c>
    </row>
    <row r="1175" spans="1:10" ht="15" customHeight="1" x14ac:dyDescent="0.25">
      <c r="A1175" t="s">
        <v>5856</v>
      </c>
      <c r="B1175" t="s">
        <v>7724</v>
      </c>
      <c r="C1175" t="s">
        <v>8961</v>
      </c>
      <c r="D1175" t="s">
        <v>37</v>
      </c>
      <c r="E1175" s="28">
        <v>45052.561122685183</v>
      </c>
      <c r="F1175">
        <v>76</v>
      </c>
      <c r="G1175" t="s">
        <v>3931</v>
      </c>
      <c r="H1175" t="s">
        <v>8979</v>
      </c>
      <c r="I1175" s="28">
        <v>45028.819421296299</v>
      </c>
      <c r="J1175">
        <v>100</v>
      </c>
    </row>
    <row r="1176" spans="1:10" ht="15" customHeight="1" x14ac:dyDescent="0.25">
      <c r="A1176" t="s">
        <v>5309</v>
      </c>
      <c r="B1176" t="s">
        <v>7724</v>
      </c>
      <c r="C1176" t="s">
        <v>9074</v>
      </c>
      <c r="D1176" t="s">
        <v>8024</v>
      </c>
      <c r="E1176" s="28">
        <v>45118.319282407407</v>
      </c>
      <c r="F1176">
        <v>10</v>
      </c>
      <c r="G1176" t="s">
        <v>3917</v>
      </c>
      <c r="H1176" t="s">
        <v>8979</v>
      </c>
      <c r="I1176" s="28">
        <v>45028.819733796299</v>
      </c>
      <c r="J1176">
        <v>100</v>
      </c>
    </row>
    <row r="1177" spans="1:10" ht="15" customHeight="1" x14ac:dyDescent="0.25">
      <c r="A1177" t="s">
        <v>5780</v>
      </c>
      <c r="B1177" t="s">
        <v>45</v>
      </c>
      <c r="C1177" t="s">
        <v>8958</v>
      </c>
      <c r="D1177" t="s">
        <v>37</v>
      </c>
      <c r="E1177">
        <v>45107.188599537039</v>
      </c>
      <c r="F1177">
        <v>21</v>
      </c>
      <c r="G1177" t="s">
        <v>2965</v>
      </c>
      <c r="H1177" t="s">
        <v>9120</v>
      </c>
      <c r="I1177" s="28">
        <v>45028.853645833333</v>
      </c>
      <c r="J1177">
        <v>100</v>
      </c>
    </row>
    <row r="1178" spans="1:10" ht="15" customHeight="1" x14ac:dyDescent="0.25">
      <c r="A1178" t="s">
        <v>5283</v>
      </c>
      <c r="B1178" t="s">
        <v>45</v>
      </c>
      <c r="C1178" t="s">
        <v>8958</v>
      </c>
      <c r="D1178" t="s">
        <v>37</v>
      </c>
      <c r="E1178">
        <v>45121.844224537039</v>
      </c>
      <c r="F1178">
        <v>7</v>
      </c>
      <c r="G1178" t="s">
        <v>2965</v>
      </c>
      <c r="H1178" t="s">
        <v>9120</v>
      </c>
      <c r="I1178" s="28">
        <v>45028.871921296297</v>
      </c>
      <c r="J1178">
        <v>100</v>
      </c>
    </row>
    <row r="1179" spans="1:10" ht="15" customHeight="1" x14ac:dyDescent="0.25">
      <c r="A1179" t="s">
        <v>5563</v>
      </c>
      <c r="B1179" t="s">
        <v>45</v>
      </c>
      <c r="C1179" t="s">
        <v>8941</v>
      </c>
      <c r="D1179" t="s">
        <v>37</v>
      </c>
      <c r="E1179">
        <v>45122.859861111108</v>
      </c>
      <c r="F1179">
        <v>6</v>
      </c>
      <c r="G1179" t="s">
        <v>1284</v>
      </c>
      <c r="H1179" t="s">
        <v>9120</v>
      </c>
      <c r="I1179" s="28">
        <v>45028.936620370368</v>
      </c>
      <c r="J1179">
        <v>100</v>
      </c>
    </row>
    <row r="1180" spans="1:10" ht="15" customHeight="1" x14ac:dyDescent="0.25">
      <c r="A1180" t="s">
        <v>5238</v>
      </c>
      <c r="B1180" t="s">
        <v>45</v>
      </c>
      <c r="C1180" t="s">
        <v>8999</v>
      </c>
      <c r="D1180" t="s">
        <v>37</v>
      </c>
      <c r="E1180">
        <v>45128.60497685185</v>
      </c>
      <c r="F1180">
        <v>0</v>
      </c>
      <c r="G1180" t="s">
        <v>325</v>
      </c>
      <c r="H1180" t="s">
        <v>9120</v>
      </c>
      <c r="I1180" s="28">
        <v>45028.964212962965</v>
      </c>
      <c r="J1180">
        <v>100</v>
      </c>
    </row>
    <row r="1181" spans="1:10" ht="15" customHeight="1" x14ac:dyDescent="0.25">
      <c r="A1181" t="s">
        <v>5231</v>
      </c>
      <c r="B1181" t="s">
        <v>45</v>
      </c>
      <c r="C1181" t="s">
        <v>8922</v>
      </c>
      <c r="D1181" t="s">
        <v>37</v>
      </c>
      <c r="E1181">
        <v>45128.237974537034</v>
      </c>
      <c r="F1181">
        <v>0</v>
      </c>
      <c r="G1181" t="s">
        <v>2978</v>
      </c>
      <c r="H1181" t="s">
        <v>9120</v>
      </c>
      <c r="I1181" s="28">
        <v>45028.975393518522</v>
      </c>
      <c r="J1181">
        <v>100</v>
      </c>
    </row>
    <row r="1182" spans="1:10" ht="15" customHeight="1" x14ac:dyDescent="0.25">
      <c r="A1182" t="s">
        <v>5289</v>
      </c>
      <c r="B1182" t="s">
        <v>7595</v>
      </c>
      <c r="C1182" t="s">
        <v>9089</v>
      </c>
      <c r="D1182" t="s">
        <v>37</v>
      </c>
      <c r="E1182" s="28">
        <v>45082.134918981479</v>
      </c>
      <c r="F1182">
        <v>46</v>
      </c>
      <c r="G1182" t="s">
        <v>3402</v>
      </c>
      <c r="H1182" t="s">
        <v>9050</v>
      </c>
      <c r="I1182">
        <v>45029.008206018516</v>
      </c>
      <c r="J1182">
        <v>99</v>
      </c>
    </row>
    <row r="1183" spans="1:10" ht="15" customHeight="1" x14ac:dyDescent="0.25">
      <c r="A1183" t="s">
        <v>5305</v>
      </c>
      <c r="B1183" t="s">
        <v>7595</v>
      </c>
      <c r="C1183" t="s">
        <v>9047</v>
      </c>
      <c r="D1183" t="s">
        <v>8024</v>
      </c>
      <c r="E1183">
        <v>45041.344837962963</v>
      </c>
      <c r="F1183">
        <v>87</v>
      </c>
      <c r="G1183" t="s">
        <v>3919</v>
      </c>
      <c r="H1183" t="s">
        <v>9050</v>
      </c>
      <c r="I1183">
        <v>45029.008263888885</v>
      </c>
      <c r="J1183">
        <v>99</v>
      </c>
    </row>
    <row r="1184" spans="1:10" ht="15" customHeight="1" x14ac:dyDescent="0.25">
      <c r="A1184" t="s">
        <v>5249</v>
      </c>
      <c r="B1184" t="s">
        <v>45</v>
      </c>
      <c r="C1184" t="s">
        <v>8958</v>
      </c>
      <c r="D1184" t="s">
        <v>37</v>
      </c>
      <c r="E1184">
        <v>45126.557673611111</v>
      </c>
      <c r="F1184">
        <v>2</v>
      </c>
      <c r="G1184" t="s">
        <v>2965</v>
      </c>
      <c r="H1184" t="s">
        <v>9120</v>
      </c>
      <c r="I1184">
        <v>45029.027442129627</v>
      </c>
      <c r="J1184">
        <v>99</v>
      </c>
    </row>
    <row r="1185" spans="1:10" ht="15" customHeight="1" x14ac:dyDescent="0.25">
      <c r="A1185" t="s">
        <v>6467</v>
      </c>
      <c r="B1185" t="s">
        <v>7724</v>
      </c>
      <c r="C1185" t="s">
        <v>9090</v>
      </c>
      <c r="D1185" t="s">
        <v>37</v>
      </c>
      <c r="E1185" s="28">
        <v>45089.42769675926</v>
      </c>
      <c r="F1185">
        <v>39</v>
      </c>
      <c r="G1185" t="s">
        <v>2047</v>
      </c>
      <c r="H1185" t="s">
        <v>8979</v>
      </c>
      <c r="I1185">
        <v>45029.042037037034</v>
      </c>
      <c r="J1185">
        <v>99</v>
      </c>
    </row>
    <row r="1186" spans="1:10" ht="15" customHeight="1" x14ac:dyDescent="0.25">
      <c r="A1186" t="s">
        <v>12701</v>
      </c>
      <c r="B1186" t="s">
        <v>7724</v>
      </c>
      <c r="C1186" t="s">
        <v>9047</v>
      </c>
      <c r="D1186" t="s">
        <v>8024</v>
      </c>
      <c r="E1186">
        <v>45122.576423611114</v>
      </c>
      <c r="F1186">
        <v>6</v>
      </c>
      <c r="G1186" t="s">
        <v>3919</v>
      </c>
      <c r="H1186" t="s">
        <v>8979</v>
      </c>
      <c r="I1186">
        <v>45029.042256944442</v>
      </c>
      <c r="J1186">
        <v>99</v>
      </c>
    </row>
    <row r="1187" spans="1:10" ht="15" customHeight="1" x14ac:dyDescent="0.25">
      <c r="A1187" t="s">
        <v>5342</v>
      </c>
      <c r="B1187" t="s">
        <v>7724</v>
      </c>
      <c r="C1187" t="s">
        <v>10545</v>
      </c>
      <c r="D1187" t="s">
        <v>37</v>
      </c>
      <c r="E1187" s="28">
        <v>45110.751469907409</v>
      </c>
      <c r="F1187">
        <v>18</v>
      </c>
      <c r="G1187" t="s">
        <v>1121</v>
      </c>
      <c r="H1187" t="s">
        <v>8979</v>
      </c>
      <c r="I1187">
        <v>45029.043113425927</v>
      </c>
      <c r="J1187">
        <v>99</v>
      </c>
    </row>
    <row r="1188" spans="1:10" ht="15" customHeight="1" x14ac:dyDescent="0.25">
      <c r="A1188" t="s">
        <v>5273</v>
      </c>
      <c r="B1188" t="s">
        <v>7724</v>
      </c>
      <c r="C1188" t="s">
        <v>8973</v>
      </c>
      <c r="D1188" t="s">
        <v>37</v>
      </c>
      <c r="E1188">
        <v>45126.547650462962</v>
      </c>
      <c r="F1188">
        <v>2</v>
      </c>
      <c r="G1188" t="s">
        <v>3913</v>
      </c>
      <c r="H1188" t="s">
        <v>8979</v>
      </c>
      <c r="I1188">
        <v>45029.043182870373</v>
      </c>
      <c r="J1188">
        <v>99</v>
      </c>
    </row>
    <row r="1189" spans="1:10" ht="15" customHeight="1" x14ac:dyDescent="0.25">
      <c r="A1189" t="s">
        <v>5244</v>
      </c>
      <c r="B1189" t="s">
        <v>7724</v>
      </c>
      <c r="C1189" t="s">
        <v>9052</v>
      </c>
      <c r="D1189" t="s">
        <v>8024</v>
      </c>
      <c r="E1189">
        <v>45125.210902777777</v>
      </c>
      <c r="F1189">
        <v>3</v>
      </c>
      <c r="G1189" t="s">
        <v>3927</v>
      </c>
      <c r="H1189" t="s">
        <v>8979</v>
      </c>
      <c r="I1189">
        <v>45029.043217592596</v>
      </c>
      <c r="J1189">
        <v>99</v>
      </c>
    </row>
    <row r="1190" spans="1:10" ht="15" customHeight="1" x14ac:dyDescent="0.25">
      <c r="A1190" t="s">
        <v>9225</v>
      </c>
      <c r="B1190" t="s">
        <v>7611</v>
      </c>
      <c r="C1190" t="s">
        <v>9202</v>
      </c>
      <c r="D1190" t="s">
        <v>8024</v>
      </c>
      <c r="E1190">
        <v>45037.244212962964</v>
      </c>
      <c r="F1190">
        <v>91</v>
      </c>
      <c r="G1190" t="s">
        <v>3937</v>
      </c>
      <c r="H1190" t="s">
        <v>8917</v>
      </c>
      <c r="I1190">
        <v>45029.055497685185</v>
      </c>
      <c r="J1190">
        <v>99</v>
      </c>
    </row>
    <row r="1191" spans="1:10" ht="15" customHeight="1" x14ac:dyDescent="0.25">
      <c r="A1191" t="s">
        <v>10818</v>
      </c>
      <c r="B1191" t="s">
        <v>45</v>
      </c>
      <c r="C1191" t="s">
        <v>8926</v>
      </c>
      <c r="D1191" t="s">
        <v>37</v>
      </c>
      <c r="E1191">
        <v>45121.985752314817</v>
      </c>
      <c r="F1191">
        <v>7</v>
      </c>
      <c r="G1191" t="s">
        <v>10579</v>
      </c>
      <c r="H1191" t="s">
        <v>9120</v>
      </c>
      <c r="I1191">
        <v>45029.157835648148</v>
      </c>
      <c r="J1191">
        <v>99</v>
      </c>
    </row>
    <row r="1192" spans="1:10" ht="15" customHeight="1" x14ac:dyDescent="0.25">
      <c r="A1192" t="s">
        <v>5265</v>
      </c>
      <c r="B1192" t="s">
        <v>45</v>
      </c>
      <c r="C1192" t="s">
        <v>9070</v>
      </c>
      <c r="D1192" t="s">
        <v>37</v>
      </c>
      <c r="E1192">
        <v>45128.04519675926</v>
      </c>
      <c r="F1192">
        <v>0</v>
      </c>
      <c r="G1192" t="s">
        <v>1806</v>
      </c>
      <c r="H1192" t="s">
        <v>9120</v>
      </c>
      <c r="I1192">
        <v>45029.176006944443</v>
      </c>
      <c r="J1192">
        <v>99</v>
      </c>
    </row>
    <row r="1193" spans="1:10" ht="15" customHeight="1" x14ac:dyDescent="0.25">
      <c r="A1193" t="s">
        <v>5247</v>
      </c>
      <c r="B1193" t="s">
        <v>45</v>
      </c>
      <c r="C1193" t="s">
        <v>8960</v>
      </c>
      <c r="D1193" t="s">
        <v>37</v>
      </c>
      <c r="E1193">
        <v>45127.914178240739</v>
      </c>
      <c r="F1193">
        <v>1</v>
      </c>
      <c r="G1193" t="s">
        <v>321</v>
      </c>
      <c r="H1193" t="s">
        <v>9120</v>
      </c>
      <c r="I1193">
        <v>45029.177986111114</v>
      </c>
      <c r="J1193">
        <v>99</v>
      </c>
    </row>
    <row r="1194" spans="1:10" ht="15" customHeight="1" x14ac:dyDescent="0.25">
      <c r="A1194" t="s">
        <v>5287</v>
      </c>
      <c r="B1194" t="s">
        <v>45</v>
      </c>
      <c r="C1194" t="s">
        <v>11416</v>
      </c>
      <c r="D1194" t="s">
        <v>37</v>
      </c>
      <c r="E1194">
        <v>45128.259062500001</v>
      </c>
      <c r="F1194">
        <v>0</v>
      </c>
      <c r="G1194" t="s">
        <v>11417</v>
      </c>
      <c r="H1194" t="s">
        <v>9120</v>
      </c>
      <c r="I1194">
        <v>45029.263611111113</v>
      </c>
      <c r="J1194">
        <v>99</v>
      </c>
    </row>
    <row r="1195" spans="1:10" ht="15" customHeight="1" x14ac:dyDescent="0.25">
      <c r="A1195" t="s">
        <v>9226</v>
      </c>
      <c r="B1195" t="s">
        <v>7931</v>
      </c>
      <c r="C1195" t="s">
        <v>8862</v>
      </c>
      <c r="D1195" t="s">
        <v>37</v>
      </c>
      <c r="E1195">
        <v>45125.411412037036</v>
      </c>
      <c r="F1195">
        <v>3</v>
      </c>
      <c r="G1195" t="s">
        <v>2561</v>
      </c>
      <c r="H1195" t="s">
        <v>8824</v>
      </c>
      <c r="I1195">
        <v>45029.26935185185</v>
      </c>
      <c r="J1195">
        <v>99</v>
      </c>
    </row>
    <row r="1196" spans="1:10" ht="15" customHeight="1" x14ac:dyDescent="0.25">
      <c r="A1196" t="s">
        <v>5278</v>
      </c>
      <c r="B1196" t="s">
        <v>7931</v>
      </c>
      <c r="C1196" t="s">
        <v>9240</v>
      </c>
      <c r="D1196" t="s">
        <v>37</v>
      </c>
      <c r="E1196">
        <v>45127.948680555557</v>
      </c>
      <c r="F1196">
        <v>1</v>
      </c>
      <c r="G1196" t="s">
        <v>2638</v>
      </c>
      <c r="H1196" t="s">
        <v>8824</v>
      </c>
      <c r="I1196">
        <v>45029.26935185185</v>
      </c>
      <c r="J1196">
        <v>99</v>
      </c>
    </row>
    <row r="1197" spans="1:10" ht="15" customHeight="1" x14ac:dyDescent="0.25">
      <c r="A1197" t="s">
        <v>5279</v>
      </c>
      <c r="B1197" t="s">
        <v>7935</v>
      </c>
      <c r="C1197" t="s">
        <v>8862</v>
      </c>
      <c r="D1197" t="s">
        <v>37</v>
      </c>
      <c r="E1197">
        <v>45127.405717592592</v>
      </c>
      <c r="F1197">
        <v>1</v>
      </c>
      <c r="G1197" t="s">
        <v>2561</v>
      </c>
      <c r="H1197" t="s">
        <v>8830</v>
      </c>
      <c r="I1197">
        <v>45029.269375000003</v>
      </c>
      <c r="J1197">
        <v>99</v>
      </c>
    </row>
    <row r="1198" spans="1:10" ht="15" customHeight="1" x14ac:dyDescent="0.25">
      <c r="A1198" t="s">
        <v>6657</v>
      </c>
      <c r="B1198" t="s">
        <v>7931</v>
      </c>
      <c r="C1198" t="s">
        <v>9240</v>
      </c>
      <c r="D1198" t="s">
        <v>37</v>
      </c>
      <c r="E1198">
        <v>45122.717905092592</v>
      </c>
      <c r="F1198">
        <v>6</v>
      </c>
      <c r="G1198" t="s">
        <v>2638</v>
      </c>
      <c r="H1198" t="s">
        <v>8824</v>
      </c>
      <c r="I1198">
        <v>45029.269537037035</v>
      </c>
      <c r="J1198">
        <v>99</v>
      </c>
    </row>
    <row r="1199" spans="1:10" ht="15" customHeight="1" x14ac:dyDescent="0.25">
      <c r="A1199" t="s">
        <v>5386</v>
      </c>
      <c r="B1199" t="s">
        <v>7931</v>
      </c>
      <c r="C1199" t="s">
        <v>14056</v>
      </c>
      <c r="D1199" t="s">
        <v>37</v>
      </c>
      <c r="E1199">
        <v>45127.081782407404</v>
      </c>
      <c r="F1199">
        <v>1</v>
      </c>
      <c r="G1199" t="s">
        <v>1548</v>
      </c>
      <c r="H1199" t="s">
        <v>8824</v>
      </c>
      <c r="I1199">
        <v>45029.269629629627</v>
      </c>
      <c r="J1199">
        <v>99</v>
      </c>
    </row>
    <row r="1200" spans="1:10" ht="15" customHeight="1" x14ac:dyDescent="0.25">
      <c r="A1200" t="s">
        <v>5355</v>
      </c>
      <c r="B1200" t="s">
        <v>7935</v>
      </c>
      <c r="C1200" t="s">
        <v>8847</v>
      </c>
      <c r="D1200" t="s">
        <v>37</v>
      </c>
      <c r="E1200">
        <v>45122.582337962966</v>
      </c>
      <c r="F1200">
        <v>6</v>
      </c>
      <c r="G1200" t="s">
        <v>1297</v>
      </c>
      <c r="H1200" t="s">
        <v>8830</v>
      </c>
      <c r="I1200">
        <v>45029.269884259258</v>
      </c>
      <c r="J1200">
        <v>99</v>
      </c>
    </row>
    <row r="1201" spans="1:10" ht="15" customHeight="1" x14ac:dyDescent="0.25">
      <c r="A1201" t="s">
        <v>5317</v>
      </c>
      <c r="B1201" t="s">
        <v>7935</v>
      </c>
      <c r="C1201" t="s">
        <v>14003</v>
      </c>
      <c r="D1201" t="s">
        <v>37</v>
      </c>
      <c r="E1201">
        <v>45127.027615740742</v>
      </c>
      <c r="F1201">
        <v>1</v>
      </c>
      <c r="G1201" t="s">
        <v>2512</v>
      </c>
      <c r="H1201" t="s">
        <v>8830</v>
      </c>
      <c r="I1201">
        <v>45029.269918981481</v>
      </c>
      <c r="J1201">
        <v>99</v>
      </c>
    </row>
    <row r="1202" spans="1:10" ht="15" customHeight="1" x14ac:dyDescent="0.25">
      <c r="A1202" t="s">
        <v>5333</v>
      </c>
      <c r="B1202" t="s">
        <v>7935</v>
      </c>
      <c r="C1202" t="s">
        <v>8857</v>
      </c>
      <c r="D1202" t="s">
        <v>37</v>
      </c>
      <c r="E1202" s="28">
        <v>45118.524965277778</v>
      </c>
      <c r="F1202">
        <v>10</v>
      </c>
      <c r="G1202" t="s">
        <v>11435</v>
      </c>
      <c r="H1202" t="s">
        <v>8830</v>
      </c>
      <c r="I1202">
        <v>45029.269942129627</v>
      </c>
      <c r="J1202">
        <v>99</v>
      </c>
    </row>
    <row r="1203" spans="1:10" ht="15" customHeight="1" x14ac:dyDescent="0.25">
      <c r="A1203" t="s">
        <v>5382</v>
      </c>
      <c r="B1203" t="s">
        <v>7935</v>
      </c>
      <c r="C1203" t="s">
        <v>8862</v>
      </c>
      <c r="D1203" t="s">
        <v>37</v>
      </c>
      <c r="E1203">
        <v>45127.414826388886</v>
      </c>
      <c r="F1203">
        <v>1</v>
      </c>
      <c r="G1203" t="s">
        <v>2561</v>
      </c>
      <c r="H1203" t="s">
        <v>8830</v>
      </c>
      <c r="I1203">
        <v>45029.270104166666</v>
      </c>
      <c r="J1203">
        <v>99</v>
      </c>
    </row>
    <row r="1204" spans="1:10" ht="15" customHeight="1" x14ac:dyDescent="0.25">
      <c r="A1204" t="s">
        <v>10054</v>
      </c>
      <c r="B1204" t="s">
        <v>45</v>
      </c>
      <c r="C1204" t="s">
        <v>12403</v>
      </c>
      <c r="D1204" t="s">
        <v>37</v>
      </c>
      <c r="E1204">
        <v>45128.366770833331</v>
      </c>
      <c r="F1204">
        <v>0</v>
      </c>
      <c r="G1204" t="s">
        <v>283</v>
      </c>
      <c r="H1204" t="s">
        <v>9120</v>
      </c>
      <c r="I1204">
        <v>45029.371122685188</v>
      </c>
      <c r="J1204">
        <v>99</v>
      </c>
    </row>
    <row r="1205" spans="1:10" ht="15" customHeight="1" x14ac:dyDescent="0.25">
      <c r="A1205" t="s">
        <v>11551</v>
      </c>
      <c r="B1205" t="s">
        <v>7351</v>
      </c>
      <c r="C1205" t="s">
        <v>8932</v>
      </c>
      <c r="D1205" t="s">
        <v>37</v>
      </c>
      <c r="E1205" s="28">
        <v>45118.871006944442</v>
      </c>
      <c r="F1205">
        <v>10</v>
      </c>
      <c r="G1205" t="s">
        <v>2973</v>
      </c>
      <c r="H1205" t="s">
        <v>9117</v>
      </c>
      <c r="I1205">
        <v>45029.423784722225</v>
      </c>
      <c r="J1205">
        <v>99</v>
      </c>
    </row>
    <row r="1206" spans="1:10" ht="15" customHeight="1" x14ac:dyDescent="0.25">
      <c r="A1206" t="s">
        <v>12702</v>
      </c>
      <c r="B1206" t="s">
        <v>7351</v>
      </c>
      <c r="C1206" t="s">
        <v>8924</v>
      </c>
      <c r="D1206" t="s">
        <v>37</v>
      </c>
      <c r="E1206">
        <v>45126.866527777776</v>
      </c>
      <c r="F1206">
        <v>2</v>
      </c>
      <c r="G1206" t="s">
        <v>893</v>
      </c>
      <c r="H1206" t="s">
        <v>9117</v>
      </c>
      <c r="I1206">
        <v>45029.424861111111</v>
      </c>
      <c r="J1206">
        <v>99</v>
      </c>
    </row>
    <row r="1207" spans="1:10" ht="15" customHeight="1" x14ac:dyDescent="0.25">
      <c r="A1207" t="s">
        <v>5253</v>
      </c>
      <c r="B1207" t="s">
        <v>45</v>
      </c>
      <c r="C1207" t="s">
        <v>8926</v>
      </c>
      <c r="D1207" t="s">
        <v>37</v>
      </c>
      <c r="E1207" s="28">
        <v>45119.804583333331</v>
      </c>
      <c r="F1207">
        <v>9</v>
      </c>
      <c r="G1207" t="s">
        <v>10579</v>
      </c>
      <c r="H1207" t="s">
        <v>9120</v>
      </c>
      <c r="I1207">
        <v>45029.428900462961</v>
      </c>
      <c r="J1207">
        <v>99</v>
      </c>
    </row>
    <row r="1208" spans="1:10" ht="15" customHeight="1" x14ac:dyDescent="0.25">
      <c r="A1208" t="s">
        <v>12703</v>
      </c>
      <c r="B1208" t="s">
        <v>7351</v>
      </c>
      <c r="C1208" t="s">
        <v>8932</v>
      </c>
      <c r="D1208" t="s">
        <v>37</v>
      </c>
      <c r="E1208">
        <v>45126.98333333333</v>
      </c>
      <c r="F1208">
        <v>2</v>
      </c>
      <c r="G1208" t="s">
        <v>2973</v>
      </c>
      <c r="H1208" t="s">
        <v>9117</v>
      </c>
      <c r="I1208">
        <v>45029.431319444448</v>
      </c>
      <c r="J1208">
        <v>99</v>
      </c>
    </row>
    <row r="1209" spans="1:10" ht="15" customHeight="1" x14ac:dyDescent="0.25">
      <c r="A1209" t="s">
        <v>12704</v>
      </c>
      <c r="B1209" t="s">
        <v>7351</v>
      </c>
      <c r="C1209" t="s">
        <v>8924</v>
      </c>
      <c r="D1209" t="s">
        <v>37</v>
      </c>
      <c r="E1209">
        <v>45126.864745370367</v>
      </c>
      <c r="F1209">
        <v>2</v>
      </c>
      <c r="G1209" t="s">
        <v>893</v>
      </c>
      <c r="H1209" t="s">
        <v>9117</v>
      </c>
      <c r="I1209">
        <v>45029.43178240741</v>
      </c>
      <c r="J1209">
        <v>99</v>
      </c>
    </row>
    <row r="1210" spans="1:10" ht="15" customHeight="1" x14ac:dyDescent="0.25">
      <c r="A1210" t="s">
        <v>12705</v>
      </c>
      <c r="B1210" t="s">
        <v>7351</v>
      </c>
      <c r="C1210" t="s">
        <v>8924</v>
      </c>
      <c r="D1210" t="s">
        <v>37</v>
      </c>
      <c r="E1210">
        <v>45125.528124999997</v>
      </c>
      <c r="F1210">
        <v>3</v>
      </c>
      <c r="G1210" t="s">
        <v>893</v>
      </c>
      <c r="H1210" t="s">
        <v>9117</v>
      </c>
      <c r="I1210">
        <v>45029.431967592594</v>
      </c>
      <c r="J1210">
        <v>99</v>
      </c>
    </row>
    <row r="1211" spans="1:10" ht="15" customHeight="1" x14ac:dyDescent="0.25">
      <c r="A1211" t="s">
        <v>12706</v>
      </c>
      <c r="B1211" t="s">
        <v>7351</v>
      </c>
      <c r="C1211" t="s">
        <v>8924</v>
      </c>
      <c r="D1211" t="s">
        <v>37</v>
      </c>
      <c r="E1211">
        <v>45125.528287037036</v>
      </c>
      <c r="F1211">
        <v>3</v>
      </c>
      <c r="G1211" t="s">
        <v>893</v>
      </c>
      <c r="H1211" t="s">
        <v>9117</v>
      </c>
      <c r="I1211">
        <v>45029.432071759256</v>
      </c>
      <c r="J1211">
        <v>99</v>
      </c>
    </row>
    <row r="1212" spans="1:10" ht="15" customHeight="1" x14ac:dyDescent="0.25">
      <c r="A1212" t="s">
        <v>10055</v>
      </c>
      <c r="B1212" t="s">
        <v>7351</v>
      </c>
      <c r="C1212" t="s">
        <v>8926</v>
      </c>
      <c r="D1212" t="s">
        <v>37</v>
      </c>
      <c r="E1212">
        <v>45103.794768518521</v>
      </c>
      <c r="F1212">
        <v>25</v>
      </c>
      <c r="G1212" t="s">
        <v>10580</v>
      </c>
      <c r="H1212" t="s">
        <v>9117</v>
      </c>
      <c r="I1212">
        <v>45029.432164351849</v>
      </c>
      <c r="J1212">
        <v>99</v>
      </c>
    </row>
    <row r="1213" spans="1:10" ht="15" customHeight="1" x14ac:dyDescent="0.25">
      <c r="A1213" t="s">
        <v>12707</v>
      </c>
      <c r="B1213" t="s">
        <v>7351</v>
      </c>
      <c r="C1213" t="s">
        <v>8932</v>
      </c>
      <c r="D1213" t="s">
        <v>37</v>
      </c>
      <c r="E1213">
        <v>45126.98333333333</v>
      </c>
      <c r="F1213">
        <v>2</v>
      </c>
      <c r="G1213" t="s">
        <v>2973</v>
      </c>
      <c r="H1213" t="s">
        <v>9117</v>
      </c>
      <c r="I1213">
        <v>45029.432488425926</v>
      </c>
      <c r="J1213">
        <v>99</v>
      </c>
    </row>
    <row r="1214" spans="1:10" ht="15" customHeight="1" x14ac:dyDescent="0.25">
      <c r="A1214" t="s">
        <v>11552</v>
      </c>
      <c r="B1214" t="s">
        <v>7351</v>
      </c>
      <c r="C1214" t="s">
        <v>8932</v>
      </c>
      <c r="D1214" t="s">
        <v>37</v>
      </c>
      <c r="E1214" s="28">
        <v>45118.871006944442</v>
      </c>
      <c r="F1214">
        <v>10</v>
      </c>
      <c r="G1214" t="s">
        <v>2973</v>
      </c>
      <c r="H1214" t="s">
        <v>9117</v>
      </c>
      <c r="I1214">
        <v>45029.432870370372</v>
      </c>
      <c r="J1214">
        <v>99</v>
      </c>
    </row>
    <row r="1215" spans="1:10" ht="15" customHeight="1" x14ac:dyDescent="0.25">
      <c r="A1215" t="s">
        <v>5463</v>
      </c>
      <c r="B1215" t="s">
        <v>57</v>
      </c>
      <c r="C1215" t="s">
        <v>8926</v>
      </c>
      <c r="D1215" t="s">
        <v>37</v>
      </c>
      <c r="E1215">
        <v>45126.792523148149</v>
      </c>
      <c r="F1215">
        <v>2</v>
      </c>
      <c r="G1215" t="s">
        <v>1272</v>
      </c>
      <c r="H1215" t="s">
        <v>8990</v>
      </c>
      <c r="I1215">
        <v>45029.484212962961</v>
      </c>
      <c r="J1215">
        <v>99</v>
      </c>
    </row>
    <row r="1216" spans="1:10" ht="15" customHeight="1" x14ac:dyDescent="0.25">
      <c r="A1216" t="s">
        <v>8251</v>
      </c>
      <c r="B1216" t="s">
        <v>57</v>
      </c>
      <c r="C1216" t="s">
        <v>8859</v>
      </c>
      <c r="D1216" t="s">
        <v>8024</v>
      </c>
      <c r="E1216">
        <v>45121.340787037036</v>
      </c>
      <c r="F1216">
        <v>7</v>
      </c>
      <c r="G1216" t="s">
        <v>983</v>
      </c>
      <c r="H1216" t="s">
        <v>8990</v>
      </c>
      <c r="I1216">
        <v>45029.484363425923</v>
      </c>
      <c r="J1216">
        <v>99</v>
      </c>
    </row>
    <row r="1217" spans="1:10" ht="15" customHeight="1" x14ac:dyDescent="0.25">
      <c r="A1217" t="s">
        <v>5307</v>
      </c>
      <c r="B1217" t="s">
        <v>57</v>
      </c>
      <c r="C1217" t="s">
        <v>8859</v>
      </c>
      <c r="D1217" t="s">
        <v>8024</v>
      </c>
      <c r="E1217">
        <v>45120.3512962963</v>
      </c>
      <c r="F1217">
        <v>8</v>
      </c>
      <c r="G1217" t="s">
        <v>983</v>
      </c>
      <c r="H1217" t="s">
        <v>8990</v>
      </c>
      <c r="I1217">
        <v>45029.486030092594</v>
      </c>
      <c r="J1217">
        <v>99</v>
      </c>
    </row>
    <row r="1218" spans="1:10" ht="15" customHeight="1" x14ac:dyDescent="0.25">
      <c r="A1218" t="s">
        <v>9228</v>
      </c>
      <c r="B1218" t="s">
        <v>57</v>
      </c>
      <c r="C1218" t="s">
        <v>8859</v>
      </c>
      <c r="D1218" t="s">
        <v>8024</v>
      </c>
      <c r="E1218" s="28">
        <v>45119.599305555559</v>
      </c>
      <c r="F1218">
        <v>9</v>
      </c>
      <c r="G1218" t="s">
        <v>983</v>
      </c>
      <c r="H1218" t="s">
        <v>8990</v>
      </c>
      <c r="I1218">
        <v>45029.486064814817</v>
      </c>
      <c r="J1218">
        <v>99</v>
      </c>
    </row>
    <row r="1219" spans="1:10" ht="15" customHeight="1" x14ac:dyDescent="0.25">
      <c r="A1219" t="s">
        <v>13</v>
      </c>
      <c r="B1219" t="s">
        <v>45</v>
      </c>
      <c r="C1219" t="s">
        <v>12500</v>
      </c>
      <c r="D1219" t="s">
        <v>37</v>
      </c>
      <c r="E1219">
        <v>45128.615937499999</v>
      </c>
      <c r="F1219">
        <v>0</v>
      </c>
      <c r="G1219" t="s">
        <v>271</v>
      </c>
      <c r="H1219" t="s">
        <v>9120</v>
      </c>
      <c r="I1219">
        <v>45029.597743055558</v>
      </c>
      <c r="J1219">
        <v>99</v>
      </c>
    </row>
    <row r="1220" spans="1:10" ht="15" customHeight="1" x14ac:dyDescent="0.25">
      <c r="A1220" t="s">
        <v>5388</v>
      </c>
      <c r="B1220" t="s">
        <v>7724</v>
      </c>
      <c r="C1220" t="s">
        <v>9047</v>
      </c>
      <c r="D1220" t="s">
        <v>37</v>
      </c>
      <c r="E1220">
        <v>45107.051793981482</v>
      </c>
      <c r="F1220">
        <v>21</v>
      </c>
      <c r="G1220" t="s">
        <v>3919</v>
      </c>
      <c r="H1220" t="s">
        <v>8979</v>
      </c>
      <c r="I1220">
        <v>45029.608680555553</v>
      </c>
      <c r="J1220">
        <v>99</v>
      </c>
    </row>
    <row r="1221" spans="1:10" ht="15" customHeight="1" x14ac:dyDescent="0.25">
      <c r="A1221" t="s">
        <v>5416</v>
      </c>
      <c r="B1221" t="s">
        <v>7724</v>
      </c>
      <c r="C1221" t="s">
        <v>9047</v>
      </c>
      <c r="D1221" t="s">
        <v>8024</v>
      </c>
      <c r="E1221">
        <v>45105.626261574071</v>
      </c>
      <c r="F1221">
        <v>23</v>
      </c>
      <c r="G1221" t="s">
        <v>3919</v>
      </c>
      <c r="H1221" t="s">
        <v>8979</v>
      </c>
      <c r="I1221">
        <v>45029.608819444446</v>
      </c>
      <c r="J1221">
        <v>99</v>
      </c>
    </row>
    <row r="1222" spans="1:10" ht="15" customHeight="1" x14ac:dyDescent="0.25">
      <c r="A1222" t="s">
        <v>12708</v>
      </c>
      <c r="B1222" t="s">
        <v>45</v>
      </c>
      <c r="C1222" t="s">
        <v>8958</v>
      </c>
      <c r="D1222" t="s">
        <v>37</v>
      </c>
      <c r="E1222">
        <v>45124.913611111115</v>
      </c>
      <c r="F1222">
        <v>4</v>
      </c>
      <c r="G1222" t="s">
        <v>2965</v>
      </c>
      <c r="H1222" t="s">
        <v>9120</v>
      </c>
      <c r="I1222">
        <v>45029.631203703706</v>
      </c>
      <c r="J1222">
        <v>99</v>
      </c>
    </row>
    <row r="1223" spans="1:10" ht="15" customHeight="1" x14ac:dyDescent="0.25">
      <c r="A1223" t="s">
        <v>5241</v>
      </c>
      <c r="B1223" t="s">
        <v>45</v>
      </c>
      <c r="C1223" t="s">
        <v>8864</v>
      </c>
      <c r="D1223" t="s">
        <v>37</v>
      </c>
      <c r="E1223">
        <v>45127.850486111114</v>
      </c>
      <c r="F1223">
        <v>1</v>
      </c>
      <c r="G1223" t="s">
        <v>2984</v>
      </c>
      <c r="H1223" t="s">
        <v>9120</v>
      </c>
      <c r="I1223">
        <v>45029.665717592594</v>
      </c>
      <c r="J1223">
        <v>99</v>
      </c>
    </row>
    <row r="1224" spans="1:10" ht="15" customHeight="1" x14ac:dyDescent="0.25">
      <c r="A1224" t="s">
        <v>9229</v>
      </c>
      <c r="B1224" t="s">
        <v>7686</v>
      </c>
      <c r="C1224" t="s">
        <v>10545</v>
      </c>
      <c r="D1224" t="s">
        <v>37</v>
      </c>
      <c r="E1224" s="28">
        <v>45110.751481481479</v>
      </c>
      <c r="F1224">
        <v>18</v>
      </c>
      <c r="G1224" t="s">
        <v>1121</v>
      </c>
      <c r="H1224" t="s">
        <v>8968</v>
      </c>
      <c r="I1224">
        <v>45029.674837962964</v>
      </c>
      <c r="J1224">
        <v>99</v>
      </c>
    </row>
    <row r="1225" spans="1:10" ht="15" customHeight="1" x14ac:dyDescent="0.25">
      <c r="A1225" t="s">
        <v>5280</v>
      </c>
      <c r="B1225" t="s">
        <v>50</v>
      </c>
      <c r="C1225" t="s">
        <v>8960</v>
      </c>
      <c r="D1225" t="s">
        <v>37</v>
      </c>
      <c r="E1225">
        <v>45128.306319444448</v>
      </c>
      <c r="F1225">
        <v>0</v>
      </c>
      <c r="G1225" t="s">
        <v>321</v>
      </c>
      <c r="H1225" t="s">
        <v>8991</v>
      </c>
      <c r="I1225">
        <v>45029.686469907407</v>
      </c>
      <c r="J1225">
        <v>99</v>
      </c>
    </row>
    <row r="1226" spans="1:10" ht="15" customHeight="1" x14ac:dyDescent="0.25">
      <c r="A1226" t="s">
        <v>5275</v>
      </c>
      <c r="B1226" t="s">
        <v>50</v>
      </c>
      <c r="C1226" t="s">
        <v>8958</v>
      </c>
      <c r="D1226" t="s">
        <v>37</v>
      </c>
      <c r="E1226">
        <v>45126.255219907405</v>
      </c>
      <c r="F1226">
        <v>2</v>
      </c>
      <c r="G1226" t="s">
        <v>2965</v>
      </c>
      <c r="H1226" t="s">
        <v>8991</v>
      </c>
      <c r="I1226">
        <v>45029.686481481483</v>
      </c>
      <c r="J1226">
        <v>99</v>
      </c>
    </row>
    <row r="1227" spans="1:10" ht="15" customHeight="1" x14ac:dyDescent="0.25">
      <c r="A1227" t="s">
        <v>5286</v>
      </c>
      <c r="B1227" t="s">
        <v>50</v>
      </c>
      <c r="C1227" t="s">
        <v>8859</v>
      </c>
      <c r="D1227" t="s">
        <v>8024</v>
      </c>
      <c r="E1227">
        <v>45127.477835648147</v>
      </c>
      <c r="F1227">
        <v>1</v>
      </c>
      <c r="G1227" t="s">
        <v>983</v>
      </c>
      <c r="H1227" t="s">
        <v>8991</v>
      </c>
      <c r="I1227">
        <v>45029.686979166669</v>
      </c>
      <c r="J1227">
        <v>99</v>
      </c>
    </row>
    <row r="1228" spans="1:10" ht="15" customHeight="1" x14ac:dyDescent="0.25">
      <c r="A1228" t="s">
        <v>5272</v>
      </c>
      <c r="B1228" t="s">
        <v>50</v>
      </c>
      <c r="C1228" t="s">
        <v>8926</v>
      </c>
      <c r="D1228" t="s">
        <v>37</v>
      </c>
      <c r="E1228" s="28">
        <v>45117.344884259262</v>
      </c>
      <c r="F1228">
        <v>11</v>
      </c>
      <c r="G1228" t="s">
        <v>10579</v>
      </c>
      <c r="H1228" t="s">
        <v>8991</v>
      </c>
      <c r="I1228">
        <v>45029.687094907407</v>
      </c>
      <c r="J1228">
        <v>99</v>
      </c>
    </row>
    <row r="1229" spans="1:10" ht="15" customHeight="1" x14ac:dyDescent="0.25">
      <c r="A1229" t="s">
        <v>9230</v>
      </c>
      <c r="B1229" t="s">
        <v>7433</v>
      </c>
      <c r="C1229" t="s">
        <v>8868</v>
      </c>
      <c r="D1229" t="s">
        <v>8024</v>
      </c>
      <c r="E1229">
        <v>45032.816574074073</v>
      </c>
      <c r="F1229">
        <v>96</v>
      </c>
      <c r="G1229" t="s">
        <v>2685</v>
      </c>
      <c r="H1229" t="s">
        <v>8986</v>
      </c>
      <c r="I1229">
        <v>45029.687222222223</v>
      </c>
      <c r="J1229">
        <v>99</v>
      </c>
    </row>
    <row r="1230" spans="1:10" ht="15" customHeight="1" x14ac:dyDescent="0.25">
      <c r="A1230" t="s">
        <v>5343</v>
      </c>
      <c r="B1230" t="s">
        <v>50</v>
      </c>
      <c r="C1230" t="s">
        <v>8859</v>
      </c>
      <c r="D1230" t="s">
        <v>8024</v>
      </c>
      <c r="E1230">
        <v>45128.372615740744</v>
      </c>
      <c r="F1230">
        <v>0</v>
      </c>
      <c r="G1230" t="s">
        <v>983</v>
      </c>
      <c r="H1230" t="s">
        <v>8991</v>
      </c>
      <c r="I1230">
        <v>45029.687465277777</v>
      </c>
      <c r="J1230">
        <v>99</v>
      </c>
    </row>
    <row r="1231" spans="1:10" ht="15" customHeight="1" x14ac:dyDescent="0.25">
      <c r="A1231" t="s">
        <v>5475</v>
      </c>
      <c r="B1231" t="s">
        <v>45</v>
      </c>
      <c r="C1231" t="s">
        <v>8864</v>
      </c>
      <c r="D1231" t="s">
        <v>37</v>
      </c>
      <c r="E1231">
        <v>45128.614606481482</v>
      </c>
      <c r="F1231">
        <v>0</v>
      </c>
      <c r="G1231" t="s">
        <v>39</v>
      </c>
      <c r="H1231" t="s">
        <v>9120</v>
      </c>
      <c r="I1231">
        <v>45029.820567129631</v>
      </c>
      <c r="J1231">
        <v>99</v>
      </c>
    </row>
    <row r="1232" spans="1:10" ht="15" customHeight="1" x14ac:dyDescent="0.25">
      <c r="A1232" t="s">
        <v>5315</v>
      </c>
      <c r="B1232" t="s">
        <v>45</v>
      </c>
      <c r="C1232" t="s">
        <v>12403</v>
      </c>
      <c r="D1232" t="s">
        <v>37</v>
      </c>
      <c r="E1232">
        <v>45128.426203703704</v>
      </c>
      <c r="F1232">
        <v>0</v>
      </c>
      <c r="G1232" t="s">
        <v>283</v>
      </c>
      <c r="H1232" t="s">
        <v>9120</v>
      </c>
      <c r="I1232">
        <v>45029.901412037034</v>
      </c>
      <c r="J1232">
        <v>99</v>
      </c>
    </row>
    <row r="1233" spans="1:10" ht="15" customHeight="1" x14ac:dyDescent="0.25">
      <c r="A1233" t="s">
        <v>5368</v>
      </c>
      <c r="B1233" t="s">
        <v>45</v>
      </c>
      <c r="C1233" t="s">
        <v>12403</v>
      </c>
      <c r="D1233" t="s">
        <v>37</v>
      </c>
      <c r="E1233">
        <v>45128.542210648149</v>
      </c>
      <c r="F1233">
        <v>0</v>
      </c>
      <c r="G1233" t="s">
        <v>283</v>
      </c>
      <c r="H1233" t="s">
        <v>9120</v>
      </c>
      <c r="I1233">
        <v>45029.945914351854</v>
      </c>
      <c r="J1233">
        <v>99</v>
      </c>
    </row>
    <row r="1234" spans="1:10" ht="15" customHeight="1" x14ac:dyDescent="0.25">
      <c r="A1234" t="s">
        <v>12709</v>
      </c>
      <c r="B1234" t="s">
        <v>45</v>
      </c>
      <c r="C1234" t="s">
        <v>8845</v>
      </c>
      <c r="D1234" t="s">
        <v>37</v>
      </c>
      <c r="E1234">
        <v>45127.918923611112</v>
      </c>
      <c r="F1234">
        <v>1</v>
      </c>
      <c r="G1234" t="s">
        <v>1239</v>
      </c>
      <c r="H1234" t="s">
        <v>9120</v>
      </c>
      <c r="I1234">
        <v>45030.11445601852</v>
      </c>
      <c r="J1234">
        <v>98</v>
      </c>
    </row>
    <row r="1235" spans="1:10" ht="15" customHeight="1" x14ac:dyDescent="0.25">
      <c r="A1235" t="s">
        <v>10056</v>
      </c>
      <c r="B1235" t="s">
        <v>7630</v>
      </c>
      <c r="C1235" t="s">
        <v>8901</v>
      </c>
      <c r="D1235" t="s">
        <v>37</v>
      </c>
      <c r="E1235">
        <v>45128.570706018516</v>
      </c>
      <c r="F1235">
        <v>0</v>
      </c>
      <c r="G1235" t="s">
        <v>1863</v>
      </c>
      <c r="H1235" t="s">
        <v>8998</v>
      </c>
      <c r="I1235">
        <v>45030.115405092591</v>
      </c>
      <c r="J1235">
        <v>98</v>
      </c>
    </row>
    <row r="1236" spans="1:10" ht="15" customHeight="1" x14ac:dyDescent="0.25">
      <c r="A1236" t="s">
        <v>9231</v>
      </c>
      <c r="B1236" t="s">
        <v>7630</v>
      </c>
      <c r="C1236" t="s">
        <v>8926</v>
      </c>
      <c r="D1236" t="s">
        <v>37</v>
      </c>
      <c r="E1236">
        <v>45127.588738425926</v>
      </c>
      <c r="F1236">
        <v>1</v>
      </c>
      <c r="G1236" t="s">
        <v>1272</v>
      </c>
      <c r="H1236" t="s">
        <v>8998</v>
      </c>
      <c r="I1236">
        <v>45030.11613425926</v>
      </c>
      <c r="J1236">
        <v>98</v>
      </c>
    </row>
    <row r="1237" spans="1:10" ht="15" customHeight="1" x14ac:dyDescent="0.25">
      <c r="A1237" t="s">
        <v>5440</v>
      </c>
      <c r="B1237" t="s">
        <v>7877</v>
      </c>
      <c r="C1237" t="s">
        <v>9217</v>
      </c>
      <c r="D1237" t="s">
        <v>37</v>
      </c>
      <c r="E1237" s="28">
        <v>45079.566331018519</v>
      </c>
      <c r="F1237">
        <v>49</v>
      </c>
      <c r="G1237" t="s">
        <v>1718</v>
      </c>
      <c r="H1237" t="s">
        <v>9119</v>
      </c>
      <c r="I1237">
        <v>45030.122812499998</v>
      </c>
      <c r="J1237">
        <v>98</v>
      </c>
    </row>
    <row r="1238" spans="1:10" ht="15" customHeight="1" x14ac:dyDescent="0.25">
      <c r="A1238" t="s">
        <v>5254</v>
      </c>
      <c r="B1238" t="s">
        <v>45</v>
      </c>
      <c r="C1238" t="s">
        <v>8926</v>
      </c>
      <c r="D1238" t="s">
        <v>37</v>
      </c>
      <c r="E1238" s="28">
        <v>45115.616828703707</v>
      </c>
      <c r="F1238">
        <v>13</v>
      </c>
      <c r="G1238" t="s">
        <v>52</v>
      </c>
      <c r="H1238" t="s">
        <v>9120</v>
      </c>
      <c r="I1238">
        <v>45030.150243055556</v>
      </c>
      <c r="J1238">
        <v>98</v>
      </c>
    </row>
    <row r="1239" spans="1:10" ht="15" customHeight="1" x14ac:dyDescent="0.25">
      <c r="A1239" t="s">
        <v>5259</v>
      </c>
      <c r="B1239" t="s">
        <v>45</v>
      </c>
      <c r="C1239" t="s">
        <v>8865</v>
      </c>
      <c r="D1239" t="s">
        <v>37</v>
      </c>
      <c r="E1239">
        <v>45128.34648148148</v>
      </c>
      <c r="F1239">
        <v>0</v>
      </c>
      <c r="G1239" t="s">
        <v>3992</v>
      </c>
      <c r="H1239" t="s">
        <v>9120</v>
      </c>
      <c r="I1239">
        <v>45030.198645833334</v>
      </c>
      <c r="J1239">
        <v>98</v>
      </c>
    </row>
    <row r="1240" spans="1:10" ht="15" customHeight="1" x14ac:dyDescent="0.25">
      <c r="A1240" t="s">
        <v>11553</v>
      </c>
      <c r="B1240" t="s">
        <v>7724</v>
      </c>
      <c r="C1240" t="s">
        <v>10545</v>
      </c>
      <c r="D1240" t="s">
        <v>37</v>
      </c>
      <c r="E1240" s="28">
        <v>45118.701006944444</v>
      </c>
      <c r="F1240">
        <v>10</v>
      </c>
      <c r="G1240" t="s">
        <v>1121</v>
      </c>
      <c r="H1240" t="s">
        <v>8979</v>
      </c>
      <c r="I1240">
        <v>45030.21601851852</v>
      </c>
      <c r="J1240">
        <v>98</v>
      </c>
    </row>
    <row r="1241" spans="1:10" ht="15" customHeight="1" x14ac:dyDescent="0.25">
      <c r="A1241" t="s">
        <v>12710</v>
      </c>
      <c r="B1241" t="s">
        <v>7686</v>
      </c>
      <c r="C1241" t="s">
        <v>9284</v>
      </c>
      <c r="D1241" t="s">
        <v>37</v>
      </c>
      <c r="E1241">
        <v>45128.489560185182</v>
      </c>
      <c r="F1241">
        <v>0</v>
      </c>
      <c r="G1241" t="s">
        <v>1075</v>
      </c>
      <c r="H1241" t="s">
        <v>8968</v>
      </c>
      <c r="I1241">
        <v>45030.234236111108</v>
      </c>
      <c r="J1241">
        <v>98</v>
      </c>
    </row>
    <row r="1242" spans="1:10" ht="15" customHeight="1" x14ac:dyDescent="0.25">
      <c r="A1242" t="s">
        <v>10057</v>
      </c>
      <c r="B1242" t="s">
        <v>7686</v>
      </c>
      <c r="C1242" t="s">
        <v>9047</v>
      </c>
      <c r="D1242" t="s">
        <v>37</v>
      </c>
      <c r="E1242">
        <v>45093.558009259257</v>
      </c>
      <c r="F1242">
        <v>35</v>
      </c>
      <c r="G1242" t="s">
        <v>3919</v>
      </c>
      <c r="H1242" t="s">
        <v>8968</v>
      </c>
      <c r="I1242">
        <v>45030.234259259261</v>
      </c>
      <c r="J1242">
        <v>98</v>
      </c>
    </row>
    <row r="1243" spans="1:10" ht="15" customHeight="1" x14ac:dyDescent="0.25">
      <c r="A1243" t="s">
        <v>10058</v>
      </c>
      <c r="B1243" t="s">
        <v>7686</v>
      </c>
      <c r="C1243" t="s">
        <v>8973</v>
      </c>
      <c r="D1243" t="s">
        <v>37</v>
      </c>
      <c r="E1243" s="28">
        <v>45110.742824074077</v>
      </c>
      <c r="F1243">
        <v>18</v>
      </c>
      <c r="G1243" t="s">
        <v>3913</v>
      </c>
      <c r="H1243" t="s">
        <v>8968</v>
      </c>
      <c r="I1243">
        <v>45030.234282407408</v>
      </c>
      <c r="J1243">
        <v>98</v>
      </c>
    </row>
    <row r="1244" spans="1:10" ht="15" customHeight="1" x14ac:dyDescent="0.25">
      <c r="A1244" t="s">
        <v>5285</v>
      </c>
      <c r="B1244" t="s">
        <v>50</v>
      </c>
      <c r="C1244" t="s">
        <v>8958</v>
      </c>
      <c r="D1244" t="s">
        <v>37</v>
      </c>
      <c r="E1244">
        <v>45126.891851851855</v>
      </c>
      <c r="F1244">
        <v>2</v>
      </c>
      <c r="G1244" t="s">
        <v>2965</v>
      </c>
      <c r="H1244" t="s">
        <v>8991</v>
      </c>
      <c r="I1244">
        <v>45030.339421296296</v>
      </c>
      <c r="J1244">
        <v>98</v>
      </c>
    </row>
    <row r="1245" spans="1:10" ht="15" customHeight="1" x14ac:dyDescent="0.25">
      <c r="A1245" t="s">
        <v>5439</v>
      </c>
      <c r="B1245" t="s">
        <v>50</v>
      </c>
      <c r="C1245" t="s">
        <v>8859</v>
      </c>
      <c r="D1245" t="s">
        <v>8024</v>
      </c>
      <c r="E1245">
        <v>45126.540358796294</v>
      </c>
      <c r="F1245">
        <v>2</v>
      </c>
      <c r="G1245" t="s">
        <v>983</v>
      </c>
      <c r="H1245" t="s">
        <v>8991</v>
      </c>
      <c r="I1245">
        <v>45030.357847222222</v>
      </c>
      <c r="J1245">
        <v>98</v>
      </c>
    </row>
    <row r="1246" spans="1:10" ht="15" customHeight="1" x14ac:dyDescent="0.25">
      <c r="A1246" t="s">
        <v>5284</v>
      </c>
      <c r="B1246" t="s">
        <v>50</v>
      </c>
      <c r="C1246" t="s">
        <v>8859</v>
      </c>
      <c r="D1246" t="s">
        <v>8024</v>
      </c>
      <c r="E1246">
        <v>45126.489537037036</v>
      </c>
      <c r="F1246">
        <v>2</v>
      </c>
      <c r="G1246" t="s">
        <v>983</v>
      </c>
      <c r="H1246" t="s">
        <v>8991</v>
      </c>
      <c r="I1246">
        <v>45030.381145833337</v>
      </c>
      <c r="J1246">
        <v>98</v>
      </c>
    </row>
    <row r="1247" spans="1:10" ht="15" customHeight="1" x14ac:dyDescent="0.25">
      <c r="A1247" t="s">
        <v>10059</v>
      </c>
      <c r="B1247" t="s">
        <v>7695</v>
      </c>
      <c r="C1247" t="s">
        <v>9047</v>
      </c>
      <c r="D1247" t="s">
        <v>37</v>
      </c>
      <c r="E1247">
        <v>45093.558009259257</v>
      </c>
      <c r="F1247">
        <v>35</v>
      </c>
      <c r="G1247" t="s">
        <v>3919</v>
      </c>
      <c r="H1247" t="s">
        <v>8962</v>
      </c>
      <c r="I1247">
        <v>45030.383564814816</v>
      </c>
      <c r="J1247">
        <v>98</v>
      </c>
    </row>
    <row r="1248" spans="1:10" ht="15" customHeight="1" x14ac:dyDescent="0.25">
      <c r="A1248" t="s">
        <v>10060</v>
      </c>
      <c r="B1248" t="s">
        <v>7695</v>
      </c>
      <c r="C1248" t="s">
        <v>8973</v>
      </c>
      <c r="D1248" t="s">
        <v>37</v>
      </c>
      <c r="E1248" s="28">
        <v>45110.742824074077</v>
      </c>
      <c r="F1248">
        <v>18</v>
      </c>
      <c r="G1248" t="s">
        <v>3913</v>
      </c>
      <c r="H1248" t="s">
        <v>8962</v>
      </c>
      <c r="I1248">
        <v>45030.38585648148</v>
      </c>
      <c r="J1248">
        <v>98</v>
      </c>
    </row>
    <row r="1249" spans="1:10" ht="15" customHeight="1" x14ac:dyDescent="0.25">
      <c r="A1249" t="s">
        <v>5308</v>
      </c>
      <c r="B1249" t="s">
        <v>50</v>
      </c>
      <c r="C1249" t="s">
        <v>8859</v>
      </c>
      <c r="D1249" t="s">
        <v>8024</v>
      </c>
      <c r="E1249">
        <v>45128.372662037036</v>
      </c>
      <c r="F1249">
        <v>0</v>
      </c>
      <c r="G1249" t="s">
        <v>983</v>
      </c>
      <c r="H1249" t="s">
        <v>8991</v>
      </c>
      <c r="I1249">
        <v>45030.393530092595</v>
      </c>
      <c r="J1249">
        <v>98</v>
      </c>
    </row>
    <row r="1250" spans="1:10" ht="15" customHeight="1" x14ac:dyDescent="0.25">
      <c r="A1250" t="s">
        <v>6072</v>
      </c>
      <c r="B1250" t="s">
        <v>50</v>
      </c>
      <c r="C1250" t="s">
        <v>9002</v>
      </c>
      <c r="D1250" t="s">
        <v>8815</v>
      </c>
      <c r="E1250" s="28">
        <v>45051.456006944441</v>
      </c>
      <c r="F1250">
        <v>77</v>
      </c>
      <c r="G1250" t="s">
        <v>329</v>
      </c>
      <c r="H1250" t="s">
        <v>8991</v>
      </c>
      <c r="I1250">
        <v>45030.559861111113</v>
      </c>
      <c r="J1250">
        <v>98</v>
      </c>
    </row>
    <row r="1251" spans="1:10" ht="15" customHeight="1" x14ac:dyDescent="0.25">
      <c r="A1251" t="s">
        <v>5319</v>
      </c>
      <c r="B1251" t="s">
        <v>45</v>
      </c>
      <c r="C1251" t="s">
        <v>12403</v>
      </c>
      <c r="D1251" t="s">
        <v>37</v>
      </c>
      <c r="E1251">
        <v>45128.599629629629</v>
      </c>
      <c r="F1251">
        <v>0</v>
      </c>
      <c r="G1251" t="s">
        <v>283</v>
      </c>
      <c r="H1251" t="s">
        <v>9120</v>
      </c>
      <c r="I1251">
        <v>45030.693599537037</v>
      </c>
      <c r="J1251">
        <v>98</v>
      </c>
    </row>
    <row r="1252" spans="1:10" ht="15" customHeight="1" x14ac:dyDescent="0.25">
      <c r="A1252" t="s">
        <v>5367</v>
      </c>
      <c r="B1252" t="s">
        <v>50</v>
      </c>
      <c r="C1252" t="s">
        <v>8958</v>
      </c>
      <c r="D1252" t="s">
        <v>37</v>
      </c>
      <c r="E1252">
        <v>45120.830057870371</v>
      </c>
      <c r="F1252">
        <v>8</v>
      </c>
      <c r="G1252" t="s">
        <v>2965</v>
      </c>
      <c r="H1252" t="s">
        <v>8991</v>
      </c>
      <c r="I1252">
        <v>45030.803229166668</v>
      </c>
      <c r="J1252">
        <v>98</v>
      </c>
    </row>
    <row r="1253" spans="1:10" ht="15" customHeight="1" x14ac:dyDescent="0.25">
      <c r="A1253" t="s">
        <v>9232</v>
      </c>
      <c r="B1253" t="s">
        <v>7630</v>
      </c>
      <c r="C1253" t="s">
        <v>8859</v>
      </c>
      <c r="D1253" t="s">
        <v>8024</v>
      </c>
      <c r="E1253">
        <v>45127.469467592593</v>
      </c>
      <c r="F1253">
        <v>1</v>
      </c>
      <c r="G1253" t="s">
        <v>983</v>
      </c>
      <c r="H1253" t="s">
        <v>8998</v>
      </c>
      <c r="I1253">
        <v>45030.803483796299</v>
      </c>
      <c r="J1253">
        <v>98</v>
      </c>
    </row>
    <row r="1254" spans="1:10" ht="15" customHeight="1" x14ac:dyDescent="0.25">
      <c r="A1254" t="s">
        <v>5380</v>
      </c>
      <c r="B1254" t="s">
        <v>7630</v>
      </c>
      <c r="C1254" t="s">
        <v>8926</v>
      </c>
      <c r="D1254" t="s">
        <v>37</v>
      </c>
      <c r="E1254">
        <v>45127.666354166664</v>
      </c>
      <c r="F1254">
        <v>1</v>
      </c>
      <c r="G1254" t="s">
        <v>1272</v>
      </c>
      <c r="H1254" t="s">
        <v>8998</v>
      </c>
      <c r="I1254">
        <v>45030.80364583333</v>
      </c>
      <c r="J1254">
        <v>98</v>
      </c>
    </row>
    <row r="1255" spans="1:10" ht="15" customHeight="1" x14ac:dyDescent="0.25">
      <c r="A1255" t="s">
        <v>5915</v>
      </c>
      <c r="B1255" t="s">
        <v>7724</v>
      </c>
      <c r="C1255" t="s">
        <v>9052</v>
      </c>
      <c r="D1255" t="s">
        <v>37</v>
      </c>
      <c r="E1255" s="28">
        <v>45113.274722222224</v>
      </c>
      <c r="F1255">
        <v>15</v>
      </c>
      <c r="G1255" t="s">
        <v>3927</v>
      </c>
      <c r="H1255" t="s">
        <v>8979</v>
      </c>
      <c r="I1255">
        <v>45031.00980324074</v>
      </c>
      <c r="J1255">
        <v>97</v>
      </c>
    </row>
    <row r="1256" spans="1:10" ht="15" customHeight="1" x14ac:dyDescent="0.25">
      <c r="A1256" t="s">
        <v>9233</v>
      </c>
      <c r="B1256" t="s">
        <v>7724</v>
      </c>
      <c r="C1256" t="s">
        <v>13010</v>
      </c>
      <c r="D1256" t="s">
        <v>37</v>
      </c>
      <c r="E1256">
        <v>45127.956504629627</v>
      </c>
      <c r="F1256">
        <v>1</v>
      </c>
      <c r="G1256" t="s">
        <v>371</v>
      </c>
      <c r="H1256" t="s">
        <v>8979</v>
      </c>
      <c r="I1256">
        <v>45031.00980324074</v>
      </c>
      <c r="J1256">
        <v>97</v>
      </c>
    </row>
    <row r="1257" spans="1:10" ht="15" customHeight="1" x14ac:dyDescent="0.25">
      <c r="A1257" t="s">
        <v>6216</v>
      </c>
      <c r="B1257" t="s">
        <v>7724</v>
      </c>
      <c r="C1257" t="s">
        <v>8973</v>
      </c>
      <c r="D1257" t="s">
        <v>8024</v>
      </c>
      <c r="E1257" s="28">
        <v>45054.388206018521</v>
      </c>
      <c r="F1257">
        <v>74</v>
      </c>
      <c r="G1257" t="s">
        <v>3913</v>
      </c>
      <c r="H1257" t="s">
        <v>8979</v>
      </c>
      <c r="I1257">
        <v>45031.009826388887</v>
      </c>
      <c r="J1257">
        <v>97</v>
      </c>
    </row>
    <row r="1258" spans="1:10" ht="15" customHeight="1" x14ac:dyDescent="0.25">
      <c r="A1258" t="s">
        <v>6110</v>
      </c>
      <c r="B1258" t="s">
        <v>7724</v>
      </c>
      <c r="C1258" t="s">
        <v>8859</v>
      </c>
      <c r="D1258" t="s">
        <v>8024</v>
      </c>
      <c r="E1258">
        <v>45127.819756944446</v>
      </c>
      <c r="F1258">
        <v>1</v>
      </c>
      <c r="G1258" t="s">
        <v>3863</v>
      </c>
      <c r="H1258" t="s">
        <v>8979</v>
      </c>
      <c r="I1258">
        <v>45031.009976851848</v>
      </c>
      <c r="J1258">
        <v>97</v>
      </c>
    </row>
    <row r="1259" spans="1:10" ht="15" customHeight="1" x14ac:dyDescent="0.25">
      <c r="A1259" t="s">
        <v>5352</v>
      </c>
      <c r="B1259" t="s">
        <v>7724</v>
      </c>
      <c r="C1259" t="s">
        <v>9047</v>
      </c>
      <c r="D1259" t="s">
        <v>8024</v>
      </c>
      <c r="E1259">
        <v>45093.558009259257</v>
      </c>
      <c r="F1259">
        <v>35</v>
      </c>
      <c r="G1259" t="s">
        <v>3919</v>
      </c>
      <c r="H1259" t="s">
        <v>8979</v>
      </c>
      <c r="I1259">
        <v>45031.010428240741</v>
      </c>
      <c r="J1259">
        <v>97</v>
      </c>
    </row>
    <row r="1260" spans="1:10" ht="15" customHeight="1" x14ac:dyDescent="0.25">
      <c r="A1260" t="s">
        <v>5359</v>
      </c>
      <c r="B1260" t="s">
        <v>7724</v>
      </c>
      <c r="C1260" t="s">
        <v>9047</v>
      </c>
      <c r="D1260" t="s">
        <v>8024</v>
      </c>
      <c r="E1260" s="28">
        <v>45080.07571759259</v>
      </c>
      <c r="F1260">
        <v>48</v>
      </c>
      <c r="G1260" t="s">
        <v>3919</v>
      </c>
      <c r="H1260" t="s">
        <v>8979</v>
      </c>
      <c r="I1260">
        <v>45031.01054398148</v>
      </c>
      <c r="J1260">
        <v>97</v>
      </c>
    </row>
    <row r="1261" spans="1:10" ht="15" customHeight="1" x14ac:dyDescent="0.25">
      <c r="A1261" t="s">
        <v>10819</v>
      </c>
      <c r="B1261" t="s">
        <v>7328</v>
      </c>
      <c r="C1261" t="s">
        <v>8926</v>
      </c>
      <c r="D1261" t="s">
        <v>37</v>
      </c>
      <c r="E1261" s="28">
        <v>45114.891018518516</v>
      </c>
      <c r="F1261">
        <v>14</v>
      </c>
      <c r="G1261" t="s">
        <v>10579</v>
      </c>
      <c r="H1261" t="s">
        <v>9123</v>
      </c>
      <c r="I1261">
        <v>45031.026979166665</v>
      </c>
      <c r="J1261">
        <v>97</v>
      </c>
    </row>
    <row r="1262" spans="1:10" ht="15" customHeight="1" x14ac:dyDescent="0.25">
      <c r="A1262" t="s">
        <v>5290</v>
      </c>
      <c r="B1262" t="s">
        <v>45</v>
      </c>
      <c r="C1262" t="s">
        <v>9081</v>
      </c>
      <c r="D1262" t="s">
        <v>37</v>
      </c>
      <c r="E1262">
        <v>45128.517280092594</v>
      </c>
      <c r="F1262">
        <v>0</v>
      </c>
      <c r="G1262" t="s">
        <v>8117</v>
      </c>
      <c r="H1262" t="s">
        <v>9120</v>
      </c>
      <c r="I1262">
        <v>45031.064143518517</v>
      </c>
      <c r="J1262">
        <v>97</v>
      </c>
    </row>
    <row r="1263" spans="1:10" ht="15" customHeight="1" x14ac:dyDescent="0.25">
      <c r="A1263" t="s">
        <v>5316</v>
      </c>
      <c r="B1263" t="s">
        <v>45</v>
      </c>
      <c r="C1263" t="s">
        <v>9081</v>
      </c>
      <c r="D1263" t="s">
        <v>37</v>
      </c>
      <c r="E1263">
        <v>45128.591631944444</v>
      </c>
      <c r="F1263">
        <v>0</v>
      </c>
      <c r="G1263" t="s">
        <v>8117</v>
      </c>
      <c r="H1263" t="s">
        <v>9120</v>
      </c>
      <c r="I1263">
        <v>45031.276365740741</v>
      </c>
      <c r="J1263">
        <v>97</v>
      </c>
    </row>
    <row r="1264" spans="1:10" ht="15" customHeight="1" x14ac:dyDescent="0.25">
      <c r="A1264" t="s">
        <v>5344</v>
      </c>
      <c r="B1264" t="s">
        <v>45</v>
      </c>
      <c r="C1264" t="s">
        <v>8926</v>
      </c>
      <c r="D1264" t="s">
        <v>37</v>
      </c>
      <c r="E1264">
        <v>45127.595127314817</v>
      </c>
      <c r="F1264">
        <v>1</v>
      </c>
      <c r="G1264" t="s">
        <v>52</v>
      </c>
      <c r="H1264" t="s">
        <v>9120</v>
      </c>
      <c r="I1264">
        <v>45031.352592592593</v>
      </c>
      <c r="J1264">
        <v>97</v>
      </c>
    </row>
    <row r="1265" spans="1:10" ht="15" customHeight="1" x14ac:dyDescent="0.25">
      <c r="A1265" t="s">
        <v>12711</v>
      </c>
      <c r="B1265" t="s">
        <v>45</v>
      </c>
      <c r="C1265" t="s">
        <v>8958</v>
      </c>
      <c r="D1265" t="s">
        <v>37</v>
      </c>
      <c r="E1265">
        <v>45127.104722222219</v>
      </c>
      <c r="F1265">
        <v>1</v>
      </c>
      <c r="G1265" t="s">
        <v>2965</v>
      </c>
      <c r="H1265" t="s">
        <v>9120</v>
      </c>
      <c r="I1265">
        <v>45031.379583333335</v>
      </c>
      <c r="J1265">
        <v>97</v>
      </c>
    </row>
    <row r="1266" spans="1:10" ht="15" customHeight="1" x14ac:dyDescent="0.25">
      <c r="A1266" t="s">
        <v>10820</v>
      </c>
      <c r="B1266" t="s">
        <v>45</v>
      </c>
      <c r="C1266" t="s">
        <v>8958</v>
      </c>
      <c r="D1266" t="s">
        <v>37</v>
      </c>
      <c r="E1266">
        <v>45107.366157407407</v>
      </c>
      <c r="F1266">
        <v>21</v>
      </c>
      <c r="G1266" t="s">
        <v>2965</v>
      </c>
      <c r="H1266" t="s">
        <v>9120</v>
      </c>
      <c r="I1266">
        <v>45031.444074074076</v>
      </c>
      <c r="J1266">
        <v>97</v>
      </c>
    </row>
    <row r="1267" spans="1:10" ht="15" customHeight="1" x14ac:dyDescent="0.25">
      <c r="A1267" t="s">
        <v>12712</v>
      </c>
      <c r="B1267" t="s">
        <v>7686</v>
      </c>
      <c r="C1267" t="s">
        <v>8961</v>
      </c>
      <c r="D1267" t="s">
        <v>8024</v>
      </c>
      <c r="E1267">
        <v>45122.737083333333</v>
      </c>
      <c r="F1267">
        <v>6</v>
      </c>
      <c r="G1267" t="s">
        <v>3931</v>
      </c>
      <c r="H1267" t="s">
        <v>8968</v>
      </c>
      <c r="I1267">
        <v>45031.450104166666</v>
      </c>
      <c r="J1267">
        <v>97</v>
      </c>
    </row>
    <row r="1268" spans="1:10" ht="15" customHeight="1" x14ac:dyDescent="0.25">
      <c r="A1268" t="s">
        <v>11554</v>
      </c>
      <c r="B1268" t="s">
        <v>7686</v>
      </c>
      <c r="C1268" t="s">
        <v>10545</v>
      </c>
      <c r="D1268" t="s">
        <v>8024</v>
      </c>
      <c r="E1268" s="28">
        <v>45118.701006944444</v>
      </c>
      <c r="F1268">
        <v>10</v>
      </c>
      <c r="G1268" t="s">
        <v>1121</v>
      </c>
      <c r="H1268" t="s">
        <v>8968</v>
      </c>
      <c r="I1268">
        <v>45031.451307870368</v>
      </c>
      <c r="J1268">
        <v>97</v>
      </c>
    </row>
    <row r="1269" spans="1:10" ht="15" customHeight="1" x14ac:dyDescent="0.25">
      <c r="A1269" t="s">
        <v>5375</v>
      </c>
      <c r="B1269" t="s">
        <v>50</v>
      </c>
      <c r="C1269" t="s">
        <v>8864</v>
      </c>
      <c r="D1269" t="s">
        <v>37</v>
      </c>
      <c r="E1269">
        <v>45128.543287037035</v>
      </c>
      <c r="F1269">
        <v>0</v>
      </c>
      <c r="G1269" t="s">
        <v>2984</v>
      </c>
      <c r="H1269" t="s">
        <v>8991</v>
      </c>
      <c r="I1269">
        <v>45031.478668981479</v>
      </c>
      <c r="J1269">
        <v>97</v>
      </c>
    </row>
    <row r="1270" spans="1:10" ht="15" customHeight="1" x14ac:dyDescent="0.25">
      <c r="A1270" t="s">
        <v>12713</v>
      </c>
      <c r="B1270" t="s">
        <v>7433</v>
      </c>
      <c r="C1270" t="s">
        <v>8995</v>
      </c>
      <c r="D1270" t="s">
        <v>8024</v>
      </c>
      <c r="E1270">
        <v>45037.359340277777</v>
      </c>
      <c r="F1270">
        <v>91</v>
      </c>
      <c r="G1270" t="s">
        <v>2685</v>
      </c>
      <c r="H1270" t="s">
        <v>8986</v>
      </c>
      <c r="I1270">
        <v>45031.479513888888</v>
      </c>
      <c r="J1270">
        <v>97</v>
      </c>
    </row>
    <row r="1271" spans="1:10" ht="15" customHeight="1" x14ac:dyDescent="0.25">
      <c r="A1271" t="s">
        <v>5334</v>
      </c>
      <c r="B1271" t="s">
        <v>45</v>
      </c>
      <c r="C1271" t="s">
        <v>8926</v>
      </c>
      <c r="D1271" t="s">
        <v>37</v>
      </c>
      <c r="E1271">
        <v>45127.223900462966</v>
      </c>
      <c r="F1271">
        <v>1</v>
      </c>
      <c r="G1271" t="s">
        <v>1272</v>
      </c>
      <c r="H1271" t="s">
        <v>9120</v>
      </c>
      <c r="I1271">
        <v>45031.494814814818</v>
      </c>
      <c r="J1271">
        <v>97</v>
      </c>
    </row>
    <row r="1272" spans="1:10" ht="15" customHeight="1" x14ac:dyDescent="0.25">
      <c r="A1272" t="s">
        <v>5347</v>
      </c>
      <c r="B1272" t="s">
        <v>45</v>
      </c>
      <c r="C1272" t="s">
        <v>8865</v>
      </c>
      <c r="D1272" t="s">
        <v>37</v>
      </c>
      <c r="E1272">
        <v>45127.793993055559</v>
      </c>
      <c r="F1272">
        <v>1</v>
      </c>
      <c r="G1272" t="s">
        <v>3992</v>
      </c>
      <c r="H1272" t="s">
        <v>9120</v>
      </c>
      <c r="I1272">
        <v>45031.501145833332</v>
      </c>
      <c r="J1272">
        <v>97</v>
      </c>
    </row>
    <row r="1273" spans="1:10" ht="15" customHeight="1" x14ac:dyDescent="0.25">
      <c r="A1273" t="s">
        <v>18</v>
      </c>
      <c r="B1273" t="s">
        <v>7988</v>
      </c>
      <c r="C1273" t="s">
        <v>8868</v>
      </c>
      <c r="D1273" t="s">
        <v>8024</v>
      </c>
      <c r="E1273">
        <v>45126.532557870371</v>
      </c>
      <c r="F1273">
        <v>2</v>
      </c>
      <c r="G1273" t="s">
        <v>2685</v>
      </c>
      <c r="H1273" t="s">
        <v>9211</v>
      </c>
      <c r="I1273">
        <v>45031.548194444447</v>
      </c>
      <c r="J1273">
        <v>97</v>
      </c>
    </row>
    <row r="1274" spans="1:10" ht="15" customHeight="1" x14ac:dyDescent="0.25">
      <c r="A1274" t="s">
        <v>5351</v>
      </c>
      <c r="B1274" t="s">
        <v>7724</v>
      </c>
      <c r="C1274" t="s">
        <v>11343</v>
      </c>
      <c r="D1274" t="s">
        <v>37</v>
      </c>
      <c r="E1274">
        <v>45127.243472222224</v>
      </c>
      <c r="F1274">
        <v>1</v>
      </c>
      <c r="G1274" t="s">
        <v>3417</v>
      </c>
      <c r="H1274" t="s">
        <v>8979</v>
      </c>
      <c r="I1274">
        <v>45031.617199074077</v>
      </c>
      <c r="J1274">
        <v>97</v>
      </c>
    </row>
    <row r="1275" spans="1:10" ht="15" customHeight="1" x14ac:dyDescent="0.25">
      <c r="A1275" t="s">
        <v>5356</v>
      </c>
      <c r="B1275" t="s">
        <v>7724</v>
      </c>
      <c r="C1275" t="s">
        <v>8961</v>
      </c>
      <c r="D1275" t="s">
        <v>8024</v>
      </c>
      <c r="E1275">
        <v>45122.737083333333</v>
      </c>
      <c r="F1275">
        <v>6</v>
      </c>
      <c r="G1275" t="s">
        <v>3931</v>
      </c>
      <c r="H1275" t="s">
        <v>8979</v>
      </c>
      <c r="I1275">
        <v>45031.621921296297</v>
      </c>
      <c r="J1275">
        <v>97</v>
      </c>
    </row>
    <row r="1276" spans="1:10" ht="15" customHeight="1" x14ac:dyDescent="0.25">
      <c r="A1276" t="s">
        <v>5428</v>
      </c>
      <c r="B1276" t="s">
        <v>7724</v>
      </c>
      <c r="C1276" t="s">
        <v>10545</v>
      </c>
      <c r="D1276" t="s">
        <v>8024</v>
      </c>
      <c r="E1276">
        <v>45121.885023148148</v>
      </c>
      <c r="F1276">
        <v>7</v>
      </c>
      <c r="G1276" t="s">
        <v>1121</v>
      </c>
      <c r="H1276" t="s">
        <v>8979</v>
      </c>
      <c r="I1276">
        <v>45031.622430555559</v>
      </c>
      <c r="J1276">
        <v>97</v>
      </c>
    </row>
    <row r="1277" spans="1:10" ht="15" customHeight="1" x14ac:dyDescent="0.25">
      <c r="A1277" t="s">
        <v>8110</v>
      </c>
      <c r="B1277" t="s">
        <v>7931</v>
      </c>
      <c r="C1277" t="s">
        <v>12501</v>
      </c>
      <c r="D1277" t="s">
        <v>37</v>
      </c>
      <c r="E1277">
        <v>45127.612719907411</v>
      </c>
      <c r="F1277">
        <v>1</v>
      </c>
      <c r="G1277" t="s">
        <v>14058</v>
      </c>
      <c r="H1277" t="s">
        <v>8824</v>
      </c>
      <c r="I1277">
        <v>45031.65824074074</v>
      </c>
      <c r="J1277">
        <v>97</v>
      </c>
    </row>
    <row r="1278" spans="1:10" ht="15" customHeight="1" x14ac:dyDescent="0.25">
      <c r="A1278" t="s">
        <v>8257</v>
      </c>
      <c r="B1278" t="s">
        <v>57</v>
      </c>
      <c r="C1278" t="s">
        <v>8859</v>
      </c>
      <c r="D1278" t="s">
        <v>8024</v>
      </c>
      <c r="E1278">
        <v>45128.368784722225</v>
      </c>
      <c r="F1278">
        <v>0</v>
      </c>
      <c r="G1278" t="s">
        <v>983</v>
      </c>
      <c r="H1278" t="s">
        <v>8990</v>
      </c>
      <c r="I1278">
        <v>45031.733159722222</v>
      </c>
      <c r="J1278">
        <v>97</v>
      </c>
    </row>
    <row r="1279" spans="1:10" ht="15" customHeight="1" x14ac:dyDescent="0.25">
      <c r="A1279" t="s">
        <v>5834</v>
      </c>
      <c r="B1279" t="s">
        <v>50</v>
      </c>
      <c r="C1279" t="s">
        <v>8997</v>
      </c>
      <c r="D1279" t="s">
        <v>37</v>
      </c>
      <c r="E1279">
        <v>45126.545798611114</v>
      </c>
      <c r="F1279">
        <v>2</v>
      </c>
      <c r="G1279" t="s">
        <v>1287</v>
      </c>
      <c r="H1279" t="s">
        <v>8991</v>
      </c>
      <c r="I1279">
        <v>45031.762569444443</v>
      </c>
      <c r="J1279">
        <v>97</v>
      </c>
    </row>
    <row r="1280" spans="1:10" ht="15" customHeight="1" x14ac:dyDescent="0.25">
      <c r="A1280" t="s">
        <v>5346</v>
      </c>
      <c r="B1280" t="s">
        <v>50</v>
      </c>
      <c r="C1280" t="s">
        <v>8859</v>
      </c>
      <c r="D1280" t="s">
        <v>8024</v>
      </c>
      <c r="E1280" s="28">
        <v>45119.760868055557</v>
      </c>
      <c r="F1280">
        <v>9</v>
      </c>
      <c r="G1280" t="s">
        <v>983</v>
      </c>
      <c r="H1280" t="s">
        <v>8991</v>
      </c>
      <c r="I1280">
        <v>45031.823530092595</v>
      </c>
      <c r="J1280">
        <v>97</v>
      </c>
    </row>
    <row r="1281" spans="1:10" ht="15" customHeight="1" x14ac:dyDescent="0.25">
      <c r="A1281" t="s">
        <v>12714</v>
      </c>
      <c r="B1281" t="s">
        <v>7695</v>
      </c>
      <c r="C1281" t="s">
        <v>8973</v>
      </c>
      <c r="D1281" t="s">
        <v>8024</v>
      </c>
      <c r="E1281">
        <v>45120.163460648146</v>
      </c>
      <c r="F1281">
        <v>8</v>
      </c>
      <c r="G1281" t="s">
        <v>3913</v>
      </c>
      <c r="H1281" t="s">
        <v>8962</v>
      </c>
      <c r="I1281">
        <v>45031.887939814813</v>
      </c>
      <c r="J1281">
        <v>97</v>
      </c>
    </row>
    <row r="1282" spans="1:10" ht="15" customHeight="1" x14ac:dyDescent="0.25">
      <c r="A1282" t="s">
        <v>12715</v>
      </c>
      <c r="B1282" t="s">
        <v>7695</v>
      </c>
      <c r="C1282" t="s">
        <v>8961</v>
      </c>
      <c r="D1282" t="s">
        <v>8024</v>
      </c>
      <c r="E1282">
        <v>45122.737083333333</v>
      </c>
      <c r="F1282">
        <v>6</v>
      </c>
      <c r="G1282" t="s">
        <v>3931</v>
      </c>
      <c r="H1282" t="s">
        <v>8962</v>
      </c>
      <c r="I1282">
        <v>45031.888090277775</v>
      </c>
      <c r="J1282">
        <v>97</v>
      </c>
    </row>
    <row r="1283" spans="1:10" ht="15" customHeight="1" x14ac:dyDescent="0.25">
      <c r="A1283" t="s">
        <v>12716</v>
      </c>
      <c r="B1283" t="s">
        <v>7695</v>
      </c>
      <c r="C1283" t="s">
        <v>9284</v>
      </c>
      <c r="D1283" t="s">
        <v>37</v>
      </c>
      <c r="E1283">
        <v>45128.489571759259</v>
      </c>
      <c r="F1283">
        <v>0</v>
      </c>
      <c r="G1283" t="s">
        <v>1075</v>
      </c>
      <c r="H1283" t="s">
        <v>8962</v>
      </c>
      <c r="I1283">
        <v>45031.888819444444</v>
      </c>
      <c r="J1283">
        <v>97</v>
      </c>
    </row>
    <row r="1284" spans="1:10" ht="15" customHeight="1" x14ac:dyDescent="0.25">
      <c r="A1284" t="s">
        <v>11555</v>
      </c>
      <c r="B1284" t="s">
        <v>7695</v>
      </c>
      <c r="C1284" t="s">
        <v>9052</v>
      </c>
      <c r="D1284" t="s">
        <v>8024</v>
      </c>
      <c r="E1284" s="28">
        <v>45118.396562499998</v>
      </c>
      <c r="F1284">
        <v>10</v>
      </c>
      <c r="G1284" t="s">
        <v>3927</v>
      </c>
      <c r="H1284" t="s">
        <v>8962</v>
      </c>
      <c r="I1284">
        <v>45031.888888888891</v>
      </c>
      <c r="J1284">
        <v>97</v>
      </c>
    </row>
    <row r="1285" spans="1:10" ht="15" customHeight="1" x14ac:dyDescent="0.25">
      <c r="A1285" t="s">
        <v>10061</v>
      </c>
      <c r="B1285" t="s">
        <v>7695</v>
      </c>
      <c r="C1285" t="s">
        <v>9284</v>
      </c>
      <c r="D1285" t="s">
        <v>8024</v>
      </c>
      <c r="E1285">
        <v>45125.706331018519</v>
      </c>
      <c r="F1285">
        <v>3</v>
      </c>
      <c r="G1285" t="s">
        <v>1075</v>
      </c>
      <c r="H1285" t="s">
        <v>8962</v>
      </c>
      <c r="I1285">
        <v>45031.888888888891</v>
      </c>
      <c r="J1285">
        <v>97</v>
      </c>
    </row>
    <row r="1286" spans="1:10" ht="15" customHeight="1" x14ac:dyDescent="0.25">
      <c r="A1286" t="s">
        <v>11556</v>
      </c>
      <c r="B1286" t="s">
        <v>7695</v>
      </c>
      <c r="C1286" t="s">
        <v>10545</v>
      </c>
      <c r="D1286" t="s">
        <v>8024</v>
      </c>
      <c r="E1286" s="28">
        <v>45118.701006944444</v>
      </c>
      <c r="F1286">
        <v>10</v>
      </c>
      <c r="G1286" t="s">
        <v>1121</v>
      </c>
      <c r="H1286" t="s">
        <v>8962</v>
      </c>
      <c r="I1286">
        <v>45031.889178240737</v>
      </c>
      <c r="J1286">
        <v>97</v>
      </c>
    </row>
    <row r="1287" spans="1:10" ht="15" customHeight="1" x14ac:dyDescent="0.25">
      <c r="A1287" t="s">
        <v>9234</v>
      </c>
      <c r="B1287" t="s">
        <v>7433</v>
      </c>
      <c r="C1287" t="s">
        <v>8868</v>
      </c>
      <c r="D1287" t="s">
        <v>8024</v>
      </c>
      <c r="E1287">
        <v>45065.39675925926</v>
      </c>
      <c r="F1287">
        <v>63</v>
      </c>
      <c r="G1287" t="s">
        <v>2685</v>
      </c>
      <c r="H1287" t="s">
        <v>8986</v>
      </c>
      <c r="I1287">
        <v>45032.245347222219</v>
      </c>
      <c r="J1287">
        <v>96</v>
      </c>
    </row>
    <row r="1288" spans="1:10" ht="15" customHeight="1" x14ac:dyDescent="0.25">
      <c r="A1288" t="s">
        <v>11557</v>
      </c>
      <c r="B1288" t="s">
        <v>7686</v>
      </c>
      <c r="C1288" t="s">
        <v>9193</v>
      </c>
      <c r="D1288" t="s">
        <v>37</v>
      </c>
      <c r="E1288" s="28">
        <v>45117.406550925924</v>
      </c>
      <c r="F1288">
        <v>11</v>
      </c>
      <c r="G1288" t="s">
        <v>1981</v>
      </c>
      <c r="H1288" t="s">
        <v>8968</v>
      </c>
      <c r="I1288">
        <v>45032.40483796296</v>
      </c>
      <c r="J1288">
        <v>96</v>
      </c>
    </row>
    <row r="1289" spans="1:10" ht="15" customHeight="1" x14ac:dyDescent="0.25">
      <c r="A1289" t="s">
        <v>5361</v>
      </c>
      <c r="B1289" t="s">
        <v>50</v>
      </c>
      <c r="C1289" t="s">
        <v>8864</v>
      </c>
      <c r="D1289" t="s">
        <v>37</v>
      </c>
      <c r="E1289">
        <v>45125.743298611109</v>
      </c>
      <c r="F1289">
        <v>3</v>
      </c>
      <c r="G1289" t="s">
        <v>44</v>
      </c>
      <c r="H1289" t="s">
        <v>8991</v>
      </c>
      <c r="I1289">
        <v>45032.489351851851</v>
      </c>
      <c r="J1289">
        <v>96</v>
      </c>
    </row>
    <row r="1290" spans="1:10" ht="15" customHeight="1" x14ac:dyDescent="0.25">
      <c r="A1290" t="s">
        <v>10062</v>
      </c>
      <c r="B1290" t="s">
        <v>50</v>
      </c>
      <c r="C1290" t="s">
        <v>8958</v>
      </c>
      <c r="D1290" t="s">
        <v>37</v>
      </c>
      <c r="E1290">
        <v>45100.891203703701</v>
      </c>
      <c r="F1290">
        <v>28</v>
      </c>
      <c r="G1290" t="s">
        <v>2965</v>
      </c>
      <c r="H1290" t="s">
        <v>8991</v>
      </c>
      <c r="I1290">
        <v>45032.556516203702</v>
      </c>
      <c r="J1290">
        <v>96</v>
      </c>
    </row>
    <row r="1291" spans="1:10" ht="15" customHeight="1" x14ac:dyDescent="0.25">
      <c r="A1291" t="s">
        <v>12717</v>
      </c>
      <c r="B1291" t="s">
        <v>7724</v>
      </c>
      <c r="C1291" t="s">
        <v>10545</v>
      </c>
      <c r="D1291" t="s">
        <v>8024</v>
      </c>
      <c r="E1291">
        <v>45120.448449074072</v>
      </c>
      <c r="F1291">
        <v>8</v>
      </c>
      <c r="G1291" t="s">
        <v>1121</v>
      </c>
      <c r="H1291" t="s">
        <v>8979</v>
      </c>
      <c r="I1291">
        <v>45033.026284722226</v>
      </c>
      <c r="J1291">
        <v>95</v>
      </c>
    </row>
    <row r="1292" spans="1:10" ht="15" customHeight="1" x14ac:dyDescent="0.25">
      <c r="A1292" t="s">
        <v>5407</v>
      </c>
      <c r="B1292" t="s">
        <v>7724</v>
      </c>
      <c r="C1292" t="s">
        <v>9284</v>
      </c>
      <c r="D1292" t="s">
        <v>37</v>
      </c>
      <c r="E1292">
        <v>45128.489571759259</v>
      </c>
      <c r="F1292">
        <v>0</v>
      </c>
      <c r="G1292" t="s">
        <v>1075</v>
      </c>
      <c r="H1292" t="s">
        <v>8979</v>
      </c>
      <c r="I1292">
        <v>45033.026493055557</v>
      </c>
      <c r="J1292">
        <v>95</v>
      </c>
    </row>
    <row r="1293" spans="1:10" ht="15" customHeight="1" x14ac:dyDescent="0.25">
      <c r="A1293" t="s">
        <v>5502</v>
      </c>
      <c r="B1293" t="s">
        <v>7686</v>
      </c>
      <c r="C1293" t="s">
        <v>8973</v>
      </c>
      <c r="D1293" t="s">
        <v>37</v>
      </c>
      <c r="E1293" s="28">
        <v>45112.745520833334</v>
      </c>
      <c r="F1293">
        <v>16</v>
      </c>
      <c r="G1293" t="s">
        <v>3913</v>
      </c>
      <c r="H1293" t="s">
        <v>8968</v>
      </c>
      <c r="I1293">
        <v>45033.035567129627</v>
      </c>
      <c r="J1293">
        <v>95</v>
      </c>
    </row>
    <row r="1294" spans="1:10" ht="15" customHeight="1" x14ac:dyDescent="0.25">
      <c r="A1294" t="s">
        <v>5481</v>
      </c>
      <c r="B1294" t="s">
        <v>50</v>
      </c>
      <c r="C1294" t="s">
        <v>8926</v>
      </c>
      <c r="D1294" t="s">
        <v>37</v>
      </c>
      <c r="E1294">
        <v>45096.606631944444</v>
      </c>
      <c r="F1294">
        <v>32</v>
      </c>
      <c r="G1294" t="s">
        <v>52</v>
      </c>
      <c r="H1294" t="s">
        <v>8991</v>
      </c>
      <c r="I1294">
        <v>45033.085752314815</v>
      </c>
      <c r="J1294">
        <v>95</v>
      </c>
    </row>
    <row r="1295" spans="1:10" ht="15" customHeight="1" x14ac:dyDescent="0.25">
      <c r="A1295" t="s">
        <v>5531</v>
      </c>
      <c r="B1295" t="s">
        <v>45</v>
      </c>
      <c r="C1295" t="s">
        <v>8941</v>
      </c>
      <c r="D1295" t="s">
        <v>37</v>
      </c>
      <c r="E1295">
        <v>45128.556585648148</v>
      </c>
      <c r="F1295">
        <v>0</v>
      </c>
      <c r="G1295" t="s">
        <v>3394</v>
      </c>
      <c r="H1295" t="s">
        <v>9120</v>
      </c>
      <c r="I1295">
        <v>45033.112175925926</v>
      </c>
      <c r="J1295">
        <v>95</v>
      </c>
    </row>
    <row r="1296" spans="1:10" ht="15" customHeight="1" x14ac:dyDescent="0.25">
      <c r="A1296" t="s">
        <v>9235</v>
      </c>
      <c r="B1296" t="s">
        <v>7611</v>
      </c>
      <c r="C1296" t="s">
        <v>9202</v>
      </c>
      <c r="D1296" t="s">
        <v>8024</v>
      </c>
      <c r="E1296">
        <v>45035.605462962965</v>
      </c>
      <c r="F1296">
        <v>93</v>
      </c>
      <c r="G1296" t="s">
        <v>3937</v>
      </c>
      <c r="H1296" t="s">
        <v>8917</v>
      </c>
      <c r="I1296">
        <v>45033.153113425928</v>
      </c>
      <c r="J1296">
        <v>95</v>
      </c>
    </row>
    <row r="1297" spans="1:10" ht="15" customHeight="1" x14ac:dyDescent="0.25">
      <c r="A1297" t="s">
        <v>12718</v>
      </c>
      <c r="B1297" t="s">
        <v>7986</v>
      </c>
      <c r="C1297" t="s">
        <v>11337</v>
      </c>
      <c r="D1297" t="s">
        <v>8024</v>
      </c>
      <c r="E1297">
        <v>45120.828865740739</v>
      </c>
      <c r="F1297">
        <v>8</v>
      </c>
      <c r="G1297" t="s">
        <v>9897</v>
      </c>
      <c r="H1297" t="s">
        <v>9114</v>
      </c>
      <c r="I1297">
        <v>45033.175856481481</v>
      </c>
      <c r="J1297">
        <v>95</v>
      </c>
    </row>
    <row r="1298" spans="1:10" ht="15" customHeight="1" x14ac:dyDescent="0.25">
      <c r="A1298" t="s">
        <v>29</v>
      </c>
      <c r="B1298" t="s">
        <v>45</v>
      </c>
      <c r="C1298" t="s">
        <v>8922</v>
      </c>
      <c r="D1298" t="s">
        <v>37</v>
      </c>
      <c r="E1298">
        <v>45128.239618055559</v>
      </c>
      <c r="F1298">
        <v>0</v>
      </c>
      <c r="G1298" t="s">
        <v>2978</v>
      </c>
      <c r="H1298" t="s">
        <v>9120</v>
      </c>
      <c r="I1298">
        <v>45033.183958333335</v>
      </c>
      <c r="J1298">
        <v>95</v>
      </c>
    </row>
    <row r="1299" spans="1:10" ht="15" customHeight="1" x14ac:dyDescent="0.25">
      <c r="A1299" t="s">
        <v>5486</v>
      </c>
      <c r="B1299" t="s">
        <v>45</v>
      </c>
      <c r="C1299" t="s">
        <v>8926</v>
      </c>
      <c r="D1299" t="s">
        <v>37</v>
      </c>
      <c r="E1299">
        <v>45127.480416666665</v>
      </c>
      <c r="F1299">
        <v>1</v>
      </c>
      <c r="G1299" t="s">
        <v>52</v>
      </c>
      <c r="H1299" t="s">
        <v>9120</v>
      </c>
      <c r="I1299">
        <v>45033.189085648148</v>
      </c>
      <c r="J1299">
        <v>95</v>
      </c>
    </row>
    <row r="1300" spans="1:10" ht="15" customHeight="1" x14ac:dyDescent="0.25">
      <c r="A1300" t="s">
        <v>5406</v>
      </c>
      <c r="B1300" t="s">
        <v>7724</v>
      </c>
      <c r="C1300" t="s">
        <v>9035</v>
      </c>
      <c r="D1300" t="s">
        <v>8024</v>
      </c>
      <c r="E1300">
        <v>45121.753425925926</v>
      </c>
      <c r="F1300">
        <v>7</v>
      </c>
      <c r="G1300" t="s">
        <v>3922</v>
      </c>
      <c r="H1300" t="s">
        <v>8979</v>
      </c>
      <c r="I1300">
        <v>45033.265486111108</v>
      </c>
      <c r="J1300">
        <v>95</v>
      </c>
    </row>
    <row r="1301" spans="1:10" ht="15" customHeight="1" x14ac:dyDescent="0.25">
      <c r="A1301" t="s">
        <v>5496</v>
      </c>
      <c r="B1301" t="s">
        <v>7328</v>
      </c>
      <c r="C1301" t="s">
        <v>8997</v>
      </c>
      <c r="D1301" t="s">
        <v>37</v>
      </c>
      <c r="E1301">
        <v>45128.049166666664</v>
      </c>
      <c r="F1301">
        <v>0</v>
      </c>
      <c r="G1301" t="s">
        <v>3403</v>
      </c>
      <c r="H1301" t="s">
        <v>9123</v>
      </c>
      <c r="I1301">
        <v>45033.33971064815</v>
      </c>
      <c r="J1301">
        <v>95</v>
      </c>
    </row>
    <row r="1302" spans="1:10" ht="15" customHeight="1" x14ac:dyDescent="0.25">
      <c r="A1302" t="s">
        <v>9236</v>
      </c>
      <c r="B1302" t="s">
        <v>7328</v>
      </c>
      <c r="C1302" t="s">
        <v>11335</v>
      </c>
      <c r="D1302" t="s">
        <v>8024</v>
      </c>
      <c r="E1302">
        <v>45128.372465277775</v>
      </c>
      <c r="F1302">
        <v>0</v>
      </c>
      <c r="G1302" t="s">
        <v>1841</v>
      </c>
      <c r="H1302" t="s">
        <v>9123</v>
      </c>
      <c r="I1302">
        <v>45033.339791666665</v>
      </c>
      <c r="J1302">
        <v>95</v>
      </c>
    </row>
    <row r="1303" spans="1:10" ht="15" customHeight="1" x14ac:dyDescent="0.25">
      <c r="A1303" t="s">
        <v>11558</v>
      </c>
      <c r="B1303" t="s">
        <v>7328</v>
      </c>
      <c r="C1303" t="s">
        <v>8859</v>
      </c>
      <c r="D1303" t="s">
        <v>8024</v>
      </c>
      <c r="E1303">
        <v>45127.431944444441</v>
      </c>
      <c r="F1303">
        <v>1</v>
      </c>
      <c r="G1303" t="s">
        <v>983</v>
      </c>
      <c r="H1303" t="s">
        <v>9123</v>
      </c>
      <c r="I1303">
        <v>45033.340763888889</v>
      </c>
      <c r="J1303">
        <v>95</v>
      </c>
    </row>
    <row r="1304" spans="1:10" ht="15" customHeight="1" x14ac:dyDescent="0.25">
      <c r="A1304" t="s">
        <v>10063</v>
      </c>
      <c r="B1304" t="s">
        <v>7328</v>
      </c>
      <c r="C1304" t="s">
        <v>8960</v>
      </c>
      <c r="D1304" t="s">
        <v>8024</v>
      </c>
      <c r="E1304">
        <v>45128.272060185183</v>
      </c>
      <c r="F1304">
        <v>0</v>
      </c>
      <c r="G1304" t="s">
        <v>314</v>
      </c>
      <c r="H1304" t="s">
        <v>9123</v>
      </c>
      <c r="I1304">
        <v>45033.342418981483</v>
      </c>
      <c r="J1304">
        <v>95</v>
      </c>
    </row>
    <row r="1305" spans="1:10" ht="15" customHeight="1" x14ac:dyDescent="0.25">
      <c r="A1305" t="s">
        <v>9237</v>
      </c>
      <c r="B1305" t="s">
        <v>7328</v>
      </c>
      <c r="C1305" t="s">
        <v>9004</v>
      </c>
      <c r="D1305" t="s">
        <v>37</v>
      </c>
      <c r="E1305" s="28">
        <v>45119.706550925926</v>
      </c>
      <c r="F1305">
        <v>9</v>
      </c>
      <c r="G1305" t="s">
        <v>3938</v>
      </c>
      <c r="H1305" t="s">
        <v>9123</v>
      </c>
      <c r="I1305">
        <v>45033.344513888886</v>
      </c>
      <c r="J1305">
        <v>95</v>
      </c>
    </row>
    <row r="1306" spans="1:10" ht="15" customHeight="1" x14ac:dyDescent="0.25">
      <c r="A1306" t="s">
        <v>9238</v>
      </c>
      <c r="B1306" t="s">
        <v>7328</v>
      </c>
      <c r="C1306" t="s">
        <v>8926</v>
      </c>
      <c r="D1306" t="s">
        <v>37</v>
      </c>
      <c r="E1306">
        <v>45128.459050925929</v>
      </c>
      <c r="F1306">
        <v>0</v>
      </c>
      <c r="G1306" t="s">
        <v>1267</v>
      </c>
      <c r="H1306" t="s">
        <v>9123</v>
      </c>
      <c r="I1306">
        <v>45033.344664351855</v>
      </c>
      <c r="J1306">
        <v>95</v>
      </c>
    </row>
    <row r="1307" spans="1:10" ht="15" customHeight="1" x14ac:dyDescent="0.25">
      <c r="A1307" t="s">
        <v>12719</v>
      </c>
      <c r="B1307" t="s">
        <v>7334</v>
      </c>
      <c r="C1307" t="s">
        <v>8859</v>
      </c>
      <c r="D1307" t="s">
        <v>8024</v>
      </c>
      <c r="E1307">
        <v>45128.364907407406</v>
      </c>
      <c r="F1307">
        <v>0</v>
      </c>
      <c r="G1307" t="s">
        <v>983</v>
      </c>
      <c r="H1307" t="s">
        <v>9001</v>
      </c>
      <c r="I1307">
        <v>45033.359490740739</v>
      </c>
      <c r="J1307">
        <v>95</v>
      </c>
    </row>
    <row r="1308" spans="1:10" ht="15" customHeight="1" x14ac:dyDescent="0.25">
      <c r="A1308" t="s">
        <v>9239</v>
      </c>
      <c r="B1308" t="s">
        <v>7334</v>
      </c>
      <c r="C1308" t="s">
        <v>8926</v>
      </c>
      <c r="D1308" t="s">
        <v>37</v>
      </c>
      <c r="E1308" s="28">
        <v>45119.829143518517</v>
      </c>
      <c r="F1308">
        <v>9</v>
      </c>
      <c r="G1308" t="s">
        <v>10580</v>
      </c>
      <c r="H1308" t="s">
        <v>9001</v>
      </c>
      <c r="I1308">
        <v>45033.360173611109</v>
      </c>
      <c r="J1308">
        <v>95</v>
      </c>
    </row>
    <row r="1309" spans="1:10" ht="15" customHeight="1" x14ac:dyDescent="0.25">
      <c r="A1309" t="s">
        <v>11559</v>
      </c>
      <c r="B1309" t="s">
        <v>7334</v>
      </c>
      <c r="C1309" t="s">
        <v>11337</v>
      </c>
      <c r="D1309" t="s">
        <v>8024</v>
      </c>
      <c r="E1309">
        <v>45124.722928240742</v>
      </c>
      <c r="F1309">
        <v>4</v>
      </c>
      <c r="G1309" t="s">
        <v>9897</v>
      </c>
      <c r="H1309" t="s">
        <v>9001</v>
      </c>
      <c r="I1309">
        <v>45033.36277777778</v>
      </c>
      <c r="J1309">
        <v>95</v>
      </c>
    </row>
    <row r="1310" spans="1:10" ht="15" customHeight="1" x14ac:dyDescent="0.25">
      <c r="A1310" t="s">
        <v>12720</v>
      </c>
      <c r="B1310" t="s">
        <v>7334</v>
      </c>
      <c r="C1310" t="s">
        <v>8958</v>
      </c>
      <c r="D1310" t="s">
        <v>37</v>
      </c>
      <c r="E1310">
        <v>45126.557557870372</v>
      </c>
      <c r="F1310">
        <v>2</v>
      </c>
      <c r="G1310" t="s">
        <v>2965</v>
      </c>
      <c r="H1310" t="s">
        <v>9001</v>
      </c>
      <c r="I1310">
        <v>45033.362997685188</v>
      </c>
      <c r="J1310">
        <v>95</v>
      </c>
    </row>
    <row r="1311" spans="1:10" ht="15" customHeight="1" x14ac:dyDescent="0.25">
      <c r="A1311" t="s">
        <v>5370</v>
      </c>
      <c r="B1311" t="s">
        <v>45</v>
      </c>
      <c r="C1311" t="s">
        <v>8926</v>
      </c>
      <c r="D1311" t="s">
        <v>37</v>
      </c>
      <c r="E1311">
        <v>45127.2809375</v>
      </c>
      <c r="F1311">
        <v>1</v>
      </c>
      <c r="G1311" t="s">
        <v>10580</v>
      </c>
      <c r="H1311" t="s">
        <v>9120</v>
      </c>
      <c r="I1311">
        <v>45033.378969907404</v>
      </c>
      <c r="J1311">
        <v>95</v>
      </c>
    </row>
    <row r="1312" spans="1:10" ht="15" customHeight="1" x14ac:dyDescent="0.25">
      <c r="A1312" t="s">
        <v>5397</v>
      </c>
      <c r="B1312" t="s">
        <v>45</v>
      </c>
      <c r="C1312" t="s">
        <v>12403</v>
      </c>
      <c r="D1312" t="s">
        <v>37</v>
      </c>
      <c r="E1312">
        <v>45128.345856481479</v>
      </c>
      <c r="F1312">
        <v>0</v>
      </c>
      <c r="G1312" t="s">
        <v>283</v>
      </c>
      <c r="H1312" t="s">
        <v>9120</v>
      </c>
      <c r="I1312">
        <v>45033.417673611111</v>
      </c>
      <c r="J1312">
        <v>95</v>
      </c>
    </row>
    <row r="1313" spans="1:10" ht="15" customHeight="1" x14ac:dyDescent="0.25">
      <c r="A1313" t="s">
        <v>5387</v>
      </c>
      <c r="B1313" t="s">
        <v>45</v>
      </c>
      <c r="C1313" t="s">
        <v>8958</v>
      </c>
      <c r="D1313" t="s">
        <v>37</v>
      </c>
      <c r="E1313" s="28">
        <v>45110.915578703702</v>
      </c>
      <c r="F1313">
        <v>18</v>
      </c>
      <c r="G1313" t="s">
        <v>2965</v>
      </c>
      <c r="H1313" t="s">
        <v>9120</v>
      </c>
      <c r="I1313">
        <v>45033.462060185186</v>
      </c>
      <c r="J1313">
        <v>95</v>
      </c>
    </row>
    <row r="1314" spans="1:10" ht="15" customHeight="1" x14ac:dyDescent="0.25">
      <c r="A1314" t="s">
        <v>5458</v>
      </c>
      <c r="B1314" t="s">
        <v>45</v>
      </c>
      <c r="C1314" t="s">
        <v>9002</v>
      </c>
      <c r="D1314" t="s">
        <v>37</v>
      </c>
      <c r="E1314">
        <v>45128.028495370374</v>
      </c>
      <c r="F1314">
        <v>0</v>
      </c>
      <c r="G1314" t="s">
        <v>662</v>
      </c>
      <c r="H1314" t="s">
        <v>9120</v>
      </c>
      <c r="I1314">
        <v>45033.468842592592</v>
      </c>
      <c r="J1314">
        <v>95</v>
      </c>
    </row>
    <row r="1315" spans="1:10" ht="15" customHeight="1" x14ac:dyDescent="0.25">
      <c r="A1315" t="s">
        <v>5408</v>
      </c>
      <c r="B1315" t="s">
        <v>45</v>
      </c>
      <c r="C1315" t="s">
        <v>8926</v>
      </c>
      <c r="D1315" t="s">
        <v>37</v>
      </c>
      <c r="E1315">
        <v>45122.377569444441</v>
      </c>
      <c r="F1315">
        <v>6</v>
      </c>
      <c r="G1315" t="s">
        <v>10579</v>
      </c>
      <c r="H1315" t="s">
        <v>9120</v>
      </c>
      <c r="I1315">
        <v>45033.469317129631</v>
      </c>
      <c r="J1315">
        <v>95</v>
      </c>
    </row>
    <row r="1316" spans="1:10" ht="15" customHeight="1" x14ac:dyDescent="0.25">
      <c r="A1316" t="s">
        <v>8590</v>
      </c>
      <c r="B1316" t="s">
        <v>7935</v>
      </c>
      <c r="C1316" t="s">
        <v>8862</v>
      </c>
      <c r="D1316" t="s">
        <v>37</v>
      </c>
      <c r="E1316">
        <v>45121.42627314815</v>
      </c>
      <c r="F1316">
        <v>7</v>
      </c>
      <c r="G1316" t="s">
        <v>2561</v>
      </c>
      <c r="H1316" t="s">
        <v>8830</v>
      </c>
      <c r="I1316">
        <v>45033.716516203705</v>
      </c>
      <c r="J1316">
        <v>95</v>
      </c>
    </row>
    <row r="1317" spans="1:10" ht="15" customHeight="1" x14ac:dyDescent="0.25">
      <c r="A1317" t="s">
        <v>5568</v>
      </c>
      <c r="B1317" t="s">
        <v>7935</v>
      </c>
      <c r="C1317" t="s">
        <v>8858</v>
      </c>
      <c r="D1317" t="s">
        <v>37</v>
      </c>
      <c r="E1317" s="28">
        <v>45119.432800925926</v>
      </c>
      <c r="F1317">
        <v>9</v>
      </c>
      <c r="G1317" t="s">
        <v>2114</v>
      </c>
      <c r="H1317" t="s">
        <v>8830</v>
      </c>
      <c r="I1317">
        <v>45033.719826388886</v>
      </c>
      <c r="J1317">
        <v>95</v>
      </c>
    </row>
    <row r="1318" spans="1:10" ht="15" customHeight="1" x14ac:dyDescent="0.25">
      <c r="A1318" t="s">
        <v>5764</v>
      </c>
      <c r="B1318" t="s">
        <v>7931</v>
      </c>
      <c r="C1318" t="s">
        <v>8862</v>
      </c>
      <c r="D1318" t="s">
        <v>37</v>
      </c>
      <c r="E1318" s="28">
        <v>45119.342685185184</v>
      </c>
      <c r="F1318">
        <v>9</v>
      </c>
      <c r="G1318" t="s">
        <v>2561</v>
      </c>
      <c r="H1318" t="s">
        <v>8824</v>
      </c>
      <c r="I1318">
        <v>45033.719953703701</v>
      </c>
      <c r="J1318">
        <v>95</v>
      </c>
    </row>
    <row r="1319" spans="1:10" ht="15" customHeight="1" x14ac:dyDescent="0.25">
      <c r="A1319" t="s">
        <v>5635</v>
      </c>
      <c r="B1319" t="s">
        <v>7935</v>
      </c>
      <c r="C1319" t="s">
        <v>8847</v>
      </c>
      <c r="D1319" t="s">
        <v>37</v>
      </c>
      <c r="E1319">
        <v>45098.884016203701</v>
      </c>
      <c r="F1319">
        <v>30</v>
      </c>
      <c r="G1319" t="s">
        <v>1297</v>
      </c>
      <c r="H1319" t="s">
        <v>8830</v>
      </c>
      <c r="I1319">
        <v>45033.720196759263</v>
      </c>
      <c r="J1319">
        <v>95</v>
      </c>
    </row>
    <row r="1320" spans="1:10" ht="15" customHeight="1" x14ac:dyDescent="0.25">
      <c r="A1320" t="s">
        <v>5580</v>
      </c>
      <c r="B1320" t="s">
        <v>7935</v>
      </c>
      <c r="C1320" t="s">
        <v>8847</v>
      </c>
      <c r="D1320" t="s">
        <v>37</v>
      </c>
      <c r="E1320">
        <v>45072.381018518521</v>
      </c>
      <c r="F1320">
        <v>56</v>
      </c>
      <c r="G1320" t="s">
        <v>1297</v>
      </c>
      <c r="H1320" t="s">
        <v>8830</v>
      </c>
      <c r="I1320">
        <v>45033.720208333332</v>
      </c>
      <c r="J1320">
        <v>95</v>
      </c>
    </row>
    <row r="1321" spans="1:10" ht="15" customHeight="1" x14ac:dyDescent="0.25">
      <c r="A1321" t="s">
        <v>12721</v>
      </c>
      <c r="B1321" t="s">
        <v>7931</v>
      </c>
      <c r="C1321" t="s">
        <v>9218</v>
      </c>
      <c r="D1321" t="s">
        <v>37</v>
      </c>
      <c r="E1321">
        <v>45126.58494212963</v>
      </c>
      <c r="F1321">
        <v>2</v>
      </c>
      <c r="G1321" t="s">
        <v>2582</v>
      </c>
      <c r="H1321" t="s">
        <v>8824</v>
      </c>
      <c r="I1321">
        <v>45033.72047453704</v>
      </c>
      <c r="J1321">
        <v>95</v>
      </c>
    </row>
    <row r="1322" spans="1:10" ht="15" customHeight="1" x14ac:dyDescent="0.25">
      <c r="A1322" t="s">
        <v>5577</v>
      </c>
      <c r="B1322" t="s">
        <v>7935</v>
      </c>
      <c r="C1322" t="s">
        <v>9125</v>
      </c>
      <c r="D1322" t="s">
        <v>37</v>
      </c>
      <c r="E1322">
        <v>45125.796539351853</v>
      </c>
      <c r="F1322">
        <v>3</v>
      </c>
      <c r="G1322" t="s">
        <v>2583</v>
      </c>
      <c r="H1322" t="s">
        <v>8830</v>
      </c>
      <c r="I1322">
        <v>45033.720509259256</v>
      </c>
      <c r="J1322">
        <v>95</v>
      </c>
    </row>
    <row r="1323" spans="1:10" ht="15" customHeight="1" x14ac:dyDescent="0.25">
      <c r="A1323" t="s">
        <v>5409</v>
      </c>
      <c r="B1323" t="s">
        <v>45</v>
      </c>
      <c r="C1323" t="s">
        <v>8926</v>
      </c>
      <c r="D1323" t="s">
        <v>37</v>
      </c>
      <c r="E1323">
        <v>45126.779537037037</v>
      </c>
      <c r="F1323">
        <v>2</v>
      </c>
      <c r="G1323" t="s">
        <v>52</v>
      </c>
      <c r="H1323" t="s">
        <v>9120</v>
      </c>
      <c r="I1323">
        <v>45033.738287037035</v>
      </c>
      <c r="J1323">
        <v>95</v>
      </c>
    </row>
    <row r="1324" spans="1:10" ht="15" customHeight="1" x14ac:dyDescent="0.25">
      <c r="A1324" t="s">
        <v>5385</v>
      </c>
      <c r="B1324" t="s">
        <v>45</v>
      </c>
      <c r="C1324" t="s">
        <v>8895</v>
      </c>
      <c r="D1324" t="s">
        <v>37</v>
      </c>
      <c r="E1324">
        <v>45127.977129629631</v>
      </c>
      <c r="F1324">
        <v>1</v>
      </c>
      <c r="G1324" t="s">
        <v>8084</v>
      </c>
      <c r="H1324" t="s">
        <v>9120</v>
      </c>
      <c r="I1324">
        <v>45033.742418981485</v>
      </c>
      <c r="J1324">
        <v>95</v>
      </c>
    </row>
    <row r="1325" spans="1:10" ht="15" customHeight="1" x14ac:dyDescent="0.25">
      <c r="A1325" t="s">
        <v>5399</v>
      </c>
      <c r="B1325" t="s">
        <v>45</v>
      </c>
      <c r="C1325" t="s">
        <v>8895</v>
      </c>
      <c r="D1325" t="s">
        <v>37</v>
      </c>
      <c r="E1325">
        <v>45125.768564814818</v>
      </c>
      <c r="F1325">
        <v>3</v>
      </c>
      <c r="G1325" t="s">
        <v>8084</v>
      </c>
      <c r="H1325" t="s">
        <v>9120</v>
      </c>
      <c r="I1325">
        <v>45033.749548611115</v>
      </c>
      <c r="J1325">
        <v>95</v>
      </c>
    </row>
    <row r="1326" spans="1:10" ht="15" customHeight="1" x14ac:dyDescent="0.25">
      <c r="A1326" t="s">
        <v>5384</v>
      </c>
      <c r="B1326" t="s">
        <v>45</v>
      </c>
      <c r="C1326" t="s">
        <v>8845</v>
      </c>
      <c r="D1326" t="s">
        <v>37</v>
      </c>
      <c r="E1326">
        <v>45128.525497685187</v>
      </c>
      <c r="F1326">
        <v>0</v>
      </c>
      <c r="G1326" t="s">
        <v>1239</v>
      </c>
      <c r="H1326" t="s">
        <v>9120</v>
      </c>
      <c r="I1326">
        <v>45033.82099537037</v>
      </c>
      <c r="J1326">
        <v>95</v>
      </c>
    </row>
    <row r="1327" spans="1:10" ht="15" customHeight="1" x14ac:dyDescent="0.25">
      <c r="A1327" t="s">
        <v>5419</v>
      </c>
      <c r="B1327" t="s">
        <v>50</v>
      </c>
      <c r="C1327" t="s">
        <v>8926</v>
      </c>
      <c r="D1327" t="s">
        <v>37</v>
      </c>
      <c r="E1327">
        <v>45126.694236111114</v>
      </c>
      <c r="F1327">
        <v>2</v>
      </c>
      <c r="G1327" t="s">
        <v>10579</v>
      </c>
      <c r="H1327" t="s">
        <v>8991</v>
      </c>
      <c r="I1327">
        <v>45033.86347222222</v>
      </c>
      <c r="J1327">
        <v>95</v>
      </c>
    </row>
    <row r="1328" spans="1:10" ht="15" customHeight="1" x14ac:dyDescent="0.25">
      <c r="A1328" t="s">
        <v>5411</v>
      </c>
      <c r="B1328" t="s">
        <v>50</v>
      </c>
      <c r="C1328" t="s">
        <v>8895</v>
      </c>
      <c r="D1328" t="s">
        <v>37</v>
      </c>
      <c r="E1328" s="28">
        <v>45108.415798611109</v>
      </c>
      <c r="F1328">
        <v>20</v>
      </c>
      <c r="G1328" t="s">
        <v>8084</v>
      </c>
      <c r="H1328" t="s">
        <v>8991</v>
      </c>
      <c r="I1328">
        <v>45033.86414351852</v>
      </c>
      <c r="J1328">
        <v>95</v>
      </c>
    </row>
    <row r="1329" spans="1:10" ht="15" customHeight="1" x14ac:dyDescent="0.25">
      <c r="A1329" t="s">
        <v>5389</v>
      </c>
      <c r="B1329" t="s">
        <v>45</v>
      </c>
      <c r="C1329" t="s">
        <v>8922</v>
      </c>
      <c r="D1329" t="s">
        <v>37</v>
      </c>
      <c r="E1329" s="28">
        <v>45128.488275462965</v>
      </c>
      <c r="F1329">
        <v>0</v>
      </c>
      <c r="G1329" t="s">
        <v>2978</v>
      </c>
      <c r="H1329" t="s">
        <v>9120</v>
      </c>
      <c r="I1329">
        <v>45033.923726851855</v>
      </c>
      <c r="J1329">
        <v>95</v>
      </c>
    </row>
    <row r="1330" spans="1:10" ht="15" customHeight="1" x14ac:dyDescent="0.25">
      <c r="A1330" t="s">
        <v>12722</v>
      </c>
      <c r="B1330" t="s">
        <v>7351</v>
      </c>
      <c r="C1330" t="s">
        <v>8932</v>
      </c>
      <c r="D1330" t="s">
        <v>37</v>
      </c>
      <c r="E1330" s="28">
        <v>45118.861840277779</v>
      </c>
      <c r="F1330">
        <v>10</v>
      </c>
      <c r="G1330" t="s">
        <v>2973</v>
      </c>
      <c r="H1330" t="s">
        <v>9117</v>
      </c>
      <c r="I1330">
        <v>45033.925335648149</v>
      </c>
      <c r="J1330">
        <v>95</v>
      </c>
    </row>
    <row r="1331" spans="1:10" ht="15" customHeight="1" x14ac:dyDescent="0.25">
      <c r="A1331" t="s">
        <v>9241</v>
      </c>
      <c r="B1331" t="s">
        <v>7611</v>
      </c>
      <c r="C1331" t="s">
        <v>9202</v>
      </c>
      <c r="D1331" t="s">
        <v>8024</v>
      </c>
      <c r="E1331">
        <v>45044.28869212963</v>
      </c>
      <c r="F1331">
        <v>84</v>
      </c>
      <c r="G1331" t="s">
        <v>3937</v>
      </c>
      <c r="H1331" t="s">
        <v>8917</v>
      </c>
      <c r="I1331">
        <v>45033.979039351849</v>
      </c>
      <c r="J1331">
        <v>95</v>
      </c>
    </row>
    <row r="1332" spans="1:10" ht="15" customHeight="1" x14ac:dyDescent="0.25">
      <c r="A1332" t="s">
        <v>9242</v>
      </c>
      <c r="B1332" t="s">
        <v>7334</v>
      </c>
      <c r="C1332" t="s">
        <v>8941</v>
      </c>
      <c r="D1332" t="s">
        <v>37</v>
      </c>
      <c r="E1332">
        <v>45124.365844907406</v>
      </c>
      <c r="F1332">
        <v>4</v>
      </c>
      <c r="G1332" t="s">
        <v>664</v>
      </c>
      <c r="H1332" t="s">
        <v>9001</v>
      </c>
      <c r="I1332">
        <v>45034.020613425928</v>
      </c>
      <c r="J1332">
        <v>94</v>
      </c>
    </row>
    <row r="1333" spans="1:10" ht="15" customHeight="1" x14ac:dyDescent="0.25">
      <c r="A1333" t="s">
        <v>10821</v>
      </c>
      <c r="B1333" t="s">
        <v>7334</v>
      </c>
      <c r="C1333" t="s">
        <v>8920</v>
      </c>
      <c r="D1333" t="s">
        <v>37</v>
      </c>
      <c r="E1333">
        <v>45128.475289351853</v>
      </c>
      <c r="F1333">
        <v>0</v>
      </c>
      <c r="G1333" t="s">
        <v>8052</v>
      </c>
      <c r="H1333" t="s">
        <v>9001</v>
      </c>
      <c r="I1333">
        <v>45034.020648148151</v>
      </c>
      <c r="J1333">
        <v>94</v>
      </c>
    </row>
    <row r="1334" spans="1:10" ht="15" customHeight="1" x14ac:dyDescent="0.25">
      <c r="A1334" t="s">
        <v>6634</v>
      </c>
      <c r="B1334" t="s">
        <v>7334</v>
      </c>
      <c r="C1334" t="s">
        <v>8941</v>
      </c>
      <c r="D1334" t="s">
        <v>37</v>
      </c>
      <c r="E1334">
        <v>45128.507361111115</v>
      </c>
      <c r="F1334">
        <v>0</v>
      </c>
      <c r="G1334" t="s">
        <v>1284</v>
      </c>
      <c r="H1334" t="s">
        <v>9001</v>
      </c>
      <c r="I1334">
        <v>45034.020682870374</v>
      </c>
      <c r="J1334">
        <v>94</v>
      </c>
    </row>
    <row r="1335" spans="1:10" ht="15" customHeight="1" x14ac:dyDescent="0.25">
      <c r="A1335" t="s">
        <v>5512</v>
      </c>
      <c r="B1335" t="s">
        <v>7334</v>
      </c>
      <c r="C1335" t="s">
        <v>8941</v>
      </c>
      <c r="D1335" t="s">
        <v>37</v>
      </c>
      <c r="E1335">
        <v>45128.419351851851</v>
      </c>
      <c r="F1335">
        <v>0</v>
      </c>
      <c r="G1335" t="s">
        <v>1263</v>
      </c>
      <c r="H1335" t="s">
        <v>9001</v>
      </c>
      <c r="I1335">
        <v>45034.020960648151</v>
      </c>
      <c r="J1335">
        <v>94</v>
      </c>
    </row>
    <row r="1336" spans="1:10" ht="15" customHeight="1" x14ac:dyDescent="0.25">
      <c r="A1336" t="s">
        <v>5453</v>
      </c>
      <c r="B1336" t="s">
        <v>7334</v>
      </c>
      <c r="C1336" t="s">
        <v>8921</v>
      </c>
      <c r="D1336" t="s">
        <v>37</v>
      </c>
      <c r="E1336">
        <v>45121.893854166665</v>
      </c>
      <c r="F1336">
        <v>7</v>
      </c>
      <c r="G1336" t="s">
        <v>55</v>
      </c>
      <c r="H1336" t="s">
        <v>9001</v>
      </c>
      <c r="I1336">
        <v>45034.021585648145</v>
      </c>
      <c r="J1336">
        <v>94</v>
      </c>
    </row>
    <row r="1337" spans="1:10" ht="15" customHeight="1" x14ac:dyDescent="0.25">
      <c r="A1337" t="s">
        <v>6773</v>
      </c>
      <c r="B1337" t="s">
        <v>7351</v>
      </c>
      <c r="C1337" t="s">
        <v>8926</v>
      </c>
      <c r="D1337" t="s">
        <v>37</v>
      </c>
      <c r="E1337">
        <v>45065.768703703703</v>
      </c>
      <c r="F1337">
        <v>63</v>
      </c>
      <c r="G1337" t="s">
        <v>10580</v>
      </c>
      <c r="H1337" t="s">
        <v>9117</v>
      </c>
      <c r="I1337">
        <v>45034.25503472222</v>
      </c>
      <c r="J1337">
        <v>94</v>
      </c>
    </row>
    <row r="1338" spans="1:10" ht="15" customHeight="1" x14ac:dyDescent="0.25">
      <c r="A1338" t="s">
        <v>5739</v>
      </c>
      <c r="B1338" t="s">
        <v>7351</v>
      </c>
      <c r="C1338" t="s">
        <v>8895</v>
      </c>
      <c r="D1338" t="s">
        <v>37</v>
      </c>
      <c r="E1338" s="28">
        <v>45084.511979166666</v>
      </c>
      <c r="F1338">
        <v>44</v>
      </c>
      <c r="G1338" t="s">
        <v>988</v>
      </c>
      <c r="H1338" t="s">
        <v>9117</v>
      </c>
      <c r="I1338">
        <v>45034.256886574076</v>
      </c>
      <c r="J1338">
        <v>94</v>
      </c>
    </row>
    <row r="1339" spans="1:10" ht="15" customHeight="1" x14ac:dyDescent="0.25">
      <c r="A1339" t="s">
        <v>10822</v>
      </c>
      <c r="B1339" t="s">
        <v>7351</v>
      </c>
      <c r="C1339" t="s">
        <v>8926</v>
      </c>
      <c r="D1339" t="s">
        <v>37</v>
      </c>
      <c r="E1339" s="28">
        <v>45108.201006944444</v>
      </c>
      <c r="F1339">
        <v>20</v>
      </c>
      <c r="G1339" t="s">
        <v>10580</v>
      </c>
      <c r="H1339" t="s">
        <v>9117</v>
      </c>
      <c r="I1339">
        <v>45034.257256944446</v>
      </c>
      <c r="J1339">
        <v>94</v>
      </c>
    </row>
    <row r="1340" spans="1:10" ht="15" customHeight="1" x14ac:dyDescent="0.25">
      <c r="A1340" t="s">
        <v>10823</v>
      </c>
      <c r="B1340" t="s">
        <v>7244</v>
      </c>
      <c r="C1340" t="s">
        <v>8938</v>
      </c>
      <c r="D1340" t="s">
        <v>37</v>
      </c>
      <c r="E1340">
        <v>45107.550312500003</v>
      </c>
      <c r="F1340">
        <v>21</v>
      </c>
      <c r="G1340" t="s">
        <v>3997</v>
      </c>
      <c r="H1340" t="s">
        <v>8985</v>
      </c>
      <c r="I1340">
        <v>45034.344351851854</v>
      </c>
      <c r="J1340">
        <v>94</v>
      </c>
    </row>
    <row r="1341" spans="1:10" ht="15" customHeight="1" x14ac:dyDescent="0.25">
      <c r="A1341" t="s">
        <v>9243</v>
      </c>
      <c r="B1341" t="s">
        <v>7725</v>
      </c>
      <c r="C1341" t="s">
        <v>8912</v>
      </c>
      <c r="D1341" t="s">
        <v>8024</v>
      </c>
      <c r="E1341">
        <v>45043.711886574078</v>
      </c>
      <c r="F1341">
        <v>85</v>
      </c>
      <c r="G1341" t="s">
        <v>3939</v>
      </c>
      <c r="H1341" t="s">
        <v>8913</v>
      </c>
      <c r="I1341">
        <v>45034.353368055556</v>
      </c>
      <c r="J1341">
        <v>94</v>
      </c>
    </row>
    <row r="1342" spans="1:10" ht="15" customHeight="1" x14ac:dyDescent="0.25">
      <c r="A1342" t="s">
        <v>5480</v>
      </c>
      <c r="B1342" t="s">
        <v>45</v>
      </c>
      <c r="C1342" t="s">
        <v>8926</v>
      </c>
      <c r="D1342" t="s">
        <v>37</v>
      </c>
      <c r="E1342">
        <v>45128.557500000003</v>
      </c>
      <c r="F1342">
        <v>0</v>
      </c>
      <c r="G1342" t="s">
        <v>52</v>
      </c>
      <c r="H1342" t="s">
        <v>9120</v>
      </c>
      <c r="I1342">
        <v>45034.374062499999</v>
      </c>
      <c r="J1342">
        <v>94</v>
      </c>
    </row>
    <row r="1343" spans="1:10" ht="15" customHeight="1" x14ac:dyDescent="0.25">
      <c r="A1343" t="s">
        <v>12723</v>
      </c>
      <c r="B1343" t="s">
        <v>7724</v>
      </c>
      <c r="C1343" t="s">
        <v>8973</v>
      </c>
      <c r="D1343" t="s">
        <v>8024</v>
      </c>
      <c r="E1343">
        <v>45125.108113425929</v>
      </c>
      <c r="F1343">
        <v>3</v>
      </c>
      <c r="G1343" t="s">
        <v>3913</v>
      </c>
      <c r="H1343" t="s">
        <v>8979</v>
      </c>
      <c r="I1343">
        <v>45034.378298611111</v>
      </c>
      <c r="J1343">
        <v>94</v>
      </c>
    </row>
    <row r="1344" spans="1:10" ht="15" customHeight="1" x14ac:dyDescent="0.25">
      <c r="A1344" t="s">
        <v>12724</v>
      </c>
      <c r="B1344" t="s">
        <v>7724</v>
      </c>
      <c r="C1344" t="s">
        <v>9284</v>
      </c>
      <c r="D1344" t="s">
        <v>8024</v>
      </c>
      <c r="E1344">
        <v>45125.540567129632</v>
      </c>
      <c r="F1344">
        <v>3</v>
      </c>
      <c r="G1344" t="s">
        <v>1075</v>
      </c>
      <c r="H1344" t="s">
        <v>8979</v>
      </c>
      <c r="I1344">
        <v>45034.378645833334</v>
      </c>
      <c r="J1344">
        <v>94</v>
      </c>
    </row>
    <row r="1345" spans="1:10" ht="15" customHeight="1" x14ac:dyDescent="0.25">
      <c r="A1345" t="s">
        <v>5472</v>
      </c>
      <c r="B1345" t="s">
        <v>7724</v>
      </c>
      <c r="C1345" t="s">
        <v>9029</v>
      </c>
      <c r="D1345" t="s">
        <v>8024</v>
      </c>
      <c r="E1345" s="28">
        <v>45080.736886574072</v>
      </c>
      <c r="F1345">
        <v>48</v>
      </c>
      <c r="G1345" t="s">
        <v>3920</v>
      </c>
      <c r="H1345" t="s">
        <v>8979</v>
      </c>
      <c r="I1345">
        <v>45034.379108796296</v>
      </c>
      <c r="J1345">
        <v>94</v>
      </c>
    </row>
    <row r="1346" spans="1:10" ht="15" customHeight="1" x14ac:dyDescent="0.25">
      <c r="A1346" t="s">
        <v>5466</v>
      </c>
      <c r="B1346" t="s">
        <v>7724</v>
      </c>
      <c r="C1346" t="s">
        <v>8973</v>
      </c>
      <c r="D1346" t="s">
        <v>8024</v>
      </c>
      <c r="E1346" s="28">
        <v>45084.439571759256</v>
      </c>
      <c r="F1346">
        <v>44</v>
      </c>
      <c r="G1346" t="s">
        <v>3913</v>
      </c>
      <c r="H1346" t="s">
        <v>8979</v>
      </c>
      <c r="I1346">
        <v>45034.379178240742</v>
      </c>
      <c r="J1346">
        <v>94</v>
      </c>
    </row>
    <row r="1347" spans="1:10" ht="15" customHeight="1" x14ac:dyDescent="0.25">
      <c r="A1347" t="s">
        <v>5781</v>
      </c>
      <c r="B1347" t="s">
        <v>45</v>
      </c>
      <c r="C1347" t="s">
        <v>8926</v>
      </c>
      <c r="D1347" t="s">
        <v>37</v>
      </c>
      <c r="E1347">
        <v>45127.603472222225</v>
      </c>
      <c r="F1347">
        <v>1</v>
      </c>
      <c r="G1347" t="s">
        <v>10579</v>
      </c>
      <c r="H1347" t="s">
        <v>9120</v>
      </c>
      <c r="I1347">
        <v>45034.413726851853</v>
      </c>
      <c r="J1347">
        <v>94</v>
      </c>
    </row>
    <row r="1348" spans="1:10" ht="15" customHeight="1" x14ac:dyDescent="0.25">
      <c r="A1348" t="s">
        <v>5410</v>
      </c>
      <c r="B1348" t="s">
        <v>45</v>
      </c>
      <c r="C1348" t="s">
        <v>8864</v>
      </c>
      <c r="D1348" t="s">
        <v>37</v>
      </c>
      <c r="E1348">
        <v>45128.540486111109</v>
      </c>
      <c r="F1348">
        <v>0</v>
      </c>
      <c r="G1348" t="s">
        <v>39</v>
      </c>
      <c r="H1348" t="s">
        <v>9120</v>
      </c>
      <c r="I1348">
        <v>45034.47797453704</v>
      </c>
      <c r="J1348">
        <v>94</v>
      </c>
    </row>
    <row r="1349" spans="1:10" ht="15" customHeight="1" x14ac:dyDescent="0.25">
      <c r="A1349" t="s">
        <v>5500</v>
      </c>
      <c r="B1349" t="s">
        <v>7695</v>
      </c>
      <c r="C1349" t="s">
        <v>8973</v>
      </c>
      <c r="D1349" t="s">
        <v>37</v>
      </c>
      <c r="E1349" s="28">
        <v>45112.745520833334</v>
      </c>
      <c r="F1349">
        <v>16</v>
      </c>
      <c r="G1349" t="s">
        <v>3913</v>
      </c>
      <c r="H1349" t="s">
        <v>8962</v>
      </c>
      <c r="I1349">
        <v>45034.494849537034</v>
      </c>
      <c r="J1349">
        <v>94</v>
      </c>
    </row>
    <row r="1350" spans="1:10" ht="15" customHeight="1" x14ac:dyDescent="0.25">
      <c r="A1350" t="s">
        <v>5447</v>
      </c>
      <c r="B1350" t="s">
        <v>45</v>
      </c>
      <c r="C1350" t="s">
        <v>14057</v>
      </c>
      <c r="D1350" t="s">
        <v>37</v>
      </c>
      <c r="E1350">
        <v>45127.716736111113</v>
      </c>
      <c r="F1350">
        <v>1</v>
      </c>
      <c r="G1350" t="s">
        <v>8119</v>
      </c>
      <c r="H1350" t="s">
        <v>9120</v>
      </c>
      <c r="I1350">
        <v>45034.570671296293</v>
      </c>
      <c r="J1350">
        <v>94</v>
      </c>
    </row>
    <row r="1351" spans="1:10" ht="15" customHeight="1" x14ac:dyDescent="0.25">
      <c r="A1351" t="s">
        <v>5497</v>
      </c>
      <c r="B1351" t="s">
        <v>45</v>
      </c>
      <c r="C1351" t="s">
        <v>9081</v>
      </c>
      <c r="D1351" t="s">
        <v>37</v>
      </c>
      <c r="E1351">
        <v>45125.511203703703</v>
      </c>
      <c r="F1351">
        <v>3</v>
      </c>
      <c r="G1351" t="s">
        <v>8117</v>
      </c>
      <c r="H1351" t="s">
        <v>9120</v>
      </c>
      <c r="I1351">
        <v>45034.587685185186</v>
      </c>
      <c r="J1351">
        <v>94</v>
      </c>
    </row>
    <row r="1352" spans="1:10" ht="15" customHeight="1" x14ac:dyDescent="0.25">
      <c r="A1352" t="s">
        <v>5488</v>
      </c>
      <c r="B1352" t="s">
        <v>7724</v>
      </c>
      <c r="C1352" t="s">
        <v>9047</v>
      </c>
      <c r="D1352" t="s">
        <v>37</v>
      </c>
      <c r="E1352">
        <v>45104.548148148147</v>
      </c>
      <c r="F1352">
        <v>24</v>
      </c>
      <c r="G1352" t="s">
        <v>3919</v>
      </c>
      <c r="H1352" t="s">
        <v>8979</v>
      </c>
      <c r="I1352">
        <v>45034.627199074072</v>
      </c>
      <c r="J1352">
        <v>94</v>
      </c>
    </row>
    <row r="1353" spans="1:10" ht="15" customHeight="1" x14ac:dyDescent="0.25">
      <c r="A1353" t="s">
        <v>5489</v>
      </c>
      <c r="B1353" t="s">
        <v>7724</v>
      </c>
      <c r="C1353" t="s">
        <v>9029</v>
      </c>
      <c r="D1353" t="s">
        <v>37</v>
      </c>
      <c r="E1353" s="28">
        <v>45086.253668981481</v>
      </c>
      <c r="F1353">
        <v>42</v>
      </c>
      <c r="G1353" t="s">
        <v>3920</v>
      </c>
      <c r="H1353" t="s">
        <v>8979</v>
      </c>
      <c r="I1353">
        <v>45034.627430555556</v>
      </c>
      <c r="J1353">
        <v>94</v>
      </c>
    </row>
    <row r="1354" spans="1:10" ht="15" customHeight="1" x14ac:dyDescent="0.25">
      <c r="A1354" t="s">
        <v>12725</v>
      </c>
      <c r="B1354" t="s">
        <v>7724</v>
      </c>
      <c r="C1354" t="s">
        <v>9284</v>
      </c>
      <c r="D1354" t="s">
        <v>8024</v>
      </c>
      <c r="E1354">
        <v>45127.760578703703</v>
      </c>
      <c r="F1354">
        <v>1</v>
      </c>
      <c r="G1354" t="s">
        <v>1075</v>
      </c>
      <c r="H1354" t="s">
        <v>8979</v>
      </c>
      <c r="I1354">
        <v>45034.629166666666</v>
      </c>
      <c r="J1354">
        <v>94</v>
      </c>
    </row>
    <row r="1355" spans="1:10" ht="15" customHeight="1" x14ac:dyDescent="0.25">
      <c r="A1355" t="s">
        <v>9244</v>
      </c>
      <c r="B1355" t="s">
        <v>7725</v>
      </c>
      <c r="C1355" t="s">
        <v>8912</v>
      </c>
      <c r="D1355" t="s">
        <v>8024</v>
      </c>
      <c r="E1355">
        <v>45036.319930555554</v>
      </c>
      <c r="F1355">
        <v>92</v>
      </c>
      <c r="G1355" t="s">
        <v>3939</v>
      </c>
      <c r="H1355" t="s">
        <v>8913</v>
      </c>
      <c r="I1355">
        <v>45034.677488425928</v>
      </c>
      <c r="J1355">
        <v>94</v>
      </c>
    </row>
    <row r="1356" spans="1:10" ht="15" customHeight="1" x14ac:dyDescent="0.25">
      <c r="A1356" t="s">
        <v>5654</v>
      </c>
      <c r="B1356" t="s">
        <v>7877</v>
      </c>
      <c r="C1356" t="s">
        <v>8858</v>
      </c>
      <c r="D1356" t="s">
        <v>37</v>
      </c>
      <c r="E1356" s="28">
        <v>45119.393587962964</v>
      </c>
      <c r="F1356">
        <v>9</v>
      </c>
      <c r="G1356" t="s">
        <v>845</v>
      </c>
      <c r="H1356" t="s">
        <v>9119</v>
      </c>
      <c r="I1356">
        <v>45034.727847222224</v>
      </c>
      <c r="J1356">
        <v>94</v>
      </c>
    </row>
    <row r="1357" spans="1:10" ht="15" customHeight="1" x14ac:dyDescent="0.25">
      <c r="A1357" t="s">
        <v>9245</v>
      </c>
      <c r="B1357" t="s">
        <v>7877</v>
      </c>
      <c r="C1357" t="s">
        <v>8862</v>
      </c>
      <c r="D1357" t="s">
        <v>37</v>
      </c>
      <c r="E1357">
        <v>45125.569143518522</v>
      </c>
      <c r="F1357">
        <v>3</v>
      </c>
      <c r="G1357" t="s">
        <v>2561</v>
      </c>
      <c r="H1357" t="s">
        <v>9119</v>
      </c>
      <c r="I1357">
        <v>45034.728009259263</v>
      </c>
      <c r="J1357">
        <v>94</v>
      </c>
    </row>
    <row r="1358" spans="1:10" ht="15" customHeight="1" x14ac:dyDescent="0.25">
      <c r="A1358" t="s">
        <v>12726</v>
      </c>
      <c r="B1358" t="s">
        <v>7433</v>
      </c>
      <c r="C1358" t="s">
        <v>8995</v>
      </c>
      <c r="D1358" t="s">
        <v>8024</v>
      </c>
      <c r="E1358">
        <v>45037.359664351854</v>
      </c>
      <c r="F1358">
        <v>91</v>
      </c>
      <c r="G1358" t="s">
        <v>2685</v>
      </c>
      <c r="H1358" t="s">
        <v>8986</v>
      </c>
      <c r="I1358">
        <v>45034.734155092592</v>
      </c>
      <c r="J1358">
        <v>94</v>
      </c>
    </row>
    <row r="1359" spans="1:10" ht="15" customHeight="1" x14ac:dyDescent="0.25">
      <c r="A1359" t="s">
        <v>5436</v>
      </c>
      <c r="B1359" t="s">
        <v>50</v>
      </c>
      <c r="C1359" t="s">
        <v>8864</v>
      </c>
      <c r="D1359" t="s">
        <v>37</v>
      </c>
      <c r="E1359" s="28">
        <v>45118.921388888892</v>
      </c>
      <c r="F1359">
        <v>10</v>
      </c>
      <c r="G1359" t="s">
        <v>44</v>
      </c>
      <c r="H1359" t="s">
        <v>8991</v>
      </c>
      <c r="I1359">
        <v>45034.734965277778</v>
      </c>
      <c r="J1359">
        <v>94</v>
      </c>
    </row>
    <row r="1360" spans="1:10" ht="15" customHeight="1" x14ac:dyDescent="0.25">
      <c r="A1360" t="s">
        <v>9246</v>
      </c>
      <c r="B1360" t="s">
        <v>7433</v>
      </c>
      <c r="C1360" t="s">
        <v>8868</v>
      </c>
      <c r="D1360" t="s">
        <v>8024</v>
      </c>
      <c r="E1360" s="28">
        <v>45048.737939814811</v>
      </c>
      <c r="F1360">
        <v>80</v>
      </c>
      <c r="G1360" t="s">
        <v>2685</v>
      </c>
      <c r="H1360" t="s">
        <v>8986</v>
      </c>
      <c r="I1360">
        <v>45034.735914351855</v>
      </c>
      <c r="J1360">
        <v>94</v>
      </c>
    </row>
    <row r="1361" spans="1:10" ht="15" customHeight="1" x14ac:dyDescent="0.25">
      <c r="A1361" t="s">
        <v>9247</v>
      </c>
      <c r="B1361" t="s">
        <v>7988</v>
      </c>
      <c r="C1361" t="s">
        <v>8868</v>
      </c>
      <c r="D1361" t="s">
        <v>8024</v>
      </c>
      <c r="E1361">
        <v>45037.599675925929</v>
      </c>
      <c r="F1361">
        <v>91</v>
      </c>
      <c r="G1361" t="s">
        <v>2685</v>
      </c>
      <c r="H1361" t="s">
        <v>9211</v>
      </c>
      <c r="I1361">
        <v>45034.815196759257</v>
      </c>
      <c r="J1361">
        <v>94</v>
      </c>
    </row>
    <row r="1362" spans="1:10" ht="15" customHeight="1" x14ac:dyDescent="0.25">
      <c r="A1362" t="s">
        <v>10824</v>
      </c>
      <c r="B1362" t="s">
        <v>45</v>
      </c>
      <c r="C1362" t="s">
        <v>8958</v>
      </c>
      <c r="D1362" t="s">
        <v>37</v>
      </c>
      <c r="E1362" s="28">
        <v>45108.571250000001</v>
      </c>
      <c r="F1362">
        <v>20</v>
      </c>
      <c r="G1362" t="s">
        <v>2965</v>
      </c>
      <c r="H1362" t="s">
        <v>9120</v>
      </c>
      <c r="I1362">
        <v>45034.898796296293</v>
      </c>
      <c r="J1362">
        <v>94</v>
      </c>
    </row>
    <row r="1363" spans="1:10" ht="15" customHeight="1" x14ac:dyDescent="0.25">
      <c r="A1363" t="s">
        <v>9248</v>
      </c>
      <c r="B1363" t="s">
        <v>7725</v>
      </c>
      <c r="C1363" t="s">
        <v>8912</v>
      </c>
      <c r="D1363" t="s">
        <v>8024</v>
      </c>
      <c r="E1363">
        <v>45036.376689814817</v>
      </c>
      <c r="F1363">
        <v>92</v>
      </c>
      <c r="G1363" t="s">
        <v>3939</v>
      </c>
      <c r="H1363" t="s">
        <v>8913</v>
      </c>
      <c r="I1363">
        <v>45035.013240740744</v>
      </c>
      <c r="J1363">
        <v>93</v>
      </c>
    </row>
    <row r="1364" spans="1:10" ht="15" customHeight="1" x14ac:dyDescent="0.25">
      <c r="A1364" t="s">
        <v>5600</v>
      </c>
      <c r="B1364" t="s">
        <v>50</v>
      </c>
      <c r="C1364" t="s">
        <v>8859</v>
      </c>
      <c r="D1364" t="s">
        <v>8024</v>
      </c>
      <c r="E1364">
        <v>45126.540706018517</v>
      </c>
      <c r="F1364">
        <v>2</v>
      </c>
      <c r="G1364" t="s">
        <v>983</v>
      </c>
      <c r="H1364" t="s">
        <v>8991</v>
      </c>
      <c r="I1364">
        <v>45035.019548611112</v>
      </c>
      <c r="J1364">
        <v>93</v>
      </c>
    </row>
    <row r="1365" spans="1:10" ht="15" customHeight="1" x14ac:dyDescent="0.25">
      <c r="A1365" t="s">
        <v>5578</v>
      </c>
      <c r="B1365" t="s">
        <v>50</v>
      </c>
      <c r="C1365" t="s">
        <v>11445</v>
      </c>
      <c r="D1365" t="s">
        <v>37</v>
      </c>
      <c r="E1365" s="28">
        <v>45119.166331018518</v>
      </c>
      <c r="F1365">
        <v>9</v>
      </c>
      <c r="G1365" t="s">
        <v>2853</v>
      </c>
      <c r="H1365" t="s">
        <v>8991</v>
      </c>
      <c r="I1365">
        <v>45035.019837962966</v>
      </c>
      <c r="J1365">
        <v>93</v>
      </c>
    </row>
    <row r="1366" spans="1:10" ht="15" customHeight="1" x14ac:dyDescent="0.25">
      <c r="A1366" t="s">
        <v>5484</v>
      </c>
      <c r="B1366" t="s">
        <v>57</v>
      </c>
      <c r="C1366" t="s">
        <v>8924</v>
      </c>
      <c r="D1366" t="s">
        <v>8024</v>
      </c>
      <c r="E1366">
        <v>45065.826493055552</v>
      </c>
      <c r="F1366">
        <v>63</v>
      </c>
      <c r="G1366" t="s">
        <v>266</v>
      </c>
      <c r="H1366" t="s">
        <v>8990</v>
      </c>
      <c r="I1366">
        <v>45035.025752314818</v>
      </c>
      <c r="J1366">
        <v>93</v>
      </c>
    </row>
    <row r="1367" spans="1:10" ht="15" customHeight="1" x14ac:dyDescent="0.25">
      <c r="A1367" t="s">
        <v>10825</v>
      </c>
      <c r="B1367" t="s">
        <v>7686</v>
      </c>
      <c r="C1367" t="s">
        <v>8973</v>
      </c>
      <c r="D1367" t="s">
        <v>37</v>
      </c>
      <c r="E1367">
        <v>45099.379328703704</v>
      </c>
      <c r="F1367">
        <v>29</v>
      </c>
      <c r="G1367" t="s">
        <v>3913</v>
      </c>
      <c r="H1367" t="s">
        <v>8968</v>
      </c>
      <c r="I1367">
        <v>45035.031909722224</v>
      </c>
      <c r="J1367">
        <v>93</v>
      </c>
    </row>
    <row r="1368" spans="1:10" ht="15" customHeight="1" x14ac:dyDescent="0.25">
      <c r="A1368" t="s">
        <v>10064</v>
      </c>
      <c r="B1368" t="s">
        <v>7686</v>
      </c>
      <c r="C1368" t="s">
        <v>9284</v>
      </c>
      <c r="D1368" t="s">
        <v>37</v>
      </c>
      <c r="E1368">
        <v>45125.452152777776</v>
      </c>
      <c r="F1368">
        <v>3</v>
      </c>
      <c r="G1368" t="s">
        <v>1075</v>
      </c>
      <c r="H1368" t="s">
        <v>8968</v>
      </c>
      <c r="I1368">
        <v>45035.032106481478</v>
      </c>
      <c r="J1368">
        <v>93</v>
      </c>
    </row>
    <row r="1369" spans="1:10" ht="15" customHeight="1" x14ac:dyDescent="0.25">
      <c r="A1369" t="s">
        <v>9249</v>
      </c>
      <c r="B1369" t="s">
        <v>7725</v>
      </c>
      <c r="C1369" t="s">
        <v>8912</v>
      </c>
      <c r="D1369" t="s">
        <v>8024</v>
      </c>
      <c r="E1369">
        <v>45044.529687499999</v>
      </c>
      <c r="F1369">
        <v>84</v>
      </c>
      <c r="G1369" t="s">
        <v>3939</v>
      </c>
      <c r="H1369" t="s">
        <v>8913</v>
      </c>
      <c r="I1369">
        <v>45035.062777777777</v>
      </c>
      <c r="J1369">
        <v>93</v>
      </c>
    </row>
    <row r="1370" spans="1:10" ht="15" customHeight="1" x14ac:dyDescent="0.25">
      <c r="A1370" t="s">
        <v>5437</v>
      </c>
      <c r="B1370" t="s">
        <v>45</v>
      </c>
      <c r="C1370" t="s">
        <v>8926</v>
      </c>
      <c r="D1370" t="s">
        <v>37</v>
      </c>
      <c r="E1370">
        <v>45128.530648148146</v>
      </c>
      <c r="F1370">
        <v>0</v>
      </c>
      <c r="G1370" t="s">
        <v>52</v>
      </c>
      <c r="H1370" t="s">
        <v>9120</v>
      </c>
      <c r="I1370">
        <v>45035.074629629627</v>
      </c>
      <c r="J1370">
        <v>93</v>
      </c>
    </row>
    <row r="1371" spans="1:10" ht="15" customHeight="1" x14ac:dyDescent="0.25">
      <c r="A1371" t="s">
        <v>5442</v>
      </c>
      <c r="B1371" t="s">
        <v>45</v>
      </c>
      <c r="C1371" t="s">
        <v>8958</v>
      </c>
      <c r="D1371" t="s">
        <v>37</v>
      </c>
      <c r="E1371">
        <v>45093.228090277778</v>
      </c>
      <c r="F1371">
        <v>35</v>
      </c>
      <c r="G1371" t="s">
        <v>2965</v>
      </c>
      <c r="H1371" t="s">
        <v>9120</v>
      </c>
      <c r="I1371">
        <v>45035.080555555556</v>
      </c>
      <c r="J1371">
        <v>93</v>
      </c>
    </row>
    <row r="1372" spans="1:10" ht="15" customHeight="1" x14ac:dyDescent="0.25">
      <c r="A1372" t="s">
        <v>5430</v>
      </c>
      <c r="B1372" t="s">
        <v>45</v>
      </c>
      <c r="C1372" t="s">
        <v>9040</v>
      </c>
      <c r="D1372" t="s">
        <v>37</v>
      </c>
      <c r="E1372">
        <v>45127.254189814812</v>
      </c>
      <c r="F1372">
        <v>1</v>
      </c>
      <c r="G1372" t="s">
        <v>2476</v>
      </c>
      <c r="H1372" t="s">
        <v>9120</v>
      </c>
      <c r="I1372">
        <v>45035.106203703705</v>
      </c>
      <c r="J1372">
        <v>93</v>
      </c>
    </row>
    <row r="1373" spans="1:10" ht="15" customHeight="1" x14ac:dyDescent="0.25">
      <c r="A1373" t="s">
        <v>5482</v>
      </c>
      <c r="B1373" t="s">
        <v>45</v>
      </c>
      <c r="C1373" t="s">
        <v>8922</v>
      </c>
      <c r="D1373" t="s">
        <v>37</v>
      </c>
      <c r="E1373">
        <v>45128.552546296298</v>
      </c>
      <c r="F1373">
        <v>0</v>
      </c>
      <c r="G1373" t="s">
        <v>2982</v>
      </c>
      <c r="H1373" t="s">
        <v>9120</v>
      </c>
      <c r="I1373">
        <v>45035.322048611109</v>
      </c>
      <c r="J1373">
        <v>93</v>
      </c>
    </row>
    <row r="1374" spans="1:10" ht="15" customHeight="1" x14ac:dyDescent="0.25">
      <c r="A1374" t="s">
        <v>6431</v>
      </c>
      <c r="B1374" t="s">
        <v>7334</v>
      </c>
      <c r="C1374" t="s">
        <v>8889</v>
      </c>
      <c r="D1374" t="s">
        <v>8024</v>
      </c>
      <c r="E1374">
        <v>45098.928229166668</v>
      </c>
      <c r="F1374">
        <v>30</v>
      </c>
      <c r="G1374" t="s">
        <v>266</v>
      </c>
      <c r="H1374" t="s">
        <v>9001</v>
      </c>
      <c r="I1374">
        <v>45035.353032407409</v>
      </c>
      <c r="J1374">
        <v>93</v>
      </c>
    </row>
    <row r="1375" spans="1:10" ht="15" customHeight="1" x14ac:dyDescent="0.25">
      <c r="A1375" t="s">
        <v>12727</v>
      </c>
      <c r="B1375" t="s">
        <v>7334</v>
      </c>
      <c r="C1375" t="s">
        <v>8859</v>
      </c>
      <c r="D1375" t="s">
        <v>8024</v>
      </c>
      <c r="E1375">
        <v>45128.364861111113</v>
      </c>
      <c r="F1375">
        <v>0</v>
      </c>
      <c r="G1375" t="s">
        <v>983</v>
      </c>
      <c r="H1375" t="s">
        <v>9001</v>
      </c>
      <c r="I1375">
        <v>45035.353217592594</v>
      </c>
      <c r="J1375">
        <v>93</v>
      </c>
    </row>
    <row r="1376" spans="1:10" ht="15" customHeight="1" x14ac:dyDescent="0.25">
      <c r="A1376" t="s">
        <v>10065</v>
      </c>
      <c r="B1376" t="s">
        <v>7334</v>
      </c>
      <c r="C1376" t="s">
        <v>8859</v>
      </c>
      <c r="D1376" t="s">
        <v>8024</v>
      </c>
      <c r="E1376">
        <v>45125.677060185182</v>
      </c>
      <c r="F1376">
        <v>3</v>
      </c>
      <c r="G1376" t="s">
        <v>983</v>
      </c>
      <c r="H1376" t="s">
        <v>9001</v>
      </c>
      <c r="I1376">
        <v>45035.355185185188</v>
      </c>
      <c r="J1376">
        <v>93</v>
      </c>
    </row>
    <row r="1377" spans="1:10" ht="15" customHeight="1" x14ac:dyDescent="0.25">
      <c r="A1377" t="s">
        <v>12728</v>
      </c>
      <c r="B1377" t="s">
        <v>7334</v>
      </c>
      <c r="C1377" t="s">
        <v>8920</v>
      </c>
      <c r="D1377" t="s">
        <v>37</v>
      </c>
      <c r="E1377">
        <v>45128.479733796295</v>
      </c>
      <c r="F1377">
        <v>0</v>
      </c>
      <c r="G1377" t="s">
        <v>9912</v>
      </c>
      <c r="H1377" t="s">
        <v>9001</v>
      </c>
      <c r="I1377">
        <v>45035.356215277781</v>
      </c>
      <c r="J1377">
        <v>93</v>
      </c>
    </row>
    <row r="1378" spans="1:10" ht="15" customHeight="1" x14ac:dyDescent="0.25">
      <c r="A1378" t="s">
        <v>5461</v>
      </c>
      <c r="B1378" t="s">
        <v>7334</v>
      </c>
      <c r="C1378" t="s">
        <v>8859</v>
      </c>
      <c r="D1378" t="s">
        <v>8024</v>
      </c>
      <c r="E1378">
        <v>45127.773321759261</v>
      </c>
      <c r="F1378">
        <v>1</v>
      </c>
      <c r="G1378" t="s">
        <v>983</v>
      </c>
      <c r="H1378" t="s">
        <v>9001</v>
      </c>
      <c r="I1378">
        <v>45035.357372685183</v>
      </c>
      <c r="J1378">
        <v>93</v>
      </c>
    </row>
    <row r="1379" spans="1:10" ht="15" customHeight="1" x14ac:dyDescent="0.25">
      <c r="A1379" t="s">
        <v>10826</v>
      </c>
      <c r="B1379" t="s">
        <v>57</v>
      </c>
      <c r="C1379" t="s">
        <v>8958</v>
      </c>
      <c r="D1379" t="s">
        <v>37</v>
      </c>
      <c r="E1379" s="28">
        <v>45111.862592592595</v>
      </c>
      <c r="F1379">
        <v>17</v>
      </c>
      <c r="G1379" t="s">
        <v>2965</v>
      </c>
      <c r="H1379" t="s">
        <v>8990</v>
      </c>
      <c r="I1379">
        <v>45035.364733796298</v>
      </c>
      <c r="J1379">
        <v>93</v>
      </c>
    </row>
    <row r="1380" spans="1:10" ht="15" customHeight="1" x14ac:dyDescent="0.25">
      <c r="A1380" t="s">
        <v>5656</v>
      </c>
      <c r="B1380" t="s">
        <v>57</v>
      </c>
      <c r="C1380" t="s">
        <v>8926</v>
      </c>
      <c r="D1380" t="s">
        <v>37</v>
      </c>
      <c r="E1380">
        <v>45105.276979166665</v>
      </c>
      <c r="F1380">
        <v>23</v>
      </c>
      <c r="G1380" t="s">
        <v>10580</v>
      </c>
      <c r="H1380" t="s">
        <v>8990</v>
      </c>
      <c r="I1380">
        <v>45035.366122685184</v>
      </c>
      <c r="J1380">
        <v>93</v>
      </c>
    </row>
    <row r="1381" spans="1:10" ht="15" customHeight="1" x14ac:dyDescent="0.25">
      <c r="A1381" t="s">
        <v>10827</v>
      </c>
      <c r="B1381" t="s">
        <v>7695</v>
      </c>
      <c r="C1381" t="s">
        <v>8973</v>
      </c>
      <c r="D1381" t="s">
        <v>37</v>
      </c>
      <c r="E1381">
        <v>45099.379328703704</v>
      </c>
      <c r="F1381">
        <v>29</v>
      </c>
      <c r="G1381" t="s">
        <v>3913</v>
      </c>
      <c r="H1381" t="s">
        <v>8962</v>
      </c>
      <c r="I1381">
        <v>45035.373807870368</v>
      </c>
      <c r="J1381">
        <v>93</v>
      </c>
    </row>
    <row r="1382" spans="1:10" ht="15" customHeight="1" x14ac:dyDescent="0.25">
      <c r="A1382" t="s">
        <v>10066</v>
      </c>
      <c r="B1382" t="s">
        <v>7695</v>
      </c>
      <c r="C1382" t="s">
        <v>9284</v>
      </c>
      <c r="D1382" t="s">
        <v>37</v>
      </c>
      <c r="E1382">
        <v>45125.452152777776</v>
      </c>
      <c r="F1382">
        <v>3</v>
      </c>
      <c r="G1382" t="s">
        <v>1075</v>
      </c>
      <c r="H1382" t="s">
        <v>8962</v>
      </c>
      <c r="I1382">
        <v>45035.376689814817</v>
      </c>
      <c r="J1382">
        <v>93</v>
      </c>
    </row>
    <row r="1383" spans="1:10" ht="15" customHeight="1" x14ac:dyDescent="0.25">
      <c r="A1383" t="s">
        <v>9250</v>
      </c>
      <c r="B1383" t="s">
        <v>7686</v>
      </c>
      <c r="C1383" t="s">
        <v>8961</v>
      </c>
      <c r="D1383" t="s">
        <v>37</v>
      </c>
      <c r="E1383">
        <v>45121.840949074074</v>
      </c>
      <c r="F1383">
        <v>7</v>
      </c>
      <c r="G1383" t="s">
        <v>3931</v>
      </c>
      <c r="H1383" t="s">
        <v>8968</v>
      </c>
      <c r="I1383">
        <v>45035.381608796299</v>
      </c>
      <c r="J1383">
        <v>93</v>
      </c>
    </row>
    <row r="1384" spans="1:10" ht="15" customHeight="1" x14ac:dyDescent="0.25">
      <c r="A1384" t="s">
        <v>5479</v>
      </c>
      <c r="B1384" t="s">
        <v>45</v>
      </c>
      <c r="C1384" t="s">
        <v>9002</v>
      </c>
      <c r="D1384" t="s">
        <v>37</v>
      </c>
      <c r="E1384" s="28">
        <v>45108.938923611109</v>
      </c>
      <c r="F1384">
        <v>20</v>
      </c>
      <c r="G1384" t="s">
        <v>1280</v>
      </c>
      <c r="H1384" t="s">
        <v>9120</v>
      </c>
      <c r="I1384">
        <v>45035.408483796295</v>
      </c>
      <c r="J1384">
        <v>93</v>
      </c>
    </row>
    <row r="1385" spans="1:10" ht="15" customHeight="1" x14ac:dyDescent="0.25">
      <c r="A1385" t="s">
        <v>12729</v>
      </c>
      <c r="B1385" t="s">
        <v>7351</v>
      </c>
      <c r="C1385" t="s">
        <v>8924</v>
      </c>
      <c r="D1385" t="s">
        <v>37</v>
      </c>
      <c r="E1385">
        <v>45126.211342592593</v>
      </c>
      <c r="F1385">
        <v>2</v>
      </c>
      <c r="G1385" t="s">
        <v>893</v>
      </c>
      <c r="H1385" t="s">
        <v>9117</v>
      </c>
      <c r="I1385">
        <v>45035.451921296299</v>
      </c>
      <c r="J1385">
        <v>93</v>
      </c>
    </row>
    <row r="1386" spans="1:10" ht="15" customHeight="1" x14ac:dyDescent="0.25">
      <c r="A1386" t="s">
        <v>12730</v>
      </c>
      <c r="B1386" t="s">
        <v>7351</v>
      </c>
      <c r="C1386" t="s">
        <v>8924</v>
      </c>
      <c r="D1386" t="s">
        <v>37</v>
      </c>
      <c r="E1386">
        <v>45126.211145833331</v>
      </c>
      <c r="F1386">
        <v>2</v>
      </c>
      <c r="G1386" t="s">
        <v>893</v>
      </c>
      <c r="H1386" t="s">
        <v>9117</v>
      </c>
      <c r="I1386">
        <v>45035.451921296299</v>
      </c>
      <c r="J1386">
        <v>93</v>
      </c>
    </row>
    <row r="1387" spans="1:10" ht="15" customHeight="1" x14ac:dyDescent="0.25">
      <c r="A1387" t="s">
        <v>5812</v>
      </c>
      <c r="B1387" t="s">
        <v>7351</v>
      </c>
      <c r="C1387" t="s">
        <v>9082</v>
      </c>
      <c r="D1387" t="s">
        <v>37</v>
      </c>
      <c r="E1387" s="28">
        <v>45118.457881944443</v>
      </c>
      <c r="F1387">
        <v>10</v>
      </c>
      <c r="G1387" t="s">
        <v>61</v>
      </c>
      <c r="H1387" t="s">
        <v>9117</v>
      </c>
      <c r="I1387">
        <v>45035.452060185184</v>
      </c>
      <c r="J1387">
        <v>93</v>
      </c>
    </row>
    <row r="1388" spans="1:10" ht="15" customHeight="1" x14ac:dyDescent="0.25">
      <c r="A1388" t="s">
        <v>11560</v>
      </c>
      <c r="B1388" t="s">
        <v>7351</v>
      </c>
      <c r="C1388" t="s">
        <v>8932</v>
      </c>
      <c r="D1388" t="s">
        <v>37</v>
      </c>
      <c r="E1388">
        <v>45124.61619212963</v>
      </c>
      <c r="F1388">
        <v>4</v>
      </c>
      <c r="G1388" t="s">
        <v>2973</v>
      </c>
      <c r="H1388" t="s">
        <v>9117</v>
      </c>
      <c r="I1388">
        <v>45035.45208333333</v>
      </c>
      <c r="J1388">
        <v>93</v>
      </c>
    </row>
    <row r="1389" spans="1:10" ht="15" customHeight="1" x14ac:dyDescent="0.25">
      <c r="A1389" t="s">
        <v>11561</v>
      </c>
      <c r="B1389" t="s">
        <v>7351</v>
      </c>
      <c r="C1389" t="s">
        <v>8932</v>
      </c>
      <c r="D1389" t="s">
        <v>37</v>
      </c>
      <c r="E1389">
        <v>45124.61619212963</v>
      </c>
      <c r="F1389">
        <v>4</v>
      </c>
      <c r="G1389" t="s">
        <v>2973</v>
      </c>
      <c r="H1389" t="s">
        <v>9117</v>
      </c>
      <c r="I1389">
        <v>45035.45208333333</v>
      </c>
      <c r="J1389">
        <v>93</v>
      </c>
    </row>
    <row r="1390" spans="1:10" ht="15" customHeight="1" x14ac:dyDescent="0.25">
      <c r="A1390" t="s">
        <v>12731</v>
      </c>
      <c r="B1390" t="s">
        <v>7351</v>
      </c>
      <c r="C1390" t="s">
        <v>8926</v>
      </c>
      <c r="D1390" t="s">
        <v>37</v>
      </c>
      <c r="E1390">
        <v>45120.835266203707</v>
      </c>
      <c r="F1390">
        <v>8</v>
      </c>
      <c r="G1390" t="s">
        <v>10579</v>
      </c>
      <c r="H1390" t="s">
        <v>9117</v>
      </c>
      <c r="I1390">
        <v>45035.452303240738</v>
      </c>
      <c r="J1390">
        <v>93</v>
      </c>
    </row>
    <row r="1391" spans="1:10" ht="15" customHeight="1" x14ac:dyDescent="0.25">
      <c r="A1391" t="s">
        <v>6167</v>
      </c>
      <c r="B1391" t="s">
        <v>7351</v>
      </c>
      <c r="C1391" t="s">
        <v>9002</v>
      </c>
      <c r="D1391" t="s">
        <v>37</v>
      </c>
      <c r="E1391" s="28">
        <v>45117.407164351855</v>
      </c>
      <c r="F1391">
        <v>11</v>
      </c>
      <c r="G1391" t="s">
        <v>687</v>
      </c>
      <c r="H1391" t="s">
        <v>9117</v>
      </c>
      <c r="I1391">
        <v>45035.452615740738</v>
      </c>
      <c r="J1391">
        <v>93</v>
      </c>
    </row>
    <row r="1392" spans="1:10" ht="15" customHeight="1" x14ac:dyDescent="0.25">
      <c r="A1392" t="s">
        <v>10828</v>
      </c>
      <c r="B1392" t="s">
        <v>7351</v>
      </c>
      <c r="C1392" t="s">
        <v>8932</v>
      </c>
      <c r="D1392" t="s">
        <v>37</v>
      </c>
      <c r="E1392">
        <v>45121.977187500001</v>
      </c>
      <c r="F1392">
        <v>7</v>
      </c>
      <c r="G1392" t="s">
        <v>2973</v>
      </c>
      <c r="H1392" t="s">
        <v>9117</v>
      </c>
      <c r="I1392">
        <v>45035.453888888886</v>
      </c>
      <c r="J1392">
        <v>93</v>
      </c>
    </row>
    <row r="1393" spans="1:10" ht="15" customHeight="1" x14ac:dyDescent="0.25">
      <c r="A1393" t="s">
        <v>10829</v>
      </c>
      <c r="B1393" t="s">
        <v>7351</v>
      </c>
      <c r="C1393" t="s">
        <v>8932</v>
      </c>
      <c r="D1393" t="s">
        <v>37</v>
      </c>
      <c r="E1393">
        <v>45121.977187500001</v>
      </c>
      <c r="F1393">
        <v>7</v>
      </c>
      <c r="G1393" t="s">
        <v>2973</v>
      </c>
      <c r="H1393" t="s">
        <v>9117</v>
      </c>
      <c r="I1393">
        <v>45035.454837962963</v>
      </c>
      <c r="J1393">
        <v>93</v>
      </c>
    </row>
    <row r="1394" spans="1:10" ht="15" customHeight="1" x14ac:dyDescent="0.25">
      <c r="A1394" t="s">
        <v>5750</v>
      </c>
      <c r="B1394" t="s">
        <v>7351</v>
      </c>
      <c r="C1394" t="s">
        <v>8941</v>
      </c>
      <c r="D1394" t="s">
        <v>37</v>
      </c>
      <c r="E1394" s="28">
        <v>45048.361354166664</v>
      </c>
      <c r="F1394">
        <v>80</v>
      </c>
      <c r="G1394" t="s">
        <v>2969</v>
      </c>
      <c r="H1394" t="s">
        <v>9117</v>
      </c>
      <c r="I1394">
        <v>45035.454837962963</v>
      </c>
      <c r="J1394">
        <v>93</v>
      </c>
    </row>
    <row r="1395" spans="1:10" ht="15" customHeight="1" x14ac:dyDescent="0.25">
      <c r="A1395" t="s">
        <v>5744</v>
      </c>
      <c r="B1395" t="s">
        <v>7351</v>
      </c>
      <c r="C1395" t="s">
        <v>8926</v>
      </c>
      <c r="D1395" t="s">
        <v>37</v>
      </c>
      <c r="E1395">
        <v>45043.271979166668</v>
      </c>
      <c r="F1395">
        <v>85</v>
      </c>
      <c r="G1395" t="s">
        <v>10579</v>
      </c>
      <c r="H1395" t="s">
        <v>9117</v>
      </c>
      <c r="I1395">
        <v>45035.455011574071</v>
      </c>
      <c r="J1395">
        <v>93</v>
      </c>
    </row>
    <row r="1396" spans="1:10" ht="15" customHeight="1" x14ac:dyDescent="0.25">
      <c r="A1396" t="s">
        <v>5808</v>
      </c>
      <c r="B1396" t="s">
        <v>7351</v>
      </c>
      <c r="C1396" t="s">
        <v>8926</v>
      </c>
      <c r="D1396" t="s">
        <v>37</v>
      </c>
      <c r="E1396" s="28">
        <v>45113.507372685184</v>
      </c>
      <c r="F1396">
        <v>15</v>
      </c>
      <c r="G1396" t="s">
        <v>52</v>
      </c>
      <c r="H1396" t="s">
        <v>9117</v>
      </c>
      <c r="I1396">
        <v>45035.455046296294</v>
      </c>
      <c r="J1396">
        <v>93</v>
      </c>
    </row>
    <row r="1397" spans="1:10" ht="15" customHeight="1" x14ac:dyDescent="0.25">
      <c r="A1397" t="s">
        <v>6500</v>
      </c>
      <c r="B1397" t="s">
        <v>7351</v>
      </c>
      <c r="C1397" t="s">
        <v>9024</v>
      </c>
      <c r="D1397" t="s">
        <v>37</v>
      </c>
      <c r="E1397" s="28">
        <v>45089.094976851855</v>
      </c>
      <c r="F1397">
        <v>39</v>
      </c>
      <c r="G1397" t="s">
        <v>2975</v>
      </c>
      <c r="H1397" t="s">
        <v>9117</v>
      </c>
      <c r="I1397">
        <v>45035.455046296294</v>
      </c>
      <c r="J1397">
        <v>93</v>
      </c>
    </row>
    <row r="1398" spans="1:10" ht="15" customHeight="1" x14ac:dyDescent="0.25">
      <c r="A1398" t="s">
        <v>12732</v>
      </c>
      <c r="B1398" t="s">
        <v>7351</v>
      </c>
      <c r="C1398" t="s">
        <v>8926</v>
      </c>
      <c r="D1398" t="s">
        <v>37</v>
      </c>
      <c r="E1398">
        <v>45125.551516203705</v>
      </c>
      <c r="F1398">
        <v>3</v>
      </c>
      <c r="G1398" t="s">
        <v>10579</v>
      </c>
      <c r="H1398" t="s">
        <v>9117</v>
      </c>
      <c r="I1398">
        <v>45035.455254629633</v>
      </c>
      <c r="J1398">
        <v>93</v>
      </c>
    </row>
    <row r="1399" spans="1:10" ht="15" customHeight="1" x14ac:dyDescent="0.25">
      <c r="A1399" t="s">
        <v>6361</v>
      </c>
      <c r="B1399" t="s">
        <v>7351</v>
      </c>
      <c r="C1399" t="s">
        <v>8997</v>
      </c>
      <c r="D1399" t="s">
        <v>37</v>
      </c>
      <c r="E1399">
        <v>45125.195763888885</v>
      </c>
      <c r="F1399">
        <v>3</v>
      </c>
      <c r="G1399" t="s">
        <v>3403</v>
      </c>
      <c r="H1399" t="s">
        <v>9117</v>
      </c>
      <c r="I1399">
        <v>45035.455439814818</v>
      </c>
      <c r="J1399">
        <v>93</v>
      </c>
    </row>
    <row r="1400" spans="1:10" ht="15" customHeight="1" x14ac:dyDescent="0.25">
      <c r="A1400" t="s">
        <v>11562</v>
      </c>
      <c r="B1400" t="s">
        <v>7351</v>
      </c>
      <c r="C1400" t="s">
        <v>9896</v>
      </c>
      <c r="D1400" t="s">
        <v>8024</v>
      </c>
      <c r="E1400">
        <v>45127.490601851852</v>
      </c>
      <c r="F1400">
        <v>1</v>
      </c>
      <c r="G1400" t="s">
        <v>9897</v>
      </c>
      <c r="H1400" t="s">
        <v>9117</v>
      </c>
      <c r="I1400">
        <v>45035.455497685187</v>
      </c>
      <c r="J1400">
        <v>93</v>
      </c>
    </row>
    <row r="1401" spans="1:10" ht="15" customHeight="1" x14ac:dyDescent="0.25">
      <c r="A1401" t="s">
        <v>10067</v>
      </c>
      <c r="B1401" t="s">
        <v>7351</v>
      </c>
      <c r="C1401" t="s">
        <v>8926</v>
      </c>
      <c r="D1401" t="s">
        <v>37</v>
      </c>
      <c r="E1401">
        <v>45100.546689814815</v>
      </c>
      <c r="F1401">
        <v>28</v>
      </c>
      <c r="G1401" t="s">
        <v>10579</v>
      </c>
      <c r="H1401" t="s">
        <v>9117</v>
      </c>
      <c r="I1401">
        <v>45035.455833333333</v>
      </c>
      <c r="J1401">
        <v>93</v>
      </c>
    </row>
    <row r="1402" spans="1:10" ht="15" customHeight="1" x14ac:dyDescent="0.25">
      <c r="A1402" t="s">
        <v>8288</v>
      </c>
      <c r="B1402" t="s">
        <v>7351</v>
      </c>
      <c r="C1402" t="s">
        <v>8932</v>
      </c>
      <c r="D1402" t="s">
        <v>37</v>
      </c>
      <c r="E1402" s="28">
        <v>45118.445057870369</v>
      </c>
      <c r="F1402">
        <v>10</v>
      </c>
      <c r="G1402" t="s">
        <v>2973</v>
      </c>
      <c r="H1402" t="s">
        <v>9117</v>
      </c>
      <c r="I1402">
        <v>45035.455833333333</v>
      </c>
      <c r="J1402">
        <v>93</v>
      </c>
    </row>
    <row r="1403" spans="1:10" ht="15" customHeight="1" x14ac:dyDescent="0.25">
      <c r="A1403" t="s">
        <v>9251</v>
      </c>
      <c r="B1403" t="s">
        <v>7351</v>
      </c>
      <c r="C1403" t="s">
        <v>8926</v>
      </c>
      <c r="D1403" t="s">
        <v>37</v>
      </c>
      <c r="E1403">
        <v>45099.134456018517</v>
      </c>
      <c r="F1403">
        <v>29</v>
      </c>
      <c r="G1403" t="s">
        <v>10579</v>
      </c>
      <c r="H1403" t="s">
        <v>9117</v>
      </c>
      <c r="I1403">
        <v>45035.456030092595</v>
      </c>
      <c r="J1403">
        <v>93</v>
      </c>
    </row>
    <row r="1404" spans="1:10" ht="15" customHeight="1" x14ac:dyDescent="0.25">
      <c r="A1404" t="s">
        <v>12733</v>
      </c>
      <c r="B1404" t="s">
        <v>7351</v>
      </c>
      <c r="C1404" t="s">
        <v>8926</v>
      </c>
      <c r="D1404" t="s">
        <v>37</v>
      </c>
      <c r="E1404">
        <v>45125.519131944442</v>
      </c>
      <c r="F1404">
        <v>3</v>
      </c>
      <c r="G1404" t="s">
        <v>52</v>
      </c>
      <c r="H1404" t="s">
        <v>9117</v>
      </c>
      <c r="I1404">
        <v>45035.456423611111</v>
      </c>
      <c r="J1404">
        <v>93</v>
      </c>
    </row>
    <row r="1405" spans="1:10" ht="15" customHeight="1" x14ac:dyDescent="0.25">
      <c r="A1405" t="s">
        <v>8289</v>
      </c>
      <c r="B1405" t="s">
        <v>7351</v>
      </c>
      <c r="C1405" t="s">
        <v>8932</v>
      </c>
      <c r="D1405" t="s">
        <v>37</v>
      </c>
      <c r="E1405" s="28">
        <v>45118.445057870369</v>
      </c>
      <c r="F1405">
        <v>10</v>
      </c>
      <c r="G1405" t="s">
        <v>2973</v>
      </c>
      <c r="H1405" t="s">
        <v>9117</v>
      </c>
      <c r="I1405">
        <v>45035.456608796296</v>
      </c>
      <c r="J1405">
        <v>93</v>
      </c>
    </row>
    <row r="1406" spans="1:10" ht="15" customHeight="1" x14ac:dyDescent="0.25">
      <c r="A1406" t="s">
        <v>9252</v>
      </c>
      <c r="B1406" t="s">
        <v>7351</v>
      </c>
      <c r="C1406" t="s">
        <v>8895</v>
      </c>
      <c r="D1406" t="s">
        <v>37</v>
      </c>
      <c r="E1406">
        <v>45107.521828703706</v>
      </c>
      <c r="F1406">
        <v>21</v>
      </c>
      <c r="G1406" t="s">
        <v>988</v>
      </c>
      <c r="H1406" t="s">
        <v>9117</v>
      </c>
      <c r="I1406">
        <v>45035.456620370373</v>
      </c>
      <c r="J1406">
        <v>93</v>
      </c>
    </row>
    <row r="1407" spans="1:10" ht="15" customHeight="1" x14ac:dyDescent="0.25">
      <c r="A1407" t="s">
        <v>11563</v>
      </c>
      <c r="B1407" t="s">
        <v>7351</v>
      </c>
      <c r="C1407" t="s">
        <v>8926</v>
      </c>
      <c r="D1407" t="s">
        <v>37</v>
      </c>
      <c r="E1407" s="28">
        <v>45128.527442129627</v>
      </c>
      <c r="F1407">
        <v>0</v>
      </c>
      <c r="G1407" t="s">
        <v>12319</v>
      </c>
      <c r="H1407" t="s">
        <v>9117</v>
      </c>
      <c r="I1407">
        <v>45035.456643518519</v>
      </c>
      <c r="J1407">
        <v>93</v>
      </c>
    </row>
    <row r="1408" spans="1:10" ht="15" customHeight="1" x14ac:dyDescent="0.25">
      <c r="A1408" t="s">
        <v>11564</v>
      </c>
      <c r="B1408" t="s">
        <v>7351</v>
      </c>
      <c r="C1408" t="s">
        <v>8926</v>
      </c>
      <c r="D1408" t="s">
        <v>37</v>
      </c>
      <c r="E1408" s="28">
        <v>45128.527349537035</v>
      </c>
      <c r="F1408">
        <v>0</v>
      </c>
      <c r="G1408" t="s">
        <v>12319</v>
      </c>
      <c r="H1408" t="s">
        <v>9117</v>
      </c>
      <c r="I1408">
        <v>45035.457395833335</v>
      </c>
      <c r="J1408">
        <v>93</v>
      </c>
    </row>
    <row r="1409" spans="1:10" ht="15" customHeight="1" x14ac:dyDescent="0.25">
      <c r="A1409" t="s">
        <v>11565</v>
      </c>
      <c r="B1409" t="s">
        <v>7351</v>
      </c>
      <c r="C1409" t="s">
        <v>9045</v>
      </c>
      <c r="D1409" t="s">
        <v>8024</v>
      </c>
      <c r="E1409">
        <v>45125.231273148151</v>
      </c>
      <c r="F1409">
        <v>3</v>
      </c>
      <c r="G1409" t="s">
        <v>314</v>
      </c>
      <c r="H1409" t="s">
        <v>9117</v>
      </c>
      <c r="I1409">
        <v>45035.457442129627</v>
      </c>
      <c r="J1409">
        <v>93</v>
      </c>
    </row>
    <row r="1410" spans="1:10" ht="15" customHeight="1" x14ac:dyDescent="0.25">
      <c r="A1410" t="s">
        <v>9253</v>
      </c>
      <c r="B1410" t="s">
        <v>7351</v>
      </c>
      <c r="C1410" t="s">
        <v>8926</v>
      </c>
      <c r="D1410" t="s">
        <v>37</v>
      </c>
      <c r="E1410" s="28">
        <v>45085.56521990741</v>
      </c>
      <c r="F1410">
        <v>43</v>
      </c>
      <c r="G1410" t="s">
        <v>10579</v>
      </c>
      <c r="H1410" t="s">
        <v>9117</v>
      </c>
      <c r="I1410">
        <v>45035.463738425926</v>
      </c>
      <c r="J1410">
        <v>93</v>
      </c>
    </row>
    <row r="1411" spans="1:10" ht="15" customHeight="1" x14ac:dyDescent="0.25">
      <c r="A1411" t="s">
        <v>10830</v>
      </c>
      <c r="B1411" t="s">
        <v>7351</v>
      </c>
      <c r="C1411" t="s">
        <v>8926</v>
      </c>
      <c r="D1411" t="s">
        <v>37</v>
      </c>
      <c r="E1411" s="28">
        <v>45113.577557870369</v>
      </c>
      <c r="F1411">
        <v>15</v>
      </c>
      <c r="G1411" t="s">
        <v>52</v>
      </c>
      <c r="H1411" t="s">
        <v>9117</v>
      </c>
      <c r="I1411">
        <v>45035.469837962963</v>
      </c>
      <c r="J1411">
        <v>93</v>
      </c>
    </row>
    <row r="1412" spans="1:10" ht="15" customHeight="1" x14ac:dyDescent="0.25">
      <c r="A1412" t="s">
        <v>6787</v>
      </c>
      <c r="B1412" t="s">
        <v>7351</v>
      </c>
      <c r="C1412" t="s">
        <v>8926</v>
      </c>
      <c r="D1412" t="s">
        <v>37</v>
      </c>
      <c r="E1412">
        <v>45125.519247685188</v>
      </c>
      <c r="F1412">
        <v>3</v>
      </c>
      <c r="G1412" t="s">
        <v>52</v>
      </c>
      <c r="H1412" t="s">
        <v>9117</v>
      </c>
      <c r="I1412">
        <v>45035.473078703704</v>
      </c>
      <c r="J1412">
        <v>93</v>
      </c>
    </row>
    <row r="1413" spans="1:10" ht="15" customHeight="1" x14ac:dyDescent="0.25">
      <c r="A1413" t="s">
        <v>6157</v>
      </c>
      <c r="B1413" t="s">
        <v>7351</v>
      </c>
      <c r="C1413" t="s">
        <v>8926</v>
      </c>
      <c r="D1413" t="s">
        <v>37</v>
      </c>
      <c r="E1413">
        <v>45104.879571759258</v>
      </c>
      <c r="F1413">
        <v>24</v>
      </c>
      <c r="G1413" t="s">
        <v>52</v>
      </c>
      <c r="H1413" t="s">
        <v>9117</v>
      </c>
      <c r="I1413">
        <v>45035.473680555559</v>
      </c>
      <c r="J1413">
        <v>93</v>
      </c>
    </row>
    <row r="1414" spans="1:10" ht="15" customHeight="1" x14ac:dyDescent="0.25">
      <c r="A1414" t="s">
        <v>5556</v>
      </c>
      <c r="B1414" t="s">
        <v>7351</v>
      </c>
      <c r="C1414" t="s">
        <v>8932</v>
      </c>
      <c r="D1414" t="s">
        <v>37</v>
      </c>
      <c r="E1414">
        <v>45120.675127314818</v>
      </c>
      <c r="F1414">
        <v>8</v>
      </c>
      <c r="G1414" t="s">
        <v>2973</v>
      </c>
      <c r="H1414" t="s">
        <v>9117</v>
      </c>
      <c r="I1414">
        <v>45035.474224537036</v>
      </c>
      <c r="J1414">
        <v>93</v>
      </c>
    </row>
    <row r="1415" spans="1:10" ht="15" customHeight="1" x14ac:dyDescent="0.25">
      <c r="A1415" t="s">
        <v>9254</v>
      </c>
      <c r="B1415" t="s">
        <v>7351</v>
      </c>
      <c r="C1415" t="s">
        <v>8926</v>
      </c>
      <c r="D1415" t="s">
        <v>37</v>
      </c>
      <c r="E1415">
        <v>45126.920844907407</v>
      </c>
      <c r="F1415">
        <v>2</v>
      </c>
      <c r="G1415" t="s">
        <v>1272</v>
      </c>
      <c r="H1415" t="s">
        <v>9117</v>
      </c>
      <c r="I1415">
        <v>45035.475092592591</v>
      </c>
      <c r="J1415">
        <v>93</v>
      </c>
    </row>
    <row r="1416" spans="1:10" ht="15" customHeight="1" x14ac:dyDescent="0.25">
      <c r="A1416" t="s">
        <v>12734</v>
      </c>
      <c r="B1416" t="s">
        <v>7351</v>
      </c>
      <c r="C1416" t="s">
        <v>8924</v>
      </c>
      <c r="D1416" t="s">
        <v>37</v>
      </c>
      <c r="E1416">
        <v>45125.553472222222</v>
      </c>
      <c r="F1416">
        <v>3</v>
      </c>
      <c r="G1416" t="s">
        <v>893</v>
      </c>
      <c r="H1416" t="s">
        <v>9117</v>
      </c>
      <c r="I1416">
        <v>45035.475706018522</v>
      </c>
      <c r="J1416">
        <v>93</v>
      </c>
    </row>
    <row r="1417" spans="1:10" ht="15" customHeight="1" x14ac:dyDescent="0.25">
      <c r="A1417" t="s">
        <v>11566</v>
      </c>
      <c r="B1417" t="s">
        <v>7988</v>
      </c>
      <c r="C1417" t="s">
        <v>8868</v>
      </c>
      <c r="D1417" t="s">
        <v>8024</v>
      </c>
      <c r="E1417">
        <v>45126.397916666669</v>
      </c>
      <c r="F1417">
        <v>2</v>
      </c>
      <c r="G1417" t="s">
        <v>2685</v>
      </c>
      <c r="H1417" t="s">
        <v>9211</v>
      </c>
      <c r="I1417">
        <v>45035.516273148147</v>
      </c>
      <c r="J1417">
        <v>93</v>
      </c>
    </row>
    <row r="1418" spans="1:10" ht="15" customHeight="1" x14ac:dyDescent="0.25">
      <c r="A1418" t="s">
        <v>6182</v>
      </c>
      <c r="B1418" t="s">
        <v>7640</v>
      </c>
      <c r="C1418" t="s">
        <v>8961</v>
      </c>
      <c r="D1418" t="s">
        <v>8024</v>
      </c>
      <c r="E1418">
        <v>45107.604942129627</v>
      </c>
      <c r="F1418">
        <v>21</v>
      </c>
      <c r="G1418" t="s">
        <v>3931</v>
      </c>
      <c r="H1418" t="s">
        <v>8931</v>
      </c>
      <c r="I1418">
        <v>45035.554930555554</v>
      </c>
      <c r="J1418">
        <v>93</v>
      </c>
    </row>
    <row r="1419" spans="1:10" ht="15" customHeight="1" x14ac:dyDescent="0.25">
      <c r="A1419" t="s">
        <v>5740</v>
      </c>
      <c r="B1419" t="s">
        <v>7640</v>
      </c>
      <c r="C1419" t="s">
        <v>9089</v>
      </c>
      <c r="D1419" t="s">
        <v>37</v>
      </c>
      <c r="E1419" s="28">
        <v>45119.412407407406</v>
      </c>
      <c r="F1419">
        <v>9</v>
      </c>
      <c r="G1419" t="s">
        <v>3472</v>
      </c>
      <c r="H1419" t="s">
        <v>8931</v>
      </c>
      <c r="I1419">
        <v>45035.554988425924</v>
      </c>
      <c r="J1419">
        <v>93</v>
      </c>
    </row>
    <row r="1420" spans="1:10" ht="15" customHeight="1" x14ac:dyDescent="0.25">
      <c r="A1420" t="s">
        <v>5912</v>
      </c>
      <c r="B1420" t="s">
        <v>7640</v>
      </c>
      <c r="C1420" t="s">
        <v>8973</v>
      </c>
      <c r="D1420" t="s">
        <v>8024</v>
      </c>
      <c r="E1420">
        <v>45124.480543981481</v>
      </c>
      <c r="F1420">
        <v>4</v>
      </c>
      <c r="G1420" t="s">
        <v>3913</v>
      </c>
      <c r="H1420" t="s">
        <v>8931</v>
      </c>
      <c r="I1420">
        <v>45035.555439814816</v>
      </c>
      <c r="J1420">
        <v>93</v>
      </c>
    </row>
    <row r="1421" spans="1:10" ht="15" customHeight="1" x14ac:dyDescent="0.25">
      <c r="A1421" t="s">
        <v>5747</v>
      </c>
      <c r="B1421" t="s">
        <v>7640</v>
      </c>
      <c r="C1421" t="s">
        <v>8870</v>
      </c>
      <c r="D1421" t="s">
        <v>37</v>
      </c>
      <c r="E1421">
        <v>45105.591134259259</v>
      </c>
      <c r="F1421">
        <v>23</v>
      </c>
      <c r="G1421" t="s">
        <v>1230</v>
      </c>
      <c r="H1421" t="s">
        <v>8931</v>
      </c>
      <c r="I1421">
        <v>45035.556655092594</v>
      </c>
      <c r="J1421">
        <v>93</v>
      </c>
    </row>
    <row r="1422" spans="1:10" ht="15" customHeight="1" x14ac:dyDescent="0.25">
      <c r="A1422" t="s">
        <v>5737</v>
      </c>
      <c r="B1422" t="s">
        <v>7640</v>
      </c>
      <c r="C1422" t="s">
        <v>9193</v>
      </c>
      <c r="D1422" t="s">
        <v>37</v>
      </c>
      <c r="E1422">
        <v>45120.579699074071</v>
      </c>
      <c r="F1422">
        <v>8</v>
      </c>
      <c r="G1422" t="s">
        <v>1981</v>
      </c>
      <c r="H1422" t="s">
        <v>8931</v>
      </c>
      <c r="I1422">
        <v>45035.556712962964</v>
      </c>
      <c r="J1422">
        <v>93</v>
      </c>
    </row>
    <row r="1423" spans="1:10" ht="15" customHeight="1" x14ac:dyDescent="0.25">
      <c r="A1423" t="s">
        <v>5465</v>
      </c>
      <c r="B1423" t="s">
        <v>7988</v>
      </c>
      <c r="C1423" t="s">
        <v>8868</v>
      </c>
      <c r="D1423" t="s">
        <v>8024</v>
      </c>
      <c r="E1423">
        <v>45127.926932870374</v>
      </c>
      <c r="F1423">
        <v>1</v>
      </c>
      <c r="G1423" t="s">
        <v>2685</v>
      </c>
      <c r="H1423" t="s">
        <v>9211</v>
      </c>
      <c r="I1423">
        <v>45035.583935185183</v>
      </c>
      <c r="J1423">
        <v>93</v>
      </c>
    </row>
    <row r="1424" spans="1:10" ht="15" customHeight="1" x14ac:dyDescent="0.25">
      <c r="A1424" t="s">
        <v>10831</v>
      </c>
      <c r="B1424" t="s">
        <v>7986</v>
      </c>
      <c r="C1424" t="s">
        <v>8859</v>
      </c>
      <c r="D1424" t="s">
        <v>8024</v>
      </c>
      <c r="E1424" s="28">
        <v>45113.251574074071</v>
      </c>
      <c r="F1424">
        <v>15</v>
      </c>
      <c r="G1424" t="s">
        <v>983</v>
      </c>
      <c r="H1424" t="s">
        <v>9114</v>
      </c>
      <c r="I1424">
        <v>45035.678136574075</v>
      </c>
      <c r="J1424">
        <v>93</v>
      </c>
    </row>
    <row r="1425" spans="1:10" ht="15" customHeight="1" x14ac:dyDescent="0.25">
      <c r="A1425" t="s">
        <v>12735</v>
      </c>
      <c r="B1425" t="s">
        <v>7986</v>
      </c>
      <c r="C1425" t="s">
        <v>8889</v>
      </c>
      <c r="D1425" t="s">
        <v>8024</v>
      </c>
      <c r="E1425">
        <v>45127.538101851853</v>
      </c>
      <c r="F1425">
        <v>1</v>
      </c>
      <c r="G1425" t="s">
        <v>266</v>
      </c>
      <c r="H1425" t="s">
        <v>9114</v>
      </c>
      <c r="I1425">
        <v>45035.678483796299</v>
      </c>
      <c r="J1425">
        <v>93</v>
      </c>
    </row>
    <row r="1426" spans="1:10" ht="15" customHeight="1" x14ac:dyDescent="0.25">
      <c r="A1426" t="s">
        <v>11567</v>
      </c>
      <c r="B1426" t="s">
        <v>7986</v>
      </c>
      <c r="C1426" t="s">
        <v>8926</v>
      </c>
      <c r="D1426" t="s">
        <v>37</v>
      </c>
      <c r="E1426">
        <v>45121.717662037037</v>
      </c>
      <c r="F1426">
        <v>7</v>
      </c>
      <c r="G1426" t="s">
        <v>10579</v>
      </c>
      <c r="H1426" t="s">
        <v>9114</v>
      </c>
      <c r="I1426">
        <v>45035.678541666668</v>
      </c>
      <c r="J1426">
        <v>93</v>
      </c>
    </row>
    <row r="1427" spans="1:10" ht="15" customHeight="1" x14ac:dyDescent="0.25">
      <c r="A1427" t="s">
        <v>9255</v>
      </c>
      <c r="B1427" t="s">
        <v>7986</v>
      </c>
      <c r="C1427" t="s">
        <v>8865</v>
      </c>
      <c r="D1427" t="s">
        <v>37</v>
      </c>
      <c r="E1427">
        <v>45128.426111111112</v>
      </c>
      <c r="F1427">
        <v>0</v>
      </c>
      <c r="G1427" t="s">
        <v>3992</v>
      </c>
      <c r="H1427" t="s">
        <v>9114</v>
      </c>
      <c r="I1427">
        <v>45035.679270833331</v>
      </c>
      <c r="J1427">
        <v>93</v>
      </c>
    </row>
    <row r="1428" spans="1:10" ht="15" customHeight="1" x14ac:dyDescent="0.25">
      <c r="A1428" t="s">
        <v>20</v>
      </c>
      <c r="B1428" t="s">
        <v>45</v>
      </c>
      <c r="C1428" t="s">
        <v>8958</v>
      </c>
      <c r="D1428" t="s">
        <v>37</v>
      </c>
      <c r="E1428">
        <v>45124.836238425924</v>
      </c>
      <c r="F1428">
        <v>4</v>
      </c>
      <c r="G1428" t="s">
        <v>2965</v>
      </c>
      <c r="H1428" t="s">
        <v>9120</v>
      </c>
      <c r="I1428">
        <v>45035.713923611111</v>
      </c>
      <c r="J1428">
        <v>93</v>
      </c>
    </row>
    <row r="1429" spans="1:10" ht="15" customHeight="1" x14ac:dyDescent="0.25">
      <c r="A1429" t="s">
        <v>12736</v>
      </c>
      <c r="B1429" t="s">
        <v>7724</v>
      </c>
      <c r="C1429" t="s">
        <v>9029</v>
      </c>
      <c r="D1429" t="s">
        <v>8024</v>
      </c>
      <c r="E1429">
        <v>45124.130972222221</v>
      </c>
      <c r="F1429">
        <v>4</v>
      </c>
      <c r="G1429" t="s">
        <v>3920</v>
      </c>
      <c r="H1429" t="s">
        <v>8979</v>
      </c>
      <c r="I1429">
        <v>45035.787199074075</v>
      </c>
      <c r="J1429">
        <v>93</v>
      </c>
    </row>
    <row r="1430" spans="1:10" ht="15" customHeight="1" x14ac:dyDescent="0.25">
      <c r="A1430" t="s">
        <v>5485</v>
      </c>
      <c r="B1430" t="s">
        <v>45</v>
      </c>
      <c r="C1430" t="s">
        <v>8845</v>
      </c>
      <c r="D1430" t="s">
        <v>37</v>
      </c>
      <c r="E1430">
        <v>45127.949629629627</v>
      </c>
      <c r="F1430">
        <v>1</v>
      </c>
      <c r="G1430" t="s">
        <v>1239</v>
      </c>
      <c r="H1430" t="s">
        <v>9120</v>
      </c>
      <c r="I1430">
        <v>45035.885474537034</v>
      </c>
      <c r="J1430">
        <v>93</v>
      </c>
    </row>
    <row r="1431" spans="1:10" ht="15" customHeight="1" x14ac:dyDescent="0.25">
      <c r="A1431" t="s">
        <v>9256</v>
      </c>
      <c r="B1431" t="s">
        <v>7725</v>
      </c>
      <c r="C1431" t="s">
        <v>8912</v>
      </c>
      <c r="D1431" t="s">
        <v>8024</v>
      </c>
      <c r="E1431">
        <v>45037.279074074075</v>
      </c>
      <c r="F1431">
        <v>91</v>
      </c>
      <c r="G1431" t="s">
        <v>3939</v>
      </c>
      <c r="H1431" t="s">
        <v>8913</v>
      </c>
      <c r="I1431">
        <v>45035.97047453704</v>
      </c>
      <c r="J1431">
        <v>93</v>
      </c>
    </row>
    <row r="1432" spans="1:10" ht="15" customHeight="1" x14ac:dyDescent="0.25">
      <c r="A1432" t="s">
        <v>9257</v>
      </c>
      <c r="B1432" t="s">
        <v>7725</v>
      </c>
      <c r="C1432" t="s">
        <v>8912</v>
      </c>
      <c r="D1432" t="s">
        <v>8024</v>
      </c>
      <c r="E1432">
        <v>45037.584988425922</v>
      </c>
      <c r="F1432">
        <v>91</v>
      </c>
      <c r="G1432" t="s">
        <v>3939</v>
      </c>
      <c r="H1432" t="s">
        <v>8913</v>
      </c>
      <c r="I1432">
        <v>45036.009421296294</v>
      </c>
      <c r="J1432">
        <v>92</v>
      </c>
    </row>
    <row r="1433" spans="1:10" ht="15" customHeight="1" x14ac:dyDescent="0.25">
      <c r="A1433" t="s">
        <v>9258</v>
      </c>
      <c r="B1433" t="s">
        <v>7725</v>
      </c>
      <c r="C1433" t="s">
        <v>8912</v>
      </c>
      <c r="D1433" t="s">
        <v>8024</v>
      </c>
      <c r="E1433">
        <v>45043.566018518519</v>
      </c>
      <c r="F1433">
        <v>85</v>
      </c>
      <c r="G1433" t="s">
        <v>3939</v>
      </c>
      <c r="H1433" t="s">
        <v>8913</v>
      </c>
      <c r="I1433">
        <v>45036.009432870371</v>
      </c>
      <c r="J1433">
        <v>92</v>
      </c>
    </row>
    <row r="1434" spans="1:10" ht="15" customHeight="1" x14ac:dyDescent="0.25">
      <c r="A1434" t="s">
        <v>9259</v>
      </c>
      <c r="B1434" t="s">
        <v>7725</v>
      </c>
      <c r="C1434" t="s">
        <v>8912</v>
      </c>
      <c r="D1434" t="s">
        <v>8024</v>
      </c>
      <c r="E1434">
        <v>45043.519907407404</v>
      </c>
      <c r="F1434">
        <v>85</v>
      </c>
      <c r="G1434" t="s">
        <v>3939</v>
      </c>
      <c r="H1434" t="s">
        <v>8913</v>
      </c>
      <c r="I1434">
        <v>45036.00949074074</v>
      </c>
      <c r="J1434">
        <v>92</v>
      </c>
    </row>
    <row r="1435" spans="1:10" ht="15" customHeight="1" x14ac:dyDescent="0.25">
      <c r="A1435" t="s">
        <v>5509</v>
      </c>
      <c r="B1435" t="s">
        <v>45</v>
      </c>
      <c r="C1435" t="s">
        <v>9081</v>
      </c>
      <c r="D1435" t="s">
        <v>37</v>
      </c>
      <c r="E1435">
        <v>45126.370081018518</v>
      </c>
      <c r="F1435">
        <v>2</v>
      </c>
      <c r="G1435" t="s">
        <v>11415</v>
      </c>
      <c r="H1435" t="s">
        <v>9120</v>
      </c>
      <c r="I1435">
        <v>45036.015208333331</v>
      </c>
      <c r="J1435">
        <v>92</v>
      </c>
    </row>
    <row r="1436" spans="1:10" ht="15" customHeight="1" x14ac:dyDescent="0.25">
      <c r="A1436" t="s">
        <v>5530</v>
      </c>
      <c r="B1436" t="s">
        <v>45</v>
      </c>
      <c r="C1436" t="s">
        <v>8926</v>
      </c>
      <c r="D1436" t="s">
        <v>37</v>
      </c>
      <c r="E1436">
        <v>45126.278020833335</v>
      </c>
      <c r="F1436">
        <v>2</v>
      </c>
      <c r="G1436" t="s">
        <v>10580</v>
      </c>
      <c r="H1436" t="s">
        <v>9120</v>
      </c>
      <c r="I1436">
        <v>45036.016863425924</v>
      </c>
      <c r="J1436">
        <v>92</v>
      </c>
    </row>
    <row r="1437" spans="1:10" ht="15" customHeight="1" x14ac:dyDescent="0.25">
      <c r="A1437" t="s">
        <v>5735</v>
      </c>
      <c r="B1437" t="s">
        <v>45</v>
      </c>
      <c r="C1437" t="s">
        <v>8941</v>
      </c>
      <c r="D1437" t="s">
        <v>37</v>
      </c>
      <c r="E1437">
        <v>45127.343576388892</v>
      </c>
      <c r="F1437">
        <v>1</v>
      </c>
      <c r="G1437" t="s">
        <v>664</v>
      </c>
      <c r="H1437" t="s">
        <v>9120</v>
      </c>
      <c r="I1437">
        <v>45036.046307870369</v>
      </c>
      <c r="J1437">
        <v>92</v>
      </c>
    </row>
    <row r="1438" spans="1:10" ht="15" customHeight="1" x14ac:dyDescent="0.25">
      <c r="A1438" t="s">
        <v>5499</v>
      </c>
      <c r="B1438" t="s">
        <v>50</v>
      </c>
      <c r="C1438" t="s">
        <v>8997</v>
      </c>
      <c r="D1438" t="s">
        <v>37</v>
      </c>
      <c r="E1438">
        <v>45128.444907407407</v>
      </c>
      <c r="F1438">
        <v>0</v>
      </c>
      <c r="G1438" t="s">
        <v>1285</v>
      </c>
      <c r="H1438" t="s">
        <v>8991</v>
      </c>
      <c r="I1438">
        <v>45036.214189814818</v>
      </c>
      <c r="J1438">
        <v>92</v>
      </c>
    </row>
    <row r="1439" spans="1:10" ht="15" customHeight="1" x14ac:dyDescent="0.25">
      <c r="A1439" t="s">
        <v>10068</v>
      </c>
      <c r="B1439" t="s">
        <v>7595</v>
      </c>
      <c r="C1439" t="s">
        <v>9174</v>
      </c>
      <c r="D1439" t="s">
        <v>8024</v>
      </c>
      <c r="E1439">
        <v>45062.537615740737</v>
      </c>
      <c r="F1439">
        <v>66</v>
      </c>
      <c r="G1439" t="s">
        <v>613</v>
      </c>
      <c r="H1439" t="s">
        <v>9050</v>
      </c>
      <c r="I1439">
        <v>45036.228043981479</v>
      </c>
      <c r="J1439">
        <v>92</v>
      </c>
    </row>
    <row r="1440" spans="1:10" ht="15" customHeight="1" x14ac:dyDescent="0.25">
      <c r="A1440" t="s">
        <v>5757</v>
      </c>
      <c r="B1440" t="s">
        <v>7724</v>
      </c>
      <c r="C1440" t="s">
        <v>8961</v>
      </c>
      <c r="D1440" t="s">
        <v>8024</v>
      </c>
      <c r="E1440">
        <v>45101.836493055554</v>
      </c>
      <c r="F1440">
        <v>27</v>
      </c>
      <c r="G1440" t="s">
        <v>3931</v>
      </c>
      <c r="H1440" t="s">
        <v>8979</v>
      </c>
      <c r="I1440">
        <v>45036.229768518519</v>
      </c>
      <c r="J1440">
        <v>92</v>
      </c>
    </row>
    <row r="1441" spans="1:10" ht="15" customHeight="1" x14ac:dyDescent="0.25">
      <c r="A1441" t="s">
        <v>6234</v>
      </c>
      <c r="B1441" t="s">
        <v>7328</v>
      </c>
      <c r="C1441" t="s">
        <v>8932</v>
      </c>
      <c r="D1441" t="s">
        <v>37</v>
      </c>
      <c r="E1441">
        <v>45075.707418981481</v>
      </c>
      <c r="F1441">
        <v>53</v>
      </c>
      <c r="G1441" t="s">
        <v>2973</v>
      </c>
      <c r="H1441" t="s">
        <v>9123</v>
      </c>
      <c r="I1441">
        <v>45036.476782407408</v>
      </c>
      <c r="J1441">
        <v>92</v>
      </c>
    </row>
    <row r="1442" spans="1:10" ht="15" customHeight="1" x14ac:dyDescent="0.25">
      <c r="A1442" t="s">
        <v>8287</v>
      </c>
      <c r="B1442" t="s">
        <v>7328</v>
      </c>
      <c r="C1442" t="s">
        <v>8924</v>
      </c>
      <c r="D1442" t="s">
        <v>37</v>
      </c>
      <c r="E1442">
        <v>45075.724594907406</v>
      </c>
      <c r="F1442">
        <v>53</v>
      </c>
      <c r="G1442" t="s">
        <v>893</v>
      </c>
      <c r="H1442" t="s">
        <v>9123</v>
      </c>
      <c r="I1442">
        <v>45036.47761574074</v>
      </c>
      <c r="J1442">
        <v>92</v>
      </c>
    </row>
    <row r="1443" spans="1:10" ht="15" customHeight="1" x14ac:dyDescent="0.25">
      <c r="A1443" t="s">
        <v>5998</v>
      </c>
      <c r="B1443" t="s">
        <v>7724</v>
      </c>
      <c r="C1443" t="s">
        <v>9035</v>
      </c>
      <c r="D1443" t="s">
        <v>8024</v>
      </c>
      <c r="E1443" s="28">
        <v>45113.217129629629</v>
      </c>
      <c r="F1443">
        <v>15</v>
      </c>
      <c r="G1443" t="s">
        <v>3922</v>
      </c>
      <c r="H1443" t="s">
        <v>8979</v>
      </c>
      <c r="I1443">
        <v>45036.512650462966</v>
      </c>
      <c r="J1443">
        <v>92</v>
      </c>
    </row>
    <row r="1444" spans="1:10" ht="15" customHeight="1" x14ac:dyDescent="0.25">
      <c r="A1444" t="s">
        <v>5610</v>
      </c>
      <c r="B1444" t="s">
        <v>57</v>
      </c>
      <c r="C1444" t="s">
        <v>8926</v>
      </c>
      <c r="D1444" t="s">
        <v>37</v>
      </c>
      <c r="E1444" s="28">
        <v>45117.707129629627</v>
      </c>
      <c r="F1444">
        <v>11</v>
      </c>
      <c r="G1444" t="s">
        <v>10579</v>
      </c>
      <c r="H1444" t="s">
        <v>8990</v>
      </c>
      <c r="I1444">
        <v>45036.525451388887</v>
      </c>
      <c r="J1444">
        <v>92</v>
      </c>
    </row>
    <row r="1445" spans="1:10" ht="15" customHeight="1" x14ac:dyDescent="0.25">
      <c r="A1445" t="s">
        <v>8270</v>
      </c>
      <c r="B1445" t="s">
        <v>57</v>
      </c>
      <c r="C1445" t="s">
        <v>8859</v>
      </c>
      <c r="D1445" t="s">
        <v>8024</v>
      </c>
      <c r="E1445">
        <v>45127.317997685182</v>
      </c>
      <c r="F1445">
        <v>1</v>
      </c>
      <c r="G1445" t="s">
        <v>983</v>
      </c>
      <c r="H1445" t="s">
        <v>8990</v>
      </c>
      <c r="I1445">
        <v>45036.526770833334</v>
      </c>
      <c r="J1445">
        <v>92</v>
      </c>
    </row>
    <row r="1446" spans="1:10" ht="15" customHeight="1" x14ac:dyDescent="0.25">
      <c r="A1446" t="s">
        <v>5839</v>
      </c>
      <c r="B1446" t="s">
        <v>57</v>
      </c>
      <c r="C1446" t="s">
        <v>9896</v>
      </c>
      <c r="D1446" t="s">
        <v>8024</v>
      </c>
      <c r="E1446">
        <v>45126.9297337963</v>
      </c>
      <c r="F1446">
        <v>2</v>
      </c>
      <c r="G1446" t="s">
        <v>9897</v>
      </c>
      <c r="H1446" t="s">
        <v>8990</v>
      </c>
      <c r="I1446">
        <v>45036.527291666665</v>
      </c>
      <c r="J1446">
        <v>92</v>
      </c>
    </row>
    <row r="1447" spans="1:10" ht="15" customHeight="1" x14ac:dyDescent="0.25">
      <c r="A1447" t="s">
        <v>10832</v>
      </c>
      <c r="B1447" t="s">
        <v>7980</v>
      </c>
      <c r="C1447" t="s">
        <v>8845</v>
      </c>
      <c r="D1447" t="s">
        <v>37</v>
      </c>
      <c r="E1447" s="28">
        <v>45110.01222222222</v>
      </c>
      <c r="F1447">
        <v>18</v>
      </c>
      <c r="G1447" t="s">
        <v>1239</v>
      </c>
      <c r="H1447" t="s">
        <v>9062</v>
      </c>
      <c r="I1447">
        <v>45036.733275462961</v>
      </c>
      <c r="J1447">
        <v>92</v>
      </c>
    </row>
    <row r="1448" spans="1:10" ht="15" customHeight="1" x14ac:dyDescent="0.25">
      <c r="A1448" t="s">
        <v>5550</v>
      </c>
      <c r="B1448" t="s">
        <v>7980</v>
      </c>
      <c r="C1448" t="s">
        <v>8926</v>
      </c>
      <c r="D1448" t="s">
        <v>37</v>
      </c>
      <c r="E1448" s="28">
        <v>45117.857638888891</v>
      </c>
      <c r="F1448">
        <v>11</v>
      </c>
      <c r="G1448" t="s">
        <v>10579</v>
      </c>
      <c r="H1448" t="s">
        <v>9062</v>
      </c>
      <c r="I1448">
        <v>45036.734131944446</v>
      </c>
      <c r="J1448">
        <v>92</v>
      </c>
    </row>
    <row r="1449" spans="1:10" ht="15" customHeight="1" x14ac:dyDescent="0.25">
      <c r="A1449" t="s">
        <v>5713</v>
      </c>
      <c r="B1449" t="s">
        <v>7980</v>
      </c>
      <c r="C1449" t="s">
        <v>8865</v>
      </c>
      <c r="D1449" t="s">
        <v>37</v>
      </c>
      <c r="E1449" s="28">
        <v>45113.909085648149</v>
      </c>
      <c r="F1449">
        <v>15</v>
      </c>
      <c r="G1449" t="s">
        <v>3992</v>
      </c>
      <c r="H1449" t="s">
        <v>9062</v>
      </c>
      <c r="I1449">
        <v>45036.734652777777</v>
      </c>
      <c r="J1449">
        <v>92</v>
      </c>
    </row>
    <row r="1450" spans="1:10" ht="15" customHeight="1" x14ac:dyDescent="0.25">
      <c r="A1450" t="s">
        <v>5584</v>
      </c>
      <c r="B1450" t="s">
        <v>7980</v>
      </c>
      <c r="C1450" t="s">
        <v>8859</v>
      </c>
      <c r="D1450" t="s">
        <v>8024</v>
      </c>
      <c r="E1450">
        <v>45125.352731481478</v>
      </c>
      <c r="F1450">
        <v>3</v>
      </c>
      <c r="G1450" t="s">
        <v>983</v>
      </c>
      <c r="H1450" t="s">
        <v>9062</v>
      </c>
      <c r="I1450">
        <v>45036.735069444447</v>
      </c>
      <c r="J1450">
        <v>92</v>
      </c>
    </row>
    <row r="1451" spans="1:10" ht="15" customHeight="1" x14ac:dyDescent="0.25">
      <c r="A1451" t="s">
        <v>11568</v>
      </c>
      <c r="B1451" t="s">
        <v>7611</v>
      </c>
      <c r="C1451" t="s">
        <v>9202</v>
      </c>
      <c r="D1451" t="s">
        <v>8024</v>
      </c>
      <c r="E1451">
        <v>45076.158391203702</v>
      </c>
      <c r="F1451">
        <v>52</v>
      </c>
      <c r="G1451" t="s">
        <v>3937</v>
      </c>
      <c r="H1451" t="s">
        <v>8917</v>
      </c>
      <c r="I1451">
        <v>45036.740277777775</v>
      </c>
      <c r="J1451">
        <v>92</v>
      </c>
    </row>
    <row r="1452" spans="1:10" ht="15" customHeight="1" x14ac:dyDescent="0.25">
      <c r="A1452" t="s">
        <v>5586</v>
      </c>
      <c r="B1452" t="s">
        <v>7192</v>
      </c>
      <c r="C1452" t="s">
        <v>9152</v>
      </c>
      <c r="D1452" t="s">
        <v>37</v>
      </c>
      <c r="E1452">
        <v>45107.59820601852</v>
      </c>
      <c r="F1452">
        <v>21</v>
      </c>
      <c r="G1452" t="s">
        <v>3265</v>
      </c>
      <c r="H1452" t="s">
        <v>8900</v>
      </c>
      <c r="I1452">
        <v>45036.782627314817</v>
      </c>
      <c r="J1452">
        <v>92</v>
      </c>
    </row>
    <row r="1453" spans="1:10" ht="15" customHeight="1" x14ac:dyDescent="0.25">
      <c r="A1453" t="s">
        <v>5554</v>
      </c>
      <c r="B1453" t="s">
        <v>50</v>
      </c>
      <c r="C1453" t="s">
        <v>8932</v>
      </c>
      <c r="D1453" t="s">
        <v>37</v>
      </c>
      <c r="E1453">
        <v>45075.719444444447</v>
      </c>
      <c r="F1453">
        <v>53</v>
      </c>
      <c r="G1453" t="s">
        <v>2607</v>
      </c>
      <c r="H1453" t="s">
        <v>8991</v>
      </c>
      <c r="I1453">
        <v>45036.800300925926</v>
      </c>
      <c r="J1453">
        <v>92</v>
      </c>
    </row>
    <row r="1454" spans="1:10" ht="15" customHeight="1" x14ac:dyDescent="0.25">
      <c r="A1454" t="s">
        <v>10833</v>
      </c>
      <c r="B1454" t="s">
        <v>7724</v>
      </c>
      <c r="C1454" t="s">
        <v>8980</v>
      </c>
      <c r="D1454" t="s">
        <v>8024</v>
      </c>
      <c r="E1454">
        <v>45105.614583333336</v>
      </c>
      <c r="F1454">
        <v>23</v>
      </c>
      <c r="G1454" t="s">
        <v>3930</v>
      </c>
      <c r="H1454" t="s">
        <v>8979</v>
      </c>
      <c r="I1454">
        <v>45037.038506944446</v>
      </c>
      <c r="J1454">
        <v>91</v>
      </c>
    </row>
    <row r="1455" spans="1:10" ht="15" customHeight="1" x14ac:dyDescent="0.25">
      <c r="A1455" t="s">
        <v>9261</v>
      </c>
      <c r="B1455" t="s">
        <v>7724</v>
      </c>
      <c r="C1455" t="s">
        <v>9059</v>
      </c>
      <c r="D1455" t="s">
        <v>8024</v>
      </c>
      <c r="E1455">
        <v>45045.404247685183</v>
      </c>
      <c r="F1455">
        <v>83</v>
      </c>
      <c r="G1455" t="s">
        <v>1135</v>
      </c>
      <c r="H1455" t="s">
        <v>8979</v>
      </c>
      <c r="I1455">
        <v>45037.038680555554</v>
      </c>
      <c r="J1455">
        <v>91</v>
      </c>
    </row>
    <row r="1456" spans="1:10" ht="15" customHeight="1" x14ac:dyDescent="0.25">
      <c r="A1456" t="s">
        <v>12737</v>
      </c>
      <c r="B1456" t="s">
        <v>7724</v>
      </c>
      <c r="C1456" t="s">
        <v>9059</v>
      </c>
      <c r="D1456" t="s">
        <v>8024</v>
      </c>
      <c r="E1456">
        <v>45120.468900462962</v>
      </c>
      <c r="F1456">
        <v>8</v>
      </c>
      <c r="G1456" t="s">
        <v>1135</v>
      </c>
      <c r="H1456" t="s">
        <v>8979</v>
      </c>
      <c r="I1456">
        <v>45037.038854166669</v>
      </c>
      <c r="J1456">
        <v>91</v>
      </c>
    </row>
    <row r="1457" spans="1:10" ht="15" customHeight="1" x14ac:dyDescent="0.25">
      <c r="A1457" t="s">
        <v>5522</v>
      </c>
      <c r="B1457" t="s">
        <v>7630</v>
      </c>
      <c r="C1457" t="s">
        <v>11569</v>
      </c>
      <c r="D1457" t="s">
        <v>37</v>
      </c>
      <c r="E1457" s="28">
        <v>45119.745509259257</v>
      </c>
      <c r="F1457">
        <v>9</v>
      </c>
      <c r="G1457" t="s">
        <v>1709</v>
      </c>
      <c r="H1457" t="s">
        <v>8998</v>
      </c>
      <c r="I1457">
        <v>45037.058495370373</v>
      </c>
      <c r="J1457">
        <v>91</v>
      </c>
    </row>
    <row r="1458" spans="1:10" ht="15" customHeight="1" x14ac:dyDescent="0.25">
      <c r="A1458" t="s">
        <v>5528</v>
      </c>
      <c r="B1458" t="s">
        <v>50</v>
      </c>
      <c r="C1458" t="s">
        <v>8958</v>
      </c>
      <c r="D1458" t="s">
        <v>37</v>
      </c>
      <c r="E1458">
        <v>45121.908645833333</v>
      </c>
      <c r="F1458">
        <v>7</v>
      </c>
      <c r="G1458" t="s">
        <v>2965</v>
      </c>
      <c r="H1458" t="s">
        <v>8991</v>
      </c>
      <c r="I1458">
        <v>45037.068831018521</v>
      </c>
      <c r="J1458">
        <v>91</v>
      </c>
    </row>
    <row r="1459" spans="1:10" ht="15" customHeight="1" x14ac:dyDescent="0.25">
      <c r="A1459" t="s">
        <v>5537</v>
      </c>
      <c r="B1459" t="s">
        <v>7630</v>
      </c>
      <c r="C1459" t="s">
        <v>8926</v>
      </c>
      <c r="D1459" t="s">
        <v>37</v>
      </c>
      <c r="E1459">
        <v>45127.553344907406</v>
      </c>
      <c r="F1459">
        <v>1</v>
      </c>
      <c r="G1459" t="s">
        <v>1272</v>
      </c>
      <c r="H1459" t="s">
        <v>8998</v>
      </c>
      <c r="I1459">
        <v>45037.078472222223</v>
      </c>
      <c r="J1459">
        <v>91</v>
      </c>
    </row>
    <row r="1460" spans="1:10" ht="15" customHeight="1" x14ac:dyDescent="0.25">
      <c r="A1460" t="s">
        <v>9262</v>
      </c>
      <c r="B1460" t="s">
        <v>7695</v>
      </c>
      <c r="C1460" t="s">
        <v>8961</v>
      </c>
      <c r="D1460" t="s">
        <v>37</v>
      </c>
      <c r="E1460">
        <v>45121.840949074074</v>
      </c>
      <c r="F1460">
        <v>7</v>
      </c>
      <c r="G1460" t="s">
        <v>3931</v>
      </c>
      <c r="H1460" t="s">
        <v>8962</v>
      </c>
      <c r="I1460">
        <v>45037.130381944444</v>
      </c>
      <c r="J1460">
        <v>91</v>
      </c>
    </row>
    <row r="1461" spans="1:10" ht="15" customHeight="1" x14ac:dyDescent="0.25">
      <c r="A1461" t="s">
        <v>8265</v>
      </c>
      <c r="B1461" t="s">
        <v>50</v>
      </c>
      <c r="C1461" t="s">
        <v>9009</v>
      </c>
      <c r="D1461" t="s">
        <v>37</v>
      </c>
      <c r="E1461">
        <v>45039.125891203701</v>
      </c>
      <c r="F1461">
        <v>89</v>
      </c>
      <c r="G1461" t="s">
        <v>329</v>
      </c>
      <c r="H1461" t="s">
        <v>8991</v>
      </c>
      <c r="I1461">
        <v>45037.277800925927</v>
      </c>
      <c r="J1461">
        <v>91</v>
      </c>
    </row>
    <row r="1462" spans="1:10" ht="15" customHeight="1" x14ac:dyDescent="0.25">
      <c r="A1462" t="s">
        <v>8269</v>
      </c>
      <c r="B1462" t="s">
        <v>50</v>
      </c>
      <c r="C1462" t="s">
        <v>9009</v>
      </c>
      <c r="D1462" t="s">
        <v>37</v>
      </c>
      <c r="E1462">
        <v>45039.125868055555</v>
      </c>
      <c r="F1462">
        <v>89</v>
      </c>
      <c r="G1462" t="s">
        <v>329</v>
      </c>
      <c r="H1462" t="s">
        <v>8991</v>
      </c>
      <c r="I1462">
        <v>45037.407696759263</v>
      </c>
      <c r="J1462">
        <v>91</v>
      </c>
    </row>
    <row r="1463" spans="1:10" ht="15" customHeight="1" x14ac:dyDescent="0.25">
      <c r="A1463" t="s">
        <v>12738</v>
      </c>
      <c r="B1463" t="s">
        <v>7725</v>
      </c>
      <c r="C1463" t="s">
        <v>8912</v>
      </c>
      <c r="D1463" t="s">
        <v>8024</v>
      </c>
      <c r="E1463" s="28">
        <v>45118.60423611111</v>
      </c>
      <c r="F1463">
        <v>10</v>
      </c>
      <c r="G1463" t="s">
        <v>3939</v>
      </c>
      <c r="H1463" t="s">
        <v>8913</v>
      </c>
      <c r="I1463">
        <v>45037.412314814814</v>
      </c>
      <c r="J1463">
        <v>91</v>
      </c>
    </row>
    <row r="1464" spans="1:10" ht="15" customHeight="1" x14ac:dyDescent="0.25">
      <c r="A1464" t="s">
        <v>10069</v>
      </c>
      <c r="B1464" t="s">
        <v>7244</v>
      </c>
      <c r="C1464" t="s">
        <v>9069</v>
      </c>
      <c r="D1464" t="s">
        <v>37</v>
      </c>
      <c r="E1464">
        <v>45104.807870370372</v>
      </c>
      <c r="F1464">
        <v>24</v>
      </c>
      <c r="G1464" t="s">
        <v>4155</v>
      </c>
      <c r="H1464" t="s">
        <v>8985</v>
      </c>
      <c r="I1464">
        <v>45037.431550925925</v>
      </c>
      <c r="J1464">
        <v>91</v>
      </c>
    </row>
    <row r="1465" spans="1:10" ht="15" customHeight="1" x14ac:dyDescent="0.25">
      <c r="A1465" t="s">
        <v>5782</v>
      </c>
      <c r="B1465" t="s">
        <v>7244</v>
      </c>
      <c r="C1465" t="s">
        <v>8926</v>
      </c>
      <c r="D1465" t="s">
        <v>37</v>
      </c>
      <c r="E1465">
        <v>45127.888136574074</v>
      </c>
      <c r="F1465">
        <v>1</v>
      </c>
      <c r="G1465" t="s">
        <v>52</v>
      </c>
      <c r="H1465" t="s">
        <v>8985</v>
      </c>
      <c r="I1465">
        <v>45037.433483796296</v>
      </c>
      <c r="J1465">
        <v>91</v>
      </c>
    </row>
    <row r="1466" spans="1:10" ht="15" customHeight="1" x14ac:dyDescent="0.25">
      <c r="A1466" t="s">
        <v>6029</v>
      </c>
      <c r="B1466" t="s">
        <v>7724</v>
      </c>
      <c r="C1466" t="s">
        <v>9029</v>
      </c>
      <c r="D1466" t="s">
        <v>8024</v>
      </c>
      <c r="E1466" s="28">
        <v>45080.256701388891</v>
      </c>
      <c r="F1466">
        <v>48</v>
      </c>
      <c r="G1466" t="s">
        <v>3920</v>
      </c>
      <c r="H1466" t="s">
        <v>8979</v>
      </c>
      <c r="I1466">
        <v>45037.444826388892</v>
      </c>
      <c r="J1466">
        <v>91</v>
      </c>
    </row>
    <row r="1467" spans="1:10" ht="15" customHeight="1" x14ac:dyDescent="0.25">
      <c r="A1467" t="s">
        <v>5793</v>
      </c>
      <c r="B1467" t="s">
        <v>7724</v>
      </c>
      <c r="C1467" t="s">
        <v>9035</v>
      </c>
      <c r="D1467" t="s">
        <v>8024</v>
      </c>
      <c r="E1467" s="28">
        <v>45078.844513888886</v>
      </c>
      <c r="F1467">
        <v>50</v>
      </c>
      <c r="G1467" t="s">
        <v>3922</v>
      </c>
      <c r="H1467" t="s">
        <v>8979</v>
      </c>
      <c r="I1467">
        <v>45037.444907407407</v>
      </c>
      <c r="J1467">
        <v>91</v>
      </c>
    </row>
    <row r="1468" spans="1:10" ht="15" customHeight="1" x14ac:dyDescent="0.25">
      <c r="A1468" t="s">
        <v>12739</v>
      </c>
      <c r="B1468" t="s">
        <v>7724</v>
      </c>
      <c r="C1468" t="s">
        <v>8973</v>
      </c>
      <c r="D1468" t="s">
        <v>8024</v>
      </c>
      <c r="E1468">
        <v>45125.510289351849</v>
      </c>
      <c r="F1468">
        <v>3</v>
      </c>
      <c r="G1468" t="s">
        <v>3913</v>
      </c>
      <c r="H1468" t="s">
        <v>8979</v>
      </c>
      <c r="I1468">
        <v>45037.444930555554</v>
      </c>
      <c r="J1468">
        <v>91</v>
      </c>
    </row>
    <row r="1469" spans="1:10" ht="15" customHeight="1" x14ac:dyDescent="0.25">
      <c r="A1469" t="s">
        <v>6246</v>
      </c>
      <c r="B1469" t="s">
        <v>7986</v>
      </c>
      <c r="C1469" t="s">
        <v>8895</v>
      </c>
      <c r="D1469" t="s">
        <v>37</v>
      </c>
      <c r="E1469">
        <v>45096.484525462962</v>
      </c>
      <c r="F1469">
        <v>32</v>
      </c>
      <c r="G1469" t="s">
        <v>48</v>
      </c>
      <c r="H1469" t="s">
        <v>9114</v>
      </c>
      <c r="I1469">
        <v>45037.524016203701</v>
      </c>
      <c r="J1469">
        <v>91</v>
      </c>
    </row>
    <row r="1470" spans="1:10" ht="15" customHeight="1" x14ac:dyDescent="0.25">
      <c r="A1470" t="s">
        <v>9263</v>
      </c>
      <c r="B1470" t="s">
        <v>56</v>
      </c>
      <c r="C1470" t="s">
        <v>8926</v>
      </c>
      <c r="D1470" t="s">
        <v>37</v>
      </c>
      <c r="E1470">
        <v>45091.716423611113</v>
      </c>
      <c r="F1470">
        <v>37</v>
      </c>
      <c r="G1470" t="s">
        <v>10579</v>
      </c>
      <c r="H1470" t="s">
        <v>8942</v>
      </c>
      <c r="I1470">
        <v>45037.527928240743</v>
      </c>
      <c r="J1470">
        <v>91</v>
      </c>
    </row>
    <row r="1471" spans="1:10" ht="15" customHeight="1" x14ac:dyDescent="0.25">
      <c r="A1471" t="s">
        <v>11570</v>
      </c>
      <c r="B1471" t="s">
        <v>56</v>
      </c>
      <c r="C1471" t="s">
        <v>9896</v>
      </c>
      <c r="D1471" t="s">
        <v>8024</v>
      </c>
      <c r="E1471">
        <v>45128.43378472222</v>
      </c>
      <c r="F1471">
        <v>0</v>
      </c>
      <c r="G1471" t="s">
        <v>9897</v>
      </c>
      <c r="H1471" t="s">
        <v>8942</v>
      </c>
      <c r="I1471">
        <v>45037.529293981483</v>
      </c>
      <c r="J1471">
        <v>91</v>
      </c>
    </row>
    <row r="1472" spans="1:10" ht="15" customHeight="1" x14ac:dyDescent="0.25">
      <c r="A1472" t="s">
        <v>5957</v>
      </c>
      <c r="B1472" t="s">
        <v>7980</v>
      </c>
      <c r="C1472" t="s">
        <v>8859</v>
      </c>
      <c r="D1472" t="s">
        <v>8024</v>
      </c>
      <c r="E1472">
        <v>45121.395752314813</v>
      </c>
      <c r="F1472">
        <v>7</v>
      </c>
      <c r="G1472" t="s">
        <v>983</v>
      </c>
      <c r="H1472" t="s">
        <v>9062</v>
      </c>
      <c r="I1472">
        <v>45037.700023148151</v>
      </c>
      <c r="J1472">
        <v>91</v>
      </c>
    </row>
    <row r="1473" spans="1:10" ht="15" customHeight="1" x14ac:dyDescent="0.25">
      <c r="A1473" t="s">
        <v>5576</v>
      </c>
      <c r="B1473" t="s">
        <v>7980</v>
      </c>
      <c r="C1473" t="s">
        <v>8859</v>
      </c>
      <c r="D1473" t="s">
        <v>8024</v>
      </c>
      <c r="E1473">
        <v>45121.900694444441</v>
      </c>
      <c r="F1473">
        <v>7</v>
      </c>
      <c r="G1473" t="s">
        <v>983</v>
      </c>
      <c r="H1473" t="s">
        <v>9062</v>
      </c>
      <c r="I1473">
        <v>45037.70003472222</v>
      </c>
      <c r="J1473">
        <v>91</v>
      </c>
    </row>
    <row r="1474" spans="1:10" ht="15" customHeight="1" x14ac:dyDescent="0.25">
      <c r="A1474" t="s">
        <v>5639</v>
      </c>
      <c r="B1474" t="s">
        <v>7178</v>
      </c>
      <c r="C1474" t="s">
        <v>8825</v>
      </c>
      <c r="D1474" t="s">
        <v>8815</v>
      </c>
      <c r="E1474" s="28">
        <v>45115.364641203705</v>
      </c>
      <c r="F1474">
        <v>13</v>
      </c>
      <c r="G1474" t="s">
        <v>3504</v>
      </c>
      <c r="H1474" t="s">
        <v>8856</v>
      </c>
      <c r="I1474">
        <v>45037.765428240738</v>
      </c>
      <c r="J1474">
        <v>91</v>
      </c>
    </row>
    <row r="1475" spans="1:10" ht="15" customHeight="1" x14ac:dyDescent="0.25">
      <c r="A1475" t="s">
        <v>5587</v>
      </c>
      <c r="B1475" t="s">
        <v>7178</v>
      </c>
      <c r="C1475" t="s">
        <v>11571</v>
      </c>
      <c r="D1475" t="s">
        <v>37</v>
      </c>
      <c r="E1475" s="28">
        <v>45119.53875</v>
      </c>
      <c r="F1475">
        <v>9</v>
      </c>
      <c r="G1475" t="s">
        <v>3494</v>
      </c>
      <c r="H1475" t="s">
        <v>8856</v>
      </c>
      <c r="I1475">
        <v>45037.772314814814</v>
      </c>
      <c r="J1475">
        <v>91</v>
      </c>
    </row>
    <row r="1476" spans="1:10" ht="15" customHeight="1" x14ac:dyDescent="0.25">
      <c r="A1476" t="s">
        <v>6026</v>
      </c>
      <c r="B1476" t="s">
        <v>7980</v>
      </c>
      <c r="C1476" t="s">
        <v>8865</v>
      </c>
      <c r="D1476" t="s">
        <v>37</v>
      </c>
      <c r="E1476">
        <v>45107.174085648148</v>
      </c>
      <c r="F1476">
        <v>21</v>
      </c>
      <c r="G1476" t="s">
        <v>3805</v>
      </c>
      <c r="H1476" t="s">
        <v>9062</v>
      </c>
      <c r="I1476">
        <v>45037.805925925924</v>
      </c>
      <c r="J1476">
        <v>91</v>
      </c>
    </row>
    <row r="1477" spans="1:10" ht="15" customHeight="1" x14ac:dyDescent="0.25">
      <c r="A1477" t="s">
        <v>5637</v>
      </c>
      <c r="B1477" t="s">
        <v>7980</v>
      </c>
      <c r="C1477" t="s">
        <v>8864</v>
      </c>
      <c r="D1477" t="s">
        <v>37</v>
      </c>
      <c r="E1477">
        <v>45125.76425925926</v>
      </c>
      <c r="F1477">
        <v>3</v>
      </c>
      <c r="G1477" t="s">
        <v>44</v>
      </c>
      <c r="H1477" t="s">
        <v>9062</v>
      </c>
      <c r="I1477">
        <v>45037.806168981479</v>
      </c>
      <c r="J1477">
        <v>91</v>
      </c>
    </row>
    <row r="1478" spans="1:10" ht="15" customHeight="1" x14ac:dyDescent="0.25">
      <c r="A1478" t="s">
        <v>5697</v>
      </c>
      <c r="B1478" t="s">
        <v>7980</v>
      </c>
      <c r="C1478" t="s">
        <v>8926</v>
      </c>
      <c r="D1478" t="s">
        <v>37</v>
      </c>
      <c r="E1478">
        <v>45125.993078703701</v>
      </c>
      <c r="F1478">
        <v>3</v>
      </c>
      <c r="G1478" t="s">
        <v>1272</v>
      </c>
      <c r="H1478" t="s">
        <v>9062</v>
      </c>
      <c r="I1478">
        <v>45037.806423611109</v>
      </c>
      <c r="J1478">
        <v>91</v>
      </c>
    </row>
    <row r="1479" spans="1:10" ht="15" customHeight="1" x14ac:dyDescent="0.25">
      <c r="A1479" t="s">
        <v>5581</v>
      </c>
      <c r="B1479" t="s">
        <v>50</v>
      </c>
      <c r="C1479" t="s">
        <v>8864</v>
      </c>
      <c r="D1479" t="s">
        <v>37</v>
      </c>
      <c r="E1479">
        <v>45044.530775462961</v>
      </c>
      <c r="F1479">
        <v>84</v>
      </c>
      <c r="G1479" t="s">
        <v>2339</v>
      </c>
      <c r="H1479" t="s">
        <v>8991</v>
      </c>
      <c r="I1479">
        <v>45038.022951388892</v>
      </c>
      <c r="J1479">
        <v>90</v>
      </c>
    </row>
    <row r="1480" spans="1:10" ht="15" customHeight="1" x14ac:dyDescent="0.25">
      <c r="A1480" t="s">
        <v>12740</v>
      </c>
      <c r="B1480" t="s">
        <v>7724</v>
      </c>
      <c r="C1480" t="s">
        <v>8961</v>
      </c>
      <c r="D1480" t="s">
        <v>8024</v>
      </c>
      <c r="E1480">
        <v>45120.595960648148</v>
      </c>
      <c r="F1480">
        <v>8</v>
      </c>
      <c r="G1480" t="s">
        <v>3931</v>
      </c>
      <c r="H1480" t="s">
        <v>8979</v>
      </c>
      <c r="I1480">
        <v>45038.105775462966</v>
      </c>
      <c r="J1480">
        <v>90</v>
      </c>
    </row>
    <row r="1481" spans="1:10" ht="15" customHeight="1" x14ac:dyDescent="0.25">
      <c r="A1481" t="s">
        <v>5583</v>
      </c>
      <c r="B1481" t="s">
        <v>7630</v>
      </c>
      <c r="C1481" t="s">
        <v>9070</v>
      </c>
      <c r="D1481" t="s">
        <v>37</v>
      </c>
      <c r="E1481">
        <v>45128.211631944447</v>
      </c>
      <c r="F1481">
        <v>0</v>
      </c>
      <c r="G1481" t="s">
        <v>1806</v>
      </c>
      <c r="H1481" t="s">
        <v>8998</v>
      </c>
      <c r="I1481">
        <v>45038.162037037036</v>
      </c>
      <c r="J1481">
        <v>90</v>
      </c>
    </row>
    <row r="1482" spans="1:10" ht="15" customHeight="1" x14ac:dyDescent="0.25">
      <c r="A1482" t="s">
        <v>9264</v>
      </c>
      <c r="B1482" t="s">
        <v>7725</v>
      </c>
      <c r="C1482" t="s">
        <v>8912</v>
      </c>
      <c r="D1482" t="s">
        <v>8024</v>
      </c>
      <c r="E1482" s="28">
        <v>45049.553356481483</v>
      </c>
      <c r="F1482">
        <v>79</v>
      </c>
      <c r="G1482" t="s">
        <v>3939</v>
      </c>
      <c r="H1482" t="s">
        <v>8913</v>
      </c>
      <c r="I1482">
        <v>45038.261805555558</v>
      </c>
      <c r="J1482">
        <v>90</v>
      </c>
    </row>
    <row r="1483" spans="1:10" ht="15" customHeight="1" x14ac:dyDescent="0.25">
      <c r="A1483" t="s">
        <v>5616</v>
      </c>
      <c r="B1483" t="s">
        <v>7192</v>
      </c>
      <c r="C1483" t="s">
        <v>9154</v>
      </c>
      <c r="D1483" t="s">
        <v>8024</v>
      </c>
      <c r="E1483">
        <v>45125.563715277778</v>
      </c>
      <c r="F1483">
        <v>3</v>
      </c>
      <c r="G1483" t="s">
        <v>3539</v>
      </c>
      <c r="H1483" t="s">
        <v>8900</v>
      </c>
      <c r="I1483">
        <v>45038.533622685187</v>
      </c>
      <c r="J1483">
        <v>90</v>
      </c>
    </row>
    <row r="1484" spans="1:10" ht="15" customHeight="1" x14ac:dyDescent="0.25">
      <c r="A1484" t="s">
        <v>5853</v>
      </c>
      <c r="B1484" t="s">
        <v>7192</v>
      </c>
      <c r="C1484" t="s">
        <v>8825</v>
      </c>
      <c r="D1484" t="s">
        <v>8815</v>
      </c>
      <c r="E1484" s="28">
        <v>45115.364641203705</v>
      </c>
      <c r="F1484">
        <v>13</v>
      </c>
      <c r="G1484" t="s">
        <v>3204</v>
      </c>
      <c r="H1484" t="s">
        <v>8900</v>
      </c>
      <c r="I1484">
        <v>45038.53402777778</v>
      </c>
      <c r="J1484">
        <v>90</v>
      </c>
    </row>
    <row r="1485" spans="1:10" ht="15" customHeight="1" x14ac:dyDescent="0.25">
      <c r="A1485" t="s">
        <v>8392</v>
      </c>
      <c r="B1485" t="s">
        <v>7192</v>
      </c>
      <c r="C1485" t="s">
        <v>9154</v>
      </c>
      <c r="D1485" t="s">
        <v>8024</v>
      </c>
      <c r="E1485" s="28">
        <v>45112.58834490741</v>
      </c>
      <c r="F1485">
        <v>16</v>
      </c>
      <c r="G1485" t="s">
        <v>3539</v>
      </c>
      <c r="H1485" t="s">
        <v>8900</v>
      </c>
      <c r="I1485">
        <v>45038.537233796298</v>
      </c>
      <c r="J1485">
        <v>90</v>
      </c>
    </row>
    <row r="1486" spans="1:10" ht="15" customHeight="1" x14ac:dyDescent="0.25">
      <c r="A1486" t="s">
        <v>6035</v>
      </c>
      <c r="B1486" t="s">
        <v>7724</v>
      </c>
      <c r="C1486" t="s">
        <v>8969</v>
      </c>
      <c r="D1486" t="s">
        <v>8024</v>
      </c>
      <c r="E1486" s="28">
        <v>45113.398541666669</v>
      </c>
      <c r="F1486">
        <v>15</v>
      </c>
      <c r="G1486" t="s">
        <v>3915</v>
      </c>
      <c r="H1486" t="s">
        <v>8979</v>
      </c>
      <c r="I1486">
        <v>45038.591608796298</v>
      </c>
      <c r="J1486">
        <v>90</v>
      </c>
    </row>
    <row r="1487" spans="1:10" ht="15" customHeight="1" x14ac:dyDescent="0.25">
      <c r="A1487" t="s">
        <v>5827</v>
      </c>
      <c r="B1487" t="s">
        <v>7724</v>
      </c>
      <c r="C1487" t="s">
        <v>10545</v>
      </c>
      <c r="D1487" t="s">
        <v>8024</v>
      </c>
      <c r="E1487">
        <v>45125.958865740744</v>
      </c>
      <c r="F1487">
        <v>3</v>
      </c>
      <c r="G1487" t="s">
        <v>1121</v>
      </c>
      <c r="H1487" t="s">
        <v>8979</v>
      </c>
      <c r="I1487">
        <v>45038.591736111113</v>
      </c>
      <c r="J1487">
        <v>90</v>
      </c>
    </row>
    <row r="1488" spans="1:10" ht="15" customHeight="1" x14ac:dyDescent="0.25">
      <c r="A1488" t="s">
        <v>5614</v>
      </c>
      <c r="B1488" t="s">
        <v>7192</v>
      </c>
      <c r="C1488" t="s">
        <v>9154</v>
      </c>
      <c r="D1488" t="s">
        <v>8024</v>
      </c>
      <c r="E1488">
        <v>45122.525914351849</v>
      </c>
      <c r="F1488">
        <v>6</v>
      </c>
      <c r="G1488" t="s">
        <v>3539</v>
      </c>
      <c r="H1488" t="s">
        <v>8900</v>
      </c>
      <c r="I1488">
        <v>45038.614004629628</v>
      </c>
      <c r="J1488">
        <v>90</v>
      </c>
    </row>
    <row r="1489" spans="1:10" ht="15" customHeight="1" x14ac:dyDescent="0.25">
      <c r="A1489" t="s">
        <v>6618</v>
      </c>
      <c r="B1489" t="s">
        <v>7968</v>
      </c>
      <c r="C1489" t="s">
        <v>9147</v>
      </c>
      <c r="D1489" t="s">
        <v>37</v>
      </c>
      <c r="E1489">
        <v>45120.702048611114</v>
      </c>
      <c r="F1489">
        <v>8</v>
      </c>
      <c r="G1489" t="s">
        <v>2616</v>
      </c>
      <c r="H1489" t="s">
        <v>9197</v>
      </c>
      <c r="I1489">
        <v>45038.615405092591</v>
      </c>
      <c r="J1489">
        <v>90</v>
      </c>
    </row>
    <row r="1490" spans="1:10" ht="15" customHeight="1" x14ac:dyDescent="0.25">
      <c r="A1490" t="s">
        <v>5612</v>
      </c>
      <c r="B1490" t="s">
        <v>7192</v>
      </c>
      <c r="C1490" t="s">
        <v>8825</v>
      </c>
      <c r="D1490" t="s">
        <v>8815</v>
      </c>
      <c r="E1490" s="28">
        <v>45115.364641203705</v>
      </c>
      <c r="F1490">
        <v>13</v>
      </c>
      <c r="G1490" t="s">
        <v>4049</v>
      </c>
      <c r="H1490" t="s">
        <v>8900</v>
      </c>
      <c r="I1490">
        <v>45038.697060185186</v>
      </c>
      <c r="J1490">
        <v>90</v>
      </c>
    </row>
    <row r="1491" spans="1:10" ht="15" customHeight="1" x14ac:dyDescent="0.25">
      <c r="A1491" t="s">
        <v>5864</v>
      </c>
      <c r="B1491" t="s">
        <v>7192</v>
      </c>
      <c r="C1491" t="s">
        <v>8855</v>
      </c>
      <c r="D1491" t="s">
        <v>8024</v>
      </c>
      <c r="E1491" s="28">
        <v>45114.391701388886</v>
      </c>
      <c r="F1491">
        <v>14</v>
      </c>
      <c r="G1491" t="s">
        <v>3269</v>
      </c>
      <c r="H1491" t="s">
        <v>8900</v>
      </c>
      <c r="I1491">
        <v>45038.757314814815</v>
      </c>
      <c r="J1491">
        <v>90</v>
      </c>
    </row>
    <row r="1492" spans="1:10" ht="15" customHeight="1" x14ac:dyDescent="0.25">
      <c r="A1492" t="s">
        <v>12741</v>
      </c>
      <c r="B1492" t="s">
        <v>7176</v>
      </c>
      <c r="C1492" t="s">
        <v>11354</v>
      </c>
      <c r="D1492" t="s">
        <v>37</v>
      </c>
      <c r="E1492">
        <v>45126.683865740742</v>
      </c>
      <c r="F1492">
        <v>2</v>
      </c>
      <c r="G1492" t="s">
        <v>3516</v>
      </c>
      <c r="H1492" t="s">
        <v>8860</v>
      </c>
      <c r="I1492">
        <v>45038.906608796293</v>
      </c>
      <c r="J1492">
        <v>90</v>
      </c>
    </row>
    <row r="1493" spans="1:10" ht="15" customHeight="1" x14ac:dyDescent="0.25">
      <c r="A1493" t="s">
        <v>5680</v>
      </c>
      <c r="B1493" t="s">
        <v>7176</v>
      </c>
      <c r="C1493" t="s">
        <v>9452</v>
      </c>
      <c r="D1493" t="s">
        <v>37</v>
      </c>
      <c r="E1493" s="28">
        <v>45128.420914351853</v>
      </c>
      <c r="F1493">
        <v>0</v>
      </c>
      <c r="G1493" t="s">
        <v>3512</v>
      </c>
      <c r="H1493" t="s">
        <v>8860</v>
      </c>
      <c r="I1493">
        <v>45038.916562500002</v>
      </c>
      <c r="J1493">
        <v>90</v>
      </c>
    </row>
    <row r="1494" spans="1:10" ht="15" customHeight="1" x14ac:dyDescent="0.25">
      <c r="A1494" t="s">
        <v>5854</v>
      </c>
      <c r="B1494" t="s">
        <v>7178</v>
      </c>
      <c r="C1494" t="s">
        <v>9152</v>
      </c>
      <c r="D1494" t="s">
        <v>37</v>
      </c>
      <c r="E1494">
        <v>45061.289641203701</v>
      </c>
      <c r="F1494">
        <v>67</v>
      </c>
      <c r="G1494" t="s">
        <v>3265</v>
      </c>
      <c r="H1494" t="s">
        <v>8856</v>
      </c>
      <c r="I1494">
        <v>45038.920925925922</v>
      </c>
      <c r="J1494">
        <v>90</v>
      </c>
    </row>
    <row r="1495" spans="1:10" ht="15" customHeight="1" x14ac:dyDescent="0.25">
      <c r="A1495" t="s">
        <v>6628</v>
      </c>
      <c r="B1495" t="s">
        <v>7176</v>
      </c>
      <c r="C1495" t="s">
        <v>8842</v>
      </c>
      <c r="D1495" t="s">
        <v>37</v>
      </c>
      <c r="E1495">
        <v>45128.460162037038</v>
      </c>
      <c r="F1495">
        <v>0</v>
      </c>
      <c r="G1495" t="s">
        <v>4036</v>
      </c>
      <c r="H1495" t="s">
        <v>8860</v>
      </c>
      <c r="I1495">
        <v>45038.953576388885</v>
      </c>
      <c r="J1495">
        <v>90</v>
      </c>
    </row>
    <row r="1496" spans="1:10" ht="15" customHeight="1" x14ac:dyDescent="0.25">
      <c r="A1496" t="s">
        <v>9265</v>
      </c>
      <c r="B1496" t="s">
        <v>7725</v>
      </c>
      <c r="C1496" t="s">
        <v>8912</v>
      </c>
      <c r="D1496" t="s">
        <v>8024</v>
      </c>
      <c r="E1496">
        <v>45040.559513888889</v>
      </c>
      <c r="F1496">
        <v>88</v>
      </c>
      <c r="G1496" t="s">
        <v>3939</v>
      </c>
      <c r="H1496" t="s">
        <v>8913</v>
      </c>
      <c r="I1496">
        <v>45039.002488425926</v>
      </c>
      <c r="J1496">
        <v>89</v>
      </c>
    </row>
    <row r="1497" spans="1:10" ht="15" customHeight="1" x14ac:dyDescent="0.25">
      <c r="A1497" t="s">
        <v>5865</v>
      </c>
      <c r="B1497" t="s">
        <v>7176</v>
      </c>
      <c r="C1497" t="s">
        <v>8825</v>
      </c>
      <c r="D1497" t="s">
        <v>8815</v>
      </c>
      <c r="E1497" s="28">
        <v>45115.364641203705</v>
      </c>
      <c r="F1497">
        <v>13</v>
      </c>
      <c r="G1497" t="s">
        <v>3265</v>
      </c>
      <c r="H1497" t="s">
        <v>8860</v>
      </c>
      <c r="I1497">
        <v>45039.038206018522</v>
      </c>
      <c r="J1497">
        <v>89</v>
      </c>
    </row>
    <row r="1498" spans="1:10" ht="15" customHeight="1" x14ac:dyDescent="0.25">
      <c r="A1498" t="s">
        <v>5813</v>
      </c>
      <c r="B1498" t="s">
        <v>7724</v>
      </c>
      <c r="C1498" t="s">
        <v>8961</v>
      </c>
      <c r="D1498" t="s">
        <v>37</v>
      </c>
      <c r="E1498">
        <v>45098.448819444442</v>
      </c>
      <c r="F1498">
        <v>30</v>
      </c>
      <c r="G1498" t="s">
        <v>3931</v>
      </c>
      <c r="H1498" t="s">
        <v>8979</v>
      </c>
      <c r="I1498">
        <v>45039.058680555558</v>
      </c>
      <c r="J1498">
        <v>89</v>
      </c>
    </row>
    <row r="1499" spans="1:10" ht="15" customHeight="1" x14ac:dyDescent="0.25">
      <c r="A1499" t="s">
        <v>5636</v>
      </c>
      <c r="B1499" t="s">
        <v>7724</v>
      </c>
      <c r="C1499" t="s">
        <v>9029</v>
      </c>
      <c r="D1499" t="s">
        <v>8024</v>
      </c>
      <c r="E1499" s="28">
        <v>45113.130706018521</v>
      </c>
      <c r="F1499">
        <v>15</v>
      </c>
      <c r="G1499" t="s">
        <v>3920</v>
      </c>
      <c r="H1499" t="s">
        <v>8979</v>
      </c>
      <c r="I1499">
        <v>45039.058703703704</v>
      </c>
      <c r="J1499">
        <v>89</v>
      </c>
    </row>
    <row r="1500" spans="1:10" ht="15" customHeight="1" x14ac:dyDescent="0.25">
      <c r="A1500" t="s">
        <v>9266</v>
      </c>
      <c r="B1500" t="s">
        <v>7724</v>
      </c>
      <c r="C1500" t="s">
        <v>8961</v>
      </c>
      <c r="D1500" t="s">
        <v>8024</v>
      </c>
      <c r="E1500">
        <v>45128.343206018515</v>
      </c>
      <c r="F1500">
        <v>0</v>
      </c>
      <c r="G1500" t="s">
        <v>3931</v>
      </c>
      <c r="H1500" t="s">
        <v>8979</v>
      </c>
      <c r="I1500">
        <v>45039.058738425927</v>
      </c>
      <c r="J1500">
        <v>89</v>
      </c>
    </row>
    <row r="1501" spans="1:10" ht="15" customHeight="1" x14ac:dyDescent="0.25">
      <c r="A1501" t="s">
        <v>12742</v>
      </c>
      <c r="B1501" t="s">
        <v>7724</v>
      </c>
      <c r="C1501" t="s">
        <v>9059</v>
      </c>
      <c r="D1501" t="s">
        <v>8024</v>
      </c>
      <c r="E1501">
        <v>45120.009641203702</v>
      </c>
      <c r="F1501">
        <v>8</v>
      </c>
      <c r="G1501" t="s">
        <v>1135</v>
      </c>
      <c r="H1501" t="s">
        <v>8979</v>
      </c>
      <c r="I1501">
        <v>45039.059398148151</v>
      </c>
      <c r="J1501">
        <v>89</v>
      </c>
    </row>
    <row r="1502" spans="1:10" ht="15" customHeight="1" x14ac:dyDescent="0.25">
      <c r="A1502" t="s">
        <v>5770</v>
      </c>
      <c r="B1502" t="s">
        <v>7724</v>
      </c>
      <c r="C1502" t="s">
        <v>8973</v>
      </c>
      <c r="D1502" t="s">
        <v>8024</v>
      </c>
      <c r="E1502" s="28">
        <v>45049.375405092593</v>
      </c>
      <c r="F1502">
        <v>79</v>
      </c>
      <c r="G1502" t="s">
        <v>3913</v>
      </c>
      <c r="H1502" t="s">
        <v>8979</v>
      </c>
      <c r="I1502">
        <v>45039.059421296297</v>
      </c>
      <c r="J1502">
        <v>89</v>
      </c>
    </row>
    <row r="1503" spans="1:10" ht="15" customHeight="1" x14ac:dyDescent="0.25">
      <c r="A1503" t="s">
        <v>5751</v>
      </c>
      <c r="B1503" t="s">
        <v>7724</v>
      </c>
      <c r="C1503" t="s">
        <v>8961</v>
      </c>
      <c r="D1503" t="s">
        <v>8024</v>
      </c>
      <c r="E1503">
        <v>45121.840949074074</v>
      </c>
      <c r="F1503">
        <v>7</v>
      </c>
      <c r="G1503" t="s">
        <v>3931</v>
      </c>
      <c r="H1503" t="s">
        <v>8979</v>
      </c>
      <c r="I1503">
        <v>45039.059444444443</v>
      </c>
      <c r="J1503">
        <v>89</v>
      </c>
    </row>
    <row r="1504" spans="1:10" ht="15" customHeight="1" x14ac:dyDescent="0.25">
      <c r="A1504" t="s">
        <v>5700</v>
      </c>
      <c r="B1504" t="s">
        <v>7176</v>
      </c>
      <c r="C1504" t="s">
        <v>8842</v>
      </c>
      <c r="D1504" t="s">
        <v>37</v>
      </c>
      <c r="E1504">
        <v>45128.459988425922</v>
      </c>
      <c r="F1504">
        <v>0</v>
      </c>
      <c r="G1504" t="s">
        <v>4036</v>
      </c>
      <c r="H1504" t="s">
        <v>8860</v>
      </c>
      <c r="I1504">
        <v>45039.141400462962</v>
      </c>
      <c r="J1504">
        <v>89</v>
      </c>
    </row>
    <row r="1505" spans="1:10" ht="15" customHeight="1" x14ac:dyDescent="0.25">
      <c r="A1505" t="s">
        <v>5629</v>
      </c>
      <c r="B1505" t="s">
        <v>50</v>
      </c>
      <c r="C1505" t="s">
        <v>8859</v>
      </c>
      <c r="D1505" t="s">
        <v>8024</v>
      </c>
      <c r="E1505">
        <v>45126.48945601852</v>
      </c>
      <c r="F1505">
        <v>2</v>
      </c>
      <c r="G1505" t="s">
        <v>983</v>
      </c>
      <c r="H1505" t="s">
        <v>8991</v>
      </c>
      <c r="I1505">
        <v>45039.541238425925</v>
      </c>
      <c r="J1505">
        <v>89</v>
      </c>
    </row>
    <row r="1506" spans="1:10" ht="15" customHeight="1" x14ac:dyDescent="0.25">
      <c r="A1506" t="s">
        <v>5995</v>
      </c>
      <c r="B1506" t="s">
        <v>50</v>
      </c>
      <c r="C1506" t="s">
        <v>8958</v>
      </c>
      <c r="D1506" t="s">
        <v>37</v>
      </c>
      <c r="E1506">
        <v>45121.844548611109</v>
      </c>
      <c r="F1506">
        <v>7</v>
      </c>
      <c r="G1506" t="s">
        <v>2965</v>
      </c>
      <c r="H1506" t="s">
        <v>8991</v>
      </c>
      <c r="I1506">
        <v>45039.641018518516</v>
      </c>
      <c r="J1506">
        <v>89</v>
      </c>
    </row>
    <row r="1507" spans="1:10" ht="15" customHeight="1" x14ac:dyDescent="0.25">
      <c r="A1507" t="s">
        <v>8271</v>
      </c>
      <c r="B1507" t="s">
        <v>50</v>
      </c>
      <c r="C1507" t="s">
        <v>8926</v>
      </c>
      <c r="D1507" t="s">
        <v>37</v>
      </c>
      <c r="E1507">
        <v>45127.21199074074</v>
      </c>
      <c r="F1507">
        <v>1</v>
      </c>
      <c r="G1507" t="s">
        <v>52</v>
      </c>
      <c r="H1507" t="s">
        <v>8991</v>
      </c>
      <c r="I1507">
        <v>45039.716597222221</v>
      </c>
      <c r="J1507">
        <v>89</v>
      </c>
    </row>
    <row r="1508" spans="1:10" ht="15" customHeight="1" x14ac:dyDescent="0.25">
      <c r="A1508" t="s">
        <v>9267</v>
      </c>
      <c r="B1508" t="s">
        <v>7611</v>
      </c>
      <c r="C1508" t="s">
        <v>9202</v>
      </c>
      <c r="D1508" t="s">
        <v>8024</v>
      </c>
      <c r="E1508">
        <v>45041.192175925928</v>
      </c>
      <c r="F1508">
        <v>87</v>
      </c>
      <c r="G1508" t="s">
        <v>3937</v>
      </c>
      <c r="H1508" t="s">
        <v>8917</v>
      </c>
      <c r="I1508">
        <v>45039.927881944444</v>
      </c>
      <c r="J1508">
        <v>89</v>
      </c>
    </row>
    <row r="1509" spans="1:10" ht="15" customHeight="1" x14ac:dyDescent="0.25">
      <c r="A1509" t="s">
        <v>5660</v>
      </c>
      <c r="B1509" t="s">
        <v>50</v>
      </c>
      <c r="C1509" t="s">
        <v>8859</v>
      </c>
      <c r="D1509" t="s">
        <v>8024</v>
      </c>
      <c r="E1509">
        <v>45124.782083333332</v>
      </c>
      <c r="F1509">
        <v>4</v>
      </c>
      <c r="G1509" t="s">
        <v>983</v>
      </c>
      <c r="H1509" t="s">
        <v>8991</v>
      </c>
      <c r="I1509">
        <v>45040.006886574076</v>
      </c>
      <c r="J1509">
        <v>88</v>
      </c>
    </row>
    <row r="1510" spans="1:10" ht="15" customHeight="1" x14ac:dyDescent="0.25">
      <c r="A1510" t="s">
        <v>11572</v>
      </c>
      <c r="B1510" t="s">
        <v>7724</v>
      </c>
      <c r="C1510" t="s">
        <v>8870</v>
      </c>
      <c r="D1510" t="s">
        <v>8024</v>
      </c>
      <c r="E1510" s="28">
        <v>45115.943414351852</v>
      </c>
      <c r="F1510">
        <v>13</v>
      </c>
      <c r="G1510" t="s">
        <v>3913</v>
      </c>
      <c r="H1510" t="s">
        <v>8979</v>
      </c>
      <c r="I1510">
        <v>45040.058854166666</v>
      </c>
      <c r="J1510">
        <v>88</v>
      </c>
    </row>
    <row r="1511" spans="1:10" ht="15" customHeight="1" x14ac:dyDescent="0.25">
      <c r="A1511" t="s">
        <v>9268</v>
      </c>
      <c r="B1511" t="s">
        <v>7725</v>
      </c>
      <c r="C1511" t="s">
        <v>8912</v>
      </c>
      <c r="D1511" t="s">
        <v>8024</v>
      </c>
      <c r="E1511">
        <v>45041.943402777775</v>
      </c>
      <c r="F1511">
        <v>87</v>
      </c>
      <c r="G1511" t="s">
        <v>3939</v>
      </c>
      <c r="H1511" t="s">
        <v>8913</v>
      </c>
      <c r="I1511">
        <v>45040.059930555559</v>
      </c>
      <c r="J1511">
        <v>88</v>
      </c>
    </row>
    <row r="1512" spans="1:10" ht="15" customHeight="1" x14ac:dyDescent="0.25">
      <c r="A1512" t="s">
        <v>8582</v>
      </c>
      <c r="B1512" t="s">
        <v>7877</v>
      </c>
      <c r="C1512" t="s">
        <v>8885</v>
      </c>
      <c r="D1512" t="s">
        <v>37</v>
      </c>
      <c r="E1512">
        <v>45124.481886574074</v>
      </c>
      <c r="F1512">
        <v>4</v>
      </c>
      <c r="G1512" t="s">
        <v>2633</v>
      </c>
      <c r="H1512" t="s">
        <v>9119</v>
      </c>
      <c r="I1512">
        <v>45040.063449074078</v>
      </c>
      <c r="J1512">
        <v>88</v>
      </c>
    </row>
    <row r="1513" spans="1:10" ht="15" customHeight="1" x14ac:dyDescent="0.25">
      <c r="A1513" t="s">
        <v>10070</v>
      </c>
      <c r="B1513" t="s">
        <v>57</v>
      </c>
      <c r="C1513" t="s">
        <v>8958</v>
      </c>
      <c r="D1513" t="s">
        <v>37</v>
      </c>
      <c r="E1513" s="28">
        <v>45117.431111111109</v>
      </c>
      <c r="F1513">
        <v>11</v>
      </c>
      <c r="G1513" t="s">
        <v>2965</v>
      </c>
      <c r="H1513" t="s">
        <v>8990</v>
      </c>
      <c r="I1513">
        <v>45040.145555555559</v>
      </c>
      <c r="J1513">
        <v>88</v>
      </c>
    </row>
    <row r="1514" spans="1:10" ht="15" customHeight="1" x14ac:dyDescent="0.25">
      <c r="A1514" t="s">
        <v>5714</v>
      </c>
      <c r="B1514" t="s">
        <v>50</v>
      </c>
      <c r="C1514" t="s">
        <v>8958</v>
      </c>
      <c r="D1514" t="s">
        <v>37</v>
      </c>
      <c r="E1514">
        <v>45120.480636574073</v>
      </c>
      <c r="F1514">
        <v>8</v>
      </c>
      <c r="G1514" t="s">
        <v>2965</v>
      </c>
      <c r="H1514" t="s">
        <v>8991</v>
      </c>
      <c r="I1514">
        <v>45040.417025462964</v>
      </c>
      <c r="J1514">
        <v>88</v>
      </c>
    </row>
    <row r="1515" spans="1:10" ht="15" customHeight="1" x14ac:dyDescent="0.25">
      <c r="A1515" t="s">
        <v>10071</v>
      </c>
      <c r="B1515" t="s">
        <v>50</v>
      </c>
      <c r="C1515" t="s">
        <v>8859</v>
      </c>
      <c r="D1515" t="s">
        <v>8024</v>
      </c>
      <c r="E1515">
        <v>45128.370312500003</v>
      </c>
      <c r="F1515">
        <v>0</v>
      </c>
      <c r="G1515" t="s">
        <v>983</v>
      </c>
      <c r="H1515" t="s">
        <v>8991</v>
      </c>
      <c r="I1515">
        <v>45040.418090277781</v>
      </c>
      <c r="J1515">
        <v>88</v>
      </c>
    </row>
    <row r="1516" spans="1:10" ht="15" customHeight="1" x14ac:dyDescent="0.25">
      <c r="A1516" t="s">
        <v>5668</v>
      </c>
      <c r="B1516" t="s">
        <v>45</v>
      </c>
      <c r="C1516" t="s">
        <v>9081</v>
      </c>
      <c r="D1516" t="s">
        <v>37</v>
      </c>
      <c r="E1516">
        <v>45128.619988425926</v>
      </c>
      <c r="F1516">
        <v>0</v>
      </c>
      <c r="G1516" t="s">
        <v>11415</v>
      </c>
      <c r="H1516" t="s">
        <v>9120</v>
      </c>
      <c r="I1516">
        <v>45040.455891203703</v>
      </c>
      <c r="J1516">
        <v>88</v>
      </c>
    </row>
    <row r="1517" spans="1:10" ht="15" customHeight="1" x14ac:dyDescent="0.25">
      <c r="A1517" t="s">
        <v>5689</v>
      </c>
      <c r="B1517" t="s">
        <v>7708</v>
      </c>
      <c r="C1517" t="s">
        <v>9162</v>
      </c>
      <c r="D1517" t="s">
        <v>8024</v>
      </c>
      <c r="E1517" s="28">
        <v>45084.401238425926</v>
      </c>
      <c r="F1517">
        <v>44</v>
      </c>
      <c r="G1517" t="s">
        <v>3902</v>
      </c>
      <c r="H1517" t="s">
        <v>9159</v>
      </c>
      <c r="I1517">
        <v>45040.472453703704</v>
      </c>
      <c r="J1517">
        <v>88</v>
      </c>
    </row>
    <row r="1518" spans="1:10" ht="15" customHeight="1" x14ac:dyDescent="0.25">
      <c r="A1518" t="s">
        <v>10834</v>
      </c>
      <c r="B1518" t="s">
        <v>57</v>
      </c>
      <c r="C1518" t="s">
        <v>8859</v>
      </c>
      <c r="D1518" t="s">
        <v>8024</v>
      </c>
      <c r="E1518">
        <v>45127.475347222222</v>
      </c>
      <c r="F1518">
        <v>1</v>
      </c>
      <c r="G1518" t="s">
        <v>983</v>
      </c>
      <c r="H1518" t="s">
        <v>8990</v>
      </c>
      <c r="I1518">
        <v>45040.523032407407</v>
      </c>
      <c r="J1518">
        <v>88</v>
      </c>
    </row>
    <row r="1519" spans="1:10" ht="15" customHeight="1" x14ac:dyDescent="0.25">
      <c r="A1519" t="s">
        <v>12743</v>
      </c>
      <c r="B1519" t="s">
        <v>7724</v>
      </c>
      <c r="C1519" t="s">
        <v>9284</v>
      </c>
      <c r="D1519" t="s">
        <v>8024</v>
      </c>
      <c r="E1519">
        <v>45124.943831018521</v>
      </c>
      <c r="F1519">
        <v>4</v>
      </c>
      <c r="G1519" t="s">
        <v>1075</v>
      </c>
      <c r="H1519" t="s">
        <v>8979</v>
      </c>
      <c r="I1519">
        <v>45040.538553240738</v>
      </c>
      <c r="J1519">
        <v>88</v>
      </c>
    </row>
    <row r="1520" spans="1:10" ht="15" customHeight="1" x14ac:dyDescent="0.25">
      <c r="A1520" t="s">
        <v>5684</v>
      </c>
      <c r="B1520" t="s">
        <v>7724</v>
      </c>
      <c r="C1520" t="s">
        <v>8973</v>
      </c>
      <c r="D1520" t="s">
        <v>8024</v>
      </c>
      <c r="E1520">
        <v>45128.255023148151</v>
      </c>
      <c r="F1520">
        <v>0</v>
      </c>
      <c r="G1520" t="s">
        <v>3913</v>
      </c>
      <c r="H1520" t="s">
        <v>8979</v>
      </c>
      <c r="I1520">
        <v>45040.538715277777</v>
      </c>
      <c r="J1520">
        <v>88</v>
      </c>
    </row>
    <row r="1521" spans="1:10" ht="15" customHeight="1" x14ac:dyDescent="0.25">
      <c r="A1521" t="s">
        <v>9270</v>
      </c>
      <c r="B1521" t="s">
        <v>7611</v>
      </c>
      <c r="C1521" t="s">
        <v>9202</v>
      </c>
      <c r="D1521" t="s">
        <v>8024</v>
      </c>
      <c r="E1521" s="28">
        <v>45048.573738425926</v>
      </c>
      <c r="F1521">
        <v>80</v>
      </c>
      <c r="G1521" t="s">
        <v>3937</v>
      </c>
      <c r="H1521" t="s">
        <v>8917</v>
      </c>
      <c r="I1521">
        <v>45040.600497685184</v>
      </c>
      <c r="J1521">
        <v>88</v>
      </c>
    </row>
    <row r="1522" spans="1:10" ht="15" customHeight="1" x14ac:dyDescent="0.25">
      <c r="A1522" t="s">
        <v>5685</v>
      </c>
      <c r="B1522" t="s">
        <v>45</v>
      </c>
      <c r="C1522" t="s">
        <v>8958</v>
      </c>
      <c r="D1522" t="s">
        <v>37</v>
      </c>
      <c r="E1522">
        <v>45126.433668981481</v>
      </c>
      <c r="F1522">
        <v>2</v>
      </c>
      <c r="G1522" t="s">
        <v>2965</v>
      </c>
      <c r="H1522" t="s">
        <v>9120</v>
      </c>
      <c r="I1522">
        <v>45040.610567129632</v>
      </c>
      <c r="J1522">
        <v>88</v>
      </c>
    </row>
    <row r="1523" spans="1:10" ht="15" customHeight="1" x14ac:dyDescent="0.25">
      <c r="A1523" t="s">
        <v>11573</v>
      </c>
      <c r="B1523" t="s">
        <v>7611</v>
      </c>
      <c r="C1523" t="s">
        <v>9202</v>
      </c>
      <c r="D1523" t="s">
        <v>8024</v>
      </c>
      <c r="E1523" s="28">
        <v>45086.197453703702</v>
      </c>
      <c r="F1523">
        <v>42</v>
      </c>
      <c r="G1523" t="s">
        <v>3937</v>
      </c>
      <c r="H1523" t="s">
        <v>8917</v>
      </c>
      <c r="I1523">
        <v>45040.616087962961</v>
      </c>
      <c r="J1523">
        <v>88</v>
      </c>
    </row>
    <row r="1524" spans="1:10" ht="15" customHeight="1" x14ac:dyDescent="0.25">
      <c r="A1524" t="s">
        <v>5688</v>
      </c>
      <c r="B1524" t="s">
        <v>45</v>
      </c>
      <c r="C1524" t="s">
        <v>8997</v>
      </c>
      <c r="D1524" t="s">
        <v>37</v>
      </c>
      <c r="E1524">
        <v>45128.565567129626</v>
      </c>
      <c r="F1524">
        <v>0</v>
      </c>
      <c r="G1524" t="s">
        <v>1287</v>
      </c>
      <c r="H1524" t="s">
        <v>9120</v>
      </c>
      <c r="I1524">
        <v>45040.680717592593</v>
      </c>
      <c r="J1524">
        <v>88</v>
      </c>
    </row>
    <row r="1525" spans="1:10" ht="15" customHeight="1" x14ac:dyDescent="0.25">
      <c r="A1525" t="s">
        <v>5775</v>
      </c>
      <c r="B1525" t="s">
        <v>7244</v>
      </c>
      <c r="C1525" t="s">
        <v>8941</v>
      </c>
      <c r="D1525" t="s">
        <v>37</v>
      </c>
      <c r="E1525">
        <v>45069.458657407406</v>
      </c>
      <c r="F1525">
        <v>59</v>
      </c>
      <c r="G1525" t="s">
        <v>2805</v>
      </c>
      <c r="H1525" t="s">
        <v>8985</v>
      </c>
      <c r="I1525">
        <v>45040.705613425926</v>
      </c>
      <c r="J1525">
        <v>88</v>
      </c>
    </row>
    <row r="1526" spans="1:10" ht="15" customHeight="1" x14ac:dyDescent="0.25">
      <c r="A1526" t="s">
        <v>10837</v>
      </c>
      <c r="B1526" t="s">
        <v>7434</v>
      </c>
      <c r="C1526" t="s">
        <v>8847</v>
      </c>
      <c r="D1526" t="s">
        <v>37</v>
      </c>
      <c r="E1526" s="28">
        <v>45111.607557870368</v>
      </c>
      <c r="F1526">
        <v>17</v>
      </c>
      <c r="G1526" t="s">
        <v>1297</v>
      </c>
      <c r="H1526" t="s">
        <v>9144</v>
      </c>
      <c r="I1526">
        <v>45040.708506944444</v>
      </c>
      <c r="J1526">
        <v>88</v>
      </c>
    </row>
    <row r="1527" spans="1:10" ht="15" customHeight="1" x14ac:dyDescent="0.25">
      <c r="A1527" t="s">
        <v>9271</v>
      </c>
      <c r="B1527" t="s">
        <v>7611</v>
      </c>
      <c r="C1527" t="s">
        <v>9202</v>
      </c>
      <c r="D1527" t="s">
        <v>8024</v>
      </c>
      <c r="E1527">
        <v>45045.526030092595</v>
      </c>
      <c r="F1527">
        <v>83</v>
      </c>
      <c r="G1527" t="s">
        <v>3937</v>
      </c>
      <c r="H1527" t="s">
        <v>8917</v>
      </c>
      <c r="I1527">
        <v>45040.813518518517</v>
      </c>
      <c r="J1527">
        <v>88</v>
      </c>
    </row>
    <row r="1528" spans="1:10" ht="15" customHeight="1" x14ac:dyDescent="0.25">
      <c r="A1528" t="s">
        <v>5715</v>
      </c>
      <c r="B1528" t="s">
        <v>45</v>
      </c>
      <c r="C1528" t="s">
        <v>8958</v>
      </c>
      <c r="D1528" t="s">
        <v>37</v>
      </c>
      <c r="E1528">
        <v>45126.412210648145</v>
      </c>
      <c r="F1528">
        <v>2</v>
      </c>
      <c r="G1528" t="s">
        <v>2965</v>
      </c>
      <c r="H1528" t="s">
        <v>9120</v>
      </c>
      <c r="I1528">
        <v>45040.843460648146</v>
      </c>
      <c r="J1528">
        <v>88</v>
      </c>
    </row>
    <row r="1529" spans="1:10" ht="15" customHeight="1" x14ac:dyDescent="0.25">
      <c r="A1529" t="s">
        <v>9272</v>
      </c>
      <c r="B1529" t="s">
        <v>7611</v>
      </c>
      <c r="C1529" t="s">
        <v>9202</v>
      </c>
      <c r="D1529" t="s">
        <v>8024</v>
      </c>
      <c r="E1529">
        <v>45042.838402777779</v>
      </c>
      <c r="F1529">
        <v>86</v>
      </c>
      <c r="G1529" t="s">
        <v>3937</v>
      </c>
      <c r="H1529" t="s">
        <v>8917</v>
      </c>
      <c r="I1529">
        <v>45040.875590277778</v>
      </c>
      <c r="J1529">
        <v>88</v>
      </c>
    </row>
    <row r="1530" spans="1:10" ht="15" customHeight="1" x14ac:dyDescent="0.25">
      <c r="A1530" t="s">
        <v>9273</v>
      </c>
      <c r="B1530" t="s">
        <v>7611</v>
      </c>
      <c r="C1530" t="s">
        <v>9202</v>
      </c>
      <c r="D1530" t="s">
        <v>8024</v>
      </c>
      <c r="E1530">
        <v>45042.193506944444</v>
      </c>
      <c r="F1530">
        <v>86</v>
      </c>
      <c r="G1530" t="s">
        <v>3937</v>
      </c>
      <c r="H1530" t="s">
        <v>8917</v>
      </c>
      <c r="I1530">
        <v>45040.927337962959</v>
      </c>
      <c r="J1530">
        <v>88</v>
      </c>
    </row>
    <row r="1531" spans="1:10" ht="15" customHeight="1" x14ac:dyDescent="0.25">
      <c r="A1531" t="s">
        <v>12744</v>
      </c>
      <c r="B1531" t="s">
        <v>7630</v>
      </c>
      <c r="C1531" t="s">
        <v>8921</v>
      </c>
      <c r="D1531" t="s">
        <v>37</v>
      </c>
      <c r="E1531">
        <v>45128.374386574076</v>
      </c>
      <c r="F1531">
        <v>0</v>
      </c>
      <c r="G1531" t="s">
        <v>1801</v>
      </c>
      <c r="H1531" t="s">
        <v>8998</v>
      </c>
      <c r="I1531">
        <v>45040.940428240741</v>
      </c>
      <c r="J1531">
        <v>88</v>
      </c>
    </row>
    <row r="1532" spans="1:10" ht="15" customHeight="1" x14ac:dyDescent="0.25">
      <c r="A1532" t="s">
        <v>5699</v>
      </c>
      <c r="B1532" t="s">
        <v>7708</v>
      </c>
      <c r="C1532" t="s">
        <v>9194</v>
      </c>
      <c r="D1532" t="s">
        <v>37</v>
      </c>
      <c r="E1532">
        <v>45128.618888888886</v>
      </c>
      <c r="F1532">
        <v>0</v>
      </c>
      <c r="G1532" t="s">
        <v>2051</v>
      </c>
      <c r="H1532" t="s">
        <v>9159</v>
      </c>
      <c r="I1532">
        <v>45041.003993055558</v>
      </c>
      <c r="J1532">
        <v>87</v>
      </c>
    </row>
    <row r="1533" spans="1:10" ht="15" customHeight="1" x14ac:dyDescent="0.25">
      <c r="A1533" t="s">
        <v>10838</v>
      </c>
      <c r="B1533" t="s">
        <v>7708</v>
      </c>
      <c r="C1533" t="s">
        <v>8961</v>
      </c>
      <c r="D1533" t="s">
        <v>37</v>
      </c>
      <c r="E1533">
        <v>45107.604942129627</v>
      </c>
      <c r="F1533">
        <v>21</v>
      </c>
      <c r="G1533" t="s">
        <v>3931</v>
      </c>
      <c r="H1533" t="s">
        <v>9159</v>
      </c>
      <c r="I1533">
        <v>45041.004270833335</v>
      </c>
      <c r="J1533">
        <v>87</v>
      </c>
    </row>
    <row r="1534" spans="1:10" ht="15" customHeight="1" x14ac:dyDescent="0.25">
      <c r="A1534" t="s">
        <v>6810</v>
      </c>
      <c r="B1534" t="s">
        <v>7708</v>
      </c>
      <c r="C1534" t="s">
        <v>9215</v>
      </c>
      <c r="D1534" t="s">
        <v>37</v>
      </c>
      <c r="E1534">
        <v>45127.185972222222</v>
      </c>
      <c r="F1534">
        <v>1</v>
      </c>
      <c r="G1534" t="s">
        <v>1978</v>
      </c>
      <c r="H1534" t="s">
        <v>9159</v>
      </c>
      <c r="I1534">
        <v>45041.004421296297</v>
      </c>
      <c r="J1534">
        <v>87</v>
      </c>
    </row>
    <row r="1535" spans="1:10" ht="15" customHeight="1" x14ac:dyDescent="0.25">
      <c r="A1535" t="s">
        <v>12745</v>
      </c>
      <c r="B1535" t="s">
        <v>7724</v>
      </c>
      <c r="C1535" t="s">
        <v>8973</v>
      </c>
      <c r="D1535" t="s">
        <v>8024</v>
      </c>
      <c r="E1535">
        <v>45120.163460648146</v>
      </c>
      <c r="F1535">
        <v>8</v>
      </c>
      <c r="G1535" t="s">
        <v>3913</v>
      </c>
      <c r="H1535" t="s">
        <v>8979</v>
      </c>
      <c r="I1535">
        <v>45041.07372685185</v>
      </c>
      <c r="J1535">
        <v>87</v>
      </c>
    </row>
    <row r="1536" spans="1:10" ht="15" customHeight="1" x14ac:dyDescent="0.25">
      <c r="A1536" t="s">
        <v>5911</v>
      </c>
      <c r="B1536" t="s">
        <v>7724</v>
      </c>
      <c r="C1536" t="s">
        <v>10545</v>
      </c>
      <c r="D1536" t="s">
        <v>37</v>
      </c>
      <c r="E1536" s="28">
        <v>45115.457268518519</v>
      </c>
      <c r="F1536">
        <v>13</v>
      </c>
      <c r="G1536" t="s">
        <v>1121</v>
      </c>
      <c r="H1536" t="s">
        <v>8979</v>
      </c>
      <c r="I1536">
        <v>45041.073923611111</v>
      </c>
      <c r="J1536">
        <v>87</v>
      </c>
    </row>
    <row r="1537" spans="1:10" ht="15" customHeight="1" x14ac:dyDescent="0.25">
      <c r="A1537" t="s">
        <v>5742</v>
      </c>
      <c r="B1537" t="s">
        <v>7724</v>
      </c>
      <c r="C1537" t="s">
        <v>9047</v>
      </c>
      <c r="D1537" t="s">
        <v>8024</v>
      </c>
      <c r="E1537" s="28">
        <v>45118.556493055556</v>
      </c>
      <c r="F1537">
        <v>10</v>
      </c>
      <c r="G1537" t="s">
        <v>3919</v>
      </c>
      <c r="H1537" t="s">
        <v>8979</v>
      </c>
      <c r="I1537">
        <v>45041.073958333334</v>
      </c>
      <c r="J1537">
        <v>87</v>
      </c>
    </row>
    <row r="1538" spans="1:10" ht="15" customHeight="1" x14ac:dyDescent="0.25">
      <c r="A1538" t="s">
        <v>12746</v>
      </c>
      <c r="B1538" t="s">
        <v>7724</v>
      </c>
      <c r="C1538" t="s">
        <v>8961</v>
      </c>
      <c r="D1538" t="s">
        <v>8024</v>
      </c>
      <c r="E1538">
        <v>45122.712951388887</v>
      </c>
      <c r="F1538">
        <v>6</v>
      </c>
      <c r="G1538" t="s">
        <v>3931</v>
      </c>
      <c r="H1538" t="s">
        <v>8979</v>
      </c>
      <c r="I1538">
        <v>45041.074224537035</v>
      </c>
      <c r="J1538">
        <v>87</v>
      </c>
    </row>
    <row r="1539" spans="1:10" ht="15" customHeight="1" x14ac:dyDescent="0.25">
      <c r="A1539" t="s">
        <v>12747</v>
      </c>
      <c r="B1539" t="s">
        <v>7724</v>
      </c>
      <c r="C1539" t="s">
        <v>8961</v>
      </c>
      <c r="D1539" t="s">
        <v>8024</v>
      </c>
      <c r="E1539">
        <v>45122.557060185187</v>
      </c>
      <c r="F1539">
        <v>6</v>
      </c>
      <c r="G1539" t="s">
        <v>3931</v>
      </c>
      <c r="H1539" t="s">
        <v>8979</v>
      </c>
      <c r="I1539">
        <v>45041.074282407404</v>
      </c>
      <c r="J1539">
        <v>87</v>
      </c>
    </row>
    <row r="1540" spans="1:10" ht="15" customHeight="1" x14ac:dyDescent="0.25">
      <c r="A1540" t="s">
        <v>8324</v>
      </c>
      <c r="B1540" t="s">
        <v>7328</v>
      </c>
      <c r="C1540" t="s">
        <v>8859</v>
      </c>
      <c r="D1540" t="s">
        <v>8024</v>
      </c>
      <c r="E1540">
        <v>45127.320891203701</v>
      </c>
      <c r="F1540">
        <v>1</v>
      </c>
      <c r="G1540" t="s">
        <v>983</v>
      </c>
      <c r="H1540" t="s">
        <v>9123</v>
      </c>
      <c r="I1540">
        <v>45041.277141203704</v>
      </c>
      <c r="J1540">
        <v>87</v>
      </c>
    </row>
    <row r="1541" spans="1:10" ht="15" customHeight="1" x14ac:dyDescent="0.25">
      <c r="A1541" t="s">
        <v>6215</v>
      </c>
      <c r="B1541" t="s">
        <v>7351</v>
      </c>
      <c r="C1541" t="s">
        <v>8926</v>
      </c>
      <c r="D1541" t="s">
        <v>37</v>
      </c>
      <c r="E1541" s="28">
        <v>45078.392905092594</v>
      </c>
      <c r="F1541">
        <v>50</v>
      </c>
      <c r="G1541" t="s">
        <v>10579</v>
      </c>
      <c r="H1541" t="s">
        <v>9117</v>
      </c>
      <c r="I1541">
        <v>45041.353506944448</v>
      </c>
      <c r="J1541">
        <v>87</v>
      </c>
    </row>
    <row r="1542" spans="1:10" ht="15" customHeight="1" x14ac:dyDescent="0.25">
      <c r="A1542" t="s">
        <v>12748</v>
      </c>
      <c r="B1542" t="s">
        <v>7351</v>
      </c>
      <c r="C1542" t="s">
        <v>9009</v>
      </c>
      <c r="D1542" t="s">
        <v>8024</v>
      </c>
      <c r="E1542">
        <v>45124.801724537036</v>
      </c>
      <c r="F1542">
        <v>4</v>
      </c>
      <c r="G1542" t="s">
        <v>314</v>
      </c>
      <c r="H1542" t="s">
        <v>9117</v>
      </c>
      <c r="I1542">
        <v>45041.355428240742</v>
      </c>
      <c r="J1542">
        <v>87</v>
      </c>
    </row>
    <row r="1543" spans="1:10" ht="15" customHeight="1" x14ac:dyDescent="0.25">
      <c r="A1543" t="s">
        <v>12749</v>
      </c>
      <c r="B1543" t="s">
        <v>7351</v>
      </c>
      <c r="C1543" t="s">
        <v>9009</v>
      </c>
      <c r="D1543" t="s">
        <v>8024</v>
      </c>
      <c r="E1543">
        <v>45124.801724537036</v>
      </c>
      <c r="F1543">
        <v>4</v>
      </c>
      <c r="G1543" t="s">
        <v>314</v>
      </c>
      <c r="H1543" t="s">
        <v>9117</v>
      </c>
      <c r="I1543">
        <v>45041.356226851851</v>
      </c>
      <c r="J1543">
        <v>87</v>
      </c>
    </row>
    <row r="1544" spans="1:10" ht="15" customHeight="1" x14ac:dyDescent="0.25">
      <c r="A1544" t="s">
        <v>6401</v>
      </c>
      <c r="B1544" t="s">
        <v>7351</v>
      </c>
      <c r="C1544" t="s">
        <v>8895</v>
      </c>
      <c r="D1544" t="s">
        <v>37</v>
      </c>
      <c r="E1544">
        <v>45125.16233796296</v>
      </c>
      <c r="F1544">
        <v>3</v>
      </c>
      <c r="G1544" t="s">
        <v>988</v>
      </c>
      <c r="H1544" t="s">
        <v>9117</v>
      </c>
      <c r="I1544">
        <v>45041.356527777774</v>
      </c>
      <c r="J1544">
        <v>87</v>
      </c>
    </row>
    <row r="1545" spans="1:10" ht="15" customHeight="1" x14ac:dyDescent="0.25">
      <c r="A1545" t="s">
        <v>6789</v>
      </c>
      <c r="B1545" t="s">
        <v>7351</v>
      </c>
      <c r="C1545" t="s">
        <v>8895</v>
      </c>
      <c r="D1545" t="s">
        <v>37</v>
      </c>
      <c r="E1545">
        <v>45124.385729166665</v>
      </c>
      <c r="F1545">
        <v>4</v>
      </c>
      <c r="G1545" t="s">
        <v>988</v>
      </c>
      <c r="H1545" t="s">
        <v>9117</v>
      </c>
      <c r="I1545">
        <v>45041.35664351852</v>
      </c>
      <c r="J1545">
        <v>87</v>
      </c>
    </row>
    <row r="1546" spans="1:10" ht="15" customHeight="1" x14ac:dyDescent="0.25">
      <c r="A1546" t="s">
        <v>9274</v>
      </c>
      <c r="B1546" t="s">
        <v>7351</v>
      </c>
      <c r="C1546" t="s">
        <v>8859</v>
      </c>
      <c r="D1546" t="s">
        <v>8024</v>
      </c>
      <c r="E1546">
        <v>45104.604050925926</v>
      </c>
      <c r="F1546">
        <v>24</v>
      </c>
      <c r="G1546" t="s">
        <v>983</v>
      </c>
      <c r="H1546" t="s">
        <v>9117</v>
      </c>
      <c r="I1546">
        <v>45041.356747685182</v>
      </c>
      <c r="J1546">
        <v>87</v>
      </c>
    </row>
    <row r="1547" spans="1:10" ht="15" customHeight="1" x14ac:dyDescent="0.25">
      <c r="A1547" t="s">
        <v>5907</v>
      </c>
      <c r="B1547" t="s">
        <v>7351</v>
      </c>
      <c r="C1547" t="s">
        <v>8889</v>
      </c>
      <c r="D1547" t="s">
        <v>8024</v>
      </c>
      <c r="E1547">
        <v>45125.552094907405</v>
      </c>
      <c r="F1547">
        <v>3</v>
      </c>
      <c r="G1547" t="s">
        <v>266</v>
      </c>
      <c r="H1547" t="s">
        <v>9117</v>
      </c>
      <c r="I1547">
        <v>45041.356747685182</v>
      </c>
      <c r="J1547">
        <v>87</v>
      </c>
    </row>
    <row r="1548" spans="1:10" ht="15" customHeight="1" x14ac:dyDescent="0.25">
      <c r="A1548" t="s">
        <v>10839</v>
      </c>
      <c r="B1548" t="s">
        <v>7351</v>
      </c>
      <c r="C1548" t="s">
        <v>8932</v>
      </c>
      <c r="D1548" t="s">
        <v>37</v>
      </c>
      <c r="E1548" s="28">
        <v>45115.663923611108</v>
      </c>
      <c r="F1548">
        <v>13</v>
      </c>
      <c r="G1548" t="s">
        <v>2973</v>
      </c>
      <c r="H1548" t="s">
        <v>9117</v>
      </c>
      <c r="I1548">
        <v>45041.356863425928</v>
      </c>
      <c r="J1548">
        <v>87</v>
      </c>
    </row>
    <row r="1549" spans="1:10" ht="15" customHeight="1" x14ac:dyDescent="0.25">
      <c r="A1549" t="s">
        <v>8294</v>
      </c>
      <c r="B1549" t="s">
        <v>56</v>
      </c>
      <c r="C1549" t="s">
        <v>8924</v>
      </c>
      <c r="D1549" t="s">
        <v>37</v>
      </c>
      <c r="E1549">
        <v>45075.747303240743</v>
      </c>
      <c r="F1549">
        <v>53</v>
      </c>
      <c r="G1549" t="s">
        <v>893</v>
      </c>
      <c r="H1549" t="s">
        <v>8942</v>
      </c>
      <c r="I1549">
        <v>45041.391087962962</v>
      </c>
      <c r="J1549">
        <v>87</v>
      </c>
    </row>
    <row r="1550" spans="1:10" ht="15" customHeight="1" x14ac:dyDescent="0.25">
      <c r="A1550" t="s">
        <v>5702</v>
      </c>
      <c r="B1550" t="s">
        <v>45</v>
      </c>
      <c r="C1550" t="s">
        <v>8865</v>
      </c>
      <c r="D1550" t="s">
        <v>8024</v>
      </c>
      <c r="E1550">
        <v>45124.80201388889</v>
      </c>
      <c r="F1550">
        <v>4</v>
      </c>
      <c r="G1550" t="s">
        <v>3805</v>
      </c>
      <c r="H1550" t="s">
        <v>9120</v>
      </c>
      <c r="I1550">
        <v>45041.393379629626</v>
      </c>
      <c r="J1550">
        <v>87</v>
      </c>
    </row>
    <row r="1551" spans="1:10" ht="15" customHeight="1" x14ac:dyDescent="0.25">
      <c r="A1551" t="s">
        <v>8279</v>
      </c>
      <c r="B1551" t="s">
        <v>45</v>
      </c>
      <c r="C1551" t="s">
        <v>8864</v>
      </c>
      <c r="D1551" t="s">
        <v>37</v>
      </c>
      <c r="E1551">
        <v>45127.847280092596</v>
      </c>
      <c r="F1551">
        <v>1</v>
      </c>
      <c r="G1551" t="s">
        <v>2984</v>
      </c>
      <c r="H1551" t="s">
        <v>9120</v>
      </c>
      <c r="I1551">
        <v>45041.420254629629</v>
      </c>
      <c r="J1551">
        <v>87</v>
      </c>
    </row>
    <row r="1552" spans="1:10" ht="15" customHeight="1" x14ac:dyDescent="0.25">
      <c r="A1552" t="s">
        <v>5810</v>
      </c>
      <c r="B1552" t="s">
        <v>45</v>
      </c>
      <c r="C1552" t="s">
        <v>8926</v>
      </c>
      <c r="D1552" t="s">
        <v>37</v>
      </c>
      <c r="E1552">
        <v>45126.364687499998</v>
      </c>
      <c r="F1552">
        <v>2</v>
      </c>
      <c r="G1552" t="s">
        <v>10580</v>
      </c>
      <c r="H1552" t="s">
        <v>9120</v>
      </c>
      <c r="I1552">
        <v>45041.526018518518</v>
      </c>
      <c r="J1552">
        <v>87</v>
      </c>
    </row>
    <row r="1553" spans="1:10" ht="15" customHeight="1" x14ac:dyDescent="0.25">
      <c r="A1553" t="s">
        <v>5745</v>
      </c>
      <c r="B1553" t="s">
        <v>45</v>
      </c>
      <c r="C1553" t="s">
        <v>8864</v>
      </c>
      <c r="D1553" t="s">
        <v>37</v>
      </c>
      <c r="E1553">
        <v>45128.604722222219</v>
      </c>
      <c r="F1553">
        <v>0</v>
      </c>
      <c r="G1553" t="s">
        <v>39</v>
      </c>
      <c r="H1553" t="s">
        <v>9120</v>
      </c>
      <c r="I1553">
        <v>45041.53025462963</v>
      </c>
      <c r="J1553">
        <v>87</v>
      </c>
    </row>
    <row r="1554" spans="1:10" ht="15" customHeight="1" x14ac:dyDescent="0.25">
      <c r="A1554" t="s">
        <v>9275</v>
      </c>
      <c r="B1554" t="s">
        <v>7261</v>
      </c>
      <c r="C1554" t="s">
        <v>8956</v>
      </c>
      <c r="D1554" t="s">
        <v>8024</v>
      </c>
      <c r="E1554">
        <v>45045.017314814817</v>
      </c>
      <c r="F1554">
        <v>83</v>
      </c>
      <c r="G1554" t="s">
        <v>2677</v>
      </c>
      <c r="H1554" t="s">
        <v>9276</v>
      </c>
      <c r="I1554">
        <v>45041.541261574072</v>
      </c>
      <c r="J1554">
        <v>87</v>
      </c>
    </row>
    <row r="1555" spans="1:10" ht="15" customHeight="1" x14ac:dyDescent="0.25">
      <c r="A1555" t="s">
        <v>9277</v>
      </c>
      <c r="B1555" t="s">
        <v>7261</v>
      </c>
      <c r="C1555" t="s">
        <v>8868</v>
      </c>
      <c r="D1555" t="s">
        <v>8024</v>
      </c>
      <c r="E1555" s="28">
        <v>45048.837002314816</v>
      </c>
      <c r="F1555">
        <v>80</v>
      </c>
      <c r="G1555" t="s">
        <v>2685</v>
      </c>
      <c r="H1555" t="s">
        <v>9276</v>
      </c>
      <c r="I1555">
        <v>45041.541458333333</v>
      </c>
      <c r="J1555">
        <v>87</v>
      </c>
    </row>
    <row r="1556" spans="1:10" ht="15" customHeight="1" x14ac:dyDescent="0.25">
      <c r="A1556" t="s">
        <v>5913</v>
      </c>
      <c r="B1556" t="s">
        <v>51</v>
      </c>
      <c r="C1556" t="s">
        <v>8864</v>
      </c>
      <c r="D1556" t="s">
        <v>37</v>
      </c>
      <c r="E1556" s="28">
        <v>45118.069027777776</v>
      </c>
      <c r="F1556">
        <v>10</v>
      </c>
      <c r="G1556" t="s">
        <v>44</v>
      </c>
      <c r="H1556" t="s">
        <v>9025</v>
      </c>
      <c r="I1556">
        <v>45041.541493055556</v>
      </c>
      <c r="J1556">
        <v>87</v>
      </c>
    </row>
    <row r="1557" spans="1:10" ht="15" customHeight="1" x14ac:dyDescent="0.25">
      <c r="A1557" t="s">
        <v>5756</v>
      </c>
      <c r="B1557" t="s">
        <v>51</v>
      </c>
      <c r="C1557" t="s">
        <v>9081</v>
      </c>
      <c r="D1557" t="s">
        <v>37</v>
      </c>
      <c r="E1557" s="28">
        <v>45115.349594907406</v>
      </c>
      <c r="F1557">
        <v>13</v>
      </c>
      <c r="G1557" t="s">
        <v>8117</v>
      </c>
      <c r="H1557" t="s">
        <v>9025</v>
      </c>
      <c r="I1557">
        <v>45041.54179398148</v>
      </c>
      <c r="J1557">
        <v>87</v>
      </c>
    </row>
    <row r="1558" spans="1:10" ht="15" customHeight="1" x14ac:dyDescent="0.25">
      <c r="A1558" t="s">
        <v>9278</v>
      </c>
      <c r="B1558" t="s">
        <v>7261</v>
      </c>
      <c r="C1558" t="s">
        <v>8956</v>
      </c>
      <c r="D1558" t="s">
        <v>8024</v>
      </c>
      <c r="E1558">
        <v>45045.032789351855</v>
      </c>
      <c r="F1558">
        <v>83</v>
      </c>
      <c r="G1558" t="s">
        <v>2677</v>
      </c>
      <c r="H1558" t="s">
        <v>9276</v>
      </c>
      <c r="I1558">
        <v>45041.54210648148</v>
      </c>
      <c r="J1558">
        <v>87</v>
      </c>
    </row>
    <row r="1559" spans="1:10" ht="15" customHeight="1" x14ac:dyDescent="0.25">
      <c r="A1559" t="s">
        <v>9279</v>
      </c>
      <c r="B1559" t="s">
        <v>7261</v>
      </c>
      <c r="C1559" t="s">
        <v>8995</v>
      </c>
      <c r="D1559" t="s">
        <v>8024</v>
      </c>
      <c r="E1559" s="28">
        <v>45050.171168981484</v>
      </c>
      <c r="F1559">
        <v>78</v>
      </c>
      <c r="G1559" t="s">
        <v>2685</v>
      </c>
      <c r="H1559" t="s">
        <v>9276</v>
      </c>
      <c r="I1559">
        <v>45041.54215277778</v>
      </c>
      <c r="J1559">
        <v>87</v>
      </c>
    </row>
    <row r="1560" spans="1:10" ht="15" customHeight="1" x14ac:dyDescent="0.25">
      <c r="A1560" t="s">
        <v>6068</v>
      </c>
      <c r="B1560" t="s">
        <v>51</v>
      </c>
      <c r="C1560" t="s">
        <v>8859</v>
      </c>
      <c r="D1560" t="s">
        <v>8024</v>
      </c>
      <c r="E1560">
        <v>45121.892048611109</v>
      </c>
      <c r="F1560">
        <v>7</v>
      </c>
      <c r="G1560" t="s">
        <v>983</v>
      </c>
      <c r="H1560" t="s">
        <v>9025</v>
      </c>
      <c r="I1560">
        <v>45041.542928240742</v>
      </c>
      <c r="J1560">
        <v>87</v>
      </c>
    </row>
    <row r="1561" spans="1:10" ht="15" customHeight="1" x14ac:dyDescent="0.25">
      <c r="A1561" t="s">
        <v>10072</v>
      </c>
      <c r="B1561" t="s">
        <v>51</v>
      </c>
      <c r="C1561" t="s">
        <v>8859</v>
      </c>
      <c r="D1561" t="s">
        <v>8024</v>
      </c>
      <c r="E1561">
        <v>45125.348912037036</v>
      </c>
      <c r="F1561">
        <v>3</v>
      </c>
      <c r="G1561" t="s">
        <v>983</v>
      </c>
      <c r="H1561" t="s">
        <v>9025</v>
      </c>
      <c r="I1561">
        <v>45041.545185185183</v>
      </c>
      <c r="J1561">
        <v>87</v>
      </c>
    </row>
    <row r="1562" spans="1:10" ht="15" customHeight="1" x14ac:dyDescent="0.25">
      <c r="A1562" t="s">
        <v>5938</v>
      </c>
      <c r="B1562" t="s">
        <v>51</v>
      </c>
      <c r="C1562" t="s">
        <v>8895</v>
      </c>
      <c r="D1562" t="s">
        <v>37</v>
      </c>
      <c r="E1562">
        <v>45097.537048611113</v>
      </c>
      <c r="F1562">
        <v>31</v>
      </c>
      <c r="G1562" t="s">
        <v>48</v>
      </c>
      <c r="H1562" t="s">
        <v>9025</v>
      </c>
      <c r="I1562">
        <v>45041.545578703706</v>
      </c>
      <c r="J1562">
        <v>87</v>
      </c>
    </row>
    <row r="1563" spans="1:10" ht="15" customHeight="1" x14ac:dyDescent="0.25">
      <c r="A1563" t="s">
        <v>8410</v>
      </c>
      <c r="B1563" t="s">
        <v>51</v>
      </c>
      <c r="C1563" t="s">
        <v>8859</v>
      </c>
      <c r="D1563" t="s">
        <v>8024</v>
      </c>
      <c r="E1563">
        <v>45121.893611111111</v>
      </c>
      <c r="F1563">
        <v>7</v>
      </c>
      <c r="G1563" t="s">
        <v>983</v>
      </c>
      <c r="H1563" t="s">
        <v>9025</v>
      </c>
      <c r="I1563">
        <v>45041.555949074071</v>
      </c>
      <c r="J1563">
        <v>87</v>
      </c>
    </row>
    <row r="1564" spans="1:10" ht="15" customHeight="1" x14ac:dyDescent="0.25">
      <c r="A1564" t="s">
        <v>10073</v>
      </c>
      <c r="B1564" t="s">
        <v>51</v>
      </c>
      <c r="C1564" t="s">
        <v>12322</v>
      </c>
      <c r="D1564" t="s">
        <v>37</v>
      </c>
      <c r="E1564">
        <v>45126.650879629633</v>
      </c>
      <c r="F1564">
        <v>2</v>
      </c>
      <c r="G1564" t="s">
        <v>767</v>
      </c>
      <c r="H1564" t="s">
        <v>9025</v>
      </c>
      <c r="I1564">
        <v>45041.556076388886</v>
      </c>
      <c r="J1564">
        <v>87</v>
      </c>
    </row>
    <row r="1565" spans="1:10" ht="15" customHeight="1" x14ac:dyDescent="0.25">
      <c r="A1565" t="s">
        <v>9280</v>
      </c>
      <c r="B1565" t="s">
        <v>7724</v>
      </c>
      <c r="C1565" t="s">
        <v>9059</v>
      </c>
      <c r="D1565" t="s">
        <v>8024</v>
      </c>
      <c r="E1565">
        <v>45045.707604166666</v>
      </c>
      <c r="F1565">
        <v>83</v>
      </c>
      <c r="G1565" t="s">
        <v>1135</v>
      </c>
      <c r="H1565" t="s">
        <v>8979</v>
      </c>
      <c r="I1565">
        <v>45041.673032407409</v>
      </c>
      <c r="J1565">
        <v>87</v>
      </c>
    </row>
    <row r="1566" spans="1:10" ht="15" customHeight="1" x14ac:dyDescent="0.25">
      <c r="A1566" t="s">
        <v>12750</v>
      </c>
      <c r="B1566" t="s">
        <v>7724</v>
      </c>
      <c r="C1566" t="s">
        <v>10545</v>
      </c>
      <c r="D1566" t="s">
        <v>8024</v>
      </c>
      <c r="E1566" s="28">
        <v>45119.384328703702</v>
      </c>
      <c r="F1566">
        <v>9</v>
      </c>
      <c r="G1566" t="s">
        <v>1121</v>
      </c>
      <c r="H1566" t="s">
        <v>8979</v>
      </c>
      <c r="I1566">
        <v>45041.675520833334</v>
      </c>
      <c r="J1566">
        <v>87</v>
      </c>
    </row>
    <row r="1567" spans="1:10" ht="15" customHeight="1" x14ac:dyDescent="0.25">
      <c r="A1567" t="s">
        <v>6999</v>
      </c>
      <c r="B1567" t="s">
        <v>7724</v>
      </c>
      <c r="C1567" t="s">
        <v>9193</v>
      </c>
      <c r="D1567" t="s">
        <v>37</v>
      </c>
      <c r="E1567">
        <v>45128.614189814813</v>
      </c>
      <c r="F1567">
        <v>0</v>
      </c>
      <c r="G1567" t="s">
        <v>1986</v>
      </c>
      <c r="H1567" t="s">
        <v>8979</v>
      </c>
      <c r="I1567">
        <v>45041.675555555557</v>
      </c>
      <c r="J1567">
        <v>87</v>
      </c>
    </row>
    <row r="1568" spans="1:10" ht="15" customHeight="1" x14ac:dyDescent="0.25">
      <c r="A1568" t="s">
        <v>9281</v>
      </c>
      <c r="B1568" t="s">
        <v>7724</v>
      </c>
      <c r="C1568" t="s">
        <v>8961</v>
      </c>
      <c r="D1568" t="s">
        <v>37</v>
      </c>
      <c r="E1568">
        <v>45096.576365740744</v>
      </c>
      <c r="F1568">
        <v>32</v>
      </c>
      <c r="G1568" t="s">
        <v>3931</v>
      </c>
      <c r="H1568" t="s">
        <v>8979</v>
      </c>
      <c r="I1568">
        <v>45041.675995370373</v>
      </c>
      <c r="J1568">
        <v>87</v>
      </c>
    </row>
    <row r="1569" spans="1:10" ht="15" customHeight="1" x14ac:dyDescent="0.25">
      <c r="A1569" t="s">
        <v>5727</v>
      </c>
      <c r="B1569" t="s">
        <v>7988</v>
      </c>
      <c r="C1569" t="s">
        <v>8956</v>
      </c>
      <c r="D1569" t="s">
        <v>8024</v>
      </c>
      <c r="E1569">
        <v>45128.331574074073</v>
      </c>
      <c r="F1569">
        <v>0</v>
      </c>
      <c r="G1569" t="s">
        <v>2677</v>
      </c>
      <c r="H1569" t="s">
        <v>9211</v>
      </c>
      <c r="I1569">
        <v>45041.67732638889</v>
      </c>
      <c r="J1569">
        <v>87</v>
      </c>
    </row>
    <row r="1570" spans="1:10" ht="15" customHeight="1" x14ac:dyDescent="0.25">
      <c r="A1570" t="s">
        <v>6989</v>
      </c>
      <c r="B1570" t="s">
        <v>7986</v>
      </c>
      <c r="C1570" t="s">
        <v>8889</v>
      </c>
      <c r="D1570" t="s">
        <v>8024</v>
      </c>
      <c r="E1570">
        <v>45126.658773148149</v>
      </c>
      <c r="F1570">
        <v>2</v>
      </c>
      <c r="G1570" t="s">
        <v>266</v>
      </c>
      <c r="H1570" t="s">
        <v>9114</v>
      </c>
      <c r="I1570">
        <v>45041.703402777777</v>
      </c>
      <c r="J1570">
        <v>87</v>
      </c>
    </row>
    <row r="1571" spans="1:10" ht="15" customHeight="1" x14ac:dyDescent="0.25">
      <c r="A1571" t="s">
        <v>6702</v>
      </c>
      <c r="B1571" t="s">
        <v>7986</v>
      </c>
      <c r="C1571" t="s">
        <v>9896</v>
      </c>
      <c r="D1571" t="s">
        <v>8024</v>
      </c>
      <c r="E1571">
        <v>45127.731712962966</v>
      </c>
      <c r="F1571">
        <v>1</v>
      </c>
      <c r="G1571" t="s">
        <v>9897</v>
      </c>
      <c r="H1571" t="s">
        <v>9114</v>
      </c>
      <c r="I1571">
        <v>45041.70380787037</v>
      </c>
      <c r="J1571">
        <v>87</v>
      </c>
    </row>
    <row r="1572" spans="1:10" ht="15" customHeight="1" x14ac:dyDescent="0.25">
      <c r="A1572" t="s">
        <v>12751</v>
      </c>
      <c r="B1572" t="s">
        <v>7986</v>
      </c>
      <c r="C1572" t="s">
        <v>8889</v>
      </c>
      <c r="D1572" t="s">
        <v>8024</v>
      </c>
      <c r="E1572">
        <v>45127.535694444443</v>
      </c>
      <c r="F1572">
        <v>1</v>
      </c>
      <c r="G1572" t="s">
        <v>266</v>
      </c>
      <c r="H1572" t="s">
        <v>9114</v>
      </c>
      <c r="I1572">
        <v>45041.704270833332</v>
      </c>
      <c r="J1572">
        <v>87</v>
      </c>
    </row>
    <row r="1573" spans="1:10" ht="15" customHeight="1" x14ac:dyDescent="0.25">
      <c r="A1573" t="s">
        <v>12752</v>
      </c>
      <c r="B1573" t="s">
        <v>45</v>
      </c>
      <c r="C1573" t="s">
        <v>8958</v>
      </c>
      <c r="D1573" t="s">
        <v>37</v>
      </c>
      <c r="E1573">
        <v>45128.016215277778</v>
      </c>
      <c r="F1573">
        <v>0</v>
      </c>
      <c r="G1573" t="s">
        <v>2965</v>
      </c>
      <c r="H1573" t="s">
        <v>9120</v>
      </c>
      <c r="I1573">
        <v>45041.875902777778</v>
      </c>
      <c r="J1573">
        <v>87</v>
      </c>
    </row>
    <row r="1574" spans="1:10" ht="15" customHeight="1" x14ac:dyDescent="0.25">
      <c r="A1574" t="s">
        <v>5801</v>
      </c>
      <c r="B1574" t="s">
        <v>45</v>
      </c>
      <c r="C1574" t="s">
        <v>9069</v>
      </c>
      <c r="D1574" t="s">
        <v>37</v>
      </c>
      <c r="E1574">
        <v>45125.814768518518</v>
      </c>
      <c r="F1574">
        <v>3</v>
      </c>
      <c r="G1574" t="s">
        <v>4155</v>
      </c>
      <c r="H1574" t="s">
        <v>9120</v>
      </c>
      <c r="I1574">
        <v>45041.914212962962</v>
      </c>
      <c r="J1574">
        <v>87</v>
      </c>
    </row>
    <row r="1575" spans="1:10" ht="15" customHeight="1" x14ac:dyDescent="0.25">
      <c r="A1575" t="s">
        <v>9282</v>
      </c>
      <c r="B1575" t="s">
        <v>45</v>
      </c>
      <c r="C1575" t="s">
        <v>8958</v>
      </c>
      <c r="D1575" t="s">
        <v>37</v>
      </c>
      <c r="E1575">
        <v>45099.570810185185</v>
      </c>
      <c r="F1575">
        <v>29</v>
      </c>
      <c r="G1575" t="s">
        <v>2965</v>
      </c>
      <c r="H1575" t="s">
        <v>9120</v>
      </c>
      <c r="I1575">
        <v>45041.989027777781</v>
      </c>
      <c r="J1575">
        <v>87</v>
      </c>
    </row>
    <row r="1576" spans="1:10" ht="15" customHeight="1" x14ac:dyDescent="0.25">
      <c r="A1576" t="s">
        <v>5759</v>
      </c>
      <c r="B1576" t="s">
        <v>7695</v>
      </c>
      <c r="C1576" t="s">
        <v>8961</v>
      </c>
      <c r="D1576" t="s">
        <v>37</v>
      </c>
      <c r="E1576">
        <v>45101.836493055554</v>
      </c>
      <c r="F1576">
        <v>27</v>
      </c>
      <c r="G1576" t="s">
        <v>3931</v>
      </c>
      <c r="H1576" t="s">
        <v>8962</v>
      </c>
      <c r="I1576">
        <v>45041.991122685184</v>
      </c>
      <c r="J1576">
        <v>87</v>
      </c>
    </row>
    <row r="1577" spans="1:10" ht="15" customHeight="1" x14ac:dyDescent="0.25">
      <c r="A1577" t="s">
        <v>9283</v>
      </c>
      <c r="B1577" t="s">
        <v>7695</v>
      </c>
      <c r="C1577" t="s">
        <v>8961</v>
      </c>
      <c r="D1577" t="s">
        <v>37</v>
      </c>
      <c r="E1577">
        <v>45096.576365740744</v>
      </c>
      <c r="F1577">
        <v>32</v>
      </c>
      <c r="G1577" t="s">
        <v>3931</v>
      </c>
      <c r="H1577" t="s">
        <v>8962</v>
      </c>
      <c r="I1577">
        <v>45041.991296296299</v>
      </c>
      <c r="J1577">
        <v>87</v>
      </c>
    </row>
    <row r="1578" spans="1:10" ht="15" customHeight="1" x14ac:dyDescent="0.25">
      <c r="A1578" t="s">
        <v>5828</v>
      </c>
      <c r="B1578" t="s">
        <v>7695</v>
      </c>
      <c r="C1578" t="s">
        <v>10545</v>
      </c>
      <c r="D1578" t="s">
        <v>37</v>
      </c>
      <c r="E1578">
        <v>45125.958923611113</v>
      </c>
      <c r="F1578">
        <v>3</v>
      </c>
      <c r="G1578" t="s">
        <v>1121</v>
      </c>
      <c r="H1578" t="s">
        <v>8962</v>
      </c>
      <c r="I1578">
        <v>45041.991527777776</v>
      </c>
      <c r="J1578">
        <v>87</v>
      </c>
    </row>
    <row r="1579" spans="1:10" ht="15" customHeight="1" x14ac:dyDescent="0.25">
      <c r="A1579" t="s">
        <v>12753</v>
      </c>
      <c r="B1579" t="s">
        <v>7695</v>
      </c>
      <c r="C1579" t="s">
        <v>9284</v>
      </c>
      <c r="D1579" t="s">
        <v>8024</v>
      </c>
      <c r="E1579">
        <v>45125.968587962961</v>
      </c>
      <c r="F1579">
        <v>3</v>
      </c>
      <c r="G1579" t="s">
        <v>1073</v>
      </c>
      <c r="H1579" t="s">
        <v>8962</v>
      </c>
      <c r="I1579">
        <v>45041.9925</v>
      </c>
      <c r="J1579">
        <v>87</v>
      </c>
    </row>
    <row r="1580" spans="1:10" ht="15" customHeight="1" x14ac:dyDescent="0.25">
      <c r="A1580" t="s">
        <v>12754</v>
      </c>
      <c r="B1580" t="s">
        <v>7695</v>
      </c>
      <c r="C1580" t="s">
        <v>10545</v>
      </c>
      <c r="D1580" t="s">
        <v>8024</v>
      </c>
      <c r="E1580">
        <v>45125.391504629632</v>
      </c>
      <c r="F1580">
        <v>3</v>
      </c>
      <c r="G1580" t="s">
        <v>1121</v>
      </c>
      <c r="H1580" t="s">
        <v>8962</v>
      </c>
      <c r="I1580">
        <v>45041.992673611108</v>
      </c>
      <c r="J1580">
        <v>87</v>
      </c>
    </row>
    <row r="1581" spans="1:10" ht="15" customHeight="1" x14ac:dyDescent="0.25">
      <c r="A1581" t="s">
        <v>12755</v>
      </c>
      <c r="B1581" t="s">
        <v>7695</v>
      </c>
      <c r="C1581" t="s">
        <v>9284</v>
      </c>
      <c r="D1581" t="s">
        <v>8024</v>
      </c>
      <c r="E1581">
        <v>45126.678541666668</v>
      </c>
      <c r="F1581">
        <v>2</v>
      </c>
      <c r="G1581" t="s">
        <v>1073</v>
      </c>
      <c r="H1581" t="s">
        <v>8962</v>
      </c>
      <c r="I1581">
        <v>45041.992766203701</v>
      </c>
      <c r="J1581">
        <v>87</v>
      </c>
    </row>
    <row r="1582" spans="1:10" ht="15" customHeight="1" x14ac:dyDescent="0.25">
      <c r="A1582" t="s">
        <v>5815</v>
      </c>
      <c r="B1582" t="s">
        <v>7695</v>
      </c>
      <c r="C1582" t="s">
        <v>8961</v>
      </c>
      <c r="D1582" t="s">
        <v>37</v>
      </c>
      <c r="E1582">
        <v>45098.446342592593</v>
      </c>
      <c r="F1582">
        <v>30</v>
      </c>
      <c r="G1582" t="s">
        <v>3931</v>
      </c>
      <c r="H1582" t="s">
        <v>8962</v>
      </c>
      <c r="I1582">
        <v>45041.993136574078</v>
      </c>
      <c r="J1582">
        <v>87</v>
      </c>
    </row>
    <row r="1583" spans="1:10" ht="15" customHeight="1" x14ac:dyDescent="0.25">
      <c r="A1583" t="s">
        <v>12756</v>
      </c>
      <c r="B1583" t="s">
        <v>7695</v>
      </c>
      <c r="C1583" t="s">
        <v>8973</v>
      </c>
      <c r="D1583" t="s">
        <v>8024</v>
      </c>
      <c r="E1583">
        <v>45125.008194444446</v>
      </c>
      <c r="F1583">
        <v>3</v>
      </c>
      <c r="G1583" t="s">
        <v>3913</v>
      </c>
      <c r="H1583" t="s">
        <v>8962</v>
      </c>
      <c r="I1583">
        <v>45041.993472222224</v>
      </c>
      <c r="J1583">
        <v>87</v>
      </c>
    </row>
    <row r="1584" spans="1:10" ht="15" customHeight="1" x14ac:dyDescent="0.25">
      <c r="A1584" t="s">
        <v>12757</v>
      </c>
      <c r="B1584" t="s">
        <v>7695</v>
      </c>
      <c r="C1584" t="s">
        <v>9058</v>
      </c>
      <c r="D1584" t="s">
        <v>8024</v>
      </c>
      <c r="E1584">
        <v>45122.82440972222</v>
      </c>
      <c r="F1584">
        <v>6</v>
      </c>
      <c r="G1584" t="s">
        <v>3899</v>
      </c>
      <c r="H1584" t="s">
        <v>8962</v>
      </c>
      <c r="I1584">
        <v>45041.993564814817</v>
      </c>
      <c r="J1584">
        <v>87</v>
      </c>
    </row>
    <row r="1585" spans="1:10" ht="15" customHeight="1" x14ac:dyDescent="0.25">
      <c r="A1585" t="s">
        <v>9285</v>
      </c>
      <c r="B1585" t="s">
        <v>7695</v>
      </c>
      <c r="C1585" t="s">
        <v>8961</v>
      </c>
      <c r="D1585" t="s">
        <v>8024</v>
      </c>
      <c r="E1585">
        <v>45128.343206018515</v>
      </c>
      <c r="F1585">
        <v>0</v>
      </c>
      <c r="G1585" t="s">
        <v>3931</v>
      </c>
      <c r="H1585" t="s">
        <v>8962</v>
      </c>
      <c r="I1585">
        <v>45041.994039351855</v>
      </c>
      <c r="J1585">
        <v>87</v>
      </c>
    </row>
    <row r="1586" spans="1:10" ht="15" customHeight="1" x14ac:dyDescent="0.25">
      <c r="A1586" t="s">
        <v>11574</v>
      </c>
      <c r="B1586" t="s">
        <v>7686</v>
      </c>
      <c r="C1586" t="s">
        <v>9193</v>
      </c>
      <c r="D1586" t="s">
        <v>37</v>
      </c>
      <c r="E1586" s="28">
        <v>45117.24359953704</v>
      </c>
      <c r="F1586">
        <v>11</v>
      </c>
      <c r="G1586" t="s">
        <v>1981</v>
      </c>
      <c r="H1586" t="s">
        <v>8968</v>
      </c>
      <c r="I1586">
        <v>45042.006747685184</v>
      </c>
      <c r="J1586">
        <v>86</v>
      </c>
    </row>
    <row r="1587" spans="1:10" ht="15" customHeight="1" x14ac:dyDescent="0.25">
      <c r="A1587" t="s">
        <v>12758</v>
      </c>
      <c r="B1587" t="s">
        <v>7686</v>
      </c>
      <c r="C1587" t="s">
        <v>8961</v>
      </c>
      <c r="D1587" t="s">
        <v>8024</v>
      </c>
      <c r="E1587">
        <v>45122.704930555556</v>
      </c>
      <c r="F1587">
        <v>6</v>
      </c>
      <c r="G1587" t="s">
        <v>3931</v>
      </c>
      <c r="H1587" t="s">
        <v>8968</v>
      </c>
      <c r="I1587">
        <v>45042.006898148145</v>
      </c>
      <c r="J1587">
        <v>86</v>
      </c>
    </row>
    <row r="1588" spans="1:10" ht="15" customHeight="1" x14ac:dyDescent="0.25">
      <c r="A1588" t="s">
        <v>12759</v>
      </c>
      <c r="B1588" t="s">
        <v>7686</v>
      </c>
      <c r="C1588" t="s">
        <v>8870</v>
      </c>
      <c r="D1588" t="s">
        <v>8024</v>
      </c>
      <c r="E1588">
        <v>45127.898113425923</v>
      </c>
      <c r="F1588">
        <v>1</v>
      </c>
      <c r="G1588" t="s">
        <v>3911</v>
      </c>
      <c r="H1588" t="s">
        <v>8968</v>
      </c>
      <c r="I1588">
        <v>45042.006956018522</v>
      </c>
      <c r="J1588">
        <v>86</v>
      </c>
    </row>
    <row r="1589" spans="1:10" ht="15" customHeight="1" x14ac:dyDescent="0.25">
      <c r="A1589" t="s">
        <v>9286</v>
      </c>
      <c r="B1589" t="s">
        <v>7686</v>
      </c>
      <c r="C1589" t="s">
        <v>8961</v>
      </c>
      <c r="D1589" t="s">
        <v>8024</v>
      </c>
      <c r="E1589">
        <v>45128.343206018515</v>
      </c>
      <c r="F1589">
        <v>0</v>
      </c>
      <c r="G1589" t="s">
        <v>3931</v>
      </c>
      <c r="H1589" t="s">
        <v>8968</v>
      </c>
      <c r="I1589">
        <v>45042.007268518515</v>
      </c>
      <c r="J1589">
        <v>86</v>
      </c>
    </row>
    <row r="1590" spans="1:10" ht="15" customHeight="1" x14ac:dyDescent="0.25">
      <c r="A1590" t="s">
        <v>11575</v>
      </c>
      <c r="B1590" t="s">
        <v>7686</v>
      </c>
      <c r="C1590" t="s">
        <v>9284</v>
      </c>
      <c r="D1590" t="s">
        <v>8024</v>
      </c>
      <c r="E1590">
        <v>45128.13480324074</v>
      </c>
      <c r="F1590">
        <v>0</v>
      </c>
      <c r="G1590" t="s">
        <v>1075</v>
      </c>
      <c r="H1590" t="s">
        <v>8968</v>
      </c>
      <c r="I1590">
        <v>45042.007291666669</v>
      </c>
      <c r="J1590">
        <v>86</v>
      </c>
    </row>
    <row r="1591" spans="1:10" ht="15" customHeight="1" x14ac:dyDescent="0.25">
      <c r="A1591" t="s">
        <v>5814</v>
      </c>
      <c r="B1591" t="s">
        <v>7686</v>
      </c>
      <c r="C1591" t="s">
        <v>8961</v>
      </c>
      <c r="D1591" t="s">
        <v>37</v>
      </c>
      <c r="E1591">
        <v>45104.39303240741</v>
      </c>
      <c r="F1591">
        <v>24</v>
      </c>
      <c r="G1591" t="s">
        <v>3931</v>
      </c>
      <c r="H1591" t="s">
        <v>8968</v>
      </c>
      <c r="I1591">
        <v>45042.007314814815</v>
      </c>
      <c r="J1591">
        <v>86</v>
      </c>
    </row>
    <row r="1592" spans="1:10" ht="15" customHeight="1" x14ac:dyDescent="0.25">
      <c r="A1592" t="s">
        <v>12760</v>
      </c>
      <c r="B1592" t="s">
        <v>7686</v>
      </c>
      <c r="C1592" t="s">
        <v>8961</v>
      </c>
      <c r="D1592" t="s">
        <v>8024</v>
      </c>
      <c r="E1592">
        <v>45122.557060185187</v>
      </c>
      <c r="F1592">
        <v>6</v>
      </c>
      <c r="G1592" t="s">
        <v>3931</v>
      </c>
      <c r="H1592" t="s">
        <v>8968</v>
      </c>
      <c r="I1592">
        <v>45042.007395833331</v>
      </c>
      <c r="J1592">
        <v>86</v>
      </c>
    </row>
    <row r="1593" spans="1:10" ht="15" customHeight="1" x14ac:dyDescent="0.25">
      <c r="A1593" t="s">
        <v>5829</v>
      </c>
      <c r="B1593" t="s">
        <v>7686</v>
      </c>
      <c r="C1593" t="s">
        <v>10545</v>
      </c>
      <c r="D1593" t="s">
        <v>37</v>
      </c>
      <c r="E1593">
        <v>45125.958935185183</v>
      </c>
      <c r="F1593">
        <v>3</v>
      </c>
      <c r="G1593" t="s">
        <v>1121</v>
      </c>
      <c r="H1593" t="s">
        <v>8968</v>
      </c>
      <c r="I1593">
        <v>45042.007511574076</v>
      </c>
      <c r="J1593">
        <v>86</v>
      </c>
    </row>
    <row r="1594" spans="1:10" ht="15" customHeight="1" x14ac:dyDescent="0.25">
      <c r="A1594" t="s">
        <v>10075</v>
      </c>
      <c r="B1594" t="s">
        <v>7686</v>
      </c>
      <c r="C1594" t="s">
        <v>9284</v>
      </c>
      <c r="D1594" t="s">
        <v>8024</v>
      </c>
      <c r="E1594">
        <v>45127.174837962964</v>
      </c>
      <c r="F1594">
        <v>1</v>
      </c>
      <c r="G1594" t="s">
        <v>1075</v>
      </c>
      <c r="H1594" t="s">
        <v>8968</v>
      </c>
      <c r="I1594">
        <v>45042.007604166669</v>
      </c>
      <c r="J1594">
        <v>86</v>
      </c>
    </row>
    <row r="1595" spans="1:10" ht="15" customHeight="1" x14ac:dyDescent="0.25">
      <c r="A1595" t="s">
        <v>5749</v>
      </c>
      <c r="B1595" t="s">
        <v>7686</v>
      </c>
      <c r="C1595" t="s">
        <v>8961</v>
      </c>
      <c r="D1595" t="s">
        <v>8024</v>
      </c>
      <c r="E1595" s="28">
        <v>45080.178252314814</v>
      </c>
      <c r="F1595">
        <v>48</v>
      </c>
      <c r="G1595" t="s">
        <v>3931</v>
      </c>
      <c r="H1595" t="s">
        <v>8968</v>
      </c>
      <c r="I1595">
        <v>45042.007719907408</v>
      </c>
      <c r="J1595">
        <v>86</v>
      </c>
    </row>
    <row r="1596" spans="1:10" ht="15" customHeight="1" x14ac:dyDescent="0.25">
      <c r="A1596" t="s">
        <v>12761</v>
      </c>
      <c r="B1596" t="s">
        <v>7686</v>
      </c>
      <c r="C1596" t="s">
        <v>14257</v>
      </c>
      <c r="D1596" t="s">
        <v>8024</v>
      </c>
      <c r="E1596">
        <v>45127.989432870374</v>
      </c>
      <c r="F1596">
        <v>1</v>
      </c>
      <c r="G1596" t="s">
        <v>14258</v>
      </c>
      <c r="H1596" t="s">
        <v>8968</v>
      </c>
      <c r="I1596">
        <v>45042.007719907408</v>
      </c>
      <c r="J1596">
        <v>86</v>
      </c>
    </row>
    <row r="1597" spans="1:10" ht="15" customHeight="1" x14ac:dyDescent="0.25">
      <c r="A1597" t="s">
        <v>12762</v>
      </c>
      <c r="B1597" t="s">
        <v>7686</v>
      </c>
      <c r="C1597" t="s">
        <v>8973</v>
      </c>
      <c r="D1597" t="s">
        <v>8024</v>
      </c>
      <c r="E1597" s="28">
        <v>45119.412581018521</v>
      </c>
      <c r="F1597">
        <v>9</v>
      </c>
      <c r="G1597" t="s">
        <v>3913</v>
      </c>
      <c r="H1597" t="s">
        <v>8968</v>
      </c>
      <c r="I1597">
        <v>45042.007754629631</v>
      </c>
      <c r="J1597">
        <v>86</v>
      </c>
    </row>
    <row r="1598" spans="1:10" ht="15" customHeight="1" x14ac:dyDescent="0.25">
      <c r="A1598" t="s">
        <v>12763</v>
      </c>
      <c r="B1598" t="s">
        <v>7686</v>
      </c>
      <c r="C1598" t="s">
        <v>9284</v>
      </c>
      <c r="D1598" t="s">
        <v>8024</v>
      </c>
      <c r="E1598">
        <v>45125.821851851855</v>
      </c>
      <c r="F1598">
        <v>3</v>
      </c>
      <c r="G1598" t="s">
        <v>1073</v>
      </c>
      <c r="H1598" t="s">
        <v>8968</v>
      </c>
      <c r="I1598">
        <v>45042.007754629631</v>
      </c>
      <c r="J1598">
        <v>86</v>
      </c>
    </row>
    <row r="1599" spans="1:10" ht="15" customHeight="1" x14ac:dyDescent="0.25">
      <c r="A1599" t="s">
        <v>12764</v>
      </c>
      <c r="B1599" t="s">
        <v>7686</v>
      </c>
      <c r="C1599" t="s">
        <v>10545</v>
      </c>
      <c r="D1599" t="s">
        <v>8024</v>
      </c>
      <c r="E1599" s="28">
        <v>45119.384328703702</v>
      </c>
      <c r="F1599">
        <v>9</v>
      </c>
      <c r="G1599" t="s">
        <v>1121</v>
      </c>
      <c r="H1599" t="s">
        <v>8968</v>
      </c>
      <c r="I1599">
        <v>45042.007847222223</v>
      </c>
      <c r="J1599">
        <v>86</v>
      </c>
    </row>
    <row r="1600" spans="1:10" ht="15" customHeight="1" x14ac:dyDescent="0.25">
      <c r="A1600" t="s">
        <v>11576</v>
      </c>
      <c r="B1600" t="s">
        <v>7686</v>
      </c>
      <c r="C1600" t="s">
        <v>9047</v>
      </c>
      <c r="D1600" t="s">
        <v>8024</v>
      </c>
      <c r="E1600" s="28">
        <v>45113.589756944442</v>
      </c>
      <c r="F1600">
        <v>15</v>
      </c>
      <c r="G1600" t="s">
        <v>3919</v>
      </c>
      <c r="H1600" t="s">
        <v>8968</v>
      </c>
      <c r="I1600">
        <v>45042.007881944446</v>
      </c>
      <c r="J1600">
        <v>86</v>
      </c>
    </row>
    <row r="1601" spans="1:10" ht="15" customHeight="1" x14ac:dyDescent="0.25">
      <c r="A1601" t="s">
        <v>12765</v>
      </c>
      <c r="B1601" t="s">
        <v>7686</v>
      </c>
      <c r="C1601" t="s">
        <v>8973</v>
      </c>
      <c r="D1601" t="s">
        <v>8024</v>
      </c>
      <c r="E1601">
        <v>45125.433958333335</v>
      </c>
      <c r="F1601">
        <v>3</v>
      </c>
      <c r="G1601" t="s">
        <v>3913</v>
      </c>
      <c r="H1601" t="s">
        <v>8968</v>
      </c>
      <c r="I1601">
        <v>45042.007916666669</v>
      </c>
      <c r="J1601">
        <v>86</v>
      </c>
    </row>
    <row r="1602" spans="1:10" ht="15" customHeight="1" x14ac:dyDescent="0.25">
      <c r="A1602" t="s">
        <v>12766</v>
      </c>
      <c r="B1602" t="s">
        <v>7686</v>
      </c>
      <c r="C1602" t="s">
        <v>9284</v>
      </c>
      <c r="D1602" t="s">
        <v>8024</v>
      </c>
      <c r="E1602">
        <v>45126.545694444445</v>
      </c>
      <c r="F1602">
        <v>2</v>
      </c>
      <c r="G1602" t="s">
        <v>1075</v>
      </c>
      <c r="H1602" t="s">
        <v>8968</v>
      </c>
      <c r="I1602">
        <v>45042.008796296293</v>
      </c>
      <c r="J1602">
        <v>86</v>
      </c>
    </row>
    <row r="1603" spans="1:10" ht="15" customHeight="1" x14ac:dyDescent="0.25">
      <c r="A1603" t="s">
        <v>11577</v>
      </c>
      <c r="B1603" t="s">
        <v>7686</v>
      </c>
      <c r="C1603" t="s">
        <v>8973</v>
      </c>
      <c r="D1603" t="s">
        <v>8024</v>
      </c>
      <c r="E1603" s="28">
        <v>45117.816377314812</v>
      </c>
      <c r="F1603">
        <v>11</v>
      </c>
      <c r="G1603" t="s">
        <v>3913</v>
      </c>
      <c r="H1603" t="s">
        <v>8968</v>
      </c>
      <c r="I1603">
        <v>45042.008796296293</v>
      </c>
      <c r="J1603">
        <v>86</v>
      </c>
    </row>
    <row r="1604" spans="1:10" ht="15" customHeight="1" x14ac:dyDescent="0.25">
      <c r="A1604" t="s">
        <v>5758</v>
      </c>
      <c r="B1604" t="s">
        <v>7686</v>
      </c>
      <c r="C1604" t="s">
        <v>8961</v>
      </c>
      <c r="D1604" t="s">
        <v>37</v>
      </c>
      <c r="E1604">
        <v>45101.836493055554</v>
      </c>
      <c r="F1604">
        <v>27</v>
      </c>
      <c r="G1604" t="s">
        <v>3931</v>
      </c>
      <c r="H1604" t="s">
        <v>8968</v>
      </c>
      <c r="I1604">
        <v>45042.008946759262</v>
      </c>
      <c r="J1604">
        <v>86</v>
      </c>
    </row>
    <row r="1605" spans="1:10" ht="15" customHeight="1" x14ac:dyDescent="0.25">
      <c r="A1605" t="s">
        <v>9287</v>
      </c>
      <c r="B1605" t="s">
        <v>7686</v>
      </c>
      <c r="C1605" t="s">
        <v>8961</v>
      </c>
      <c r="D1605" t="s">
        <v>37</v>
      </c>
      <c r="E1605">
        <v>45096.576365740744</v>
      </c>
      <c r="F1605">
        <v>32</v>
      </c>
      <c r="G1605" t="s">
        <v>3931</v>
      </c>
      <c r="H1605" t="s">
        <v>8968</v>
      </c>
      <c r="I1605">
        <v>45042.009143518517</v>
      </c>
      <c r="J1605">
        <v>86</v>
      </c>
    </row>
    <row r="1606" spans="1:10" ht="15" customHeight="1" x14ac:dyDescent="0.25">
      <c r="A1606" t="s">
        <v>5710</v>
      </c>
      <c r="B1606" t="s">
        <v>45</v>
      </c>
      <c r="C1606" t="s">
        <v>11416</v>
      </c>
      <c r="D1606" t="s">
        <v>37</v>
      </c>
      <c r="E1606" s="28">
        <v>45128.534594907411</v>
      </c>
      <c r="F1606">
        <v>0</v>
      </c>
      <c r="G1606" t="s">
        <v>11417</v>
      </c>
      <c r="H1606" t="s">
        <v>9120</v>
      </c>
      <c r="I1606">
        <v>45042.010717592595</v>
      </c>
      <c r="J1606">
        <v>86</v>
      </c>
    </row>
    <row r="1607" spans="1:10" ht="15" customHeight="1" x14ac:dyDescent="0.25">
      <c r="A1607" t="s">
        <v>5773</v>
      </c>
      <c r="B1607" t="s">
        <v>45</v>
      </c>
      <c r="C1607" t="s">
        <v>8864</v>
      </c>
      <c r="D1607" t="s">
        <v>37</v>
      </c>
      <c r="E1607">
        <v>45128.618055555555</v>
      </c>
      <c r="F1607">
        <v>0</v>
      </c>
      <c r="G1607" t="s">
        <v>39</v>
      </c>
      <c r="H1607" t="s">
        <v>9120</v>
      </c>
      <c r="I1607">
        <v>45042.021018518521</v>
      </c>
      <c r="J1607">
        <v>86</v>
      </c>
    </row>
    <row r="1608" spans="1:10" ht="15" customHeight="1" x14ac:dyDescent="0.25">
      <c r="A1608" t="s">
        <v>8292</v>
      </c>
      <c r="B1608" t="s">
        <v>57</v>
      </c>
      <c r="C1608" t="s">
        <v>8924</v>
      </c>
      <c r="D1608" t="s">
        <v>37</v>
      </c>
      <c r="E1608">
        <v>45075.745451388888</v>
      </c>
      <c r="F1608">
        <v>53</v>
      </c>
      <c r="G1608" t="s">
        <v>893</v>
      </c>
      <c r="H1608" t="s">
        <v>8990</v>
      </c>
      <c r="I1608">
        <v>45042.049201388887</v>
      </c>
      <c r="J1608">
        <v>86</v>
      </c>
    </row>
    <row r="1609" spans="1:10" ht="15" customHeight="1" x14ac:dyDescent="0.25">
      <c r="A1609" t="s">
        <v>10840</v>
      </c>
      <c r="B1609" t="s">
        <v>57</v>
      </c>
      <c r="C1609" t="s">
        <v>8926</v>
      </c>
      <c r="D1609" t="s">
        <v>37</v>
      </c>
      <c r="E1609">
        <v>45105.242662037039</v>
      </c>
      <c r="F1609">
        <v>23</v>
      </c>
      <c r="G1609" t="s">
        <v>10580</v>
      </c>
      <c r="H1609" t="s">
        <v>8990</v>
      </c>
      <c r="I1609">
        <v>45042.052384259259</v>
      </c>
      <c r="J1609">
        <v>86</v>
      </c>
    </row>
    <row r="1610" spans="1:10" ht="15" customHeight="1" x14ac:dyDescent="0.25">
      <c r="A1610" t="s">
        <v>5716</v>
      </c>
      <c r="B1610" t="s">
        <v>57</v>
      </c>
      <c r="C1610" t="s">
        <v>8997</v>
      </c>
      <c r="D1610" t="s">
        <v>37</v>
      </c>
      <c r="E1610" s="28">
        <v>45111.91097222222</v>
      </c>
      <c r="F1610">
        <v>17</v>
      </c>
      <c r="G1610" t="s">
        <v>1287</v>
      </c>
      <c r="H1610" t="s">
        <v>8990</v>
      </c>
      <c r="I1610">
        <v>45042.053298611114</v>
      </c>
      <c r="J1610">
        <v>86</v>
      </c>
    </row>
    <row r="1611" spans="1:10" ht="15" customHeight="1" x14ac:dyDescent="0.25">
      <c r="A1611" t="s">
        <v>9288</v>
      </c>
      <c r="B1611" t="s">
        <v>7597</v>
      </c>
      <c r="C1611" t="s">
        <v>9202</v>
      </c>
      <c r="D1611" t="s">
        <v>8024</v>
      </c>
      <c r="E1611">
        <v>45072.584687499999</v>
      </c>
      <c r="F1611">
        <v>56</v>
      </c>
      <c r="G1611" t="s">
        <v>3937</v>
      </c>
      <c r="H1611" t="s">
        <v>8899</v>
      </c>
      <c r="I1611">
        <v>45042.175949074073</v>
      </c>
      <c r="J1611">
        <v>86</v>
      </c>
    </row>
    <row r="1612" spans="1:10" ht="15" customHeight="1" x14ac:dyDescent="0.25">
      <c r="A1612" t="s">
        <v>5763</v>
      </c>
      <c r="B1612" t="s">
        <v>50</v>
      </c>
      <c r="C1612" t="s">
        <v>9289</v>
      </c>
      <c r="D1612" t="s">
        <v>8815</v>
      </c>
      <c r="E1612" s="28">
        <v>45052.370983796296</v>
      </c>
      <c r="F1612">
        <v>76</v>
      </c>
      <c r="G1612" t="s">
        <v>329</v>
      </c>
      <c r="H1612" t="s">
        <v>8991</v>
      </c>
      <c r="I1612">
        <v>45042.311145833337</v>
      </c>
      <c r="J1612">
        <v>86</v>
      </c>
    </row>
    <row r="1613" spans="1:10" ht="15" customHeight="1" x14ac:dyDescent="0.25">
      <c r="A1613" t="s">
        <v>10076</v>
      </c>
      <c r="B1613" t="s">
        <v>50</v>
      </c>
      <c r="C1613" t="s">
        <v>8926</v>
      </c>
      <c r="D1613" t="s">
        <v>37</v>
      </c>
      <c r="E1613" s="28">
        <v>45108.584548611114</v>
      </c>
      <c r="F1613">
        <v>20</v>
      </c>
      <c r="G1613" t="s">
        <v>10579</v>
      </c>
      <c r="H1613" t="s">
        <v>8991</v>
      </c>
      <c r="I1613">
        <v>45042.320601851854</v>
      </c>
      <c r="J1613">
        <v>86</v>
      </c>
    </row>
    <row r="1614" spans="1:10" ht="15" customHeight="1" x14ac:dyDescent="0.25">
      <c r="A1614" t="s">
        <v>6386</v>
      </c>
      <c r="B1614" t="s">
        <v>7337</v>
      </c>
      <c r="C1614" t="s">
        <v>8926</v>
      </c>
      <c r="D1614" t="s">
        <v>37</v>
      </c>
      <c r="E1614">
        <v>45125.061018518521</v>
      </c>
      <c r="F1614">
        <v>3</v>
      </c>
      <c r="G1614" t="s">
        <v>1272</v>
      </c>
      <c r="H1614" t="s">
        <v>8992</v>
      </c>
      <c r="I1614">
        <v>45042.339212962965</v>
      </c>
      <c r="J1614">
        <v>86</v>
      </c>
    </row>
    <row r="1615" spans="1:10" ht="15" customHeight="1" x14ac:dyDescent="0.25">
      <c r="A1615" t="s">
        <v>5952</v>
      </c>
      <c r="B1615" t="s">
        <v>7337</v>
      </c>
      <c r="C1615" t="s">
        <v>8859</v>
      </c>
      <c r="D1615" t="s">
        <v>8024</v>
      </c>
      <c r="E1615">
        <v>45120.431076388886</v>
      </c>
      <c r="F1615">
        <v>8</v>
      </c>
      <c r="G1615" t="s">
        <v>983</v>
      </c>
      <c r="H1615" t="s">
        <v>8992</v>
      </c>
      <c r="I1615">
        <v>45042.341006944444</v>
      </c>
      <c r="J1615">
        <v>86</v>
      </c>
    </row>
    <row r="1616" spans="1:10" ht="15" customHeight="1" x14ac:dyDescent="0.25">
      <c r="A1616" t="s">
        <v>10077</v>
      </c>
      <c r="B1616" t="s">
        <v>7337</v>
      </c>
      <c r="C1616" t="s">
        <v>8859</v>
      </c>
      <c r="D1616" t="s">
        <v>8024</v>
      </c>
      <c r="E1616">
        <v>45127.484259259261</v>
      </c>
      <c r="F1616">
        <v>1</v>
      </c>
      <c r="G1616" t="s">
        <v>983</v>
      </c>
      <c r="H1616" t="s">
        <v>8992</v>
      </c>
      <c r="I1616">
        <v>45042.341041666667</v>
      </c>
      <c r="J1616">
        <v>86</v>
      </c>
    </row>
    <row r="1617" spans="1:10" ht="15" customHeight="1" x14ac:dyDescent="0.25">
      <c r="A1617" t="s">
        <v>8751</v>
      </c>
      <c r="B1617" t="s">
        <v>7337</v>
      </c>
      <c r="C1617" t="s">
        <v>8895</v>
      </c>
      <c r="D1617" t="s">
        <v>37</v>
      </c>
      <c r="E1617">
        <v>45099.900358796294</v>
      </c>
      <c r="F1617">
        <v>29</v>
      </c>
      <c r="G1617" t="s">
        <v>8026</v>
      </c>
      <c r="H1617" t="s">
        <v>8992</v>
      </c>
      <c r="I1617">
        <v>45042.342569444445</v>
      </c>
      <c r="J1617">
        <v>86</v>
      </c>
    </row>
    <row r="1618" spans="1:10" ht="15" customHeight="1" x14ac:dyDescent="0.25">
      <c r="A1618" t="s">
        <v>8730</v>
      </c>
      <c r="B1618" t="s">
        <v>7337</v>
      </c>
      <c r="C1618" t="s">
        <v>9294</v>
      </c>
      <c r="D1618" t="s">
        <v>37</v>
      </c>
      <c r="E1618">
        <v>45121.603692129633</v>
      </c>
      <c r="F1618">
        <v>7</v>
      </c>
      <c r="G1618" t="s">
        <v>64</v>
      </c>
      <c r="H1618" t="s">
        <v>8992</v>
      </c>
      <c r="I1618">
        <v>45042.342581018522</v>
      </c>
      <c r="J1618">
        <v>86</v>
      </c>
    </row>
    <row r="1619" spans="1:10" ht="15" customHeight="1" x14ac:dyDescent="0.25">
      <c r="A1619" t="s">
        <v>6045</v>
      </c>
      <c r="B1619" t="s">
        <v>7337</v>
      </c>
      <c r="C1619" t="s">
        <v>8859</v>
      </c>
      <c r="D1619" t="s">
        <v>8024</v>
      </c>
      <c r="E1619">
        <v>45127.438043981485</v>
      </c>
      <c r="F1619">
        <v>1</v>
      </c>
      <c r="G1619" t="s">
        <v>983</v>
      </c>
      <c r="H1619" t="s">
        <v>8992</v>
      </c>
      <c r="I1619">
        <v>45042.343773148146</v>
      </c>
      <c r="J1619">
        <v>86</v>
      </c>
    </row>
    <row r="1620" spans="1:10" ht="15" customHeight="1" x14ac:dyDescent="0.25">
      <c r="A1620" t="s">
        <v>6616</v>
      </c>
      <c r="B1620" t="s">
        <v>7337</v>
      </c>
      <c r="C1620" t="s">
        <v>8865</v>
      </c>
      <c r="D1620" t="s">
        <v>37</v>
      </c>
      <c r="E1620">
        <v>45107.170740740738</v>
      </c>
      <c r="F1620">
        <v>21</v>
      </c>
      <c r="G1620" t="s">
        <v>3805</v>
      </c>
      <c r="H1620" t="s">
        <v>8992</v>
      </c>
      <c r="I1620">
        <v>45042.344305555554</v>
      </c>
      <c r="J1620">
        <v>86</v>
      </c>
    </row>
    <row r="1621" spans="1:10" ht="15" customHeight="1" x14ac:dyDescent="0.25">
      <c r="A1621" t="s">
        <v>5996</v>
      </c>
      <c r="B1621" t="s">
        <v>7337</v>
      </c>
      <c r="C1621" t="s">
        <v>8864</v>
      </c>
      <c r="D1621" t="s">
        <v>37</v>
      </c>
      <c r="E1621">
        <v>45126.098090277781</v>
      </c>
      <c r="F1621">
        <v>2</v>
      </c>
      <c r="G1621" t="s">
        <v>44</v>
      </c>
      <c r="H1621" t="s">
        <v>8992</v>
      </c>
      <c r="I1621">
        <v>45042.344768518517</v>
      </c>
      <c r="J1621">
        <v>86</v>
      </c>
    </row>
    <row r="1622" spans="1:10" ht="15" customHeight="1" x14ac:dyDescent="0.25">
      <c r="A1622" t="s">
        <v>9290</v>
      </c>
      <c r="B1622" t="s">
        <v>7337</v>
      </c>
      <c r="C1622" t="s">
        <v>8889</v>
      </c>
      <c r="D1622" t="s">
        <v>8024</v>
      </c>
      <c r="E1622">
        <v>45128.443344907406</v>
      </c>
      <c r="F1622">
        <v>0</v>
      </c>
      <c r="G1622" t="s">
        <v>266</v>
      </c>
      <c r="H1622" t="s">
        <v>8992</v>
      </c>
      <c r="I1622">
        <v>45042.344907407409</v>
      </c>
      <c r="J1622">
        <v>86</v>
      </c>
    </row>
    <row r="1623" spans="1:10" ht="15" customHeight="1" x14ac:dyDescent="0.25">
      <c r="A1623" t="s">
        <v>5968</v>
      </c>
      <c r="B1623" t="s">
        <v>7337</v>
      </c>
      <c r="C1623" t="s">
        <v>8859</v>
      </c>
      <c r="D1623" t="s">
        <v>8024</v>
      </c>
      <c r="E1623">
        <v>45125.342870370368</v>
      </c>
      <c r="F1623">
        <v>3</v>
      </c>
      <c r="G1623" t="s">
        <v>983</v>
      </c>
      <c r="H1623" t="s">
        <v>8992</v>
      </c>
      <c r="I1623">
        <v>45042.346550925926</v>
      </c>
      <c r="J1623">
        <v>86</v>
      </c>
    </row>
    <row r="1624" spans="1:10" ht="15" customHeight="1" x14ac:dyDescent="0.25">
      <c r="A1624" t="s">
        <v>5925</v>
      </c>
      <c r="B1624" t="s">
        <v>7337</v>
      </c>
      <c r="C1624" t="s">
        <v>8859</v>
      </c>
      <c r="D1624" t="s">
        <v>8024</v>
      </c>
      <c r="E1624">
        <v>45127.484236111108</v>
      </c>
      <c r="F1624">
        <v>1</v>
      </c>
      <c r="G1624" t="s">
        <v>983</v>
      </c>
      <c r="H1624" t="s">
        <v>8992</v>
      </c>
      <c r="I1624">
        <v>45042.346956018519</v>
      </c>
      <c r="J1624">
        <v>86</v>
      </c>
    </row>
    <row r="1625" spans="1:10" ht="15" customHeight="1" x14ac:dyDescent="0.25">
      <c r="A1625" t="s">
        <v>5900</v>
      </c>
      <c r="B1625" t="s">
        <v>7337</v>
      </c>
      <c r="C1625" t="s">
        <v>8845</v>
      </c>
      <c r="D1625" t="s">
        <v>37</v>
      </c>
      <c r="E1625">
        <v>45122.54959490741</v>
      </c>
      <c r="F1625">
        <v>6</v>
      </c>
      <c r="G1625" t="s">
        <v>1266</v>
      </c>
      <c r="H1625" t="s">
        <v>8992</v>
      </c>
      <c r="I1625">
        <v>45042.347002314818</v>
      </c>
      <c r="J1625">
        <v>86</v>
      </c>
    </row>
    <row r="1626" spans="1:10" ht="15" customHeight="1" x14ac:dyDescent="0.25">
      <c r="A1626" t="s">
        <v>6871</v>
      </c>
      <c r="B1626" t="s">
        <v>7337</v>
      </c>
      <c r="C1626" t="s">
        <v>8859</v>
      </c>
      <c r="D1626" t="s">
        <v>8024</v>
      </c>
      <c r="E1626">
        <v>45121.435648148145</v>
      </c>
      <c r="F1626">
        <v>7</v>
      </c>
      <c r="G1626" t="s">
        <v>983</v>
      </c>
      <c r="H1626" t="s">
        <v>8992</v>
      </c>
      <c r="I1626">
        <v>45042.347013888888</v>
      </c>
      <c r="J1626">
        <v>86</v>
      </c>
    </row>
    <row r="1627" spans="1:10" ht="15" customHeight="1" x14ac:dyDescent="0.25">
      <c r="A1627" t="s">
        <v>10841</v>
      </c>
      <c r="B1627" t="s">
        <v>7337</v>
      </c>
      <c r="C1627" t="s">
        <v>8859</v>
      </c>
      <c r="D1627" t="s">
        <v>8024</v>
      </c>
      <c r="E1627">
        <v>45106.89466435185</v>
      </c>
      <c r="F1627">
        <v>22</v>
      </c>
      <c r="G1627" t="s">
        <v>983</v>
      </c>
      <c r="H1627" t="s">
        <v>8992</v>
      </c>
      <c r="I1627">
        <v>45042.347037037034</v>
      </c>
      <c r="J1627">
        <v>86</v>
      </c>
    </row>
    <row r="1628" spans="1:10" ht="15" customHeight="1" x14ac:dyDescent="0.25">
      <c r="A1628" t="s">
        <v>6046</v>
      </c>
      <c r="B1628" t="s">
        <v>7337</v>
      </c>
      <c r="C1628" t="s">
        <v>8926</v>
      </c>
      <c r="D1628" t="s">
        <v>37</v>
      </c>
      <c r="E1628">
        <v>45126.79415509259</v>
      </c>
      <c r="F1628">
        <v>2</v>
      </c>
      <c r="G1628" t="s">
        <v>1272</v>
      </c>
      <c r="H1628" t="s">
        <v>8992</v>
      </c>
      <c r="I1628">
        <v>45042.347083333334</v>
      </c>
      <c r="J1628">
        <v>86</v>
      </c>
    </row>
    <row r="1629" spans="1:10" ht="15" customHeight="1" x14ac:dyDescent="0.25">
      <c r="A1629" t="s">
        <v>10078</v>
      </c>
      <c r="B1629" t="s">
        <v>7337</v>
      </c>
      <c r="C1629" t="s">
        <v>8958</v>
      </c>
      <c r="D1629" t="s">
        <v>37</v>
      </c>
      <c r="E1629">
        <v>45104.128472222219</v>
      </c>
      <c r="F1629">
        <v>24</v>
      </c>
      <c r="G1629" t="s">
        <v>2965</v>
      </c>
      <c r="H1629" t="s">
        <v>8992</v>
      </c>
      <c r="I1629">
        <v>45042.347800925927</v>
      </c>
      <c r="J1629">
        <v>86</v>
      </c>
    </row>
    <row r="1630" spans="1:10" ht="15" customHeight="1" x14ac:dyDescent="0.25">
      <c r="A1630" t="s">
        <v>6067</v>
      </c>
      <c r="B1630" t="s">
        <v>7337</v>
      </c>
      <c r="C1630" t="s">
        <v>8843</v>
      </c>
      <c r="D1630" t="s">
        <v>37</v>
      </c>
      <c r="E1630" s="28">
        <v>45118.330879629626</v>
      </c>
      <c r="F1630">
        <v>10</v>
      </c>
      <c r="G1630" t="s">
        <v>8791</v>
      </c>
      <c r="H1630" t="s">
        <v>8992</v>
      </c>
      <c r="I1630">
        <v>45042.348020833335</v>
      </c>
      <c r="J1630">
        <v>86</v>
      </c>
    </row>
    <row r="1631" spans="1:10" ht="15" customHeight="1" x14ac:dyDescent="0.25">
      <c r="A1631" t="s">
        <v>9292</v>
      </c>
      <c r="B1631" t="s">
        <v>7337</v>
      </c>
      <c r="C1631" t="s">
        <v>8926</v>
      </c>
      <c r="D1631" t="s">
        <v>37</v>
      </c>
      <c r="E1631">
        <v>45125.146550925929</v>
      </c>
      <c r="F1631">
        <v>3</v>
      </c>
      <c r="G1631" t="s">
        <v>1272</v>
      </c>
      <c r="H1631" t="s">
        <v>8992</v>
      </c>
      <c r="I1631">
        <v>45042.348101851851</v>
      </c>
      <c r="J1631">
        <v>86</v>
      </c>
    </row>
    <row r="1632" spans="1:10" ht="15" customHeight="1" x14ac:dyDescent="0.25">
      <c r="A1632" t="s">
        <v>6565</v>
      </c>
      <c r="B1632" t="s">
        <v>7337</v>
      </c>
      <c r="C1632" t="s">
        <v>8895</v>
      </c>
      <c r="D1632" t="s">
        <v>37</v>
      </c>
      <c r="E1632" s="28">
        <v>45119.481226851851</v>
      </c>
      <c r="F1632">
        <v>9</v>
      </c>
      <c r="G1632" t="s">
        <v>8026</v>
      </c>
      <c r="H1632" t="s">
        <v>8992</v>
      </c>
      <c r="I1632">
        <v>45042.348310185182</v>
      </c>
      <c r="J1632">
        <v>86</v>
      </c>
    </row>
    <row r="1633" spans="1:10" ht="15" customHeight="1" x14ac:dyDescent="0.25">
      <c r="A1633" t="s">
        <v>5769</v>
      </c>
      <c r="B1633" t="s">
        <v>7337</v>
      </c>
      <c r="C1633" t="s">
        <v>8926</v>
      </c>
      <c r="D1633" t="s">
        <v>37</v>
      </c>
      <c r="E1633" s="28">
        <v>45108.579722222225</v>
      </c>
      <c r="F1633">
        <v>20</v>
      </c>
      <c r="G1633" t="s">
        <v>1267</v>
      </c>
      <c r="H1633" t="s">
        <v>8992</v>
      </c>
      <c r="I1633">
        <v>45042.348310185182</v>
      </c>
      <c r="J1633">
        <v>86</v>
      </c>
    </row>
    <row r="1634" spans="1:10" ht="15" customHeight="1" x14ac:dyDescent="0.25">
      <c r="A1634" t="s">
        <v>5844</v>
      </c>
      <c r="B1634" t="s">
        <v>7921</v>
      </c>
      <c r="C1634" t="s">
        <v>8862</v>
      </c>
      <c r="D1634" t="s">
        <v>37</v>
      </c>
      <c r="E1634">
        <v>45121.535601851851</v>
      </c>
      <c r="F1634">
        <v>7</v>
      </c>
      <c r="G1634" t="s">
        <v>1002</v>
      </c>
      <c r="H1634" t="s">
        <v>9200</v>
      </c>
      <c r="I1634">
        <v>45042.357997685183</v>
      </c>
      <c r="J1634">
        <v>86</v>
      </c>
    </row>
    <row r="1635" spans="1:10" ht="15" customHeight="1" x14ac:dyDescent="0.25">
      <c r="A1635" t="s">
        <v>5776</v>
      </c>
      <c r="B1635" t="s">
        <v>7980</v>
      </c>
      <c r="C1635" t="s">
        <v>8859</v>
      </c>
      <c r="D1635" t="s">
        <v>8024</v>
      </c>
      <c r="E1635">
        <v>45125.834317129629</v>
      </c>
      <c r="F1635">
        <v>3</v>
      </c>
      <c r="G1635" t="s">
        <v>983</v>
      </c>
      <c r="H1635" t="s">
        <v>9062</v>
      </c>
      <c r="I1635">
        <v>45042.417627314811</v>
      </c>
      <c r="J1635">
        <v>86</v>
      </c>
    </row>
    <row r="1636" spans="1:10" ht="15" customHeight="1" x14ac:dyDescent="0.25">
      <c r="A1636" t="s">
        <v>8113</v>
      </c>
      <c r="B1636" t="s">
        <v>7978</v>
      </c>
      <c r="C1636" t="s">
        <v>8859</v>
      </c>
      <c r="D1636" t="s">
        <v>8024</v>
      </c>
      <c r="E1636">
        <v>45127.470636574071</v>
      </c>
      <c r="F1636">
        <v>1</v>
      </c>
      <c r="G1636" t="s">
        <v>983</v>
      </c>
      <c r="H1636" t="s">
        <v>9260</v>
      </c>
      <c r="I1636">
        <v>45042.417719907404</v>
      </c>
      <c r="J1636">
        <v>86</v>
      </c>
    </row>
    <row r="1637" spans="1:10" ht="15" customHeight="1" x14ac:dyDescent="0.25">
      <c r="A1637" t="s">
        <v>6913</v>
      </c>
      <c r="B1637" t="s">
        <v>7244</v>
      </c>
      <c r="C1637" t="s">
        <v>9004</v>
      </c>
      <c r="D1637" t="s">
        <v>37</v>
      </c>
      <c r="E1637">
        <v>45120.61446759259</v>
      </c>
      <c r="F1637">
        <v>8</v>
      </c>
      <c r="G1637" t="s">
        <v>3938</v>
      </c>
      <c r="H1637" t="s">
        <v>8985</v>
      </c>
      <c r="I1637">
        <v>45042.481805555559</v>
      </c>
      <c r="J1637">
        <v>86</v>
      </c>
    </row>
    <row r="1638" spans="1:10" ht="15" customHeight="1" x14ac:dyDescent="0.25">
      <c r="A1638" t="s">
        <v>6917</v>
      </c>
      <c r="B1638" t="s">
        <v>7244</v>
      </c>
      <c r="C1638" t="s">
        <v>9032</v>
      </c>
      <c r="D1638" t="s">
        <v>37</v>
      </c>
      <c r="E1638">
        <v>45120.615173611113</v>
      </c>
      <c r="F1638">
        <v>8</v>
      </c>
      <c r="G1638" t="s">
        <v>1274</v>
      </c>
      <c r="H1638" t="s">
        <v>8985</v>
      </c>
      <c r="I1638">
        <v>45042.481805555559</v>
      </c>
      <c r="J1638">
        <v>86</v>
      </c>
    </row>
    <row r="1639" spans="1:10" ht="15" customHeight="1" x14ac:dyDescent="0.25">
      <c r="A1639" t="s">
        <v>9293</v>
      </c>
      <c r="B1639" t="s">
        <v>7244</v>
      </c>
      <c r="C1639" t="s">
        <v>9070</v>
      </c>
      <c r="D1639" t="s">
        <v>37</v>
      </c>
      <c r="E1639">
        <v>45126.611875000002</v>
      </c>
      <c r="F1639">
        <v>2</v>
      </c>
      <c r="G1639" t="s">
        <v>1806</v>
      </c>
      <c r="H1639" t="s">
        <v>8985</v>
      </c>
      <c r="I1639">
        <v>45042.482546296298</v>
      </c>
      <c r="J1639">
        <v>86</v>
      </c>
    </row>
    <row r="1640" spans="1:10" ht="15" customHeight="1" x14ac:dyDescent="0.25">
      <c r="A1640" t="s">
        <v>8413</v>
      </c>
      <c r="B1640" t="s">
        <v>7244</v>
      </c>
      <c r="C1640" t="s">
        <v>9032</v>
      </c>
      <c r="D1640" t="s">
        <v>37</v>
      </c>
      <c r="E1640">
        <v>45075.332870370374</v>
      </c>
      <c r="F1640">
        <v>53</v>
      </c>
      <c r="G1640" t="s">
        <v>1274</v>
      </c>
      <c r="H1640" t="s">
        <v>8985</v>
      </c>
      <c r="I1640">
        <v>45042.483043981483</v>
      </c>
      <c r="J1640">
        <v>86</v>
      </c>
    </row>
    <row r="1641" spans="1:10" ht="15" customHeight="1" x14ac:dyDescent="0.25">
      <c r="A1641" t="s">
        <v>8293</v>
      </c>
      <c r="B1641" t="s">
        <v>7244</v>
      </c>
      <c r="C1641" t="s">
        <v>8924</v>
      </c>
      <c r="D1641" t="s">
        <v>37</v>
      </c>
      <c r="E1641">
        <v>45075.746342592596</v>
      </c>
      <c r="F1641">
        <v>53</v>
      </c>
      <c r="G1641" t="s">
        <v>893</v>
      </c>
      <c r="H1641" t="s">
        <v>8985</v>
      </c>
      <c r="I1641">
        <v>45042.483414351853</v>
      </c>
      <c r="J1641">
        <v>86</v>
      </c>
    </row>
    <row r="1642" spans="1:10" ht="15" customHeight="1" x14ac:dyDescent="0.25">
      <c r="A1642" t="s">
        <v>12767</v>
      </c>
      <c r="B1642" t="s">
        <v>7725</v>
      </c>
      <c r="C1642" t="s">
        <v>8912</v>
      </c>
      <c r="D1642" t="s">
        <v>8024</v>
      </c>
      <c r="E1642" s="28">
        <v>45118.558703703704</v>
      </c>
      <c r="F1642">
        <v>10</v>
      </c>
      <c r="G1642" t="s">
        <v>3939</v>
      </c>
      <c r="H1642" t="s">
        <v>8913</v>
      </c>
      <c r="I1642">
        <v>45042.488749999997</v>
      </c>
      <c r="J1642">
        <v>86</v>
      </c>
    </row>
    <row r="1643" spans="1:10" ht="15" customHeight="1" x14ac:dyDescent="0.25">
      <c r="A1643" t="s">
        <v>5734</v>
      </c>
      <c r="B1643" t="s">
        <v>50</v>
      </c>
      <c r="C1643" t="s">
        <v>8958</v>
      </c>
      <c r="D1643" t="s">
        <v>37</v>
      </c>
      <c r="E1643" s="28">
        <v>45119.895555555559</v>
      </c>
      <c r="F1643">
        <v>9</v>
      </c>
      <c r="G1643" t="s">
        <v>2965</v>
      </c>
      <c r="H1643" t="s">
        <v>8991</v>
      </c>
      <c r="I1643">
        <v>45042.690104166664</v>
      </c>
      <c r="J1643">
        <v>86</v>
      </c>
    </row>
    <row r="1644" spans="1:10" ht="15" customHeight="1" x14ac:dyDescent="0.25">
      <c r="A1644" t="s">
        <v>12768</v>
      </c>
      <c r="B1644" t="s">
        <v>7399</v>
      </c>
      <c r="C1644" t="s">
        <v>8926</v>
      </c>
      <c r="D1644" t="s">
        <v>37</v>
      </c>
      <c r="E1644">
        <v>45127.930162037039</v>
      </c>
      <c r="F1644">
        <v>1</v>
      </c>
      <c r="G1644" t="s">
        <v>52</v>
      </c>
      <c r="H1644" t="s">
        <v>9016</v>
      </c>
      <c r="I1644">
        <v>45043.289907407408</v>
      </c>
      <c r="J1644">
        <v>85</v>
      </c>
    </row>
    <row r="1645" spans="1:10" ht="15" customHeight="1" x14ac:dyDescent="0.25">
      <c r="A1645" t="s">
        <v>9981</v>
      </c>
      <c r="B1645" t="s">
        <v>7398</v>
      </c>
      <c r="C1645" t="s">
        <v>8865</v>
      </c>
      <c r="D1645" t="s">
        <v>37</v>
      </c>
      <c r="E1645" s="28">
        <v>45114.586597222224</v>
      </c>
      <c r="F1645">
        <v>14</v>
      </c>
      <c r="G1645" t="s">
        <v>3805</v>
      </c>
      <c r="H1645" t="s">
        <v>9324</v>
      </c>
      <c r="I1645">
        <v>45043.31863425926</v>
      </c>
      <c r="J1645">
        <v>85</v>
      </c>
    </row>
    <row r="1646" spans="1:10" ht="15" customHeight="1" x14ac:dyDescent="0.25">
      <c r="A1646" t="s">
        <v>11578</v>
      </c>
      <c r="B1646" t="s">
        <v>7433</v>
      </c>
      <c r="C1646" t="s">
        <v>8868</v>
      </c>
      <c r="D1646" t="s">
        <v>8024</v>
      </c>
      <c r="E1646">
        <v>45093.611539351848</v>
      </c>
      <c r="F1646">
        <v>35</v>
      </c>
      <c r="G1646" t="s">
        <v>2685</v>
      </c>
      <c r="H1646" t="s">
        <v>8986</v>
      </c>
      <c r="I1646">
        <v>45043.331099537034</v>
      </c>
      <c r="J1646">
        <v>85</v>
      </c>
    </row>
    <row r="1647" spans="1:10" ht="15" customHeight="1" x14ac:dyDescent="0.25">
      <c r="A1647" t="s">
        <v>6151</v>
      </c>
      <c r="B1647" t="s">
        <v>7630</v>
      </c>
      <c r="C1647" t="s">
        <v>9070</v>
      </c>
      <c r="D1647" t="s">
        <v>37</v>
      </c>
      <c r="E1647">
        <v>45127.927303240744</v>
      </c>
      <c r="F1647">
        <v>1</v>
      </c>
      <c r="G1647" t="s">
        <v>1805</v>
      </c>
      <c r="H1647" t="s">
        <v>8998</v>
      </c>
      <c r="I1647">
        <v>45043.473194444443</v>
      </c>
      <c r="J1647">
        <v>85</v>
      </c>
    </row>
    <row r="1648" spans="1:10" ht="15" customHeight="1" x14ac:dyDescent="0.25">
      <c r="A1648" t="s">
        <v>6924</v>
      </c>
      <c r="B1648" t="s">
        <v>56</v>
      </c>
      <c r="C1648" t="s">
        <v>8997</v>
      </c>
      <c r="D1648" t="s">
        <v>37</v>
      </c>
      <c r="E1648">
        <v>45122.218333333331</v>
      </c>
      <c r="F1648">
        <v>6</v>
      </c>
      <c r="G1648" t="s">
        <v>575</v>
      </c>
      <c r="H1648" t="s">
        <v>8942</v>
      </c>
      <c r="I1648">
        <v>45043.476273148146</v>
      </c>
      <c r="J1648">
        <v>85</v>
      </c>
    </row>
    <row r="1649" spans="1:10" ht="15" customHeight="1" x14ac:dyDescent="0.25">
      <c r="A1649" t="s">
        <v>5874</v>
      </c>
      <c r="B1649" t="s">
        <v>50</v>
      </c>
      <c r="C1649" t="s">
        <v>8922</v>
      </c>
      <c r="D1649" t="s">
        <v>37</v>
      </c>
      <c r="E1649">
        <v>45128.231898148151</v>
      </c>
      <c r="F1649">
        <v>0</v>
      </c>
      <c r="G1649" t="s">
        <v>2978</v>
      </c>
      <c r="H1649" t="s">
        <v>8991</v>
      </c>
      <c r="I1649">
        <v>45043.494814814818</v>
      </c>
      <c r="J1649">
        <v>85</v>
      </c>
    </row>
    <row r="1650" spans="1:10" ht="15" customHeight="1" x14ac:dyDescent="0.25">
      <c r="A1650" t="s">
        <v>5894</v>
      </c>
      <c r="B1650" t="s">
        <v>50</v>
      </c>
      <c r="C1650" t="s">
        <v>8845</v>
      </c>
      <c r="D1650" t="s">
        <v>37</v>
      </c>
      <c r="E1650">
        <v>45128.264710648145</v>
      </c>
      <c r="F1650">
        <v>0</v>
      </c>
      <c r="G1650" t="s">
        <v>1239</v>
      </c>
      <c r="H1650" t="s">
        <v>8991</v>
      </c>
      <c r="I1650">
        <v>45043.496134259258</v>
      </c>
      <c r="J1650">
        <v>85</v>
      </c>
    </row>
    <row r="1651" spans="1:10" ht="15" customHeight="1" x14ac:dyDescent="0.25">
      <c r="A1651" t="s">
        <v>12769</v>
      </c>
      <c r="B1651" t="s">
        <v>7403</v>
      </c>
      <c r="C1651" t="s">
        <v>9040</v>
      </c>
      <c r="D1651" t="s">
        <v>37</v>
      </c>
      <c r="E1651">
        <v>45125.239953703705</v>
      </c>
      <c r="F1651">
        <v>3</v>
      </c>
      <c r="G1651" t="s">
        <v>2476</v>
      </c>
      <c r="H1651" t="s">
        <v>9021</v>
      </c>
      <c r="I1651">
        <v>45043.656122685185</v>
      </c>
      <c r="J1651">
        <v>85</v>
      </c>
    </row>
    <row r="1652" spans="1:10" ht="15" customHeight="1" x14ac:dyDescent="0.25">
      <c r="A1652" t="s">
        <v>6551</v>
      </c>
      <c r="B1652" t="s">
        <v>7399</v>
      </c>
      <c r="C1652" t="s">
        <v>8865</v>
      </c>
      <c r="D1652" t="s">
        <v>37</v>
      </c>
      <c r="E1652">
        <v>45128.425393518519</v>
      </c>
      <c r="F1652">
        <v>0</v>
      </c>
      <c r="G1652" t="s">
        <v>3992</v>
      </c>
      <c r="H1652" t="s">
        <v>9016</v>
      </c>
      <c r="I1652">
        <v>45043.65625</v>
      </c>
      <c r="J1652">
        <v>85</v>
      </c>
    </row>
    <row r="1653" spans="1:10" ht="15" customHeight="1" x14ac:dyDescent="0.25">
      <c r="A1653" t="s">
        <v>5906</v>
      </c>
      <c r="B1653" t="s">
        <v>7399</v>
      </c>
      <c r="C1653" t="s">
        <v>8859</v>
      </c>
      <c r="D1653" t="s">
        <v>8024</v>
      </c>
      <c r="E1653">
        <v>45127.567893518521</v>
      </c>
      <c r="F1653">
        <v>1</v>
      </c>
      <c r="G1653" t="s">
        <v>983</v>
      </c>
      <c r="H1653" t="s">
        <v>9016</v>
      </c>
      <c r="I1653">
        <v>45043.656435185185</v>
      </c>
      <c r="J1653">
        <v>85</v>
      </c>
    </row>
    <row r="1654" spans="1:10" ht="15" customHeight="1" x14ac:dyDescent="0.25">
      <c r="A1654" t="s">
        <v>8651</v>
      </c>
      <c r="B1654" t="s">
        <v>7400</v>
      </c>
      <c r="C1654" t="s">
        <v>8956</v>
      </c>
      <c r="D1654" t="s">
        <v>8024</v>
      </c>
      <c r="E1654">
        <v>45126.826284722221</v>
      </c>
      <c r="F1654">
        <v>2</v>
      </c>
      <c r="G1654" t="s">
        <v>2677</v>
      </c>
      <c r="H1654" t="s">
        <v>9295</v>
      </c>
      <c r="I1654">
        <v>45043.656550925924</v>
      </c>
      <c r="J1654">
        <v>85</v>
      </c>
    </row>
    <row r="1655" spans="1:10" ht="15" customHeight="1" x14ac:dyDescent="0.25">
      <c r="A1655" t="s">
        <v>10079</v>
      </c>
      <c r="B1655" t="s">
        <v>45</v>
      </c>
      <c r="C1655" t="s">
        <v>8926</v>
      </c>
      <c r="D1655" t="s">
        <v>37</v>
      </c>
      <c r="E1655">
        <v>45101.897129629629</v>
      </c>
      <c r="F1655">
        <v>27</v>
      </c>
      <c r="G1655" t="s">
        <v>1267</v>
      </c>
      <c r="H1655" t="s">
        <v>9120</v>
      </c>
      <c r="I1655">
        <v>45043.717685185184</v>
      </c>
      <c r="J1655">
        <v>85</v>
      </c>
    </row>
    <row r="1656" spans="1:10" ht="15" customHeight="1" x14ac:dyDescent="0.25">
      <c r="A1656" t="s">
        <v>5797</v>
      </c>
      <c r="B1656" t="s">
        <v>45</v>
      </c>
      <c r="C1656" t="s">
        <v>8845</v>
      </c>
      <c r="D1656" t="s">
        <v>37</v>
      </c>
      <c r="E1656">
        <v>45128.264837962961</v>
      </c>
      <c r="F1656">
        <v>0</v>
      </c>
      <c r="G1656" t="s">
        <v>1239</v>
      </c>
      <c r="H1656" t="s">
        <v>9120</v>
      </c>
      <c r="I1656">
        <v>45043.801087962966</v>
      </c>
      <c r="J1656">
        <v>85</v>
      </c>
    </row>
    <row r="1657" spans="1:10" ht="15" customHeight="1" x14ac:dyDescent="0.25">
      <c r="A1657" t="s">
        <v>5845</v>
      </c>
      <c r="B1657" t="s">
        <v>45</v>
      </c>
      <c r="C1657" t="s">
        <v>9081</v>
      </c>
      <c r="D1657" t="s">
        <v>37</v>
      </c>
      <c r="E1657">
        <v>45127.501574074071</v>
      </c>
      <c r="F1657">
        <v>1</v>
      </c>
      <c r="G1657" t="s">
        <v>8117</v>
      </c>
      <c r="H1657" t="s">
        <v>9120</v>
      </c>
      <c r="I1657">
        <v>45043.871689814812</v>
      </c>
      <c r="J1657">
        <v>85</v>
      </c>
    </row>
    <row r="1658" spans="1:10" ht="15" customHeight="1" x14ac:dyDescent="0.25">
      <c r="A1658" t="s">
        <v>5789</v>
      </c>
      <c r="B1658" t="s">
        <v>45</v>
      </c>
      <c r="C1658" t="s">
        <v>9069</v>
      </c>
      <c r="D1658" t="s">
        <v>37</v>
      </c>
      <c r="E1658">
        <v>45120.390231481484</v>
      </c>
      <c r="F1658">
        <v>8</v>
      </c>
      <c r="G1658" t="s">
        <v>4155</v>
      </c>
      <c r="H1658" t="s">
        <v>9120</v>
      </c>
      <c r="I1658">
        <v>45043.882650462961</v>
      </c>
      <c r="J1658">
        <v>85</v>
      </c>
    </row>
    <row r="1659" spans="1:10" ht="15" customHeight="1" x14ac:dyDescent="0.25">
      <c r="A1659" t="s">
        <v>10843</v>
      </c>
      <c r="B1659" t="s">
        <v>45</v>
      </c>
      <c r="C1659" t="s">
        <v>9002</v>
      </c>
      <c r="D1659" t="s">
        <v>37</v>
      </c>
      <c r="E1659">
        <v>45127.674780092595</v>
      </c>
      <c r="F1659">
        <v>1</v>
      </c>
      <c r="G1659" t="s">
        <v>662</v>
      </c>
      <c r="H1659" t="s">
        <v>9120</v>
      </c>
      <c r="I1659">
        <v>45043.89738425926</v>
      </c>
      <c r="J1659">
        <v>85</v>
      </c>
    </row>
    <row r="1660" spans="1:10" ht="15" customHeight="1" x14ac:dyDescent="0.25">
      <c r="A1660" t="s">
        <v>6586</v>
      </c>
      <c r="B1660" t="s">
        <v>45</v>
      </c>
      <c r="C1660" t="s">
        <v>8921</v>
      </c>
      <c r="D1660" t="s">
        <v>37</v>
      </c>
      <c r="E1660">
        <v>45127.213969907411</v>
      </c>
      <c r="F1660">
        <v>1</v>
      </c>
      <c r="G1660" t="s">
        <v>1801</v>
      </c>
      <c r="H1660" t="s">
        <v>9120</v>
      </c>
      <c r="I1660">
        <v>45043.94054398148</v>
      </c>
      <c r="J1660">
        <v>85</v>
      </c>
    </row>
    <row r="1661" spans="1:10" ht="15" customHeight="1" x14ac:dyDescent="0.25">
      <c r="A1661" t="s">
        <v>5914</v>
      </c>
      <c r="B1661" t="s">
        <v>45</v>
      </c>
      <c r="C1661" t="s">
        <v>12403</v>
      </c>
      <c r="D1661" t="s">
        <v>37</v>
      </c>
      <c r="E1661">
        <v>45128.588750000003</v>
      </c>
      <c r="F1661">
        <v>0</v>
      </c>
      <c r="G1661" t="s">
        <v>283</v>
      </c>
      <c r="H1661" t="s">
        <v>9120</v>
      </c>
      <c r="I1661">
        <v>45043.975891203707</v>
      </c>
      <c r="J1661">
        <v>85</v>
      </c>
    </row>
    <row r="1662" spans="1:10" ht="15" customHeight="1" x14ac:dyDescent="0.25">
      <c r="A1662" t="s">
        <v>10080</v>
      </c>
      <c r="B1662" t="s">
        <v>45</v>
      </c>
      <c r="C1662" t="s">
        <v>11335</v>
      </c>
      <c r="D1662" t="s">
        <v>8024</v>
      </c>
      <c r="E1662">
        <v>45128.239722222221</v>
      </c>
      <c r="F1662">
        <v>0</v>
      </c>
      <c r="G1662" t="s">
        <v>1841</v>
      </c>
      <c r="H1662" t="s">
        <v>9120</v>
      </c>
      <c r="I1662">
        <v>45044.000949074078</v>
      </c>
      <c r="J1662">
        <v>84</v>
      </c>
    </row>
    <row r="1663" spans="1:10" ht="15" customHeight="1" x14ac:dyDescent="0.25">
      <c r="A1663" t="s">
        <v>5899</v>
      </c>
      <c r="B1663" t="s">
        <v>45</v>
      </c>
      <c r="C1663" t="s">
        <v>8922</v>
      </c>
      <c r="D1663" t="s">
        <v>37</v>
      </c>
      <c r="E1663" s="28">
        <v>45112.095821759256</v>
      </c>
      <c r="F1663">
        <v>16</v>
      </c>
      <c r="G1663" t="s">
        <v>2978</v>
      </c>
      <c r="H1663" t="s">
        <v>9120</v>
      </c>
      <c r="I1663">
        <v>45044.003969907404</v>
      </c>
      <c r="J1663">
        <v>84</v>
      </c>
    </row>
    <row r="1664" spans="1:10" ht="15" customHeight="1" x14ac:dyDescent="0.25">
      <c r="A1664" t="s">
        <v>6223</v>
      </c>
      <c r="B1664" t="s">
        <v>7351</v>
      </c>
      <c r="C1664" t="s">
        <v>8932</v>
      </c>
      <c r="D1664" t="s">
        <v>37</v>
      </c>
      <c r="E1664" s="28">
        <v>45054.646898148145</v>
      </c>
      <c r="F1664">
        <v>74</v>
      </c>
      <c r="G1664" t="s">
        <v>2973</v>
      </c>
      <c r="H1664" t="s">
        <v>9117</v>
      </c>
      <c r="I1664">
        <v>45044.029918981483</v>
      </c>
      <c r="J1664">
        <v>84</v>
      </c>
    </row>
    <row r="1665" spans="1:10" ht="15" customHeight="1" x14ac:dyDescent="0.25">
      <c r="A1665" t="s">
        <v>9296</v>
      </c>
      <c r="B1665" t="s">
        <v>7351</v>
      </c>
      <c r="C1665" t="s">
        <v>8932</v>
      </c>
      <c r="D1665" t="s">
        <v>37</v>
      </c>
      <c r="E1665">
        <v>45091.342175925929</v>
      </c>
      <c r="F1665">
        <v>37</v>
      </c>
      <c r="G1665" t="s">
        <v>2973</v>
      </c>
      <c r="H1665" t="s">
        <v>9117</v>
      </c>
      <c r="I1665">
        <v>45044.037326388891</v>
      </c>
      <c r="J1665">
        <v>84</v>
      </c>
    </row>
    <row r="1666" spans="1:10" ht="15" customHeight="1" x14ac:dyDescent="0.25">
      <c r="A1666" t="s">
        <v>10844</v>
      </c>
      <c r="B1666" t="s">
        <v>7351</v>
      </c>
      <c r="C1666" t="s">
        <v>8926</v>
      </c>
      <c r="D1666" t="s">
        <v>37</v>
      </c>
      <c r="E1666" s="28">
        <v>45118.476145833331</v>
      </c>
      <c r="F1666">
        <v>10</v>
      </c>
      <c r="G1666" t="s">
        <v>52</v>
      </c>
      <c r="H1666" t="s">
        <v>9117</v>
      </c>
      <c r="I1666">
        <v>45044.03738425926</v>
      </c>
      <c r="J1666">
        <v>84</v>
      </c>
    </row>
    <row r="1667" spans="1:10" ht="15" customHeight="1" x14ac:dyDescent="0.25">
      <c r="A1667" t="s">
        <v>6596</v>
      </c>
      <c r="B1667" t="s">
        <v>7351</v>
      </c>
      <c r="C1667" t="s">
        <v>8889</v>
      </c>
      <c r="D1667" t="s">
        <v>8024</v>
      </c>
      <c r="E1667">
        <v>45126.684074074074</v>
      </c>
      <c r="F1667">
        <v>2</v>
      </c>
      <c r="G1667" t="s">
        <v>266</v>
      </c>
      <c r="H1667" t="s">
        <v>9117</v>
      </c>
      <c r="I1667">
        <v>45044.037476851852</v>
      </c>
      <c r="J1667">
        <v>84</v>
      </c>
    </row>
    <row r="1668" spans="1:10" ht="15" customHeight="1" x14ac:dyDescent="0.25">
      <c r="A1668" t="s">
        <v>11579</v>
      </c>
      <c r="B1668" t="s">
        <v>7351</v>
      </c>
      <c r="C1668" t="s">
        <v>8932</v>
      </c>
      <c r="D1668" t="s">
        <v>37</v>
      </c>
      <c r="E1668" s="28">
        <v>45115.856504629628</v>
      </c>
      <c r="F1668">
        <v>13</v>
      </c>
      <c r="G1668" t="s">
        <v>2973</v>
      </c>
      <c r="H1668" t="s">
        <v>9117</v>
      </c>
      <c r="I1668">
        <v>45044.038078703707</v>
      </c>
      <c r="J1668">
        <v>84</v>
      </c>
    </row>
    <row r="1669" spans="1:10" ht="15" customHeight="1" x14ac:dyDescent="0.25">
      <c r="A1669" t="s">
        <v>11580</v>
      </c>
      <c r="B1669" t="s">
        <v>7351</v>
      </c>
      <c r="C1669" t="s">
        <v>8932</v>
      </c>
      <c r="D1669" t="s">
        <v>37</v>
      </c>
      <c r="E1669" s="28">
        <v>45115.856504629628</v>
      </c>
      <c r="F1669">
        <v>13</v>
      </c>
      <c r="G1669" t="s">
        <v>2973</v>
      </c>
      <c r="H1669" t="s">
        <v>9117</v>
      </c>
      <c r="I1669">
        <v>45044.038078703707</v>
      </c>
      <c r="J1669">
        <v>84</v>
      </c>
    </row>
    <row r="1670" spans="1:10" ht="15" customHeight="1" x14ac:dyDescent="0.25">
      <c r="A1670" t="s">
        <v>11581</v>
      </c>
      <c r="B1670" t="s">
        <v>7351</v>
      </c>
      <c r="C1670" t="s">
        <v>8926</v>
      </c>
      <c r="D1670" t="s">
        <v>37</v>
      </c>
      <c r="E1670" s="28">
        <v>45114.517500000002</v>
      </c>
      <c r="F1670">
        <v>14</v>
      </c>
      <c r="G1670" t="s">
        <v>10579</v>
      </c>
      <c r="H1670" t="s">
        <v>9117</v>
      </c>
      <c r="I1670">
        <v>45044.038171296299</v>
      </c>
      <c r="J1670">
        <v>84</v>
      </c>
    </row>
    <row r="1671" spans="1:10" ht="15" customHeight="1" x14ac:dyDescent="0.25">
      <c r="A1671" t="s">
        <v>10845</v>
      </c>
      <c r="B1671" t="s">
        <v>7351</v>
      </c>
      <c r="C1671" t="s">
        <v>8932</v>
      </c>
      <c r="D1671" t="s">
        <v>37</v>
      </c>
      <c r="E1671">
        <v>45106.398958333331</v>
      </c>
      <c r="F1671">
        <v>22</v>
      </c>
      <c r="G1671" t="s">
        <v>2973</v>
      </c>
      <c r="H1671" t="s">
        <v>9117</v>
      </c>
      <c r="I1671">
        <v>45044.038263888891</v>
      </c>
      <c r="J1671">
        <v>84</v>
      </c>
    </row>
    <row r="1672" spans="1:10" ht="15" customHeight="1" x14ac:dyDescent="0.25">
      <c r="A1672" t="s">
        <v>12770</v>
      </c>
      <c r="B1672" t="s">
        <v>7351</v>
      </c>
      <c r="C1672" t="s">
        <v>8926</v>
      </c>
      <c r="D1672" t="s">
        <v>37</v>
      </c>
      <c r="E1672" s="28">
        <v>45119.050891203704</v>
      </c>
      <c r="F1672">
        <v>9</v>
      </c>
      <c r="G1672" t="s">
        <v>10579</v>
      </c>
      <c r="H1672" t="s">
        <v>9117</v>
      </c>
      <c r="I1672">
        <v>45044.038344907407</v>
      </c>
      <c r="J1672">
        <v>84</v>
      </c>
    </row>
    <row r="1673" spans="1:10" ht="15" customHeight="1" x14ac:dyDescent="0.25">
      <c r="A1673" t="s">
        <v>9297</v>
      </c>
      <c r="B1673" t="s">
        <v>7351</v>
      </c>
      <c r="C1673" t="s">
        <v>8952</v>
      </c>
      <c r="D1673" t="s">
        <v>8817</v>
      </c>
      <c r="E1673">
        <v>45127.582673611112</v>
      </c>
      <c r="F1673">
        <v>1</v>
      </c>
      <c r="G1673" t="s">
        <v>947</v>
      </c>
      <c r="H1673" t="s">
        <v>9117</v>
      </c>
      <c r="I1673">
        <v>45044.03837962963</v>
      </c>
      <c r="J1673">
        <v>84</v>
      </c>
    </row>
    <row r="1674" spans="1:10" ht="15" customHeight="1" x14ac:dyDescent="0.25">
      <c r="A1674" t="s">
        <v>9298</v>
      </c>
      <c r="B1674" t="s">
        <v>7351</v>
      </c>
      <c r="C1674" t="s">
        <v>8932</v>
      </c>
      <c r="D1674" t="s">
        <v>37</v>
      </c>
      <c r="E1674">
        <v>45099.300011574072</v>
      </c>
      <c r="F1674">
        <v>29</v>
      </c>
      <c r="G1674" t="s">
        <v>2973</v>
      </c>
      <c r="H1674" t="s">
        <v>9117</v>
      </c>
      <c r="I1674">
        <v>45044.038402777776</v>
      </c>
      <c r="J1674">
        <v>84</v>
      </c>
    </row>
    <row r="1675" spans="1:10" ht="15" customHeight="1" x14ac:dyDescent="0.25">
      <c r="A1675" t="s">
        <v>9299</v>
      </c>
      <c r="B1675" t="s">
        <v>7351</v>
      </c>
      <c r="C1675" t="s">
        <v>8932</v>
      </c>
      <c r="D1675" t="s">
        <v>37</v>
      </c>
      <c r="E1675">
        <v>45099.300011574072</v>
      </c>
      <c r="F1675">
        <v>29</v>
      </c>
      <c r="G1675" t="s">
        <v>2973</v>
      </c>
      <c r="H1675" t="s">
        <v>9117</v>
      </c>
      <c r="I1675">
        <v>45044.038402777776</v>
      </c>
      <c r="J1675">
        <v>84</v>
      </c>
    </row>
    <row r="1676" spans="1:10" ht="15" customHeight="1" x14ac:dyDescent="0.25">
      <c r="A1676" t="s">
        <v>9300</v>
      </c>
      <c r="B1676" t="s">
        <v>7351</v>
      </c>
      <c r="C1676" t="s">
        <v>8926</v>
      </c>
      <c r="D1676" t="s">
        <v>37</v>
      </c>
      <c r="E1676">
        <v>45094.491296296299</v>
      </c>
      <c r="F1676">
        <v>34</v>
      </c>
      <c r="G1676" t="s">
        <v>52</v>
      </c>
      <c r="H1676" t="s">
        <v>9117</v>
      </c>
      <c r="I1676">
        <v>45044.038553240738</v>
      </c>
      <c r="J1676">
        <v>84</v>
      </c>
    </row>
    <row r="1677" spans="1:10" ht="15" customHeight="1" x14ac:dyDescent="0.25">
      <c r="A1677" t="s">
        <v>6326</v>
      </c>
      <c r="B1677" t="s">
        <v>7351</v>
      </c>
      <c r="C1677" t="s">
        <v>8926</v>
      </c>
      <c r="D1677" t="s">
        <v>37</v>
      </c>
      <c r="E1677" s="28">
        <v>45078.572418981479</v>
      </c>
      <c r="F1677">
        <v>50</v>
      </c>
      <c r="G1677" t="s">
        <v>10579</v>
      </c>
      <c r="H1677" t="s">
        <v>9117</v>
      </c>
      <c r="I1677">
        <v>45044.038564814815</v>
      </c>
      <c r="J1677">
        <v>84</v>
      </c>
    </row>
    <row r="1678" spans="1:10" ht="15" customHeight="1" x14ac:dyDescent="0.25">
      <c r="A1678" t="s">
        <v>11582</v>
      </c>
      <c r="B1678" t="s">
        <v>7351</v>
      </c>
      <c r="C1678" t="s">
        <v>8924</v>
      </c>
      <c r="D1678" t="s">
        <v>37</v>
      </c>
      <c r="E1678">
        <v>45128.415324074071</v>
      </c>
      <c r="F1678">
        <v>0</v>
      </c>
      <c r="G1678" t="s">
        <v>893</v>
      </c>
      <c r="H1678" t="s">
        <v>9117</v>
      </c>
      <c r="I1678">
        <v>45044.038761574076</v>
      </c>
      <c r="J1678">
        <v>84</v>
      </c>
    </row>
    <row r="1679" spans="1:10" ht="15" customHeight="1" x14ac:dyDescent="0.25">
      <c r="A1679" t="s">
        <v>9301</v>
      </c>
      <c r="B1679" t="s">
        <v>7351</v>
      </c>
      <c r="C1679" t="s">
        <v>8926</v>
      </c>
      <c r="D1679" t="s">
        <v>37</v>
      </c>
      <c r="E1679" s="28">
        <v>45083.574467592596</v>
      </c>
      <c r="F1679">
        <v>45</v>
      </c>
      <c r="G1679" t="s">
        <v>10580</v>
      </c>
      <c r="H1679" t="s">
        <v>9117</v>
      </c>
      <c r="I1679">
        <v>45044.038773148146</v>
      </c>
      <c r="J1679">
        <v>84</v>
      </c>
    </row>
    <row r="1680" spans="1:10" ht="15" customHeight="1" x14ac:dyDescent="0.25">
      <c r="A1680" t="s">
        <v>10846</v>
      </c>
      <c r="B1680" t="s">
        <v>7351</v>
      </c>
      <c r="C1680" t="s">
        <v>8932</v>
      </c>
      <c r="D1680" t="s">
        <v>37</v>
      </c>
      <c r="E1680">
        <v>45106.398958333331</v>
      </c>
      <c r="F1680">
        <v>22</v>
      </c>
      <c r="G1680" t="s">
        <v>2973</v>
      </c>
      <c r="H1680" t="s">
        <v>9117</v>
      </c>
      <c r="I1680">
        <v>45044.038784722223</v>
      </c>
      <c r="J1680">
        <v>84</v>
      </c>
    </row>
    <row r="1681" spans="1:10" ht="15" customHeight="1" x14ac:dyDescent="0.25">
      <c r="A1681" t="s">
        <v>11583</v>
      </c>
      <c r="B1681" t="s">
        <v>7351</v>
      </c>
      <c r="C1681" t="s">
        <v>8926</v>
      </c>
      <c r="D1681" t="s">
        <v>37</v>
      </c>
      <c r="E1681">
        <v>45124.77447916667</v>
      </c>
      <c r="F1681">
        <v>4</v>
      </c>
      <c r="G1681" t="s">
        <v>10580</v>
      </c>
      <c r="H1681" t="s">
        <v>9117</v>
      </c>
      <c r="I1681">
        <v>45044.0387962963</v>
      </c>
      <c r="J1681">
        <v>84</v>
      </c>
    </row>
    <row r="1682" spans="1:10" ht="15" customHeight="1" x14ac:dyDescent="0.25">
      <c r="A1682" t="s">
        <v>10081</v>
      </c>
      <c r="B1682" t="s">
        <v>7351</v>
      </c>
      <c r="C1682" t="s">
        <v>8926</v>
      </c>
      <c r="D1682" t="s">
        <v>37</v>
      </c>
      <c r="E1682" s="28">
        <v>45108.055474537039</v>
      </c>
      <c r="F1682">
        <v>20</v>
      </c>
      <c r="G1682" t="s">
        <v>52</v>
      </c>
      <c r="H1682" t="s">
        <v>9117</v>
      </c>
      <c r="I1682">
        <v>45044.039027777777</v>
      </c>
      <c r="J1682">
        <v>84</v>
      </c>
    </row>
    <row r="1683" spans="1:10" ht="15" customHeight="1" x14ac:dyDescent="0.25">
      <c r="A1683" t="s">
        <v>10847</v>
      </c>
      <c r="B1683" t="s">
        <v>7351</v>
      </c>
      <c r="C1683" t="s">
        <v>8958</v>
      </c>
      <c r="D1683" t="s">
        <v>37</v>
      </c>
      <c r="E1683">
        <v>45125.553865740738</v>
      </c>
      <c r="F1683">
        <v>3</v>
      </c>
      <c r="G1683" t="s">
        <v>2965</v>
      </c>
      <c r="H1683" t="s">
        <v>9117</v>
      </c>
      <c r="I1683">
        <v>45044.039027777777</v>
      </c>
      <c r="J1683">
        <v>84</v>
      </c>
    </row>
    <row r="1684" spans="1:10" ht="15" customHeight="1" x14ac:dyDescent="0.25">
      <c r="A1684" t="s">
        <v>6788</v>
      </c>
      <c r="B1684" t="s">
        <v>7351</v>
      </c>
      <c r="C1684" t="s">
        <v>8958</v>
      </c>
      <c r="D1684" t="s">
        <v>37</v>
      </c>
      <c r="E1684">
        <v>45121.346944444442</v>
      </c>
      <c r="F1684">
        <v>7</v>
      </c>
      <c r="G1684" t="s">
        <v>2965</v>
      </c>
      <c r="H1684" t="s">
        <v>9117</v>
      </c>
      <c r="I1684">
        <v>45044.0390625</v>
      </c>
      <c r="J1684">
        <v>84</v>
      </c>
    </row>
    <row r="1685" spans="1:10" ht="15" customHeight="1" x14ac:dyDescent="0.25">
      <c r="A1685" t="s">
        <v>6817</v>
      </c>
      <c r="B1685" t="s">
        <v>7351</v>
      </c>
      <c r="C1685" t="s">
        <v>8926</v>
      </c>
      <c r="D1685" t="s">
        <v>37</v>
      </c>
      <c r="E1685">
        <v>45070.360879629632</v>
      </c>
      <c r="F1685">
        <v>58</v>
      </c>
      <c r="G1685" t="s">
        <v>10579</v>
      </c>
      <c r="H1685" t="s">
        <v>9117</v>
      </c>
      <c r="I1685">
        <v>45044.039097222223</v>
      </c>
      <c r="J1685">
        <v>84</v>
      </c>
    </row>
    <row r="1686" spans="1:10" ht="15" customHeight="1" x14ac:dyDescent="0.25">
      <c r="A1686" t="s">
        <v>11584</v>
      </c>
      <c r="B1686" t="s">
        <v>7351</v>
      </c>
      <c r="C1686" t="s">
        <v>9896</v>
      </c>
      <c r="D1686" t="s">
        <v>8024</v>
      </c>
      <c r="E1686">
        <v>45127.490601851852</v>
      </c>
      <c r="F1686">
        <v>1</v>
      </c>
      <c r="G1686" t="s">
        <v>9897</v>
      </c>
      <c r="H1686" t="s">
        <v>9117</v>
      </c>
      <c r="I1686">
        <v>45044.039247685185</v>
      </c>
      <c r="J1686">
        <v>84</v>
      </c>
    </row>
    <row r="1687" spans="1:10" ht="15" customHeight="1" x14ac:dyDescent="0.25">
      <c r="A1687" t="s">
        <v>6400</v>
      </c>
      <c r="B1687" t="s">
        <v>7351</v>
      </c>
      <c r="C1687" t="s">
        <v>8926</v>
      </c>
      <c r="D1687" t="s">
        <v>37</v>
      </c>
      <c r="E1687" s="28">
        <v>45058.580462962964</v>
      </c>
      <c r="F1687">
        <v>70</v>
      </c>
      <c r="G1687" t="s">
        <v>10579</v>
      </c>
      <c r="H1687" t="s">
        <v>9117</v>
      </c>
      <c r="I1687">
        <v>45044.039293981485</v>
      </c>
      <c r="J1687">
        <v>84</v>
      </c>
    </row>
    <row r="1688" spans="1:10" ht="15" customHeight="1" x14ac:dyDescent="0.25">
      <c r="A1688" t="s">
        <v>10082</v>
      </c>
      <c r="B1688" t="s">
        <v>7351</v>
      </c>
      <c r="C1688" t="s">
        <v>8926</v>
      </c>
      <c r="D1688" t="s">
        <v>37</v>
      </c>
      <c r="E1688">
        <v>45104.500821759262</v>
      </c>
      <c r="F1688">
        <v>24</v>
      </c>
      <c r="G1688" t="s">
        <v>52</v>
      </c>
      <c r="H1688" t="s">
        <v>9117</v>
      </c>
      <c r="I1688">
        <v>45044.039421296293</v>
      </c>
      <c r="J1688">
        <v>84</v>
      </c>
    </row>
    <row r="1689" spans="1:10" ht="15" customHeight="1" x14ac:dyDescent="0.25">
      <c r="A1689" t="s">
        <v>12771</v>
      </c>
      <c r="B1689" t="s">
        <v>7351</v>
      </c>
      <c r="C1689" t="s">
        <v>8932</v>
      </c>
      <c r="D1689" t="s">
        <v>37</v>
      </c>
      <c r="E1689">
        <v>45125.656689814816</v>
      </c>
      <c r="F1689">
        <v>3</v>
      </c>
      <c r="G1689" t="s">
        <v>2973</v>
      </c>
      <c r="H1689" t="s">
        <v>9117</v>
      </c>
      <c r="I1689">
        <v>45044.039710648147</v>
      </c>
      <c r="J1689">
        <v>84</v>
      </c>
    </row>
    <row r="1690" spans="1:10" ht="15" customHeight="1" x14ac:dyDescent="0.25">
      <c r="A1690" t="s">
        <v>12772</v>
      </c>
      <c r="B1690" t="s">
        <v>7351</v>
      </c>
      <c r="C1690" t="s">
        <v>8958</v>
      </c>
      <c r="D1690" t="s">
        <v>37</v>
      </c>
      <c r="E1690">
        <v>45128.36314814815</v>
      </c>
      <c r="F1690">
        <v>0</v>
      </c>
      <c r="G1690" t="s">
        <v>2965</v>
      </c>
      <c r="H1690" t="s">
        <v>9117</v>
      </c>
      <c r="I1690">
        <v>45044.039710648147</v>
      </c>
      <c r="J1690">
        <v>84</v>
      </c>
    </row>
    <row r="1691" spans="1:10" ht="15" customHeight="1" x14ac:dyDescent="0.25">
      <c r="A1691" t="s">
        <v>11585</v>
      </c>
      <c r="B1691" t="s">
        <v>7351</v>
      </c>
      <c r="C1691" t="s">
        <v>8924</v>
      </c>
      <c r="D1691" t="s">
        <v>37</v>
      </c>
      <c r="E1691">
        <v>45126.402106481481</v>
      </c>
      <c r="F1691">
        <v>2</v>
      </c>
      <c r="G1691" t="s">
        <v>893</v>
      </c>
      <c r="H1691" t="s">
        <v>9117</v>
      </c>
      <c r="I1691">
        <v>45044.039872685185</v>
      </c>
      <c r="J1691">
        <v>84</v>
      </c>
    </row>
    <row r="1692" spans="1:10" ht="15" customHeight="1" x14ac:dyDescent="0.25">
      <c r="A1692" t="s">
        <v>11586</v>
      </c>
      <c r="B1692" t="s">
        <v>7351</v>
      </c>
      <c r="C1692" t="s">
        <v>8924</v>
      </c>
      <c r="D1692" t="s">
        <v>37</v>
      </c>
      <c r="E1692">
        <v>45126.401967592596</v>
      </c>
      <c r="F1692">
        <v>2</v>
      </c>
      <c r="G1692" t="s">
        <v>893</v>
      </c>
      <c r="H1692" t="s">
        <v>9117</v>
      </c>
      <c r="I1692">
        <v>45044.039884259262</v>
      </c>
      <c r="J1692">
        <v>84</v>
      </c>
    </row>
    <row r="1693" spans="1:10" ht="15" customHeight="1" x14ac:dyDescent="0.25">
      <c r="A1693" t="s">
        <v>12773</v>
      </c>
      <c r="B1693" t="s">
        <v>7351</v>
      </c>
      <c r="C1693" t="s">
        <v>9009</v>
      </c>
      <c r="D1693" t="s">
        <v>8024</v>
      </c>
      <c r="E1693">
        <v>45124.811516203707</v>
      </c>
      <c r="F1693">
        <v>4</v>
      </c>
      <c r="G1693" t="s">
        <v>314</v>
      </c>
      <c r="H1693" t="s">
        <v>9117</v>
      </c>
      <c r="I1693">
        <v>45044.039907407408</v>
      </c>
      <c r="J1693">
        <v>84</v>
      </c>
    </row>
    <row r="1694" spans="1:10" ht="15" customHeight="1" x14ac:dyDescent="0.25">
      <c r="A1694" t="s">
        <v>12774</v>
      </c>
      <c r="B1694" t="s">
        <v>7351</v>
      </c>
      <c r="C1694" t="s">
        <v>9009</v>
      </c>
      <c r="D1694" t="s">
        <v>8024</v>
      </c>
      <c r="E1694">
        <v>45124.811527777776</v>
      </c>
      <c r="F1694">
        <v>4</v>
      </c>
      <c r="G1694" t="s">
        <v>314</v>
      </c>
      <c r="H1694" t="s">
        <v>9117</v>
      </c>
      <c r="I1694">
        <v>45044.039907407408</v>
      </c>
      <c r="J1694">
        <v>84</v>
      </c>
    </row>
    <row r="1695" spans="1:10" ht="15" customHeight="1" x14ac:dyDescent="0.25">
      <c r="A1695" t="s">
        <v>9302</v>
      </c>
      <c r="B1695" t="s">
        <v>7351</v>
      </c>
      <c r="C1695" t="s">
        <v>9896</v>
      </c>
      <c r="D1695" t="s">
        <v>8024</v>
      </c>
      <c r="E1695">
        <v>45126.657326388886</v>
      </c>
      <c r="F1695">
        <v>2</v>
      </c>
      <c r="G1695" t="s">
        <v>9897</v>
      </c>
      <c r="H1695" t="s">
        <v>9117</v>
      </c>
      <c r="I1695">
        <v>45044.040011574078</v>
      </c>
      <c r="J1695">
        <v>84</v>
      </c>
    </row>
    <row r="1696" spans="1:10" ht="15" customHeight="1" x14ac:dyDescent="0.25">
      <c r="A1696" t="s">
        <v>5940</v>
      </c>
      <c r="B1696" t="s">
        <v>7351</v>
      </c>
      <c r="C1696" t="s">
        <v>8895</v>
      </c>
      <c r="D1696" t="s">
        <v>37</v>
      </c>
      <c r="E1696">
        <v>45094.584988425922</v>
      </c>
      <c r="F1696">
        <v>34</v>
      </c>
      <c r="G1696" t="s">
        <v>988</v>
      </c>
      <c r="H1696" t="s">
        <v>9117</v>
      </c>
      <c r="I1696">
        <v>45044.040335648147</v>
      </c>
      <c r="J1696">
        <v>84</v>
      </c>
    </row>
    <row r="1697" spans="1:10" ht="15" customHeight="1" x14ac:dyDescent="0.25">
      <c r="A1697" t="s">
        <v>6337</v>
      </c>
      <c r="B1697" t="s">
        <v>7351</v>
      </c>
      <c r="C1697" t="s">
        <v>8926</v>
      </c>
      <c r="D1697" t="s">
        <v>37</v>
      </c>
      <c r="E1697" s="28">
        <v>45056.747129629628</v>
      </c>
      <c r="F1697">
        <v>72</v>
      </c>
      <c r="G1697" t="s">
        <v>10579</v>
      </c>
      <c r="H1697" t="s">
        <v>9117</v>
      </c>
      <c r="I1697">
        <v>45044.040358796294</v>
      </c>
      <c r="J1697">
        <v>84</v>
      </c>
    </row>
    <row r="1698" spans="1:10" ht="15" customHeight="1" x14ac:dyDescent="0.25">
      <c r="A1698" t="s">
        <v>11587</v>
      </c>
      <c r="B1698" t="s">
        <v>7351</v>
      </c>
      <c r="C1698" t="s">
        <v>8926</v>
      </c>
      <c r="D1698" t="s">
        <v>37</v>
      </c>
      <c r="E1698" s="28">
        <v>45118.551400462966</v>
      </c>
      <c r="F1698">
        <v>10</v>
      </c>
      <c r="G1698" t="s">
        <v>10579</v>
      </c>
      <c r="H1698" t="s">
        <v>9117</v>
      </c>
      <c r="I1698">
        <v>45044.040370370371</v>
      </c>
      <c r="J1698">
        <v>84</v>
      </c>
    </row>
    <row r="1699" spans="1:10" ht="15" customHeight="1" x14ac:dyDescent="0.25">
      <c r="A1699" t="s">
        <v>5807</v>
      </c>
      <c r="B1699" t="s">
        <v>45</v>
      </c>
      <c r="C1699" t="s">
        <v>8895</v>
      </c>
      <c r="D1699" t="s">
        <v>37</v>
      </c>
      <c r="E1699">
        <v>45127.977384259262</v>
      </c>
      <c r="F1699">
        <v>1</v>
      </c>
      <c r="G1699" t="s">
        <v>8084</v>
      </c>
      <c r="H1699" t="s">
        <v>9120</v>
      </c>
      <c r="I1699">
        <v>45044.043032407404</v>
      </c>
      <c r="J1699">
        <v>84</v>
      </c>
    </row>
    <row r="1700" spans="1:10" ht="15" customHeight="1" x14ac:dyDescent="0.25">
      <c r="A1700" t="s">
        <v>6058</v>
      </c>
      <c r="B1700" t="s">
        <v>7988</v>
      </c>
      <c r="C1700" t="s">
        <v>8956</v>
      </c>
      <c r="D1700" t="s">
        <v>8024</v>
      </c>
      <c r="E1700">
        <v>45126.617824074077</v>
      </c>
      <c r="F1700">
        <v>2</v>
      </c>
      <c r="G1700" t="s">
        <v>2677</v>
      </c>
      <c r="H1700" t="s">
        <v>9211</v>
      </c>
      <c r="I1700">
        <v>45044.04828703704</v>
      </c>
      <c r="J1700">
        <v>84</v>
      </c>
    </row>
    <row r="1701" spans="1:10" ht="15" customHeight="1" x14ac:dyDescent="0.25">
      <c r="A1701" t="s">
        <v>5800</v>
      </c>
      <c r="B1701" t="s">
        <v>45</v>
      </c>
      <c r="C1701" t="s">
        <v>8864</v>
      </c>
      <c r="D1701" t="s">
        <v>37</v>
      </c>
      <c r="E1701">
        <v>45128.054074074076</v>
      </c>
      <c r="F1701">
        <v>0</v>
      </c>
      <c r="G1701" t="s">
        <v>77</v>
      </c>
      <c r="H1701" t="s">
        <v>9120</v>
      </c>
      <c r="I1701">
        <v>45044.062245370369</v>
      </c>
      <c r="J1701">
        <v>84</v>
      </c>
    </row>
    <row r="1702" spans="1:10" ht="15" customHeight="1" x14ac:dyDescent="0.25">
      <c r="A1702" t="s">
        <v>12775</v>
      </c>
      <c r="B1702" t="s">
        <v>7686</v>
      </c>
      <c r="C1702" t="s">
        <v>9059</v>
      </c>
      <c r="D1702" t="s">
        <v>8024</v>
      </c>
      <c r="E1702">
        <v>45124.220833333333</v>
      </c>
      <c r="F1702">
        <v>4</v>
      </c>
      <c r="G1702" t="s">
        <v>1135</v>
      </c>
      <c r="H1702" t="s">
        <v>8968</v>
      </c>
      <c r="I1702">
        <v>45044.182060185187</v>
      </c>
      <c r="J1702">
        <v>84</v>
      </c>
    </row>
    <row r="1703" spans="1:10" ht="15" customHeight="1" x14ac:dyDescent="0.25">
      <c r="A1703" t="s">
        <v>12776</v>
      </c>
      <c r="B1703" t="s">
        <v>7686</v>
      </c>
      <c r="C1703" t="s">
        <v>9284</v>
      </c>
      <c r="D1703" t="s">
        <v>8024</v>
      </c>
      <c r="E1703">
        <v>45127.183645833335</v>
      </c>
      <c r="F1703">
        <v>1</v>
      </c>
      <c r="G1703" t="s">
        <v>1073</v>
      </c>
      <c r="H1703" t="s">
        <v>8968</v>
      </c>
      <c r="I1703">
        <v>45044.182083333333</v>
      </c>
      <c r="J1703">
        <v>84</v>
      </c>
    </row>
    <row r="1704" spans="1:10" ht="15" customHeight="1" x14ac:dyDescent="0.25">
      <c r="A1704" t="s">
        <v>12777</v>
      </c>
      <c r="B1704" t="s">
        <v>7686</v>
      </c>
      <c r="C1704" t="s">
        <v>8961</v>
      </c>
      <c r="D1704" t="s">
        <v>8024</v>
      </c>
      <c r="E1704">
        <v>45128.614756944444</v>
      </c>
      <c r="F1704">
        <v>0</v>
      </c>
      <c r="G1704" t="s">
        <v>3931</v>
      </c>
      <c r="H1704" t="s">
        <v>8968</v>
      </c>
      <c r="I1704">
        <v>45044.182118055556</v>
      </c>
      <c r="J1704">
        <v>84</v>
      </c>
    </row>
    <row r="1705" spans="1:10" ht="15" customHeight="1" x14ac:dyDescent="0.25">
      <c r="A1705" t="s">
        <v>11588</v>
      </c>
      <c r="B1705" t="s">
        <v>7686</v>
      </c>
      <c r="C1705" t="s">
        <v>10545</v>
      </c>
      <c r="D1705" t="s">
        <v>8024</v>
      </c>
      <c r="E1705">
        <v>45128.247060185182</v>
      </c>
      <c r="F1705">
        <v>0</v>
      </c>
      <c r="G1705" t="s">
        <v>1121</v>
      </c>
      <c r="H1705" t="s">
        <v>8968</v>
      </c>
      <c r="I1705">
        <v>45044.182118055556</v>
      </c>
      <c r="J1705">
        <v>84</v>
      </c>
    </row>
    <row r="1706" spans="1:10" ht="15" customHeight="1" x14ac:dyDescent="0.25">
      <c r="A1706" t="s">
        <v>11589</v>
      </c>
      <c r="B1706" t="s">
        <v>7686</v>
      </c>
      <c r="C1706" t="s">
        <v>9284</v>
      </c>
      <c r="D1706" t="s">
        <v>8024</v>
      </c>
      <c r="E1706">
        <v>45127.183900462966</v>
      </c>
      <c r="F1706">
        <v>1</v>
      </c>
      <c r="G1706" t="s">
        <v>1075</v>
      </c>
      <c r="H1706" t="s">
        <v>8968</v>
      </c>
      <c r="I1706">
        <v>45044.182129629633</v>
      </c>
      <c r="J1706">
        <v>84</v>
      </c>
    </row>
    <row r="1707" spans="1:10" ht="15" customHeight="1" x14ac:dyDescent="0.25">
      <c r="A1707" t="s">
        <v>11590</v>
      </c>
      <c r="B1707" t="s">
        <v>7686</v>
      </c>
      <c r="C1707" t="s">
        <v>9284</v>
      </c>
      <c r="D1707" t="s">
        <v>8024</v>
      </c>
      <c r="E1707">
        <v>45124.933634259258</v>
      </c>
      <c r="F1707">
        <v>4</v>
      </c>
      <c r="G1707" t="s">
        <v>1075</v>
      </c>
      <c r="H1707" t="s">
        <v>8968</v>
      </c>
      <c r="I1707">
        <v>45044.182164351849</v>
      </c>
      <c r="J1707">
        <v>84</v>
      </c>
    </row>
    <row r="1708" spans="1:10" ht="15" customHeight="1" x14ac:dyDescent="0.25">
      <c r="A1708" t="s">
        <v>12778</v>
      </c>
      <c r="B1708" t="s">
        <v>7686</v>
      </c>
      <c r="C1708" t="s">
        <v>9284</v>
      </c>
      <c r="D1708" t="s">
        <v>8024</v>
      </c>
      <c r="E1708">
        <v>45125.968599537038</v>
      </c>
      <c r="F1708">
        <v>3</v>
      </c>
      <c r="G1708" t="s">
        <v>1073</v>
      </c>
      <c r="H1708" t="s">
        <v>8968</v>
      </c>
      <c r="I1708">
        <v>45044.182187500002</v>
      </c>
      <c r="J1708">
        <v>84</v>
      </c>
    </row>
    <row r="1709" spans="1:10" ht="15" customHeight="1" x14ac:dyDescent="0.25">
      <c r="A1709" t="s">
        <v>11591</v>
      </c>
      <c r="B1709" t="s">
        <v>7686</v>
      </c>
      <c r="C1709" t="s">
        <v>9047</v>
      </c>
      <c r="D1709" t="s">
        <v>8024</v>
      </c>
      <c r="E1709">
        <v>45126.586631944447</v>
      </c>
      <c r="F1709">
        <v>2</v>
      </c>
      <c r="G1709" t="s">
        <v>3919</v>
      </c>
      <c r="H1709" t="s">
        <v>8968</v>
      </c>
      <c r="I1709">
        <v>45044.182210648149</v>
      </c>
      <c r="J1709">
        <v>84</v>
      </c>
    </row>
    <row r="1710" spans="1:10" ht="15" customHeight="1" x14ac:dyDescent="0.25">
      <c r="A1710" t="s">
        <v>12779</v>
      </c>
      <c r="B1710" t="s">
        <v>7686</v>
      </c>
      <c r="C1710" t="s">
        <v>8973</v>
      </c>
      <c r="D1710" t="s">
        <v>8024</v>
      </c>
      <c r="E1710">
        <v>45125.363854166666</v>
      </c>
      <c r="F1710">
        <v>3</v>
      </c>
      <c r="G1710" t="s">
        <v>3913</v>
      </c>
      <c r="H1710" t="s">
        <v>8968</v>
      </c>
      <c r="I1710">
        <v>45044.182488425926</v>
      </c>
      <c r="J1710">
        <v>84</v>
      </c>
    </row>
    <row r="1711" spans="1:10" ht="15" customHeight="1" x14ac:dyDescent="0.25">
      <c r="A1711" t="s">
        <v>5999</v>
      </c>
      <c r="B1711" t="s">
        <v>7686</v>
      </c>
      <c r="C1711" t="s">
        <v>8973</v>
      </c>
      <c r="D1711" t="s">
        <v>8024</v>
      </c>
      <c r="E1711" s="28">
        <v>45108.146793981483</v>
      </c>
      <c r="F1711">
        <v>20</v>
      </c>
      <c r="G1711" t="s">
        <v>3913</v>
      </c>
      <c r="H1711" t="s">
        <v>8968</v>
      </c>
      <c r="I1711">
        <v>45044.183032407411</v>
      </c>
      <c r="J1711">
        <v>84</v>
      </c>
    </row>
    <row r="1712" spans="1:10" ht="15" customHeight="1" x14ac:dyDescent="0.25">
      <c r="A1712" t="s">
        <v>5909</v>
      </c>
      <c r="B1712" t="s">
        <v>7686</v>
      </c>
      <c r="C1712" t="s">
        <v>10545</v>
      </c>
      <c r="D1712" t="s">
        <v>37</v>
      </c>
      <c r="E1712" s="28">
        <v>45115.457268518519</v>
      </c>
      <c r="F1712">
        <v>13</v>
      </c>
      <c r="G1712" t="s">
        <v>1121</v>
      </c>
      <c r="H1712" t="s">
        <v>8968</v>
      </c>
      <c r="I1712">
        <v>45044.18310185185</v>
      </c>
      <c r="J1712">
        <v>84</v>
      </c>
    </row>
    <row r="1713" spans="1:10" ht="15" customHeight="1" x14ac:dyDescent="0.25">
      <c r="A1713" t="s">
        <v>12780</v>
      </c>
      <c r="B1713" t="s">
        <v>7686</v>
      </c>
      <c r="C1713" t="s">
        <v>8973</v>
      </c>
      <c r="D1713" t="s">
        <v>8024</v>
      </c>
      <c r="E1713">
        <v>45120.163460648146</v>
      </c>
      <c r="F1713">
        <v>8</v>
      </c>
      <c r="G1713" t="s">
        <v>3913</v>
      </c>
      <c r="H1713" t="s">
        <v>8968</v>
      </c>
      <c r="I1713">
        <v>45044.183263888888</v>
      </c>
      <c r="J1713">
        <v>84</v>
      </c>
    </row>
    <row r="1714" spans="1:10" ht="15" customHeight="1" x14ac:dyDescent="0.25">
      <c r="A1714" t="s">
        <v>10848</v>
      </c>
      <c r="B1714" t="s">
        <v>7988</v>
      </c>
      <c r="C1714" t="s">
        <v>8868</v>
      </c>
      <c r="D1714" t="s">
        <v>8024</v>
      </c>
      <c r="E1714">
        <v>45127.714363425926</v>
      </c>
      <c r="F1714">
        <v>1</v>
      </c>
      <c r="G1714" t="s">
        <v>2685</v>
      </c>
      <c r="H1714" t="s">
        <v>9211</v>
      </c>
      <c r="I1714">
        <v>45044.233761574076</v>
      </c>
      <c r="J1714">
        <v>84</v>
      </c>
    </row>
    <row r="1715" spans="1:10" ht="15" customHeight="1" x14ac:dyDescent="0.25">
      <c r="A1715" t="s">
        <v>10849</v>
      </c>
      <c r="B1715" t="s">
        <v>7986</v>
      </c>
      <c r="C1715" t="s">
        <v>8889</v>
      </c>
      <c r="D1715" t="s">
        <v>8024</v>
      </c>
      <c r="E1715">
        <v>45106.864270833335</v>
      </c>
      <c r="F1715">
        <v>22</v>
      </c>
      <c r="G1715" t="s">
        <v>266</v>
      </c>
      <c r="H1715" t="s">
        <v>9114</v>
      </c>
      <c r="I1715">
        <v>45044.279097222221</v>
      </c>
      <c r="J1715">
        <v>84</v>
      </c>
    </row>
    <row r="1716" spans="1:10" ht="15" customHeight="1" x14ac:dyDescent="0.25">
      <c r="A1716" t="s">
        <v>12781</v>
      </c>
      <c r="B1716" t="s">
        <v>7986</v>
      </c>
      <c r="C1716" t="s">
        <v>8859</v>
      </c>
      <c r="D1716" t="s">
        <v>8024</v>
      </c>
      <c r="E1716">
        <v>45128.365532407406</v>
      </c>
      <c r="F1716">
        <v>0</v>
      </c>
      <c r="G1716" t="s">
        <v>983</v>
      </c>
      <c r="H1716" t="s">
        <v>9114</v>
      </c>
      <c r="I1716">
        <v>45044.279479166667</v>
      </c>
      <c r="J1716">
        <v>84</v>
      </c>
    </row>
    <row r="1717" spans="1:10" ht="15" customHeight="1" x14ac:dyDescent="0.25">
      <c r="A1717" t="s">
        <v>12782</v>
      </c>
      <c r="B1717" t="s">
        <v>7986</v>
      </c>
      <c r="C1717" t="s">
        <v>8924</v>
      </c>
      <c r="D1717" t="s">
        <v>8024</v>
      </c>
      <c r="E1717">
        <v>45126.508437500001</v>
      </c>
      <c r="F1717">
        <v>2</v>
      </c>
      <c r="G1717" t="s">
        <v>266</v>
      </c>
      <c r="H1717" t="s">
        <v>9114</v>
      </c>
      <c r="I1717">
        <v>45044.279849537037</v>
      </c>
      <c r="J1717">
        <v>84</v>
      </c>
    </row>
    <row r="1718" spans="1:10" ht="15" customHeight="1" x14ac:dyDescent="0.25">
      <c r="A1718" t="s">
        <v>12783</v>
      </c>
      <c r="B1718" t="s">
        <v>7986</v>
      </c>
      <c r="C1718" t="s">
        <v>8889</v>
      </c>
      <c r="D1718" t="s">
        <v>8024</v>
      </c>
      <c r="E1718">
        <v>45127.330381944441</v>
      </c>
      <c r="F1718">
        <v>1</v>
      </c>
      <c r="G1718" t="s">
        <v>266</v>
      </c>
      <c r="H1718" t="s">
        <v>9114</v>
      </c>
      <c r="I1718">
        <v>45044.279907407406</v>
      </c>
      <c r="J1718">
        <v>84</v>
      </c>
    </row>
    <row r="1719" spans="1:10" ht="15" customHeight="1" x14ac:dyDescent="0.25">
      <c r="A1719" t="s">
        <v>10850</v>
      </c>
      <c r="B1719" t="s">
        <v>7986</v>
      </c>
      <c r="C1719" t="s">
        <v>9896</v>
      </c>
      <c r="D1719" t="s">
        <v>8024</v>
      </c>
      <c r="E1719">
        <v>45128.429791666669</v>
      </c>
      <c r="F1719">
        <v>0</v>
      </c>
      <c r="G1719" t="s">
        <v>9897</v>
      </c>
      <c r="H1719" t="s">
        <v>9114</v>
      </c>
      <c r="I1719">
        <v>45044.280231481483</v>
      </c>
      <c r="J1719">
        <v>84</v>
      </c>
    </row>
    <row r="1720" spans="1:10" ht="15" customHeight="1" x14ac:dyDescent="0.25">
      <c r="A1720" t="s">
        <v>12784</v>
      </c>
      <c r="B1720" t="s">
        <v>7986</v>
      </c>
      <c r="C1720" t="s">
        <v>8895</v>
      </c>
      <c r="D1720" t="s">
        <v>37</v>
      </c>
      <c r="E1720">
        <v>45128.376643518517</v>
      </c>
      <c r="F1720">
        <v>0</v>
      </c>
      <c r="G1720" t="s">
        <v>48</v>
      </c>
      <c r="H1720" t="s">
        <v>9114</v>
      </c>
      <c r="I1720">
        <v>45044.280300925922</v>
      </c>
      <c r="J1720">
        <v>84</v>
      </c>
    </row>
    <row r="1721" spans="1:10" ht="15" customHeight="1" x14ac:dyDescent="0.25">
      <c r="A1721" t="s">
        <v>12785</v>
      </c>
      <c r="B1721" t="s">
        <v>7986</v>
      </c>
      <c r="C1721" t="s">
        <v>8924</v>
      </c>
      <c r="D1721" t="s">
        <v>8024</v>
      </c>
      <c r="E1721">
        <v>45125.855555555558</v>
      </c>
      <c r="F1721">
        <v>3</v>
      </c>
      <c r="G1721" t="s">
        <v>266</v>
      </c>
      <c r="H1721" t="s">
        <v>9114</v>
      </c>
      <c r="I1721">
        <v>45044.280844907407</v>
      </c>
      <c r="J1721">
        <v>84</v>
      </c>
    </row>
    <row r="1722" spans="1:10" ht="15" customHeight="1" x14ac:dyDescent="0.25">
      <c r="A1722" t="s">
        <v>9303</v>
      </c>
      <c r="B1722" t="s">
        <v>7725</v>
      </c>
      <c r="C1722" t="s">
        <v>8912</v>
      </c>
      <c r="D1722" t="s">
        <v>8024</v>
      </c>
      <c r="E1722" s="28">
        <v>45052.172291666669</v>
      </c>
      <c r="F1722">
        <v>76</v>
      </c>
      <c r="G1722" t="s">
        <v>3939</v>
      </c>
      <c r="H1722" t="s">
        <v>8913</v>
      </c>
      <c r="I1722">
        <v>45044.332349537035</v>
      </c>
      <c r="J1722">
        <v>84</v>
      </c>
    </row>
    <row r="1723" spans="1:10" ht="15" customHeight="1" x14ac:dyDescent="0.25">
      <c r="A1723" t="s">
        <v>6754</v>
      </c>
      <c r="B1723" t="s">
        <v>7400</v>
      </c>
      <c r="C1723" t="s">
        <v>8956</v>
      </c>
      <c r="D1723" t="s">
        <v>8024</v>
      </c>
      <c r="E1723">
        <v>45126.669895833336</v>
      </c>
      <c r="F1723">
        <v>2</v>
      </c>
      <c r="G1723" t="s">
        <v>2677</v>
      </c>
      <c r="H1723" t="s">
        <v>9295</v>
      </c>
      <c r="I1723">
        <v>45044.369375000002</v>
      </c>
      <c r="J1723">
        <v>84</v>
      </c>
    </row>
    <row r="1724" spans="1:10" ht="15" customHeight="1" x14ac:dyDescent="0.25">
      <c r="A1724" t="s">
        <v>6120</v>
      </c>
      <c r="B1724" t="s">
        <v>7399</v>
      </c>
      <c r="C1724" t="s">
        <v>8859</v>
      </c>
      <c r="D1724" t="s">
        <v>8024</v>
      </c>
      <c r="E1724">
        <v>45127.776747685188</v>
      </c>
      <c r="F1724">
        <v>1</v>
      </c>
      <c r="G1724" t="s">
        <v>983</v>
      </c>
      <c r="H1724" t="s">
        <v>9016</v>
      </c>
      <c r="I1724">
        <v>45044.369513888887</v>
      </c>
      <c r="J1724">
        <v>84</v>
      </c>
    </row>
    <row r="1725" spans="1:10" ht="15" customHeight="1" x14ac:dyDescent="0.25">
      <c r="A1725" t="s">
        <v>6099</v>
      </c>
      <c r="B1725" t="s">
        <v>7399</v>
      </c>
      <c r="C1725" t="s">
        <v>8859</v>
      </c>
      <c r="D1725" t="s">
        <v>8024</v>
      </c>
      <c r="E1725">
        <v>45126.541608796295</v>
      </c>
      <c r="F1725">
        <v>2</v>
      </c>
      <c r="G1725" t="s">
        <v>983</v>
      </c>
      <c r="H1725" t="s">
        <v>9016</v>
      </c>
      <c r="I1725">
        <v>45044.369953703703</v>
      </c>
      <c r="J1725">
        <v>84</v>
      </c>
    </row>
    <row r="1726" spans="1:10" ht="15" customHeight="1" x14ac:dyDescent="0.25">
      <c r="A1726" t="s">
        <v>6555</v>
      </c>
      <c r="B1726" t="s">
        <v>7399</v>
      </c>
      <c r="C1726" t="s">
        <v>8958</v>
      </c>
      <c r="D1726" t="s">
        <v>37</v>
      </c>
      <c r="E1726" s="28">
        <v>45111.274050925924</v>
      </c>
      <c r="F1726">
        <v>17</v>
      </c>
      <c r="G1726" t="s">
        <v>2965</v>
      </c>
      <c r="H1726" t="s">
        <v>9016</v>
      </c>
      <c r="I1726">
        <v>45044.370138888888</v>
      </c>
      <c r="J1726">
        <v>84</v>
      </c>
    </row>
    <row r="1727" spans="1:10" ht="15" customHeight="1" x14ac:dyDescent="0.25">
      <c r="A1727" t="s">
        <v>6109</v>
      </c>
      <c r="B1727" t="s">
        <v>7399</v>
      </c>
      <c r="C1727" t="s">
        <v>8926</v>
      </c>
      <c r="D1727" t="s">
        <v>37</v>
      </c>
      <c r="E1727">
        <v>45128.379236111112</v>
      </c>
      <c r="F1727">
        <v>0</v>
      </c>
      <c r="G1727" t="s">
        <v>10580</v>
      </c>
      <c r="H1727" t="s">
        <v>9016</v>
      </c>
      <c r="I1727">
        <v>45044.370150462964</v>
      </c>
      <c r="J1727">
        <v>84</v>
      </c>
    </row>
    <row r="1728" spans="1:10" ht="15" customHeight="1" x14ac:dyDescent="0.25">
      <c r="A1728" t="s">
        <v>5933</v>
      </c>
      <c r="B1728" t="s">
        <v>57</v>
      </c>
      <c r="C1728" t="s">
        <v>8859</v>
      </c>
      <c r="D1728" t="s">
        <v>8024</v>
      </c>
      <c r="E1728">
        <v>45127.475219907406</v>
      </c>
      <c r="F1728">
        <v>1</v>
      </c>
      <c r="G1728" t="s">
        <v>983</v>
      </c>
      <c r="H1728" t="s">
        <v>8990</v>
      </c>
      <c r="I1728">
        <v>45044.455474537041</v>
      </c>
      <c r="J1728">
        <v>84</v>
      </c>
    </row>
    <row r="1729" spans="1:10" ht="15" customHeight="1" x14ac:dyDescent="0.25">
      <c r="A1729" t="s">
        <v>6268</v>
      </c>
      <c r="B1729" t="s">
        <v>45</v>
      </c>
      <c r="C1729" t="s">
        <v>8845</v>
      </c>
      <c r="D1729" t="s">
        <v>37</v>
      </c>
      <c r="E1729">
        <v>45128.374837962961</v>
      </c>
      <c r="F1729">
        <v>0</v>
      </c>
      <c r="G1729" t="s">
        <v>1239</v>
      </c>
      <c r="H1729" t="s">
        <v>9120</v>
      </c>
      <c r="I1729">
        <v>45044.460960648146</v>
      </c>
      <c r="J1729">
        <v>84</v>
      </c>
    </row>
    <row r="1730" spans="1:10" ht="15" customHeight="1" x14ac:dyDescent="0.25">
      <c r="A1730" t="s">
        <v>5880</v>
      </c>
      <c r="B1730" t="s">
        <v>45</v>
      </c>
      <c r="C1730" t="s">
        <v>8865</v>
      </c>
      <c r="D1730" t="s">
        <v>37</v>
      </c>
      <c r="E1730">
        <v>45128.600949074076</v>
      </c>
      <c r="F1730">
        <v>0</v>
      </c>
      <c r="G1730" t="s">
        <v>3992</v>
      </c>
      <c r="H1730" t="s">
        <v>9120</v>
      </c>
      <c r="I1730">
        <v>45044.484837962962</v>
      </c>
      <c r="J1730">
        <v>84</v>
      </c>
    </row>
    <row r="1731" spans="1:10" ht="15" customHeight="1" x14ac:dyDescent="0.25">
      <c r="A1731" t="s">
        <v>10852</v>
      </c>
      <c r="B1731" t="s">
        <v>45</v>
      </c>
      <c r="C1731" t="s">
        <v>8895</v>
      </c>
      <c r="D1731" t="s">
        <v>37</v>
      </c>
      <c r="E1731">
        <v>45128.56349537037</v>
      </c>
      <c r="F1731">
        <v>0</v>
      </c>
      <c r="G1731" t="s">
        <v>8084</v>
      </c>
      <c r="H1731" t="s">
        <v>9120</v>
      </c>
      <c r="I1731">
        <v>45044.572916666664</v>
      </c>
      <c r="J1731">
        <v>84</v>
      </c>
    </row>
    <row r="1732" spans="1:10" ht="15" customHeight="1" x14ac:dyDescent="0.25">
      <c r="A1732" t="s">
        <v>5896</v>
      </c>
      <c r="B1732" t="s">
        <v>45</v>
      </c>
      <c r="C1732" t="s">
        <v>9081</v>
      </c>
      <c r="D1732" t="s">
        <v>37</v>
      </c>
      <c r="E1732">
        <v>45127.547129629631</v>
      </c>
      <c r="F1732">
        <v>1</v>
      </c>
      <c r="G1732" t="s">
        <v>8117</v>
      </c>
      <c r="H1732" t="s">
        <v>9120</v>
      </c>
      <c r="I1732">
        <v>45044.613553240742</v>
      </c>
      <c r="J1732">
        <v>84</v>
      </c>
    </row>
    <row r="1733" spans="1:10" ht="15" customHeight="1" x14ac:dyDescent="0.25">
      <c r="A1733" t="s">
        <v>5881</v>
      </c>
      <c r="B1733" t="s">
        <v>45</v>
      </c>
      <c r="C1733" t="s">
        <v>8864</v>
      </c>
      <c r="D1733" t="s">
        <v>37</v>
      </c>
      <c r="E1733">
        <v>45127.129710648151</v>
      </c>
      <c r="F1733">
        <v>1</v>
      </c>
      <c r="G1733" t="s">
        <v>44</v>
      </c>
      <c r="H1733" t="s">
        <v>9120</v>
      </c>
      <c r="I1733">
        <v>45044.635949074072</v>
      </c>
      <c r="J1733">
        <v>84</v>
      </c>
    </row>
    <row r="1734" spans="1:10" ht="15" customHeight="1" x14ac:dyDescent="0.25">
      <c r="A1734" t="s">
        <v>12786</v>
      </c>
      <c r="B1734" t="s">
        <v>7403</v>
      </c>
      <c r="C1734" t="s">
        <v>9040</v>
      </c>
      <c r="D1734" t="s">
        <v>37</v>
      </c>
      <c r="E1734">
        <v>45125.240590277775</v>
      </c>
      <c r="F1734">
        <v>3</v>
      </c>
      <c r="G1734" t="s">
        <v>2476</v>
      </c>
      <c r="H1734" t="s">
        <v>9021</v>
      </c>
      <c r="I1734">
        <v>45044.669050925928</v>
      </c>
      <c r="J1734">
        <v>84</v>
      </c>
    </row>
    <row r="1735" spans="1:10" ht="15" customHeight="1" x14ac:dyDescent="0.25">
      <c r="A1735" t="s">
        <v>6306</v>
      </c>
      <c r="B1735" t="s">
        <v>7399</v>
      </c>
      <c r="C1735" t="s">
        <v>8926</v>
      </c>
      <c r="D1735" t="s">
        <v>37</v>
      </c>
      <c r="E1735" s="28">
        <v>45085.061759259261</v>
      </c>
      <c r="F1735">
        <v>43</v>
      </c>
      <c r="G1735" t="s">
        <v>10579</v>
      </c>
      <c r="H1735" t="s">
        <v>9016</v>
      </c>
      <c r="I1735">
        <v>45044.670069444444</v>
      </c>
      <c r="J1735">
        <v>84</v>
      </c>
    </row>
    <row r="1736" spans="1:10" ht="15" customHeight="1" x14ac:dyDescent="0.25">
      <c r="A1736" t="s">
        <v>10853</v>
      </c>
      <c r="B1736" t="s">
        <v>7403</v>
      </c>
      <c r="C1736" t="s">
        <v>8926</v>
      </c>
      <c r="D1736" t="s">
        <v>37</v>
      </c>
      <c r="E1736">
        <v>45128.481122685182</v>
      </c>
      <c r="F1736">
        <v>0</v>
      </c>
      <c r="G1736" t="s">
        <v>1272</v>
      </c>
      <c r="H1736" t="s">
        <v>9021</v>
      </c>
      <c r="I1736">
        <v>45044.670185185183</v>
      </c>
      <c r="J1736">
        <v>84</v>
      </c>
    </row>
    <row r="1737" spans="1:10" ht="15" customHeight="1" x14ac:dyDescent="0.25">
      <c r="A1737" t="s">
        <v>9304</v>
      </c>
      <c r="B1737" t="s">
        <v>7399</v>
      </c>
      <c r="C1737" t="s">
        <v>8922</v>
      </c>
      <c r="D1737" t="s">
        <v>37</v>
      </c>
      <c r="E1737">
        <v>45128.339247685188</v>
      </c>
      <c r="F1737">
        <v>0</v>
      </c>
      <c r="G1737" t="s">
        <v>2978</v>
      </c>
      <c r="H1737" t="s">
        <v>9016</v>
      </c>
      <c r="I1737">
        <v>45044.67046296296</v>
      </c>
      <c r="J1737">
        <v>84</v>
      </c>
    </row>
    <row r="1738" spans="1:10" ht="15" customHeight="1" x14ac:dyDescent="0.25">
      <c r="A1738" t="s">
        <v>5932</v>
      </c>
      <c r="B1738" t="s">
        <v>7403</v>
      </c>
      <c r="C1738" t="s">
        <v>9070</v>
      </c>
      <c r="D1738" t="s">
        <v>37</v>
      </c>
      <c r="E1738">
        <v>45127.742199074077</v>
      </c>
      <c r="F1738">
        <v>1</v>
      </c>
      <c r="G1738" t="s">
        <v>1807</v>
      </c>
      <c r="H1738" t="s">
        <v>9021</v>
      </c>
      <c r="I1738">
        <v>45044.670497685183</v>
      </c>
      <c r="J1738">
        <v>84</v>
      </c>
    </row>
    <row r="1739" spans="1:10" ht="15" customHeight="1" x14ac:dyDescent="0.25">
      <c r="A1739" t="s">
        <v>6399</v>
      </c>
      <c r="B1739" t="s">
        <v>7399</v>
      </c>
      <c r="C1739" t="s">
        <v>8864</v>
      </c>
      <c r="D1739" t="s">
        <v>37</v>
      </c>
      <c r="E1739">
        <v>45124.23265046296</v>
      </c>
      <c r="F1739">
        <v>4</v>
      </c>
      <c r="G1739" t="s">
        <v>44</v>
      </c>
      <c r="H1739" t="s">
        <v>9016</v>
      </c>
      <c r="I1739">
        <v>45044.670671296299</v>
      </c>
      <c r="J1739">
        <v>84</v>
      </c>
    </row>
    <row r="1740" spans="1:10" ht="15" customHeight="1" x14ac:dyDescent="0.25">
      <c r="A1740" t="s">
        <v>6376</v>
      </c>
      <c r="B1740" t="s">
        <v>7399</v>
      </c>
      <c r="C1740" t="s">
        <v>8845</v>
      </c>
      <c r="D1740" t="s">
        <v>37</v>
      </c>
      <c r="E1740">
        <v>45128.525324074071</v>
      </c>
      <c r="F1740">
        <v>0</v>
      </c>
      <c r="G1740" t="s">
        <v>1239</v>
      </c>
      <c r="H1740" t="s">
        <v>9016</v>
      </c>
      <c r="I1740">
        <v>45044.67087962963</v>
      </c>
      <c r="J1740">
        <v>84</v>
      </c>
    </row>
    <row r="1741" spans="1:10" ht="15" customHeight="1" x14ac:dyDescent="0.25">
      <c r="A1741" t="s">
        <v>8317</v>
      </c>
      <c r="B1741" t="s">
        <v>7400</v>
      </c>
      <c r="C1741" t="s">
        <v>8956</v>
      </c>
      <c r="D1741" t="s">
        <v>8024</v>
      </c>
      <c r="E1741">
        <v>45126.670324074075</v>
      </c>
      <c r="F1741">
        <v>2</v>
      </c>
      <c r="G1741" t="s">
        <v>2677</v>
      </c>
      <c r="H1741" t="s">
        <v>9295</v>
      </c>
      <c r="I1741">
        <v>45044.671006944445</v>
      </c>
      <c r="J1741">
        <v>84</v>
      </c>
    </row>
    <row r="1742" spans="1:10" ht="15" customHeight="1" x14ac:dyDescent="0.25">
      <c r="A1742" t="s">
        <v>5898</v>
      </c>
      <c r="B1742" t="s">
        <v>7399</v>
      </c>
      <c r="C1742" t="s">
        <v>8859</v>
      </c>
      <c r="D1742" t="s">
        <v>8024</v>
      </c>
      <c r="E1742">
        <v>45126.494664351849</v>
      </c>
      <c r="F1742">
        <v>2</v>
      </c>
      <c r="G1742" t="s">
        <v>983</v>
      </c>
      <c r="H1742" t="s">
        <v>9016</v>
      </c>
      <c r="I1742">
        <v>45044.671238425923</v>
      </c>
      <c r="J1742">
        <v>84</v>
      </c>
    </row>
    <row r="1743" spans="1:10" ht="15" customHeight="1" x14ac:dyDescent="0.25">
      <c r="A1743" t="s">
        <v>9305</v>
      </c>
      <c r="B1743" t="s">
        <v>7403</v>
      </c>
      <c r="C1743" t="s">
        <v>9069</v>
      </c>
      <c r="D1743" t="s">
        <v>37</v>
      </c>
      <c r="E1743" s="28">
        <v>45086.43650462963</v>
      </c>
      <c r="F1743">
        <v>42</v>
      </c>
      <c r="G1743" t="s">
        <v>4155</v>
      </c>
      <c r="H1743" t="s">
        <v>9021</v>
      </c>
      <c r="I1743">
        <v>45044.671261574076</v>
      </c>
      <c r="J1743">
        <v>84</v>
      </c>
    </row>
    <row r="1744" spans="1:10" ht="15" customHeight="1" x14ac:dyDescent="0.25">
      <c r="A1744" t="s">
        <v>19</v>
      </c>
      <c r="B1744" t="s">
        <v>45</v>
      </c>
      <c r="C1744" t="s">
        <v>8935</v>
      </c>
      <c r="D1744" t="s">
        <v>37</v>
      </c>
      <c r="E1744">
        <v>45128.363749999997</v>
      </c>
      <c r="F1744">
        <v>0</v>
      </c>
      <c r="G1744" t="s">
        <v>54</v>
      </c>
      <c r="H1744" t="s">
        <v>9120</v>
      </c>
      <c r="I1744">
        <v>45044.677083333336</v>
      </c>
      <c r="J1744">
        <v>84</v>
      </c>
    </row>
    <row r="1745" spans="1:10" ht="15" customHeight="1" x14ac:dyDescent="0.25">
      <c r="A1745" t="s">
        <v>12787</v>
      </c>
      <c r="B1745" t="s">
        <v>7686</v>
      </c>
      <c r="C1745" t="s">
        <v>9284</v>
      </c>
      <c r="D1745" t="s">
        <v>8024</v>
      </c>
      <c r="E1745">
        <v>45124.943842592591</v>
      </c>
      <c r="F1745">
        <v>4</v>
      </c>
      <c r="G1745" t="s">
        <v>1075</v>
      </c>
      <c r="H1745" t="s">
        <v>8968</v>
      </c>
      <c r="I1745">
        <v>45044.742650462962</v>
      </c>
      <c r="J1745">
        <v>84</v>
      </c>
    </row>
    <row r="1746" spans="1:10" ht="15" customHeight="1" x14ac:dyDescent="0.25">
      <c r="A1746" t="s">
        <v>12788</v>
      </c>
      <c r="B1746" t="s">
        <v>7686</v>
      </c>
      <c r="C1746" t="s">
        <v>9059</v>
      </c>
      <c r="D1746" t="s">
        <v>8024</v>
      </c>
      <c r="E1746">
        <v>45124.833831018521</v>
      </c>
      <c r="F1746">
        <v>4</v>
      </c>
      <c r="G1746" t="s">
        <v>1135</v>
      </c>
      <c r="H1746" t="s">
        <v>8968</v>
      </c>
      <c r="I1746">
        <v>45044.742824074077</v>
      </c>
      <c r="J1746">
        <v>84</v>
      </c>
    </row>
    <row r="1747" spans="1:10" ht="15" customHeight="1" x14ac:dyDescent="0.25">
      <c r="A1747" t="s">
        <v>10083</v>
      </c>
      <c r="B1747" t="s">
        <v>7686</v>
      </c>
      <c r="C1747" t="s">
        <v>9284</v>
      </c>
      <c r="D1747" t="s">
        <v>8024</v>
      </c>
      <c r="E1747">
        <v>45127.183923611112</v>
      </c>
      <c r="F1747">
        <v>1</v>
      </c>
      <c r="G1747" t="s">
        <v>1075</v>
      </c>
      <c r="H1747" t="s">
        <v>8968</v>
      </c>
      <c r="I1747">
        <v>45044.743344907409</v>
      </c>
      <c r="J1747">
        <v>84</v>
      </c>
    </row>
    <row r="1748" spans="1:10" ht="15" customHeight="1" x14ac:dyDescent="0.25">
      <c r="A1748" t="s">
        <v>10084</v>
      </c>
      <c r="B1748" t="s">
        <v>7686</v>
      </c>
      <c r="C1748" t="s">
        <v>8961</v>
      </c>
      <c r="D1748" t="s">
        <v>8024</v>
      </c>
      <c r="E1748">
        <v>45127.713958333334</v>
      </c>
      <c r="F1748">
        <v>1</v>
      </c>
      <c r="G1748" t="s">
        <v>3931</v>
      </c>
      <c r="H1748" t="s">
        <v>8968</v>
      </c>
      <c r="I1748">
        <v>45044.743344907409</v>
      </c>
      <c r="J1748">
        <v>84</v>
      </c>
    </row>
    <row r="1749" spans="1:10" ht="15" customHeight="1" x14ac:dyDescent="0.25">
      <c r="A1749" t="s">
        <v>10085</v>
      </c>
      <c r="B1749" t="s">
        <v>7686</v>
      </c>
      <c r="C1749" t="s">
        <v>9059</v>
      </c>
      <c r="D1749" t="s">
        <v>8024</v>
      </c>
      <c r="E1749">
        <v>45100.986944444441</v>
      </c>
      <c r="F1749">
        <v>28</v>
      </c>
      <c r="G1749" t="s">
        <v>1135</v>
      </c>
      <c r="H1749" t="s">
        <v>8968</v>
      </c>
      <c r="I1749">
        <v>45044.74355324074</v>
      </c>
      <c r="J1749">
        <v>84</v>
      </c>
    </row>
    <row r="1750" spans="1:10" ht="15" customHeight="1" x14ac:dyDescent="0.25">
      <c r="A1750" t="s">
        <v>6317</v>
      </c>
      <c r="B1750" t="s">
        <v>45</v>
      </c>
      <c r="C1750" t="s">
        <v>9081</v>
      </c>
      <c r="D1750" t="s">
        <v>37</v>
      </c>
      <c r="E1750">
        <v>45125.582013888888</v>
      </c>
      <c r="F1750">
        <v>3</v>
      </c>
      <c r="G1750" t="s">
        <v>8117</v>
      </c>
      <c r="H1750" t="s">
        <v>9120</v>
      </c>
      <c r="I1750">
        <v>45044.759421296294</v>
      </c>
      <c r="J1750">
        <v>84</v>
      </c>
    </row>
    <row r="1751" spans="1:10" ht="15" customHeight="1" x14ac:dyDescent="0.25">
      <c r="A1751" t="s">
        <v>5920</v>
      </c>
      <c r="B1751" t="s">
        <v>45</v>
      </c>
      <c r="C1751" t="s">
        <v>9081</v>
      </c>
      <c r="D1751" t="s">
        <v>37</v>
      </c>
      <c r="E1751">
        <v>45128.32671296296</v>
      </c>
      <c r="F1751">
        <v>0</v>
      </c>
      <c r="G1751" t="s">
        <v>8117</v>
      </c>
      <c r="H1751" t="s">
        <v>9120</v>
      </c>
      <c r="I1751">
        <v>45044.762361111112</v>
      </c>
      <c r="J1751">
        <v>84</v>
      </c>
    </row>
    <row r="1752" spans="1:10" ht="15" customHeight="1" x14ac:dyDescent="0.25">
      <c r="A1752" t="s">
        <v>10854</v>
      </c>
      <c r="B1752" t="s">
        <v>45</v>
      </c>
      <c r="C1752" t="s">
        <v>9081</v>
      </c>
      <c r="D1752" t="s">
        <v>37</v>
      </c>
      <c r="E1752">
        <v>45128.313206018516</v>
      </c>
      <c r="F1752">
        <v>0</v>
      </c>
      <c r="G1752" t="s">
        <v>8117</v>
      </c>
      <c r="H1752" t="s">
        <v>9120</v>
      </c>
      <c r="I1752">
        <v>45044.77107638889</v>
      </c>
      <c r="J1752">
        <v>84</v>
      </c>
    </row>
    <row r="1753" spans="1:10" ht="15" customHeight="1" x14ac:dyDescent="0.25">
      <c r="A1753" t="s">
        <v>12789</v>
      </c>
      <c r="B1753" t="s">
        <v>7686</v>
      </c>
      <c r="C1753" t="s">
        <v>8961</v>
      </c>
      <c r="D1753" t="s">
        <v>8024</v>
      </c>
      <c r="E1753">
        <v>45125.955289351848</v>
      </c>
      <c r="F1753">
        <v>3</v>
      </c>
      <c r="G1753" t="s">
        <v>3931</v>
      </c>
      <c r="H1753" t="s">
        <v>8968</v>
      </c>
      <c r="I1753">
        <v>45044.78197916667</v>
      </c>
      <c r="J1753">
        <v>84</v>
      </c>
    </row>
    <row r="1754" spans="1:10" ht="15" customHeight="1" x14ac:dyDescent="0.25">
      <c r="A1754" t="s">
        <v>6812</v>
      </c>
      <c r="B1754" t="s">
        <v>45</v>
      </c>
      <c r="C1754" t="s">
        <v>9069</v>
      </c>
      <c r="D1754" t="s">
        <v>37</v>
      </c>
      <c r="E1754">
        <v>45126.553599537037</v>
      </c>
      <c r="F1754">
        <v>2</v>
      </c>
      <c r="G1754" t="s">
        <v>4155</v>
      </c>
      <c r="H1754" t="s">
        <v>9120</v>
      </c>
      <c r="I1754">
        <v>45044.822430555556</v>
      </c>
      <c r="J1754">
        <v>84</v>
      </c>
    </row>
    <row r="1755" spans="1:10" ht="15" customHeight="1" x14ac:dyDescent="0.25">
      <c r="A1755" t="s">
        <v>10855</v>
      </c>
      <c r="B1755" t="s">
        <v>45</v>
      </c>
      <c r="C1755" t="s">
        <v>8958</v>
      </c>
      <c r="D1755" t="s">
        <v>37</v>
      </c>
      <c r="E1755">
        <v>45127.909548611111</v>
      </c>
      <c r="F1755">
        <v>1</v>
      </c>
      <c r="G1755" t="s">
        <v>2965</v>
      </c>
      <c r="H1755" t="s">
        <v>9120</v>
      </c>
      <c r="I1755">
        <v>45044.859537037039</v>
      </c>
      <c r="J1755">
        <v>84</v>
      </c>
    </row>
    <row r="1756" spans="1:10" ht="15" customHeight="1" x14ac:dyDescent="0.25">
      <c r="A1756" t="s">
        <v>5855</v>
      </c>
      <c r="B1756" t="s">
        <v>45</v>
      </c>
      <c r="C1756" t="s">
        <v>8958</v>
      </c>
      <c r="D1756" t="s">
        <v>37</v>
      </c>
      <c r="E1756">
        <v>45124.773541666669</v>
      </c>
      <c r="F1756">
        <v>4</v>
      </c>
      <c r="G1756" t="s">
        <v>2965</v>
      </c>
      <c r="H1756" t="s">
        <v>9120</v>
      </c>
      <c r="I1756">
        <v>45044.881574074076</v>
      </c>
      <c r="J1756">
        <v>84</v>
      </c>
    </row>
    <row r="1757" spans="1:10" ht="15" customHeight="1" x14ac:dyDescent="0.25">
      <c r="A1757" t="s">
        <v>12790</v>
      </c>
      <c r="B1757" t="s">
        <v>45</v>
      </c>
      <c r="C1757" t="s">
        <v>8941</v>
      </c>
      <c r="D1757" t="s">
        <v>37</v>
      </c>
      <c r="E1757">
        <v>45128.572951388887</v>
      </c>
      <c r="F1757">
        <v>0</v>
      </c>
      <c r="G1757" t="s">
        <v>2969</v>
      </c>
      <c r="H1757" t="s">
        <v>9120</v>
      </c>
      <c r="I1757">
        <v>45044.884305555555</v>
      </c>
      <c r="J1757">
        <v>84</v>
      </c>
    </row>
    <row r="1758" spans="1:10" ht="15" customHeight="1" x14ac:dyDescent="0.25">
      <c r="A1758" t="s">
        <v>14</v>
      </c>
      <c r="B1758" t="s">
        <v>45</v>
      </c>
      <c r="C1758" t="s">
        <v>8895</v>
      </c>
      <c r="D1758" t="s">
        <v>37</v>
      </c>
      <c r="E1758">
        <v>45128.356261574074</v>
      </c>
      <c r="F1758">
        <v>0</v>
      </c>
      <c r="G1758" t="s">
        <v>8084</v>
      </c>
      <c r="H1758" t="s">
        <v>9120</v>
      </c>
      <c r="I1758">
        <v>45044.933657407404</v>
      </c>
      <c r="J1758">
        <v>84</v>
      </c>
    </row>
    <row r="1759" spans="1:10" ht="15" customHeight="1" x14ac:dyDescent="0.25">
      <c r="A1759" t="s">
        <v>5871</v>
      </c>
      <c r="B1759" t="s">
        <v>7988</v>
      </c>
      <c r="C1759" t="s">
        <v>8868</v>
      </c>
      <c r="D1759" t="s">
        <v>8024</v>
      </c>
      <c r="E1759">
        <v>45126.397777777776</v>
      </c>
      <c r="F1759">
        <v>2</v>
      </c>
      <c r="G1759" t="s">
        <v>2685</v>
      </c>
      <c r="H1759" t="s">
        <v>9211</v>
      </c>
      <c r="I1759">
        <v>45044.984444444446</v>
      </c>
      <c r="J1759">
        <v>84</v>
      </c>
    </row>
    <row r="1760" spans="1:10" ht="15" customHeight="1" x14ac:dyDescent="0.25">
      <c r="A1760" t="s">
        <v>5908</v>
      </c>
      <c r="B1760" t="s">
        <v>45</v>
      </c>
      <c r="C1760" t="s">
        <v>8926</v>
      </c>
      <c r="D1760" t="s">
        <v>37</v>
      </c>
      <c r="E1760">
        <v>45125.78334490741</v>
      </c>
      <c r="F1760">
        <v>3</v>
      </c>
      <c r="G1760" t="s">
        <v>10579</v>
      </c>
      <c r="H1760" t="s">
        <v>9120</v>
      </c>
      <c r="I1760">
        <v>45045.019270833334</v>
      </c>
      <c r="J1760">
        <v>83</v>
      </c>
    </row>
    <row r="1761" spans="1:10" ht="15" customHeight="1" x14ac:dyDescent="0.25">
      <c r="A1761" t="s">
        <v>12791</v>
      </c>
      <c r="B1761" t="s">
        <v>7988</v>
      </c>
      <c r="C1761" t="s">
        <v>8868</v>
      </c>
      <c r="D1761" t="s">
        <v>8024</v>
      </c>
      <c r="E1761">
        <v>45126.397800925923</v>
      </c>
      <c r="F1761">
        <v>2</v>
      </c>
      <c r="G1761" t="s">
        <v>2685</v>
      </c>
      <c r="H1761" t="s">
        <v>9211</v>
      </c>
      <c r="I1761">
        <v>45045.120879629627</v>
      </c>
      <c r="J1761">
        <v>83</v>
      </c>
    </row>
    <row r="1762" spans="1:10" ht="15" customHeight="1" x14ac:dyDescent="0.25">
      <c r="A1762" t="s">
        <v>5943</v>
      </c>
      <c r="B1762" t="s">
        <v>45</v>
      </c>
      <c r="C1762" t="s">
        <v>12403</v>
      </c>
      <c r="D1762" t="s">
        <v>37</v>
      </c>
      <c r="E1762">
        <v>45128.435243055559</v>
      </c>
      <c r="F1762">
        <v>0</v>
      </c>
      <c r="G1762" t="s">
        <v>283</v>
      </c>
      <c r="H1762" t="s">
        <v>9120</v>
      </c>
      <c r="I1762">
        <v>45045.169328703705</v>
      </c>
      <c r="J1762">
        <v>83</v>
      </c>
    </row>
    <row r="1763" spans="1:10" ht="15" customHeight="1" x14ac:dyDescent="0.25">
      <c r="A1763" t="s">
        <v>5955</v>
      </c>
      <c r="B1763" t="s">
        <v>45</v>
      </c>
      <c r="C1763" t="s">
        <v>8865</v>
      </c>
      <c r="D1763" t="s">
        <v>37</v>
      </c>
      <c r="E1763">
        <v>45128.507407407407</v>
      </c>
      <c r="F1763">
        <v>0</v>
      </c>
      <c r="G1763" t="s">
        <v>3992</v>
      </c>
      <c r="H1763" t="s">
        <v>9120</v>
      </c>
      <c r="I1763">
        <v>45045.190393518518</v>
      </c>
      <c r="J1763">
        <v>83</v>
      </c>
    </row>
    <row r="1764" spans="1:10" ht="15" customHeight="1" x14ac:dyDescent="0.25">
      <c r="A1764" t="s">
        <v>6790</v>
      </c>
      <c r="B1764" t="s">
        <v>45</v>
      </c>
      <c r="C1764" t="s">
        <v>9081</v>
      </c>
      <c r="D1764" t="s">
        <v>37</v>
      </c>
      <c r="E1764">
        <v>45120.387280092589</v>
      </c>
      <c r="F1764">
        <v>8</v>
      </c>
      <c r="G1764" t="s">
        <v>11415</v>
      </c>
      <c r="H1764" t="s">
        <v>9120</v>
      </c>
      <c r="I1764">
        <v>45045.193761574075</v>
      </c>
      <c r="J1764">
        <v>83</v>
      </c>
    </row>
    <row r="1765" spans="1:10" ht="15" customHeight="1" x14ac:dyDescent="0.25">
      <c r="A1765" t="s">
        <v>5941</v>
      </c>
      <c r="B1765" t="s">
        <v>45</v>
      </c>
      <c r="C1765" t="s">
        <v>8926</v>
      </c>
      <c r="D1765" t="s">
        <v>37</v>
      </c>
      <c r="E1765">
        <v>45128.209803240738</v>
      </c>
      <c r="F1765">
        <v>0</v>
      </c>
      <c r="G1765" t="s">
        <v>1267</v>
      </c>
      <c r="H1765" t="s">
        <v>9120</v>
      </c>
      <c r="I1765">
        <v>45045.208935185183</v>
      </c>
      <c r="J1765">
        <v>83</v>
      </c>
    </row>
    <row r="1766" spans="1:10" ht="15" customHeight="1" x14ac:dyDescent="0.25">
      <c r="A1766" t="s">
        <v>11592</v>
      </c>
      <c r="B1766" t="s">
        <v>7244</v>
      </c>
      <c r="C1766" t="s">
        <v>9069</v>
      </c>
      <c r="D1766" t="s">
        <v>37</v>
      </c>
      <c r="E1766" s="28">
        <v>45114.339212962965</v>
      </c>
      <c r="F1766">
        <v>14</v>
      </c>
      <c r="G1766" t="s">
        <v>4155</v>
      </c>
      <c r="H1766" t="s">
        <v>8985</v>
      </c>
      <c r="I1766">
        <v>45045.225300925929</v>
      </c>
      <c r="J1766">
        <v>83</v>
      </c>
    </row>
    <row r="1767" spans="1:10" ht="15" customHeight="1" x14ac:dyDescent="0.25">
      <c r="A1767" t="s">
        <v>6429</v>
      </c>
      <c r="B1767" t="s">
        <v>7244</v>
      </c>
      <c r="C1767" t="s">
        <v>8926</v>
      </c>
      <c r="D1767" t="s">
        <v>37</v>
      </c>
      <c r="E1767">
        <v>45127.721365740741</v>
      </c>
      <c r="F1767">
        <v>1</v>
      </c>
      <c r="G1767" t="s">
        <v>10580</v>
      </c>
      <c r="H1767" t="s">
        <v>8985</v>
      </c>
      <c r="I1767">
        <v>45045.225405092591</v>
      </c>
      <c r="J1767">
        <v>83</v>
      </c>
    </row>
    <row r="1768" spans="1:10" ht="15" customHeight="1" x14ac:dyDescent="0.25">
      <c r="A1768" t="s">
        <v>10856</v>
      </c>
      <c r="B1768" t="s">
        <v>7351</v>
      </c>
      <c r="C1768" t="s">
        <v>8926</v>
      </c>
      <c r="D1768" t="s">
        <v>37</v>
      </c>
      <c r="E1768" s="28">
        <v>45114.692326388889</v>
      </c>
      <c r="F1768">
        <v>14</v>
      </c>
      <c r="G1768" t="s">
        <v>10580</v>
      </c>
      <c r="H1768" t="s">
        <v>9117</v>
      </c>
      <c r="I1768">
        <v>45045.302615740744</v>
      </c>
      <c r="J1768">
        <v>83</v>
      </c>
    </row>
    <row r="1769" spans="1:10" ht="15" customHeight="1" x14ac:dyDescent="0.25">
      <c r="A1769" t="s">
        <v>12792</v>
      </c>
      <c r="B1769" t="s">
        <v>7351</v>
      </c>
      <c r="C1769" t="s">
        <v>9045</v>
      </c>
      <c r="D1769" t="s">
        <v>37</v>
      </c>
      <c r="E1769">
        <v>45125.370462962965</v>
      </c>
      <c r="F1769">
        <v>3</v>
      </c>
      <c r="G1769" t="s">
        <v>888</v>
      </c>
      <c r="H1769" t="s">
        <v>9117</v>
      </c>
      <c r="I1769">
        <v>45045.305775462963</v>
      </c>
      <c r="J1769">
        <v>83</v>
      </c>
    </row>
    <row r="1770" spans="1:10" ht="15" customHeight="1" x14ac:dyDescent="0.25">
      <c r="A1770" t="s">
        <v>12793</v>
      </c>
      <c r="B1770" t="s">
        <v>7351</v>
      </c>
      <c r="C1770" t="s">
        <v>8924</v>
      </c>
      <c r="D1770" t="s">
        <v>37</v>
      </c>
      <c r="E1770">
        <v>45125.780659722222</v>
      </c>
      <c r="F1770">
        <v>3</v>
      </c>
      <c r="G1770" t="s">
        <v>893</v>
      </c>
      <c r="H1770" t="s">
        <v>9117</v>
      </c>
      <c r="I1770">
        <v>45045.305821759262</v>
      </c>
      <c r="J1770">
        <v>83</v>
      </c>
    </row>
    <row r="1771" spans="1:10" ht="15" customHeight="1" x14ac:dyDescent="0.25">
      <c r="A1771" t="s">
        <v>12794</v>
      </c>
      <c r="B1771" t="s">
        <v>7351</v>
      </c>
      <c r="C1771" t="s">
        <v>11445</v>
      </c>
      <c r="D1771" t="s">
        <v>37</v>
      </c>
      <c r="E1771" s="28">
        <v>45118.610324074078</v>
      </c>
      <c r="F1771">
        <v>10</v>
      </c>
      <c r="G1771" t="s">
        <v>2853</v>
      </c>
      <c r="H1771" t="s">
        <v>9117</v>
      </c>
      <c r="I1771">
        <v>45045.305833333332</v>
      </c>
      <c r="J1771">
        <v>83</v>
      </c>
    </row>
    <row r="1772" spans="1:10" ht="15" customHeight="1" x14ac:dyDescent="0.25">
      <c r="A1772" t="s">
        <v>9306</v>
      </c>
      <c r="B1772" t="s">
        <v>7351</v>
      </c>
      <c r="C1772" t="s">
        <v>8932</v>
      </c>
      <c r="D1772" t="s">
        <v>37</v>
      </c>
      <c r="E1772">
        <v>45091.342175925929</v>
      </c>
      <c r="F1772">
        <v>37</v>
      </c>
      <c r="G1772" t="s">
        <v>2973</v>
      </c>
      <c r="H1772" t="s">
        <v>9117</v>
      </c>
      <c r="I1772">
        <v>45045.305937500001</v>
      </c>
      <c r="J1772">
        <v>83</v>
      </c>
    </row>
    <row r="1773" spans="1:10" ht="15" customHeight="1" x14ac:dyDescent="0.25">
      <c r="A1773" t="s">
        <v>6287</v>
      </c>
      <c r="B1773" t="s">
        <v>7351</v>
      </c>
      <c r="C1773" t="s">
        <v>8865</v>
      </c>
      <c r="D1773" t="s">
        <v>37</v>
      </c>
      <c r="E1773" s="28">
        <v>45117.715914351851</v>
      </c>
      <c r="F1773">
        <v>11</v>
      </c>
      <c r="G1773" t="s">
        <v>3992</v>
      </c>
      <c r="H1773" t="s">
        <v>9117</v>
      </c>
      <c r="I1773">
        <v>45045.305949074071</v>
      </c>
      <c r="J1773">
        <v>83</v>
      </c>
    </row>
    <row r="1774" spans="1:10" ht="15" customHeight="1" x14ac:dyDescent="0.25">
      <c r="A1774" t="s">
        <v>8363</v>
      </c>
      <c r="B1774" t="s">
        <v>7351</v>
      </c>
      <c r="C1774" t="s">
        <v>8926</v>
      </c>
      <c r="D1774" t="s">
        <v>37</v>
      </c>
      <c r="E1774">
        <v>45077.06050925926</v>
      </c>
      <c r="F1774">
        <v>51</v>
      </c>
      <c r="G1774" t="s">
        <v>10580</v>
      </c>
      <c r="H1774" t="s">
        <v>9117</v>
      </c>
      <c r="I1774">
        <v>45045.305972222224</v>
      </c>
      <c r="J1774">
        <v>83</v>
      </c>
    </row>
    <row r="1775" spans="1:10" ht="15" customHeight="1" x14ac:dyDescent="0.25">
      <c r="A1775" t="s">
        <v>6224</v>
      </c>
      <c r="B1775" t="s">
        <v>7351</v>
      </c>
      <c r="C1775" t="s">
        <v>8932</v>
      </c>
      <c r="D1775" t="s">
        <v>37</v>
      </c>
      <c r="E1775" s="28">
        <v>45054.646898148145</v>
      </c>
      <c r="F1775">
        <v>74</v>
      </c>
      <c r="G1775" t="s">
        <v>2973</v>
      </c>
      <c r="H1775" t="s">
        <v>9117</v>
      </c>
      <c r="I1775">
        <v>45045.306250000001</v>
      </c>
      <c r="J1775">
        <v>83</v>
      </c>
    </row>
    <row r="1776" spans="1:10" ht="15" customHeight="1" x14ac:dyDescent="0.25">
      <c r="A1776" t="s">
        <v>12795</v>
      </c>
      <c r="B1776" t="s">
        <v>7351</v>
      </c>
      <c r="C1776" t="s">
        <v>8926</v>
      </c>
      <c r="D1776" t="s">
        <v>37</v>
      </c>
      <c r="E1776">
        <v>45120.845127314817</v>
      </c>
      <c r="F1776">
        <v>8</v>
      </c>
      <c r="G1776" t="s">
        <v>10579</v>
      </c>
      <c r="H1776" t="s">
        <v>9117</v>
      </c>
      <c r="I1776">
        <v>45045.30673611111</v>
      </c>
      <c r="J1776">
        <v>83</v>
      </c>
    </row>
    <row r="1777" spans="1:10" ht="15" customHeight="1" x14ac:dyDescent="0.25">
      <c r="A1777" t="s">
        <v>10857</v>
      </c>
      <c r="B1777" t="s">
        <v>7351</v>
      </c>
      <c r="C1777" t="s">
        <v>8889</v>
      </c>
      <c r="D1777" t="s">
        <v>8024</v>
      </c>
      <c r="E1777">
        <v>45106.864270833335</v>
      </c>
      <c r="F1777">
        <v>22</v>
      </c>
      <c r="G1777" t="s">
        <v>266</v>
      </c>
      <c r="H1777" t="s">
        <v>9117</v>
      </c>
      <c r="I1777">
        <v>45045.30678240741</v>
      </c>
      <c r="J1777">
        <v>83</v>
      </c>
    </row>
    <row r="1778" spans="1:10" ht="15" customHeight="1" x14ac:dyDescent="0.25">
      <c r="A1778" t="s">
        <v>6987</v>
      </c>
      <c r="B1778" t="s">
        <v>7351</v>
      </c>
      <c r="C1778" t="s">
        <v>9896</v>
      </c>
      <c r="D1778" t="s">
        <v>8024</v>
      </c>
      <c r="E1778">
        <v>45127.480428240742</v>
      </c>
      <c r="F1778">
        <v>1</v>
      </c>
      <c r="G1778" t="s">
        <v>9897</v>
      </c>
      <c r="H1778" t="s">
        <v>9117</v>
      </c>
      <c r="I1778">
        <v>45045.306805555556</v>
      </c>
      <c r="J1778">
        <v>83</v>
      </c>
    </row>
    <row r="1779" spans="1:10" ht="15" customHeight="1" x14ac:dyDescent="0.25">
      <c r="A1779" t="s">
        <v>6774</v>
      </c>
      <c r="B1779" t="s">
        <v>7351</v>
      </c>
      <c r="C1779" t="s">
        <v>8924</v>
      </c>
      <c r="D1779" t="s">
        <v>37</v>
      </c>
      <c r="E1779" s="28">
        <v>45114.174525462964</v>
      </c>
      <c r="F1779">
        <v>14</v>
      </c>
      <c r="G1779" t="s">
        <v>893</v>
      </c>
      <c r="H1779" t="s">
        <v>9117</v>
      </c>
      <c r="I1779">
        <v>45045.307673611111</v>
      </c>
      <c r="J1779">
        <v>83</v>
      </c>
    </row>
    <row r="1780" spans="1:10" ht="15" customHeight="1" x14ac:dyDescent="0.25">
      <c r="A1780" t="s">
        <v>12796</v>
      </c>
      <c r="B1780" t="s">
        <v>7351</v>
      </c>
      <c r="C1780" t="s">
        <v>9896</v>
      </c>
      <c r="D1780" t="s">
        <v>8024</v>
      </c>
      <c r="E1780">
        <v>45128.511261574073</v>
      </c>
      <c r="F1780">
        <v>0</v>
      </c>
      <c r="G1780" t="s">
        <v>9897</v>
      </c>
      <c r="H1780" t="s">
        <v>9117</v>
      </c>
      <c r="I1780">
        <v>45045.308206018519</v>
      </c>
      <c r="J1780">
        <v>83</v>
      </c>
    </row>
    <row r="1781" spans="1:10" ht="15" customHeight="1" x14ac:dyDescent="0.25">
      <c r="A1781" t="s">
        <v>12797</v>
      </c>
      <c r="B1781" t="s">
        <v>7351</v>
      </c>
      <c r="C1781" t="s">
        <v>9896</v>
      </c>
      <c r="D1781" t="s">
        <v>8024</v>
      </c>
      <c r="E1781">
        <v>45128.511261574073</v>
      </c>
      <c r="F1781">
        <v>0</v>
      </c>
      <c r="G1781" t="s">
        <v>9897</v>
      </c>
      <c r="H1781" t="s">
        <v>9117</v>
      </c>
      <c r="I1781">
        <v>45045.308206018519</v>
      </c>
      <c r="J1781">
        <v>83</v>
      </c>
    </row>
    <row r="1782" spans="1:10" ht="15" customHeight="1" x14ac:dyDescent="0.25">
      <c r="A1782" t="s">
        <v>6292</v>
      </c>
      <c r="B1782" t="s">
        <v>7351</v>
      </c>
      <c r="C1782" t="s">
        <v>8922</v>
      </c>
      <c r="D1782" t="s">
        <v>37</v>
      </c>
      <c r="E1782">
        <v>45097.405509259261</v>
      </c>
      <c r="F1782">
        <v>31</v>
      </c>
      <c r="G1782" t="s">
        <v>2978</v>
      </c>
      <c r="H1782" t="s">
        <v>9117</v>
      </c>
      <c r="I1782">
        <v>45045.308321759258</v>
      </c>
      <c r="J1782">
        <v>83</v>
      </c>
    </row>
    <row r="1783" spans="1:10" ht="15" customHeight="1" x14ac:dyDescent="0.25">
      <c r="A1783" t="s">
        <v>6274</v>
      </c>
      <c r="B1783" t="s">
        <v>7351</v>
      </c>
      <c r="C1783" t="s">
        <v>8926</v>
      </c>
      <c r="D1783" t="s">
        <v>37</v>
      </c>
      <c r="E1783" s="28">
        <v>45055.714074074072</v>
      </c>
      <c r="F1783">
        <v>73</v>
      </c>
      <c r="G1783" t="s">
        <v>10579</v>
      </c>
      <c r="H1783" t="s">
        <v>9117</v>
      </c>
      <c r="I1783">
        <v>45045.308506944442</v>
      </c>
      <c r="J1783">
        <v>83</v>
      </c>
    </row>
    <row r="1784" spans="1:10" ht="15" customHeight="1" x14ac:dyDescent="0.25">
      <c r="A1784" t="s">
        <v>10858</v>
      </c>
      <c r="B1784" t="s">
        <v>7351</v>
      </c>
      <c r="C1784" t="s">
        <v>8889</v>
      </c>
      <c r="D1784" t="s">
        <v>8024</v>
      </c>
      <c r="E1784">
        <v>45106.864270833335</v>
      </c>
      <c r="F1784">
        <v>22</v>
      </c>
      <c r="G1784" t="s">
        <v>266</v>
      </c>
      <c r="H1784" t="s">
        <v>9117</v>
      </c>
      <c r="I1784">
        <v>45045.308506944442</v>
      </c>
      <c r="J1784">
        <v>83</v>
      </c>
    </row>
    <row r="1785" spans="1:10" ht="15" customHeight="1" x14ac:dyDescent="0.25">
      <c r="A1785" t="s">
        <v>10859</v>
      </c>
      <c r="B1785" t="s">
        <v>7351</v>
      </c>
      <c r="C1785" t="s">
        <v>8926</v>
      </c>
      <c r="D1785" t="s">
        <v>37</v>
      </c>
      <c r="E1785">
        <v>45106.895555555559</v>
      </c>
      <c r="F1785">
        <v>22</v>
      </c>
      <c r="G1785" t="s">
        <v>52</v>
      </c>
      <c r="H1785" t="s">
        <v>9117</v>
      </c>
      <c r="I1785">
        <v>45045.308842592596</v>
      </c>
      <c r="J1785">
        <v>83</v>
      </c>
    </row>
    <row r="1786" spans="1:10" ht="15" customHeight="1" x14ac:dyDescent="0.25">
      <c r="A1786" t="s">
        <v>12798</v>
      </c>
      <c r="B1786" t="s">
        <v>7351</v>
      </c>
      <c r="C1786" t="s">
        <v>8926</v>
      </c>
      <c r="D1786" t="s">
        <v>37</v>
      </c>
      <c r="E1786">
        <v>45125.370081018518</v>
      </c>
      <c r="F1786">
        <v>3</v>
      </c>
      <c r="G1786" t="s">
        <v>52</v>
      </c>
      <c r="H1786" t="s">
        <v>9117</v>
      </c>
      <c r="I1786">
        <v>45045.308958333335</v>
      </c>
      <c r="J1786">
        <v>83</v>
      </c>
    </row>
    <row r="1787" spans="1:10" ht="15" customHeight="1" x14ac:dyDescent="0.25">
      <c r="A1787" t="s">
        <v>6988</v>
      </c>
      <c r="B1787" t="s">
        <v>7351</v>
      </c>
      <c r="C1787" t="s">
        <v>9896</v>
      </c>
      <c r="D1787" t="s">
        <v>8024</v>
      </c>
      <c r="E1787">
        <v>45127.480428240742</v>
      </c>
      <c r="F1787">
        <v>1</v>
      </c>
      <c r="G1787" t="s">
        <v>9897</v>
      </c>
      <c r="H1787" t="s">
        <v>9117</v>
      </c>
      <c r="I1787">
        <v>45045.309895833336</v>
      </c>
      <c r="J1787">
        <v>83</v>
      </c>
    </row>
    <row r="1788" spans="1:10" ht="15" customHeight="1" x14ac:dyDescent="0.25">
      <c r="A1788" t="s">
        <v>10086</v>
      </c>
      <c r="B1788" t="s">
        <v>45</v>
      </c>
      <c r="C1788" t="s">
        <v>9081</v>
      </c>
      <c r="D1788" t="s">
        <v>37</v>
      </c>
      <c r="E1788">
        <v>45128.348773148151</v>
      </c>
      <c r="F1788">
        <v>0</v>
      </c>
      <c r="G1788" t="s">
        <v>11415</v>
      </c>
      <c r="H1788" t="s">
        <v>9120</v>
      </c>
      <c r="I1788">
        <v>45045.322812500002</v>
      </c>
      <c r="J1788">
        <v>83</v>
      </c>
    </row>
    <row r="1789" spans="1:10" ht="15" customHeight="1" x14ac:dyDescent="0.25">
      <c r="A1789" t="s">
        <v>6000</v>
      </c>
      <c r="B1789" t="s">
        <v>7695</v>
      </c>
      <c r="C1789" t="s">
        <v>8973</v>
      </c>
      <c r="D1789" t="s">
        <v>8024</v>
      </c>
      <c r="E1789" s="28">
        <v>45108.146793981483</v>
      </c>
      <c r="F1789">
        <v>20</v>
      </c>
      <c r="G1789" t="s">
        <v>3913</v>
      </c>
      <c r="H1789" t="s">
        <v>8962</v>
      </c>
      <c r="I1789">
        <v>45045.47929398148</v>
      </c>
      <c r="J1789">
        <v>83</v>
      </c>
    </row>
    <row r="1790" spans="1:10" ht="15" customHeight="1" x14ac:dyDescent="0.25">
      <c r="A1790" t="s">
        <v>12799</v>
      </c>
      <c r="B1790" t="s">
        <v>7695</v>
      </c>
      <c r="C1790" t="s">
        <v>9284</v>
      </c>
      <c r="D1790" t="s">
        <v>8024</v>
      </c>
      <c r="E1790">
        <v>45122.874155092592</v>
      </c>
      <c r="F1790">
        <v>6</v>
      </c>
      <c r="G1790" t="s">
        <v>1075</v>
      </c>
      <c r="H1790" t="s">
        <v>8962</v>
      </c>
      <c r="I1790">
        <v>45045.479386574072</v>
      </c>
      <c r="J1790">
        <v>83</v>
      </c>
    </row>
    <row r="1791" spans="1:10" ht="15" customHeight="1" x14ac:dyDescent="0.25">
      <c r="A1791" t="s">
        <v>9308</v>
      </c>
      <c r="B1791" t="s">
        <v>7725</v>
      </c>
      <c r="C1791" t="s">
        <v>8912</v>
      </c>
      <c r="D1791" t="s">
        <v>8024</v>
      </c>
      <c r="E1791" s="28">
        <v>45048.411828703705</v>
      </c>
      <c r="F1791">
        <v>80</v>
      </c>
      <c r="G1791" t="s">
        <v>3939</v>
      </c>
      <c r="H1791" t="s">
        <v>8913</v>
      </c>
      <c r="I1791">
        <v>45045.501481481479</v>
      </c>
      <c r="J1791">
        <v>83</v>
      </c>
    </row>
    <row r="1792" spans="1:10" ht="15" customHeight="1" x14ac:dyDescent="0.25">
      <c r="A1792" t="s">
        <v>5929</v>
      </c>
      <c r="B1792" t="s">
        <v>45</v>
      </c>
      <c r="C1792" t="s">
        <v>8926</v>
      </c>
      <c r="D1792" t="s">
        <v>37</v>
      </c>
      <c r="E1792">
        <v>45128.524270833332</v>
      </c>
      <c r="F1792">
        <v>0</v>
      </c>
      <c r="G1792" t="s">
        <v>52</v>
      </c>
      <c r="H1792" t="s">
        <v>9120</v>
      </c>
      <c r="I1792">
        <v>45045.552569444444</v>
      </c>
      <c r="J1792">
        <v>83</v>
      </c>
    </row>
    <row r="1793" spans="1:10" ht="15" customHeight="1" x14ac:dyDescent="0.25">
      <c r="A1793" t="s">
        <v>11593</v>
      </c>
      <c r="B1793" t="s">
        <v>7695</v>
      </c>
      <c r="C1793" t="s">
        <v>8973</v>
      </c>
      <c r="D1793" t="s">
        <v>8024</v>
      </c>
      <c r="E1793">
        <v>45122.71770833333</v>
      </c>
      <c r="F1793">
        <v>6</v>
      </c>
      <c r="G1793" t="s">
        <v>3913</v>
      </c>
      <c r="H1793" t="s">
        <v>8962</v>
      </c>
      <c r="I1793">
        <v>45045.57640046296</v>
      </c>
      <c r="J1793">
        <v>83</v>
      </c>
    </row>
    <row r="1794" spans="1:10" ht="15" customHeight="1" x14ac:dyDescent="0.25">
      <c r="A1794" t="s">
        <v>5910</v>
      </c>
      <c r="B1794" t="s">
        <v>7695</v>
      </c>
      <c r="C1794" t="s">
        <v>10545</v>
      </c>
      <c r="D1794" t="s">
        <v>37</v>
      </c>
      <c r="E1794" s="28">
        <v>45115.457268518519</v>
      </c>
      <c r="F1794">
        <v>13</v>
      </c>
      <c r="G1794" t="s">
        <v>1121</v>
      </c>
      <c r="H1794" t="s">
        <v>8962</v>
      </c>
      <c r="I1794">
        <v>45045.576469907406</v>
      </c>
      <c r="J1794">
        <v>83</v>
      </c>
    </row>
    <row r="1795" spans="1:10" ht="15" customHeight="1" x14ac:dyDescent="0.25">
      <c r="A1795" t="s">
        <v>9309</v>
      </c>
      <c r="B1795" t="s">
        <v>7725</v>
      </c>
      <c r="C1795" t="s">
        <v>8912</v>
      </c>
      <c r="D1795" t="s">
        <v>8024</v>
      </c>
      <c r="E1795" s="28">
        <v>45048.352037037039</v>
      </c>
      <c r="F1795">
        <v>80</v>
      </c>
      <c r="G1795" t="s">
        <v>3939</v>
      </c>
      <c r="H1795" t="s">
        <v>8913</v>
      </c>
      <c r="I1795">
        <v>45045.598194444443</v>
      </c>
      <c r="J1795">
        <v>83</v>
      </c>
    </row>
    <row r="1796" spans="1:10" ht="15" customHeight="1" x14ac:dyDescent="0.25">
      <c r="A1796" t="s">
        <v>10860</v>
      </c>
      <c r="B1796" t="s">
        <v>7434</v>
      </c>
      <c r="C1796" t="s">
        <v>9040</v>
      </c>
      <c r="D1796" t="s">
        <v>37</v>
      </c>
      <c r="E1796">
        <v>45107.183842592596</v>
      </c>
      <c r="F1796">
        <v>21</v>
      </c>
      <c r="G1796" t="s">
        <v>2476</v>
      </c>
      <c r="H1796" t="s">
        <v>9144</v>
      </c>
      <c r="I1796">
        <v>45045.598958333336</v>
      </c>
      <c r="J1796">
        <v>83</v>
      </c>
    </row>
    <row r="1797" spans="1:10" ht="15" customHeight="1" x14ac:dyDescent="0.25">
      <c r="A1797" t="s">
        <v>9310</v>
      </c>
      <c r="B1797" t="s">
        <v>7725</v>
      </c>
      <c r="C1797" t="s">
        <v>8912</v>
      </c>
      <c r="D1797" t="s">
        <v>8024</v>
      </c>
      <c r="E1797">
        <v>45073.867858796293</v>
      </c>
      <c r="F1797">
        <v>55</v>
      </c>
      <c r="G1797" t="s">
        <v>3939</v>
      </c>
      <c r="H1797" t="s">
        <v>8913</v>
      </c>
      <c r="I1797">
        <v>45045.600023148145</v>
      </c>
      <c r="J1797">
        <v>83</v>
      </c>
    </row>
    <row r="1798" spans="1:10" ht="15" customHeight="1" x14ac:dyDescent="0.25">
      <c r="A1798" t="s">
        <v>10861</v>
      </c>
      <c r="B1798" t="s">
        <v>7434</v>
      </c>
      <c r="C1798" t="s">
        <v>9069</v>
      </c>
      <c r="D1798" t="s">
        <v>37</v>
      </c>
      <c r="E1798">
        <v>45128.130949074075</v>
      </c>
      <c r="F1798">
        <v>0</v>
      </c>
      <c r="G1798" t="s">
        <v>4155</v>
      </c>
      <c r="H1798" t="s">
        <v>9144</v>
      </c>
      <c r="I1798">
        <v>45045.642592592594</v>
      </c>
      <c r="J1798">
        <v>83</v>
      </c>
    </row>
    <row r="1799" spans="1:10" ht="15" customHeight="1" x14ac:dyDescent="0.25">
      <c r="A1799" t="s">
        <v>10862</v>
      </c>
      <c r="B1799" t="s">
        <v>45</v>
      </c>
      <c r="C1799" t="s">
        <v>8864</v>
      </c>
      <c r="D1799" t="s">
        <v>37</v>
      </c>
      <c r="E1799">
        <v>45127.848136574074</v>
      </c>
      <c r="F1799">
        <v>1</v>
      </c>
      <c r="G1799" t="s">
        <v>77</v>
      </c>
      <c r="H1799" t="s">
        <v>9120</v>
      </c>
      <c r="I1799">
        <v>45045.667233796295</v>
      </c>
      <c r="J1799">
        <v>83</v>
      </c>
    </row>
    <row r="1800" spans="1:10" ht="15" customHeight="1" x14ac:dyDescent="0.25">
      <c r="A1800" t="s">
        <v>12800</v>
      </c>
      <c r="B1800" t="s">
        <v>7695</v>
      </c>
      <c r="C1800" t="s">
        <v>8870</v>
      </c>
      <c r="D1800" t="s">
        <v>8024</v>
      </c>
      <c r="E1800">
        <v>45127.898125</v>
      </c>
      <c r="F1800">
        <v>1</v>
      </c>
      <c r="G1800" t="s">
        <v>3911</v>
      </c>
      <c r="H1800" t="s">
        <v>8962</v>
      </c>
      <c r="I1800" s="28">
        <v>45048.000196759262</v>
      </c>
      <c r="J1800">
        <v>80</v>
      </c>
    </row>
    <row r="1801" spans="1:10" ht="15" customHeight="1" x14ac:dyDescent="0.25">
      <c r="A1801" t="s">
        <v>12801</v>
      </c>
      <c r="B1801" t="s">
        <v>7695</v>
      </c>
      <c r="C1801" t="s">
        <v>8961</v>
      </c>
      <c r="D1801" t="s">
        <v>8024</v>
      </c>
      <c r="E1801">
        <v>45122.704930555556</v>
      </c>
      <c r="F1801">
        <v>6</v>
      </c>
      <c r="G1801" t="s">
        <v>3931</v>
      </c>
      <c r="H1801" t="s">
        <v>8962</v>
      </c>
      <c r="I1801" s="28">
        <v>45048.000393518516</v>
      </c>
      <c r="J1801">
        <v>80</v>
      </c>
    </row>
    <row r="1802" spans="1:10" ht="15" customHeight="1" x14ac:dyDescent="0.25">
      <c r="A1802" t="s">
        <v>12802</v>
      </c>
      <c r="B1802" t="s">
        <v>7695</v>
      </c>
      <c r="C1802" t="s">
        <v>9047</v>
      </c>
      <c r="D1802" t="s">
        <v>8024</v>
      </c>
      <c r="E1802">
        <v>45127.336736111109</v>
      </c>
      <c r="F1802">
        <v>1</v>
      </c>
      <c r="G1802" t="s">
        <v>3919</v>
      </c>
      <c r="H1802" t="s">
        <v>8962</v>
      </c>
      <c r="I1802" s="28">
        <v>45048.000659722224</v>
      </c>
      <c r="J1802">
        <v>80</v>
      </c>
    </row>
    <row r="1803" spans="1:10" ht="15" customHeight="1" x14ac:dyDescent="0.25">
      <c r="A1803" t="s">
        <v>12803</v>
      </c>
      <c r="B1803" t="s">
        <v>7695</v>
      </c>
      <c r="C1803" t="s">
        <v>8961</v>
      </c>
      <c r="D1803" t="s">
        <v>8024</v>
      </c>
      <c r="E1803">
        <v>45122.929351851853</v>
      </c>
      <c r="F1803">
        <v>6</v>
      </c>
      <c r="G1803" t="s">
        <v>3931</v>
      </c>
      <c r="H1803" t="s">
        <v>8962</v>
      </c>
      <c r="I1803" s="28">
        <v>45048.000659722224</v>
      </c>
      <c r="J1803">
        <v>80</v>
      </c>
    </row>
    <row r="1804" spans="1:10" ht="15" customHeight="1" x14ac:dyDescent="0.25">
      <c r="A1804" t="s">
        <v>12804</v>
      </c>
      <c r="B1804" t="s">
        <v>7695</v>
      </c>
      <c r="C1804" t="s">
        <v>9047</v>
      </c>
      <c r="D1804" t="s">
        <v>8024</v>
      </c>
      <c r="E1804">
        <v>45127.574965277781</v>
      </c>
      <c r="F1804">
        <v>1</v>
      </c>
      <c r="G1804" t="s">
        <v>3919</v>
      </c>
      <c r="H1804" t="s">
        <v>8962</v>
      </c>
      <c r="I1804" s="28">
        <v>45048.000671296293</v>
      </c>
      <c r="J1804">
        <v>80</v>
      </c>
    </row>
    <row r="1805" spans="1:10" ht="15" customHeight="1" x14ac:dyDescent="0.25">
      <c r="A1805" t="s">
        <v>11594</v>
      </c>
      <c r="B1805" t="s">
        <v>7695</v>
      </c>
      <c r="C1805" t="s">
        <v>8973</v>
      </c>
      <c r="D1805" t="s">
        <v>8024</v>
      </c>
      <c r="E1805" s="28">
        <v>45117.816377314812</v>
      </c>
      <c r="F1805">
        <v>11</v>
      </c>
      <c r="G1805" t="s">
        <v>3913</v>
      </c>
      <c r="H1805" t="s">
        <v>8962</v>
      </c>
      <c r="I1805" s="28">
        <v>45048.000925925924</v>
      </c>
      <c r="J1805">
        <v>80</v>
      </c>
    </row>
    <row r="1806" spans="1:10" ht="15" customHeight="1" x14ac:dyDescent="0.25">
      <c r="A1806" t="s">
        <v>12805</v>
      </c>
      <c r="B1806" t="s">
        <v>7695</v>
      </c>
      <c r="C1806" t="s">
        <v>9284</v>
      </c>
      <c r="D1806" t="s">
        <v>8024</v>
      </c>
      <c r="E1806">
        <v>45124.935023148151</v>
      </c>
      <c r="F1806">
        <v>4</v>
      </c>
      <c r="G1806" t="s">
        <v>1075</v>
      </c>
      <c r="H1806" t="s">
        <v>8962</v>
      </c>
      <c r="I1806" s="28">
        <v>45048.001099537039</v>
      </c>
      <c r="J1806">
        <v>80</v>
      </c>
    </row>
    <row r="1807" spans="1:10" ht="15" customHeight="1" x14ac:dyDescent="0.25">
      <c r="A1807" t="s">
        <v>12806</v>
      </c>
      <c r="B1807" t="s">
        <v>7695</v>
      </c>
      <c r="C1807" t="s">
        <v>9058</v>
      </c>
      <c r="D1807" t="s">
        <v>8024</v>
      </c>
      <c r="E1807">
        <v>45122.678182870368</v>
      </c>
      <c r="F1807">
        <v>6</v>
      </c>
      <c r="G1807" t="s">
        <v>3899</v>
      </c>
      <c r="H1807" t="s">
        <v>8962</v>
      </c>
      <c r="I1807" s="28">
        <v>45048.001157407409</v>
      </c>
      <c r="J1807">
        <v>80</v>
      </c>
    </row>
    <row r="1808" spans="1:10" ht="15" customHeight="1" x14ac:dyDescent="0.25">
      <c r="A1808" t="s">
        <v>11595</v>
      </c>
      <c r="B1808" t="s">
        <v>7695</v>
      </c>
      <c r="C1808" t="s">
        <v>8961</v>
      </c>
      <c r="D1808" t="s">
        <v>8024</v>
      </c>
      <c r="E1808" s="28">
        <v>45119.497488425928</v>
      </c>
      <c r="F1808">
        <v>9</v>
      </c>
      <c r="G1808" t="s">
        <v>3931</v>
      </c>
      <c r="H1808" t="s">
        <v>8962</v>
      </c>
      <c r="I1808" s="28">
        <v>45048.001273148147</v>
      </c>
      <c r="J1808">
        <v>80</v>
      </c>
    </row>
    <row r="1809" spans="1:10" ht="15" customHeight="1" x14ac:dyDescent="0.25">
      <c r="A1809" t="s">
        <v>10087</v>
      </c>
      <c r="B1809" t="s">
        <v>7695</v>
      </c>
      <c r="C1809" t="s">
        <v>9053</v>
      </c>
      <c r="D1809" t="s">
        <v>8024</v>
      </c>
      <c r="E1809">
        <v>45105.621215277781</v>
      </c>
      <c r="F1809">
        <v>23</v>
      </c>
      <c r="G1809" t="s">
        <v>3321</v>
      </c>
      <c r="H1809" t="s">
        <v>8962</v>
      </c>
      <c r="I1809" s="28">
        <v>45048.001284722224</v>
      </c>
      <c r="J1809">
        <v>80</v>
      </c>
    </row>
    <row r="1810" spans="1:10" ht="15" customHeight="1" x14ac:dyDescent="0.25">
      <c r="A1810" t="s">
        <v>12807</v>
      </c>
      <c r="B1810" t="s">
        <v>7695</v>
      </c>
      <c r="C1810" t="s">
        <v>8961</v>
      </c>
      <c r="D1810" t="s">
        <v>8024</v>
      </c>
      <c r="E1810">
        <v>45125.955636574072</v>
      </c>
      <c r="F1810">
        <v>3</v>
      </c>
      <c r="G1810" t="s">
        <v>3931</v>
      </c>
      <c r="H1810" t="s">
        <v>8962</v>
      </c>
      <c r="I1810" s="28">
        <v>45048.001354166663</v>
      </c>
      <c r="J1810">
        <v>80</v>
      </c>
    </row>
    <row r="1811" spans="1:10" ht="15" customHeight="1" x14ac:dyDescent="0.25">
      <c r="A1811" t="s">
        <v>6201</v>
      </c>
      <c r="B1811" t="s">
        <v>50</v>
      </c>
      <c r="C1811" t="s">
        <v>8958</v>
      </c>
      <c r="D1811" t="s">
        <v>37</v>
      </c>
      <c r="E1811">
        <v>45065.557835648149</v>
      </c>
      <c r="F1811">
        <v>63</v>
      </c>
      <c r="G1811" t="s">
        <v>2965</v>
      </c>
      <c r="H1811" t="s">
        <v>8991</v>
      </c>
      <c r="I1811" s="28">
        <v>45048.010104166664</v>
      </c>
      <c r="J1811">
        <v>80</v>
      </c>
    </row>
    <row r="1812" spans="1:10" ht="15" customHeight="1" x14ac:dyDescent="0.25">
      <c r="A1812" t="s">
        <v>5986</v>
      </c>
      <c r="B1812" t="s">
        <v>50</v>
      </c>
      <c r="C1812" t="s">
        <v>8932</v>
      </c>
      <c r="D1812" t="s">
        <v>37</v>
      </c>
      <c r="E1812">
        <v>45075.707418981481</v>
      </c>
      <c r="F1812">
        <v>53</v>
      </c>
      <c r="G1812" t="s">
        <v>2607</v>
      </c>
      <c r="H1812" t="s">
        <v>8991</v>
      </c>
      <c r="I1812" s="28">
        <v>45048.010312500002</v>
      </c>
      <c r="J1812">
        <v>80</v>
      </c>
    </row>
    <row r="1813" spans="1:10" ht="15" customHeight="1" x14ac:dyDescent="0.25">
      <c r="A1813" t="s">
        <v>6534</v>
      </c>
      <c r="B1813" t="s">
        <v>7630</v>
      </c>
      <c r="C1813" t="s">
        <v>8926</v>
      </c>
      <c r="D1813" t="s">
        <v>37</v>
      </c>
      <c r="E1813">
        <v>45127.212581018517</v>
      </c>
      <c r="F1813">
        <v>1</v>
      </c>
      <c r="G1813" t="s">
        <v>1272</v>
      </c>
      <c r="H1813" t="s">
        <v>8998</v>
      </c>
      <c r="I1813" s="28">
        <v>45048.010474537034</v>
      </c>
      <c r="J1813">
        <v>80</v>
      </c>
    </row>
    <row r="1814" spans="1:10" ht="15" customHeight="1" x14ac:dyDescent="0.25">
      <c r="A1814" t="s">
        <v>5945</v>
      </c>
      <c r="B1814" t="s">
        <v>50</v>
      </c>
      <c r="C1814" t="s">
        <v>8941</v>
      </c>
      <c r="D1814" t="s">
        <v>37</v>
      </c>
      <c r="E1814">
        <v>45128.472488425927</v>
      </c>
      <c r="F1814">
        <v>0</v>
      </c>
      <c r="G1814" t="s">
        <v>664</v>
      </c>
      <c r="H1814" t="s">
        <v>8991</v>
      </c>
      <c r="I1814" s="28">
        <v>45048.010555555556</v>
      </c>
      <c r="J1814">
        <v>80</v>
      </c>
    </row>
    <row r="1815" spans="1:10" ht="15" customHeight="1" x14ac:dyDescent="0.25">
      <c r="A1815" t="s">
        <v>12808</v>
      </c>
      <c r="B1815" t="s">
        <v>7351</v>
      </c>
      <c r="C1815" t="s">
        <v>8924</v>
      </c>
      <c r="D1815" t="s">
        <v>37</v>
      </c>
      <c r="E1815">
        <v>45125.76630787037</v>
      </c>
      <c r="F1815">
        <v>3</v>
      </c>
      <c r="G1815" t="s">
        <v>893</v>
      </c>
      <c r="H1815" t="s">
        <v>9117</v>
      </c>
      <c r="I1815" s="28">
        <v>45048.043240740742</v>
      </c>
      <c r="J1815">
        <v>80</v>
      </c>
    </row>
    <row r="1816" spans="1:10" ht="15" customHeight="1" x14ac:dyDescent="0.25">
      <c r="A1816" t="s">
        <v>12809</v>
      </c>
      <c r="B1816" t="s">
        <v>7351</v>
      </c>
      <c r="C1816" t="s">
        <v>8924</v>
      </c>
      <c r="D1816" t="s">
        <v>37</v>
      </c>
      <c r="E1816">
        <v>45125.7653587963</v>
      </c>
      <c r="F1816">
        <v>3</v>
      </c>
      <c r="G1816" t="s">
        <v>893</v>
      </c>
      <c r="H1816" t="s">
        <v>9117</v>
      </c>
      <c r="I1816" s="28">
        <v>45048.043298611112</v>
      </c>
      <c r="J1816">
        <v>80</v>
      </c>
    </row>
    <row r="1817" spans="1:10" ht="15" customHeight="1" x14ac:dyDescent="0.25">
      <c r="A1817" t="s">
        <v>10863</v>
      </c>
      <c r="B1817" t="s">
        <v>7351</v>
      </c>
      <c r="C1817" t="s">
        <v>8926</v>
      </c>
      <c r="D1817" t="s">
        <v>37</v>
      </c>
      <c r="E1817">
        <v>45105.495057870372</v>
      </c>
      <c r="F1817">
        <v>23</v>
      </c>
      <c r="G1817" t="s">
        <v>52</v>
      </c>
      <c r="H1817" t="s">
        <v>9117</v>
      </c>
      <c r="I1817" s="28">
        <v>45048.043321759258</v>
      </c>
      <c r="J1817">
        <v>80</v>
      </c>
    </row>
    <row r="1818" spans="1:10" ht="15" customHeight="1" x14ac:dyDescent="0.25">
      <c r="A1818" t="s">
        <v>10088</v>
      </c>
      <c r="B1818" t="s">
        <v>7351</v>
      </c>
      <c r="C1818" t="s">
        <v>9045</v>
      </c>
      <c r="D1818" t="s">
        <v>37</v>
      </c>
      <c r="E1818">
        <v>45105.640081018515</v>
      </c>
      <c r="F1818">
        <v>23</v>
      </c>
      <c r="G1818" t="s">
        <v>888</v>
      </c>
      <c r="H1818" t="s">
        <v>9117</v>
      </c>
      <c r="I1818" s="28">
        <v>45048.043333333335</v>
      </c>
      <c r="J1818">
        <v>80</v>
      </c>
    </row>
    <row r="1819" spans="1:10" ht="15" customHeight="1" x14ac:dyDescent="0.25">
      <c r="A1819" t="s">
        <v>12810</v>
      </c>
      <c r="B1819" t="s">
        <v>7351</v>
      </c>
      <c r="C1819" t="s">
        <v>9896</v>
      </c>
      <c r="D1819" t="s">
        <v>8024</v>
      </c>
      <c r="E1819" s="28">
        <v>45118.15388888889</v>
      </c>
      <c r="F1819">
        <v>10</v>
      </c>
      <c r="G1819" t="s">
        <v>9897</v>
      </c>
      <c r="H1819" t="s">
        <v>9117</v>
      </c>
      <c r="I1819" s="28">
        <v>45048.043738425928</v>
      </c>
      <c r="J1819">
        <v>80</v>
      </c>
    </row>
    <row r="1820" spans="1:10" ht="15" customHeight="1" x14ac:dyDescent="0.25">
      <c r="A1820" t="s">
        <v>6368</v>
      </c>
      <c r="B1820" t="s">
        <v>7351</v>
      </c>
      <c r="C1820" t="s">
        <v>8922</v>
      </c>
      <c r="D1820" t="s">
        <v>37</v>
      </c>
      <c r="E1820">
        <v>45103.613356481481</v>
      </c>
      <c r="F1820">
        <v>25</v>
      </c>
      <c r="G1820" t="s">
        <v>2978</v>
      </c>
      <c r="H1820" t="s">
        <v>9117</v>
      </c>
      <c r="I1820" s="28">
        <v>45048.043854166666</v>
      </c>
      <c r="J1820">
        <v>80</v>
      </c>
    </row>
    <row r="1821" spans="1:10" ht="15" customHeight="1" x14ac:dyDescent="0.25">
      <c r="A1821" t="s">
        <v>6497</v>
      </c>
      <c r="B1821" t="s">
        <v>7351</v>
      </c>
      <c r="C1821" t="s">
        <v>8926</v>
      </c>
      <c r="D1821" t="s">
        <v>37</v>
      </c>
      <c r="E1821">
        <v>45061.221712962964</v>
      </c>
      <c r="F1821">
        <v>67</v>
      </c>
      <c r="G1821" t="s">
        <v>10579</v>
      </c>
      <c r="H1821" t="s">
        <v>9117</v>
      </c>
      <c r="I1821" s="28">
        <v>45048.044004629628</v>
      </c>
      <c r="J1821">
        <v>80</v>
      </c>
    </row>
    <row r="1822" spans="1:10" ht="15" customHeight="1" x14ac:dyDescent="0.25">
      <c r="A1822" t="s">
        <v>6864</v>
      </c>
      <c r="B1822" t="s">
        <v>7351</v>
      </c>
      <c r="C1822" t="s">
        <v>8932</v>
      </c>
      <c r="D1822" t="s">
        <v>37</v>
      </c>
      <c r="E1822">
        <v>45071.398101851853</v>
      </c>
      <c r="F1822">
        <v>57</v>
      </c>
      <c r="G1822" t="s">
        <v>2973</v>
      </c>
      <c r="H1822" t="s">
        <v>9117</v>
      </c>
      <c r="I1822" s="28">
        <v>45048.044050925928</v>
      </c>
      <c r="J1822">
        <v>80</v>
      </c>
    </row>
    <row r="1823" spans="1:10" ht="15" customHeight="1" x14ac:dyDescent="0.25">
      <c r="A1823" t="s">
        <v>12811</v>
      </c>
      <c r="B1823" t="s">
        <v>7351</v>
      </c>
      <c r="C1823" t="s">
        <v>8924</v>
      </c>
      <c r="D1823" t="s">
        <v>8024</v>
      </c>
      <c r="E1823">
        <v>45126.515208333331</v>
      </c>
      <c r="F1823">
        <v>2</v>
      </c>
      <c r="G1823" t="s">
        <v>266</v>
      </c>
      <c r="H1823" t="s">
        <v>9117</v>
      </c>
      <c r="I1823" s="28">
        <v>45048.044120370374</v>
      </c>
      <c r="J1823">
        <v>80</v>
      </c>
    </row>
    <row r="1824" spans="1:10" ht="15" customHeight="1" x14ac:dyDescent="0.25">
      <c r="A1824" t="s">
        <v>12812</v>
      </c>
      <c r="B1824" t="s">
        <v>7351</v>
      </c>
      <c r="C1824" t="s">
        <v>8924</v>
      </c>
      <c r="D1824" t="s">
        <v>8024</v>
      </c>
      <c r="E1824">
        <v>45126.509733796294</v>
      </c>
      <c r="F1824">
        <v>2</v>
      </c>
      <c r="G1824" t="s">
        <v>266</v>
      </c>
      <c r="H1824" t="s">
        <v>9117</v>
      </c>
      <c r="I1824" s="28">
        <v>45048.044120370374</v>
      </c>
      <c r="J1824">
        <v>80</v>
      </c>
    </row>
    <row r="1825" spans="1:10" ht="15" customHeight="1" x14ac:dyDescent="0.25">
      <c r="A1825" t="s">
        <v>10864</v>
      </c>
      <c r="B1825" t="s">
        <v>7351</v>
      </c>
      <c r="C1825" t="s">
        <v>8926</v>
      </c>
      <c r="D1825" t="s">
        <v>37</v>
      </c>
      <c r="E1825">
        <v>45107.56890046296</v>
      </c>
      <c r="F1825">
        <v>21</v>
      </c>
      <c r="G1825" t="s">
        <v>10579</v>
      </c>
      <c r="H1825" t="s">
        <v>9117</v>
      </c>
      <c r="I1825" s="28">
        <v>45048.044189814813</v>
      </c>
      <c r="J1825">
        <v>80</v>
      </c>
    </row>
    <row r="1826" spans="1:10" ht="15" customHeight="1" x14ac:dyDescent="0.25">
      <c r="A1826" t="s">
        <v>11596</v>
      </c>
      <c r="B1826" t="s">
        <v>7351</v>
      </c>
      <c r="C1826" t="s">
        <v>8926</v>
      </c>
      <c r="D1826" t="s">
        <v>37</v>
      </c>
      <c r="E1826" s="28">
        <v>45112.602268518516</v>
      </c>
      <c r="F1826">
        <v>16</v>
      </c>
      <c r="G1826" t="s">
        <v>52</v>
      </c>
      <c r="H1826" t="s">
        <v>9117</v>
      </c>
      <c r="I1826" s="28">
        <v>45048.044247685182</v>
      </c>
      <c r="J1826">
        <v>80</v>
      </c>
    </row>
    <row r="1827" spans="1:10" ht="15" customHeight="1" x14ac:dyDescent="0.25">
      <c r="A1827" t="s">
        <v>12813</v>
      </c>
      <c r="B1827" t="s">
        <v>7351</v>
      </c>
      <c r="C1827" t="s">
        <v>11337</v>
      </c>
      <c r="D1827" t="s">
        <v>8024</v>
      </c>
      <c r="E1827">
        <v>45120.828865740739</v>
      </c>
      <c r="F1827">
        <v>8</v>
      </c>
      <c r="G1827" t="s">
        <v>9897</v>
      </c>
      <c r="H1827" t="s">
        <v>9117</v>
      </c>
      <c r="I1827" s="28">
        <v>45048.044259259259</v>
      </c>
      <c r="J1827">
        <v>80</v>
      </c>
    </row>
    <row r="1828" spans="1:10" ht="15" customHeight="1" x14ac:dyDescent="0.25">
      <c r="A1828" t="s">
        <v>12814</v>
      </c>
      <c r="B1828" t="s">
        <v>7351</v>
      </c>
      <c r="C1828" t="s">
        <v>11337</v>
      </c>
      <c r="D1828" t="s">
        <v>8024</v>
      </c>
      <c r="E1828">
        <v>45120.828865740739</v>
      </c>
      <c r="F1828">
        <v>8</v>
      </c>
      <c r="G1828" t="s">
        <v>9897</v>
      </c>
      <c r="H1828" t="s">
        <v>9117</v>
      </c>
      <c r="I1828" s="28">
        <v>45048.044259259259</v>
      </c>
      <c r="J1828">
        <v>80</v>
      </c>
    </row>
    <row r="1829" spans="1:10" ht="15" customHeight="1" x14ac:dyDescent="0.25">
      <c r="A1829" t="s">
        <v>12815</v>
      </c>
      <c r="B1829" t="s">
        <v>7351</v>
      </c>
      <c r="C1829" t="s">
        <v>8926</v>
      </c>
      <c r="D1829" t="s">
        <v>37</v>
      </c>
      <c r="E1829" s="28">
        <v>45118.697094907409</v>
      </c>
      <c r="F1829">
        <v>10</v>
      </c>
      <c r="G1829" t="s">
        <v>10580</v>
      </c>
      <c r="H1829" t="s">
        <v>9117</v>
      </c>
      <c r="I1829" s="28">
        <v>45048.044305555559</v>
      </c>
      <c r="J1829">
        <v>80</v>
      </c>
    </row>
    <row r="1830" spans="1:10" ht="15" customHeight="1" x14ac:dyDescent="0.25">
      <c r="A1830" t="s">
        <v>12816</v>
      </c>
      <c r="B1830" t="s">
        <v>7351</v>
      </c>
      <c r="C1830" t="s">
        <v>8926</v>
      </c>
      <c r="D1830" t="s">
        <v>37</v>
      </c>
      <c r="E1830" s="28">
        <v>45118.69730324074</v>
      </c>
      <c r="F1830">
        <v>10</v>
      </c>
      <c r="G1830" t="s">
        <v>10580</v>
      </c>
      <c r="H1830" t="s">
        <v>9117</v>
      </c>
      <c r="I1830" s="28">
        <v>45048.044305555559</v>
      </c>
      <c r="J1830">
        <v>80</v>
      </c>
    </row>
    <row r="1831" spans="1:10" ht="15" customHeight="1" x14ac:dyDescent="0.25">
      <c r="A1831" t="s">
        <v>12817</v>
      </c>
      <c r="B1831" t="s">
        <v>7351</v>
      </c>
      <c r="C1831" t="s">
        <v>8926</v>
      </c>
      <c r="D1831" t="s">
        <v>37</v>
      </c>
      <c r="E1831">
        <v>45120.806030092594</v>
      </c>
      <c r="F1831">
        <v>8</v>
      </c>
      <c r="G1831" t="s">
        <v>10579</v>
      </c>
      <c r="H1831" t="s">
        <v>9117</v>
      </c>
      <c r="I1831" s="28">
        <v>45048.04451388889</v>
      </c>
      <c r="J1831">
        <v>80</v>
      </c>
    </row>
    <row r="1832" spans="1:10" ht="15" customHeight="1" x14ac:dyDescent="0.25">
      <c r="A1832" t="s">
        <v>8439</v>
      </c>
      <c r="B1832" t="s">
        <v>7351</v>
      </c>
      <c r="C1832" t="s">
        <v>8924</v>
      </c>
      <c r="D1832" t="s">
        <v>37</v>
      </c>
      <c r="E1832">
        <v>45121.60900462963</v>
      </c>
      <c r="F1832">
        <v>7</v>
      </c>
      <c r="G1832" t="s">
        <v>893</v>
      </c>
      <c r="H1832" t="s">
        <v>9117</v>
      </c>
      <c r="I1832" s="28">
        <v>45048.044537037036</v>
      </c>
      <c r="J1832">
        <v>80</v>
      </c>
    </row>
    <row r="1833" spans="1:10" ht="15" customHeight="1" x14ac:dyDescent="0.25">
      <c r="A1833" t="s">
        <v>12818</v>
      </c>
      <c r="B1833" t="s">
        <v>7351</v>
      </c>
      <c r="C1833" t="s">
        <v>8926</v>
      </c>
      <c r="D1833" t="s">
        <v>37</v>
      </c>
      <c r="E1833">
        <v>45121.549907407411</v>
      </c>
      <c r="F1833">
        <v>7</v>
      </c>
      <c r="G1833" t="s">
        <v>12319</v>
      </c>
      <c r="H1833" t="s">
        <v>9117</v>
      </c>
      <c r="I1833" s="28">
        <v>45048.044606481482</v>
      </c>
      <c r="J1833">
        <v>80</v>
      </c>
    </row>
    <row r="1834" spans="1:10" ht="15" customHeight="1" x14ac:dyDescent="0.25">
      <c r="A1834" t="s">
        <v>6614</v>
      </c>
      <c r="B1834" t="s">
        <v>7351</v>
      </c>
      <c r="C1834" t="s">
        <v>8865</v>
      </c>
      <c r="D1834" t="s">
        <v>37</v>
      </c>
      <c r="E1834">
        <v>45106.463796296295</v>
      </c>
      <c r="F1834">
        <v>22</v>
      </c>
      <c r="G1834" t="s">
        <v>3992</v>
      </c>
      <c r="H1834" t="s">
        <v>9117</v>
      </c>
      <c r="I1834" s="28">
        <v>45048.044791666667</v>
      </c>
      <c r="J1834">
        <v>80</v>
      </c>
    </row>
    <row r="1835" spans="1:10" ht="15" customHeight="1" x14ac:dyDescent="0.25">
      <c r="A1835" t="s">
        <v>7029</v>
      </c>
      <c r="B1835" t="s">
        <v>7351</v>
      </c>
      <c r="C1835" t="s">
        <v>8926</v>
      </c>
      <c r="D1835" t="s">
        <v>37</v>
      </c>
      <c r="E1835">
        <v>45069.364305555559</v>
      </c>
      <c r="F1835">
        <v>59</v>
      </c>
      <c r="G1835" t="s">
        <v>10580</v>
      </c>
      <c r="H1835" t="s">
        <v>9117</v>
      </c>
      <c r="I1835" s="28">
        <v>45048.044907407406</v>
      </c>
      <c r="J1835">
        <v>80</v>
      </c>
    </row>
    <row r="1836" spans="1:10" ht="15" customHeight="1" x14ac:dyDescent="0.25">
      <c r="A1836" t="s">
        <v>12819</v>
      </c>
      <c r="B1836" t="s">
        <v>7351</v>
      </c>
      <c r="C1836" t="s">
        <v>9896</v>
      </c>
      <c r="D1836" t="s">
        <v>8024</v>
      </c>
      <c r="E1836">
        <v>45128.342986111114</v>
      </c>
      <c r="F1836">
        <v>0</v>
      </c>
      <c r="G1836" t="s">
        <v>9897</v>
      </c>
      <c r="H1836" t="s">
        <v>9117</v>
      </c>
      <c r="I1836" s="28">
        <v>45048.045069444444</v>
      </c>
      <c r="J1836">
        <v>80</v>
      </c>
    </row>
    <row r="1837" spans="1:10" ht="15" customHeight="1" x14ac:dyDescent="0.25">
      <c r="A1837" t="s">
        <v>11597</v>
      </c>
      <c r="B1837" t="s">
        <v>7351</v>
      </c>
      <c r="C1837" t="s">
        <v>8926</v>
      </c>
      <c r="D1837" t="s">
        <v>37</v>
      </c>
      <c r="E1837">
        <v>45124.563819444447</v>
      </c>
      <c r="F1837">
        <v>4</v>
      </c>
      <c r="G1837" t="s">
        <v>12319</v>
      </c>
      <c r="H1837" t="s">
        <v>9117</v>
      </c>
      <c r="I1837" s="28">
        <v>45048.045092592591</v>
      </c>
      <c r="J1837">
        <v>80</v>
      </c>
    </row>
    <row r="1838" spans="1:10" ht="15" customHeight="1" x14ac:dyDescent="0.25">
      <c r="A1838" t="s">
        <v>9311</v>
      </c>
      <c r="B1838" t="s">
        <v>7351</v>
      </c>
      <c r="C1838" t="s">
        <v>8941</v>
      </c>
      <c r="D1838" t="s">
        <v>37</v>
      </c>
      <c r="E1838" s="28">
        <v>45119.614687499998</v>
      </c>
      <c r="F1838">
        <v>9</v>
      </c>
      <c r="G1838" t="s">
        <v>1263</v>
      </c>
      <c r="H1838" t="s">
        <v>9117</v>
      </c>
      <c r="I1838" s="28">
        <v>45048.04519675926</v>
      </c>
      <c r="J1838">
        <v>80</v>
      </c>
    </row>
    <row r="1839" spans="1:10" ht="15" customHeight="1" x14ac:dyDescent="0.25">
      <c r="A1839" t="s">
        <v>10089</v>
      </c>
      <c r="B1839" t="s">
        <v>7351</v>
      </c>
      <c r="C1839" t="s">
        <v>8924</v>
      </c>
      <c r="D1839" t="s">
        <v>37</v>
      </c>
      <c r="E1839">
        <v>45125.565532407411</v>
      </c>
      <c r="F1839">
        <v>3</v>
      </c>
      <c r="G1839" t="s">
        <v>893</v>
      </c>
      <c r="H1839" t="s">
        <v>9117</v>
      </c>
      <c r="I1839" s="28">
        <v>45048.045405092591</v>
      </c>
      <c r="J1839">
        <v>80</v>
      </c>
    </row>
    <row r="1840" spans="1:10" ht="15" customHeight="1" x14ac:dyDescent="0.25">
      <c r="A1840" t="s">
        <v>10090</v>
      </c>
      <c r="B1840" t="s">
        <v>7351</v>
      </c>
      <c r="C1840" t="s">
        <v>8924</v>
      </c>
      <c r="D1840" t="s">
        <v>37</v>
      </c>
      <c r="E1840">
        <v>45125.565393518518</v>
      </c>
      <c r="F1840">
        <v>3</v>
      </c>
      <c r="G1840" t="s">
        <v>893</v>
      </c>
      <c r="H1840" t="s">
        <v>9117</v>
      </c>
      <c r="I1840" s="28">
        <v>45048.045405092591</v>
      </c>
      <c r="J1840">
        <v>80</v>
      </c>
    </row>
    <row r="1841" spans="1:10" ht="15" customHeight="1" x14ac:dyDescent="0.25">
      <c r="A1841" t="s">
        <v>12820</v>
      </c>
      <c r="B1841" t="s">
        <v>7351</v>
      </c>
      <c r="C1841" t="s">
        <v>8926</v>
      </c>
      <c r="D1841" t="s">
        <v>37</v>
      </c>
      <c r="E1841">
        <v>45120.259293981479</v>
      </c>
      <c r="F1841">
        <v>8</v>
      </c>
      <c r="G1841" t="s">
        <v>10579</v>
      </c>
      <c r="H1841" t="s">
        <v>9117</v>
      </c>
      <c r="I1841" s="28">
        <v>45048.045428240737</v>
      </c>
      <c r="J1841">
        <v>80</v>
      </c>
    </row>
    <row r="1842" spans="1:10" ht="15" customHeight="1" x14ac:dyDescent="0.25">
      <c r="A1842" t="s">
        <v>12821</v>
      </c>
      <c r="B1842" t="s">
        <v>7244</v>
      </c>
      <c r="C1842" t="s">
        <v>8926</v>
      </c>
      <c r="D1842" t="s">
        <v>37</v>
      </c>
      <c r="E1842">
        <v>45125.256296296298</v>
      </c>
      <c r="F1842">
        <v>3</v>
      </c>
      <c r="G1842" t="s">
        <v>1267</v>
      </c>
      <c r="H1842" t="s">
        <v>8985</v>
      </c>
      <c r="I1842" s="28">
        <v>45048.055023148147</v>
      </c>
      <c r="J1842">
        <v>80</v>
      </c>
    </row>
    <row r="1843" spans="1:10" ht="15" customHeight="1" x14ac:dyDescent="0.25">
      <c r="A1843" t="s">
        <v>12822</v>
      </c>
      <c r="B1843" t="s">
        <v>7244</v>
      </c>
      <c r="C1843" t="s">
        <v>8926</v>
      </c>
      <c r="D1843" t="s">
        <v>37</v>
      </c>
      <c r="E1843">
        <v>45125.181134259263</v>
      </c>
      <c r="F1843">
        <v>3</v>
      </c>
      <c r="G1843" t="s">
        <v>1267</v>
      </c>
      <c r="H1843" t="s">
        <v>8985</v>
      </c>
      <c r="I1843" s="28">
        <v>45048.055023148147</v>
      </c>
      <c r="J1843">
        <v>80</v>
      </c>
    </row>
    <row r="1844" spans="1:10" ht="15" customHeight="1" x14ac:dyDescent="0.25">
      <c r="A1844" t="s">
        <v>12823</v>
      </c>
      <c r="B1844" t="s">
        <v>7244</v>
      </c>
      <c r="C1844" t="s">
        <v>8926</v>
      </c>
      <c r="D1844" t="s">
        <v>37</v>
      </c>
      <c r="E1844">
        <v>45125.130104166667</v>
      </c>
      <c r="F1844">
        <v>3</v>
      </c>
      <c r="G1844" t="s">
        <v>1267</v>
      </c>
      <c r="H1844" t="s">
        <v>8985</v>
      </c>
      <c r="I1844" s="28">
        <v>45048.055023148147</v>
      </c>
      <c r="J1844">
        <v>80</v>
      </c>
    </row>
    <row r="1845" spans="1:10" ht="15" customHeight="1" x14ac:dyDescent="0.25">
      <c r="A1845" t="s">
        <v>12824</v>
      </c>
      <c r="B1845" t="s">
        <v>7244</v>
      </c>
      <c r="C1845" t="s">
        <v>8926</v>
      </c>
      <c r="D1845" t="s">
        <v>37</v>
      </c>
      <c r="E1845">
        <v>45125.268553240741</v>
      </c>
      <c r="F1845">
        <v>3</v>
      </c>
      <c r="G1845" t="s">
        <v>1267</v>
      </c>
      <c r="H1845" t="s">
        <v>8985</v>
      </c>
      <c r="I1845" s="28">
        <v>45048.055023148147</v>
      </c>
      <c r="J1845">
        <v>80</v>
      </c>
    </row>
    <row r="1846" spans="1:10" ht="15" customHeight="1" x14ac:dyDescent="0.25">
      <c r="A1846" t="s">
        <v>6235</v>
      </c>
      <c r="B1846" t="s">
        <v>7244</v>
      </c>
      <c r="C1846" t="s">
        <v>8932</v>
      </c>
      <c r="D1846" t="s">
        <v>37</v>
      </c>
      <c r="E1846">
        <v>45075.707418981481</v>
      </c>
      <c r="F1846">
        <v>53</v>
      </c>
      <c r="G1846" t="s">
        <v>2973</v>
      </c>
      <c r="H1846" t="s">
        <v>8985</v>
      </c>
      <c r="I1846" s="28">
        <v>45048.055092592593</v>
      </c>
      <c r="J1846">
        <v>80</v>
      </c>
    </row>
    <row r="1847" spans="1:10" ht="15" customHeight="1" x14ac:dyDescent="0.25">
      <c r="A1847" t="s">
        <v>9312</v>
      </c>
      <c r="B1847" t="s">
        <v>7244</v>
      </c>
      <c r="C1847" t="s">
        <v>9032</v>
      </c>
      <c r="D1847" t="s">
        <v>37</v>
      </c>
      <c r="E1847">
        <v>45120.615960648145</v>
      </c>
      <c r="F1847">
        <v>8</v>
      </c>
      <c r="G1847" t="s">
        <v>1274</v>
      </c>
      <c r="H1847" t="s">
        <v>8985</v>
      </c>
      <c r="I1847" s="28">
        <v>45048.055798611109</v>
      </c>
      <c r="J1847">
        <v>80</v>
      </c>
    </row>
    <row r="1848" spans="1:10" ht="15" customHeight="1" x14ac:dyDescent="0.25">
      <c r="A1848" t="s">
        <v>10865</v>
      </c>
      <c r="B1848" t="s">
        <v>7244</v>
      </c>
      <c r="C1848" t="s">
        <v>8859</v>
      </c>
      <c r="D1848" t="s">
        <v>8024</v>
      </c>
      <c r="E1848" s="28">
        <v>45112.914456018516</v>
      </c>
      <c r="F1848">
        <v>16</v>
      </c>
      <c r="G1848" t="s">
        <v>983</v>
      </c>
      <c r="H1848" t="s">
        <v>8985</v>
      </c>
      <c r="I1848" s="28">
        <v>45048.055879629632</v>
      </c>
      <c r="J1848">
        <v>80</v>
      </c>
    </row>
    <row r="1849" spans="1:10" ht="15" customHeight="1" x14ac:dyDescent="0.25">
      <c r="A1849" t="s">
        <v>11598</v>
      </c>
      <c r="B1849" t="s">
        <v>7244</v>
      </c>
      <c r="C1849" t="s">
        <v>9896</v>
      </c>
      <c r="D1849" t="s">
        <v>37</v>
      </c>
      <c r="E1849" s="28">
        <v>45111.050347222219</v>
      </c>
      <c r="F1849">
        <v>17</v>
      </c>
      <c r="G1849" t="s">
        <v>9897</v>
      </c>
      <c r="H1849" t="s">
        <v>8985</v>
      </c>
      <c r="I1849" s="28">
        <v>45048.055949074071</v>
      </c>
      <c r="J1849">
        <v>80</v>
      </c>
    </row>
    <row r="1850" spans="1:10" ht="15" customHeight="1" x14ac:dyDescent="0.25">
      <c r="A1850" t="s">
        <v>6771</v>
      </c>
      <c r="B1850" t="s">
        <v>7244</v>
      </c>
      <c r="C1850" t="s">
        <v>8960</v>
      </c>
      <c r="D1850" t="s">
        <v>8024</v>
      </c>
      <c r="E1850">
        <v>45127.461423611108</v>
      </c>
      <c r="F1850">
        <v>1</v>
      </c>
      <c r="G1850" t="s">
        <v>314</v>
      </c>
      <c r="H1850" t="s">
        <v>8985</v>
      </c>
      <c r="I1850" s="28">
        <v>45048.055995370371</v>
      </c>
      <c r="J1850">
        <v>80</v>
      </c>
    </row>
    <row r="1851" spans="1:10" ht="15" customHeight="1" x14ac:dyDescent="0.25">
      <c r="A1851" t="s">
        <v>10866</v>
      </c>
      <c r="B1851" t="s">
        <v>7244</v>
      </c>
      <c r="C1851" t="s">
        <v>8958</v>
      </c>
      <c r="D1851" t="s">
        <v>37</v>
      </c>
      <c r="E1851" s="28">
        <v>45111.86277777778</v>
      </c>
      <c r="F1851">
        <v>17</v>
      </c>
      <c r="G1851" t="s">
        <v>2965</v>
      </c>
      <c r="H1851" t="s">
        <v>8985</v>
      </c>
      <c r="I1851" s="28">
        <v>45048.05605324074</v>
      </c>
      <c r="J1851">
        <v>80</v>
      </c>
    </row>
    <row r="1852" spans="1:10" ht="15" customHeight="1" x14ac:dyDescent="0.25">
      <c r="A1852" t="s">
        <v>6019</v>
      </c>
      <c r="B1852" t="s">
        <v>7806</v>
      </c>
      <c r="C1852" t="s">
        <v>10494</v>
      </c>
      <c r="D1852" t="s">
        <v>37</v>
      </c>
      <c r="E1852">
        <v>45122.541689814818</v>
      </c>
      <c r="F1852">
        <v>6</v>
      </c>
      <c r="G1852" t="s">
        <v>841</v>
      </c>
      <c r="H1852" t="s">
        <v>9315</v>
      </c>
      <c r="I1852" s="28">
        <v>45048.065162037034</v>
      </c>
      <c r="J1852">
        <v>80</v>
      </c>
    </row>
    <row r="1853" spans="1:10" ht="15" customHeight="1" x14ac:dyDescent="0.25">
      <c r="A1853" t="s">
        <v>6743</v>
      </c>
      <c r="B1853" t="s">
        <v>7806</v>
      </c>
      <c r="C1853" t="s">
        <v>10494</v>
      </c>
      <c r="D1853" t="s">
        <v>37</v>
      </c>
      <c r="E1853">
        <v>45127.545925925922</v>
      </c>
      <c r="F1853">
        <v>1</v>
      </c>
      <c r="G1853" t="s">
        <v>3116</v>
      </c>
      <c r="H1853" t="s">
        <v>9315</v>
      </c>
      <c r="I1853" s="28">
        <v>45048.066388888888</v>
      </c>
      <c r="J1853">
        <v>80</v>
      </c>
    </row>
    <row r="1854" spans="1:10" ht="15" customHeight="1" x14ac:dyDescent="0.25">
      <c r="A1854" t="s">
        <v>12825</v>
      </c>
      <c r="B1854" t="s">
        <v>7399</v>
      </c>
      <c r="C1854" t="s">
        <v>8958</v>
      </c>
      <c r="D1854" t="s">
        <v>37</v>
      </c>
      <c r="E1854">
        <v>45126.413854166669</v>
      </c>
      <c r="F1854">
        <v>2</v>
      </c>
      <c r="G1854" t="s">
        <v>2965</v>
      </c>
      <c r="H1854" t="s">
        <v>9016</v>
      </c>
      <c r="I1854" s="28">
        <v>45048.113645833335</v>
      </c>
      <c r="J1854">
        <v>80</v>
      </c>
    </row>
    <row r="1855" spans="1:10" ht="15" customHeight="1" x14ac:dyDescent="0.25">
      <c r="A1855" t="s">
        <v>6265</v>
      </c>
      <c r="B1855" t="s">
        <v>7399</v>
      </c>
      <c r="C1855" t="s">
        <v>8864</v>
      </c>
      <c r="D1855" t="s">
        <v>37</v>
      </c>
      <c r="E1855">
        <v>45104.102268518516</v>
      </c>
      <c r="F1855">
        <v>24</v>
      </c>
      <c r="G1855" t="s">
        <v>44</v>
      </c>
      <c r="H1855" t="s">
        <v>9016</v>
      </c>
      <c r="I1855" s="28">
        <v>45048.113703703704</v>
      </c>
      <c r="J1855">
        <v>80</v>
      </c>
    </row>
    <row r="1856" spans="1:10" ht="15" customHeight="1" x14ac:dyDescent="0.25">
      <c r="A1856" t="s">
        <v>5951</v>
      </c>
      <c r="B1856" t="s">
        <v>7399</v>
      </c>
      <c r="C1856" t="s">
        <v>11394</v>
      </c>
      <c r="D1856" t="s">
        <v>37</v>
      </c>
      <c r="E1856">
        <v>45125.371932870374</v>
      </c>
      <c r="F1856">
        <v>3</v>
      </c>
      <c r="G1856" t="s">
        <v>11395</v>
      </c>
      <c r="H1856" t="s">
        <v>9016</v>
      </c>
      <c r="I1856" s="28">
        <v>45048.11383101852</v>
      </c>
      <c r="J1856">
        <v>80</v>
      </c>
    </row>
    <row r="1857" spans="1:10" ht="15" customHeight="1" x14ac:dyDescent="0.25">
      <c r="A1857" t="s">
        <v>9317</v>
      </c>
      <c r="B1857" t="s">
        <v>7403</v>
      </c>
      <c r="C1857" t="s">
        <v>12318</v>
      </c>
      <c r="D1857" t="s">
        <v>37</v>
      </c>
      <c r="E1857">
        <v>45126.575706018521</v>
      </c>
      <c r="F1857">
        <v>2</v>
      </c>
      <c r="G1857" t="s">
        <v>1269</v>
      </c>
      <c r="H1857" t="s">
        <v>9021</v>
      </c>
      <c r="I1857" s="28">
        <v>45048.113900462966</v>
      </c>
      <c r="J1857">
        <v>80</v>
      </c>
    </row>
    <row r="1858" spans="1:10" ht="15" customHeight="1" x14ac:dyDescent="0.25">
      <c r="A1858" t="s">
        <v>10091</v>
      </c>
      <c r="B1858" t="s">
        <v>7399</v>
      </c>
      <c r="C1858" t="s">
        <v>8958</v>
      </c>
      <c r="D1858" t="s">
        <v>37</v>
      </c>
      <c r="E1858">
        <v>45124.355752314812</v>
      </c>
      <c r="F1858">
        <v>4</v>
      </c>
      <c r="G1858" t="s">
        <v>2965</v>
      </c>
      <c r="H1858" t="s">
        <v>9016</v>
      </c>
      <c r="I1858" s="28">
        <v>45048.114548611113</v>
      </c>
      <c r="J1858">
        <v>80</v>
      </c>
    </row>
    <row r="1859" spans="1:10" ht="15" customHeight="1" x14ac:dyDescent="0.25">
      <c r="A1859" t="s">
        <v>6100</v>
      </c>
      <c r="B1859" t="s">
        <v>7399</v>
      </c>
      <c r="C1859" t="s">
        <v>9081</v>
      </c>
      <c r="D1859" t="s">
        <v>37</v>
      </c>
      <c r="E1859">
        <v>45128.479317129626</v>
      </c>
      <c r="F1859">
        <v>0</v>
      </c>
      <c r="G1859" t="s">
        <v>8117</v>
      </c>
      <c r="H1859" t="s">
        <v>9016</v>
      </c>
      <c r="I1859" s="28">
        <v>45048.114606481482</v>
      </c>
      <c r="J1859">
        <v>80</v>
      </c>
    </row>
    <row r="1860" spans="1:10" ht="15" customHeight="1" x14ac:dyDescent="0.25">
      <c r="A1860" t="s">
        <v>9318</v>
      </c>
      <c r="B1860" t="s">
        <v>7399</v>
      </c>
      <c r="C1860" t="s">
        <v>8859</v>
      </c>
      <c r="D1860" t="s">
        <v>8024</v>
      </c>
      <c r="E1860">
        <v>45127.477997685186</v>
      </c>
      <c r="F1860">
        <v>1</v>
      </c>
      <c r="G1860" t="s">
        <v>983</v>
      </c>
      <c r="H1860" t="s">
        <v>9016</v>
      </c>
      <c r="I1860" s="28">
        <v>45048.114675925928</v>
      </c>
      <c r="J1860">
        <v>80</v>
      </c>
    </row>
    <row r="1861" spans="1:10" ht="15" customHeight="1" x14ac:dyDescent="0.25">
      <c r="A1861" t="s">
        <v>6550</v>
      </c>
      <c r="B1861" t="s">
        <v>7399</v>
      </c>
      <c r="C1861" t="s">
        <v>8958</v>
      </c>
      <c r="D1861" t="s">
        <v>37</v>
      </c>
      <c r="E1861">
        <v>45099.610601851855</v>
      </c>
      <c r="F1861">
        <v>29</v>
      </c>
      <c r="G1861" t="s">
        <v>2965</v>
      </c>
      <c r="H1861" t="s">
        <v>9016</v>
      </c>
      <c r="I1861" s="28">
        <v>45048.114930555559</v>
      </c>
      <c r="J1861">
        <v>80</v>
      </c>
    </row>
    <row r="1862" spans="1:10" ht="15" customHeight="1" x14ac:dyDescent="0.25">
      <c r="A1862" t="s">
        <v>10092</v>
      </c>
      <c r="B1862" t="s">
        <v>7399</v>
      </c>
      <c r="C1862" t="s">
        <v>8864</v>
      </c>
      <c r="D1862" t="s">
        <v>37</v>
      </c>
      <c r="E1862">
        <v>45127.844340277778</v>
      </c>
      <c r="F1862">
        <v>1</v>
      </c>
      <c r="G1862" t="s">
        <v>39</v>
      </c>
      <c r="H1862" t="s">
        <v>9016</v>
      </c>
      <c r="I1862" s="28">
        <v>45048.114942129629</v>
      </c>
      <c r="J1862">
        <v>80</v>
      </c>
    </row>
    <row r="1863" spans="1:10" ht="15" customHeight="1" x14ac:dyDescent="0.25">
      <c r="A1863" t="s">
        <v>6250</v>
      </c>
      <c r="B1863" t="s">
        <v>45</v>
      </c>
      <c r="C1863" t="s">
        <v>8864</v>
      </c>
      <c r="D1863" t="s">
        <v>37</v>
      </c>
      <c r="E1863">
        <v>45128.580879629626</v>
      </c>
      <c r="F1863">
        <v>0</v>
      </c>
      <c r="G1863" t="s">
        <v>4132</v>
      </c>
      <c r="H1863" t="s">
        <v>9120</v>
      </c>
      <c r="I1863" s="28">
        <v>45048.14403935185</v>
      </c>
      <c r="J1863">
        <v>80</v>
      </c>
    </row>
    <row r="1864" spans="1:10" ht="15" customHeight="1" x14ac:dyDescent="0.25">
      <c r="A1864" t="s">
        <v>10093</v>
      </c>
      <c r="B1864" t="s">
        <v>7434</v>
      </c>
      <c r="C1864" t="s">
        <v>9002</v>
      </c>
      <c r="D1864" t="s">
        <v>37</v>
      </c>
      <c r="E1864">
        <v>45125.04111111111</v>
      </c>
      <c r="F1864">
        <v>3</v>
      </c>
      <c r="G1864" t="s">
        <v>1257</v>
      </c>
      <c r="H1864" t="s">
        <v>9144</v>
      </c>
      <c r="I1864" s="28">
        <v>45048.198182870372</v>
      </c>
      <c r="J1864">
        <v>80</v>
      </c>
    </row>
    <row r="1865" spans="1:10" ht="15" customHeight="1" x14ac:dyDescent="0.25">
      <c r="A1865" t="s">
        <v>10867</v>
      </c>
      <c r="B1865" t="s">
        <v>7434</v>
      </c>
      <c r="C1865" t="s">
        <v>9069</v>
      </c>
      <c r="D1865" t="s">
        <v>37</v>
      </c>
      <c r="E1865" s="28">
        <v>45117.358553240738</v>
      </c>
      <c r="F1865">
        <v>11</v>
      </c>
      <c r="G1865" t="s">
        <v>4155</v>
      </c>
      <c r="H1865" t="s">
        <v>9144</v>
      </c>
      <c r="I1865" s="28">
        <v>45048.221736111111</v>
      </c>
      <c r="J1865">
        <v>80</v>
      </c>
    </row>
    <row r="1866" spans="1:10" ht="15" customHeight="1" x14ac:dyDescent="0.25">
      <c r="A1866" t="s">
        <v>6062</v>
      </c>
      <c r="B1866" t="s">
        <v>45</v>
      </c>
      <c r="C1866" t="s">
        <v>9081</v>
      </c>
      <c r="D1866" t="s">
        <v>37</v>
      </c>
      <c r="E1866">
        <v>45124.439328703702</v>
      </c>
      <c r="F1866">
        <v>4</v>
      </c>
      <c r="G1866" t="s">
        <v>11415</v>
      </c>
      <c r="H1866" t="s">
        <v>9120</v>
      </c>
      <c r="I1866" s="28">
        <v>45048.239004629628</v>
      </c>
      <c r="J1866">
        <v>80</v>
      </c>
    </row>
    <row r="1867" spans="1:10" ht="15" customHeight="1" x14ac:dyDescent="0.25">
      <c r="A1867" t="s">
        <v>5936</v>
      </c>
      <c r="B1867" t="s">
        <v>8008</v>
      </c>
      <c r="C1867" t="s">
        <v>8859</v>
      </c>
      <c r="D1867" t="s">
        <v>8024</v>
      </c>
      <c r="E1867">
        <v>45126.490578703706</v>
      </c>
      <c r="F1867">
        <v>2</v>
      </c>
      <c r="G1867" t="s">
        <v>983</v>
      </c>
      <c r="H1867" t="s">
        <v>9319</v>
      </c>
      <c r="I1867" s="28">
        <v>45048.240381944444</v>
      </c>
      <c r="J1867">
        <v>80</v>
      </c>
    </row>
    <row r="1868" spans="1:10" ht="15" customHeight="1" x14ac:dyDescent="0.25">
      <c r="A1868" t="s">
        <v>5934</v>
      </c>
      <c r="B1868" t="s">
        <v>8008</v>
      </c>
      <c r="C1868" t="s">
        <v>8859</v>
      </c>
      <c r="D1868" t="s">
        <v>8024</v>
      </c>
      <c r="E1868">
        <v>45128.369062500002</v>
      </c>
      <c r="F1868">
        <v>0</v>
      </c>
      <c r="G1868" t="s">
        <v>983</v>
      </c>
      <c r="H1868" t="s">
        <v>9319</v>
      </c>
      <c r="I1868" s="28">
        <v>45048.240555555552</v>
      </c>
      <c r="J1868">
        <v>80</v>
      </c>
    </row>
    <row r="1869" spans="1:10" ht="15" customHeight="1" x14ac:dyDescent="0.25">
      <c r="A1869" t="s">
        <v>5937</v>
      </c>
      <c r="B1869" t="s">
        <v>8008</v>
      </c>
      <c r="C1869" t="s">
        <v>8941</v>
      </c>
      <c r="D1869" t="s">
        <v>37</v>
      </c>
      <c r="E1869">
        <v>45128.610127314816</v>
      </c>
      <c r="F1869">
        <v>0</v>
      </c>
      <c r="G1869" t="s">
        <v>2969</v>
      </c>
      <c r="H1869" t="s">
        <v>9319</v>
      </c>
      <c r="I1869" s="28">
        <v>45048.240590277775</v>
      </c>
      <c r="J1869">
        <v>80</v>
      </c>
    </row>
    <row r="1870" spans="1:10" ht="15" customHeight="1" x14ac:dyDescent="0.25">
      <c r="A1870" t="s">
        <v>6430</v>
      </c>
      <c r="B1870" t="s">
        <v>8008</v>
      </c>
      <c r="C1870" t="s">
        <v>8941</v>
      </c>
      <c r="D1870" t="s">
        <v>37</v>
      </c>
      <c r="E1870" s="28">
        <v>45118.516840277778</v>
      </c>
      <c r="F1870">
        <v>10</v>
      </c>
      <c r="G1870" t="s">
        <v>3394</v>
      </c>
      <c r="H1870" t="s">
        <v>9319</v>
      </c>
      <c r="I1870" s="28">
        <v>45048.240601851852</v>
      </c>
      <c r="J1870">
        <v>80</v>
      </c>
    </row>
    <row r="1871" spans="1:10" ht="15" customHeight="1" x14ac:dyDescent="0.25">
      <c r="A1871" t="s">
        <v>5935</v>
      </c>
      <c r="B1871" t="s">
        <v>8008</v>
      </c>
      <c r="C1871" t="s">
        <v>8859</v>
      </c>
      <c r="D1871" t="s">
        <v>8024</v>
      </c>
      <c r="E1871">
        <v>45127.47252314815</v>
      </c>
      <c r="F1871">
        <v>1</v>
      </c>
      <c r="G1871" t="s">
        <v>983</v>
      </c>
      <c r="H1871" t="s">
        <v>9319</v>
      </c>
      <c r="I1871" s="28">
        <v>45048.240601851852</v>
      </c>
      <c r="J1871">
        <v>80</v>
      </c>
    </row>
    <row r="1872" spans="1:10" ht="15" customHeight="1" x14ac:dyDescent="0.25">
      <c r="A1872" t="s">
        <v>6355</v>
      </c>
      <c r="B1872" t="s">
        <v>8008</v>
      </c>
      <c r="C1872" t="s">
        <v>8859</v>
      </c>
      <c r="D1872" t="s">
        <v>8024</v>
      </c>
      <c r="E1872">
        <v>45126.540520833332</v>
      </c>
      <c r="F1872">
        <v>2</v>
      </c>
      <c r="G1872" t="s">
        <v>983</v>
      </c>
      <c r="H1872" t="s">
        <v>9319</v>
      </c>
      <c r="I1872" s="28">
        <v>45048.240624999999</v>
      </c>
      <c r="J1872">
        <v>80</v>
      </c>
    </row>
    <row r="1873" spans="1:10" ht="15" customHeight="1" x14ac:dyDescent="0.25">
      <c r="A1873" t="s">
        <v>8</v>
      </c>
      <c r="B1873" t="s">
        <v>45</v>
      </c>
      <c r="C1873" t="s">
        <v>8926</v>
      </c>
      <c r="D1873" t="s">
        <v>37</v>
      </c>
      <c r="E1873">
        <v>45121.802418981482</v>
      </c>
      <c r="F1873">
        <v>7</v>
      </c>
      <c r="G1873" t="s">
        <v>52</v>
      </c>
      <c r="H1873" t="s">
        <v>9120</v>
      </c>
      <c r="I1873" s="28">
        <v>45048.245219907411</v>
      </c>
      <c r="J1873">
        <v>80</v>
      </c>
    </row>
    <row r="1874" spans="1:10" ht="15" customHeight="1" x14ac:dyDescent="0.25">
      <c r="A1874" t="s">
        <v>12826</v>
      </c>
      <c r="B1874" t="s">
        <v>7686</v>
      </c>
      <c r="C1874" t="s">
        <v>9059</v>
      </c>
      <c r="D1874" t="s">
        <v>8024</v>
      </c>
      <c r="E1874">
        <v>45122.500671296293</v>
      </c>
      <c r="F1874">
        <v>6</v>
      </c>
      <c r="G1874" t="s">
        <v>1135</v>
      </c>
      <c r="H1874" t="s">
        <v>8968</v>
      </c>
      <c r="I1874" s="28">
        <v>45048.251134259262</v>
      </c>
      <c r="J1874">
        <v>80</v>
      </c>
    </row>
    <row r="1875" spans="1:10" ht="15" customHeight="1" x14ac:dyDescent="0.25">
      <c r="A1875" t="s">
        <v>10868</v>
      </c>
      <c r="B1875" t="s">
        <v>7686</v>
      </c>
      <c r="C1875" t="s">
        <v>9284</v>
      </c>
      <c r="D1875" t="s">
        <v>8024</v>
      </c>
      <c r="E1875">
        <v>45125.254270833335</v>
      </c>
      <c r="F1875">
        <v>3</v>
      </c>
      <c r="G1875" t="s">
        <v>1075</v>
      </c>
      <c r="H1875" t="s">
        <v>8968</v>
      </c>
      <c r="I1875" s="28">
        <v>45048.251145833332</v>
      </c>
      <c r="J1875">
        <v>80</v>
      </c>
    </row>
    <row r="1876" spans="1:10" ht="15" customHeight="1" x14ac:dyDescent="0.25">
      <c r="A1876" t="s">
        <v>12827</v>
      </c>
      <c r="B1876" t="s">
        <v>7686</v>
      </c>
      <c r="C1876" t="s">
        <v>8973</v>
      </c>
      <c r="D1876" t="s">
        <v>8024</v>
      </c>
      <c r="E1876">
        <v>45121.831064814818</v>
      </c>
      <c r="F1876">
        <v>7</v>
      </c>
      <c r="G1876" t="s">
        <v>3913</v>
      </c>
      <c r="H1876" t="s">
        <v>8968</v>
      </c>
      <c r="I1876" s="28">
        <v>45048.251238425924</v>
      </c>
      <c r="J1876">
        <v>80</v>
      </c>
    </row>
    <row r="1877" spans="1:10" ht="15" customHeight="1" x14ac:dyDescent="0.25">
      <c r="A1877" t="s">
        <v>12828</v>
      </c>
      <c r="B1877" t="s">
        <v>7686</v>
      </c>
      <c r="C1877" t="s">
        <v>10545</v>
      </c>
      <c r="D1877" t="s">
        <v>8024</v>
      </c>
      <c r="E1877">
        <v>45126.707245370373</v>
      </c>
      <c r="F1877">
        <v>2</v>
      </c>
      <c r="G1877" t="s">
        <v>1121</v>
      </c>
      <c r="H1877" t="s">
        <v>8968</v>
      </c>
      <c r="I1877" s="28">
        <v>45048.251296296294</v>
      </c>
      <c r="J1877">
        <v>80</v>
      </c>
    </row>
    <row r="1878" spans="1:10" ht="15" customHeight="1" x14ac:dyDescent="0.25">
      <c r="A1878" t="s">
        <v>12829</v>
      </c>
      <c r="B1878" t="s">
        <v>7686</v>
      </c>
      <c r="C1878" t="s">
        <v>9284</v>
      </c>
      <c r="D1878" t="s">
        <v>8024</v>
      </c>
      <c r="E1878">
        <v>45126.804652777777</v>
      </c>
      <c r="F1878">
        <v>2</v>
      </c>
      <c r="G1878" t="s">
        <v>1073</v>
      </c>
      <c r="H1878" t="s">
        <v>8968</v>
      </c>
      <c r="I1878" s="28">
        <v>45048.251296296294</v>
      </c>
      <c r="J1878">
        <v>80</v>
      </c>
    </row>
    <row r="1879" spans="1:10" ht="15" customHeight="1" x14ac:dyDescent="0.25">
      <c r="A1879" t="s">
        <v>12830</v>
      </c>
      <c r="B1879" t="s">
        <v>7686</v>
      </c>
      <c r="C1879" t="s">
        <v>9059</v>
      </c>
      <c r="D1879" t="s">
        <v>8024</v>
      </c>
      <c r="E1879">
        <v>45125.040185185186</v>
      </c>
      <c r="F1879">
        <v>3</v>
      </c>
      <c r="G1879" t="s">
        <v>1135</v>
      </c>
      <c r="H1879" t="s">
        <v>8968</v>
      </c>
      <c r="I1879" s="28">
        <v>45048.251307870371</v>
      </c>
      <c r="J1879">
        <v>80</v>
      </c>
    </row>
    <row r="1880" spans="1:10" ht="15" customHeight="1" x14ac:dyDescent="0.25">
      <c r="A1880" t="s">
        <v>12831</v>
      </c>
      <c r="B1880" t="s">
        <v>7686</v>
      </c>
      <c r="C1880" t="s">
        <v>9284</v>
      </c>
      <c r="D1880" t="s">
        <v>8024</v>
      </c>
      <c r="E1880">
        <v>45127.76059027778</v>
      </c>
      <c r="F1880">
        <v>1</v>
      </c>
      <c r="G1880" t="s">
        <v>1075</v>
      </c>
      <c r="H1880" t="s">
        <v>8968</v>
      </c>
      <c r="I1880" s="28">
        <v>45048.251319444447</v>
      </c>
      <c r="J1880">
        <v>80</v>
      </c>
    </row>
    <row r="1881" spans="1:10" ht="15" customHeight="1" x14ac:dyDescent="0.25">
      <c r="A1881" t="s">
        <v>10094</v>
      </c>
      <c r="B1881" t="s">
        <v>7686</v>
      </c>
      <c r="C1881" t="s">
        <v>9059</v>
      </c>
      <c r="D1881" t="s">
        <v>8024</v>
      </c>
      <c r="E1881">
        <v>45102.982916666668</v>
      </c>
      <c r="F1881">
        <v>26</v>
      </c>
      <c r="G1881" t="s">
        <v>1135</v>
      </c>
      <c r="H1881" t="s">
        <v>8968</v>
      </c>
      <c r="I1881" s="28">
        <v>45048.251354166663</v>
      </c>
      <c r="J1881">
        <v>80</v>
      </c>
    </row>
    <row r="1882" spans="1:10" ht="15" customHeight="1" x14ac:dyDescent="0.25">
      <c r="A1882" t="s">
        <v>12832</v>
      </c>
      <c r="B1882" t="s">
        <v>7686</v>
      </c>
      <c r="C1882" t="s">
        <v>9059</v>
      </c>
      <c r="D1882" t="s">
        <v>8024</v>
      </c>
      <c r="E1882">
        <v>45124.244733796295</v>
      </c>
      <c r="F1882">
        <v>4</v>
      </c>
      <c r="G1882" t="s">
        <v>1135</v>
      </c>
      <c r="H1882" t="s">
        <v>8968</v>
      </c>
      <c r="I1882" s="28">
        <v>45048.25141203704</v>
      </c>
      <c r="J1882">
        <v>80</v>
      </c>
    </row>
    <row r="1883" spans="1:10" ht="15" customHeight="1" x14ac:dyDescent="0.25">
      <c r="A1883" t="s">
        <v>11599</v>
      </c>
      <c r="B1883" t="s">
        <v>7686</v>
      </c>
      <c r="C1883" t="s">
        <v>8961</v>
      </c>
      <c r="D1883" t="s">
        <v>8024</v>
      </c>
      <c r="E1883">
        <v>45121.017222222225</v>
      </c>
      <c r="F1883">
        <v>7</v>
      </c>
      <c r="G1883" t="s">
        <v>3931</v>
      </c>
      <c r="H1883" t="s">
        <v>8968</v>
      </c>
      <c r="I1883" s="28">
        <v>45048.251458333332</v>
      </c>
      <c r="J1883">
        <v>80</v>
      </c>
    </row>
    <row r="1884" spans="1:10" ht="15" customHeight="1" x14ac:dyDescent="0.25">
      <c r="A1884" t="s">
        <v>12833</v>
      </c>
      <c r="B1884" t="s">
        <v>7686</v>
      </c>
      <c r="C1884" t="s">
        <v>8961</v>
      </c>
      <c r="D1884" t="s">
        <v>8024</v>
      </c>
      <c r="E1884">
        <v>45128.52547453704</v>
      </c>
      <c r="F1884">
        <v>0</v>
      </c>
      <c r="G1884" t="s">
        <v>3931</v>
      </c>
      <c r="H1884" t="s">
        <v>8968</v>
      </c>
      <c r="I1884" s="28">
        <v>45048.251504629632</v>
      </c>
      <c r="J1884">
        <v>80</v>
      </c>
    </row>
    <row r="1885" spans="1:10" ht="15" customHeight="1" x14ac:dyDescent="0.25">
      <c r="A1885" t="s">
        <v>12834</v>
      </c>
      <c r="B1885" t="s">
        <v>7686</v>
      </c>
      <c r="C1885" t="s">
        <v>9047</v>
      </c>
      <c r="D1885" t="s">
        <v>8024</v>
      </c>
      <c r="E1885">
        <v>45124.867129629631</v>
      </c>
      <c r="F1885">
        <v>4</v>
      </c>
      <c r="G1885" t="s">
        <v>3919</v>
      </c>
      <c r="H1885" t="s">
        <v>8968</v>
      </c>
      <c r="I1885" s="28">
        <v>45048.251527777778</v>
      </c>
      <c r="J1885">
        <v>80</v>
      </c>
    </row>
    <row r="1886" spans="1:10" ht="15" customHeight="1" x14ac:dyDescent="0.25">
      <c r="A1886" t="s">
        <v>10095</v>
      </c>
      <c r="B1886" t="s">
        <v>7686</v>
      </c>
      <c r="C1886" t="s">
        <v>9059</v>
      </c>
      <c r="D1886" t="s">
        <v>8024</v>
      </c>
      <c r="E1886">
        <v>45101.81449074074</v>
      </c>
      <c r="F1886">
        <v>27</v>
      </c>
      <c r="G1886" t="s">
        <v>1135</v>
      </c>
      <c r="H1886" t="s">
        <v>8968</v>
      </c>
      <c r="I1886" s="28">
        <v>45048.251550925925</v>
      </c>
      <c r="J1886">
        <v>80</v>
      </c>
    </row>
    <row r="1887" spans="1:10" ht="15" customHeight="1" x14ac:dyDescent="0.25">
      <c r="A1887" t="s">
        <v>10096</v>
      </c>
      <c r="B1887" t="s">
        <v>7686</v>
      </c>
      <c r="C1887" t="s">
        <v>9059</v>
      </c>
      <c r="D1887" t="s">
        <v>8024</v>
      </c>
      <c r="E1887" s="28">
        <v>45118.521701388891</v>
      </c>
      <c r="F1887">
        <v>10</v>
      </c>
      <c r="G1887" t="s">
        <v>1135</v>
      </c>
      <c r="H1887" t="s">
        <v>8968</v>
      </c>
      <c r="I1887" s="28">
        <v>45048.251550925925</v>
      </c>
      <c r="J1887">
        <v>80</v>
      </c>
    </row>
    <row r="1888" spans="1:10" ht="15" customHeight="1" x14ac:dyDescent="0.25">
      <c r="A1888" t="s">
        <v>12835</v>
      </c>
      <c r="B1888" t="s">
        <v>7686</v>
      </c>
      <c r="C1888" t="s">
        <v>10545</v>
      </c>
      <c r="D1888" t="s">
        <v>8024</v>
      </c>
      <c r="E1888">
        <v>45125.062106481484</v>
      </c>
      <c r="F1888">
        <v>3</v>
      </c>
      <c r="G1888" t="s">
        <v>1121</v>
      </c>
      <c r="H1888" t="s">
        <v>8968</v>
      </c>
      <c r="I1888" s="28">
        <v>45048.251608796294</v>
      </c>
      <c r="J1888">
        <v>80</v>
      </c>
    </row>
    <row r="1889" spans="1:10" ht="15" customHeight="1" x14ac:dyDescent="0.25">
      <c r="A1889" t="s">
        <v>12836</v>
      </c>
      <c r="B1889" t="s">
        <v>7686</v>
      </c>
      <c r="C1889" t="s">
        <v>9284</v>
      </c>
      <c r="D1889" t="s">
        <v>8024</v>
      </c>
      <c r="E1889">
        <v>45126.305636574078</v>
      </c>
      <c r="F1889">
        <v>2</v>
      </c>
      <c r="G1889" t="s">
        <v>1073</v>
      </c>
      <c r="H1889" t="s">
        <v>8968</v>
      </c>
      <c r="I1889" s="28">
        <v>45048.251643518517</v>
      </c>
      <c r="J1889">
        <v>80</v>
      </c>
    </row>
    <row r="1890" spans="1:10" ht="15" customHeight="1" x14ac:dyDescent="0.25">
      <c r="A1890" t="s">
        <v>12837</v>
      </c>
      <c r="B1890" t="s">
        <v>7686</v>
      </c>
      <c r="C1890" t="s">
        <v>8973</v>
      </c>
      <c r="D1890" t="s">
        <v>8024</v>
      </c>
      <c r="E1890">
        <v>45125.683668981481</v>
      </c>
      <c r="F1890">
        <v>3</v>
      </c>
      <c r="G1890" t="s">
        <v>3913</v>
      </c>
      <c r="H1890" t="s">
        <v>8968</v>
      </c>
      <c r="I1890" s="28">
        <v>45048.251655092594</v>
      </c>
      <c r="J1890">
        <v>80</v>
      </c>
    </row>
    <row r="1891" spans="1:10" ht="15" customHeight="1" x14ac:dyDescent="0.25">
      <c r="A1891" t="s">
        <v>12838</v>
      </c>
      <c r="B1891" t="s">
        <v>7686</v>
      </c>
      <c r="C1891" t="s">
        <v>8973</v>
      </c>
      <c r="D1891" t="s">
        <v>8024</v>
      </c>
      <c r="E1891">
        <v>45121.059224537035</v>
      </c>
      <c r="F1891">
        <v>7</v>
      </c>
      <c r="G1891" t="s">
        <v>3913</v>
      </c>
      <c r="H1891" t="s">
        <v>8968</v>
      </c>
      <c r="I1891" s="28">
        <v>45048.25167824074</v>
      </c>
      <c r="J1891">
        <v>80</v>
      </c>
    </row>
    <row r="1892" spans="1:10" ht="15" customHeight="1" x14ac:dyDescent="0.25">
      <c r="A1892" t="s">
        <v>12839</v>
      </c>
      <c r="B1892" t="s">
        <v>7686</v>
      </c>
      <c r="C1892" t="s">
        <v>8973</v>
      </c>
      <c r="D1892" t="s">
        <v>8024</v>
      </c>
      <c r="E1892">
        <v>45127.547222222223</v>
      </c>
      <c r="F1892">
        <v>1</v>
      </c>
      <c r="G1892" t="s">
        <v>3913</v>
      </c>
      <c r="H1892" t="s">
        <v>8968</v>
      </c>
      <c r="I1892" s="28">
        <v>45048.251689814817</v>
      </c>
      <c r="J1892">
        <v>80</v>
      </c>
    </row>
    <row r="1893" spans="1:10" ht="15" customHeight="1" x14ac:dyDescent="0.25">
      <c r="A1893" t="s">
        <v>12840</v>
      </c>
      <c r="B1893" t="s">
        <v>7686</v>
      </c>
      <c r="C1893" t="s">
        <v>8973</v>
      </c>
      <c r="D1893" t="s">
        <v>8024</v>
      </c>
      <c r="E1893">
        <v>45120.472974537035</v>
      </c>
      <c r="F1893">
        <v>8</v>
      </c>
      <c r="G1893" t="s">
        <v>3913</v>
      </c>
      <c r="H1893" t="s">
        <v>8968</v>
      </c>
      <c r="I1893" s="28">
        <v>45048.251712962963</v>
      </c>
      <c r="J1893">
        <v>80</v>
      </c>
    </row>
    <row r="1894" spans="1:10" ht="15" customHeight="1" x14ac:dyDescent="0.25">
      <c r="A1894" t="s">
        <v>6402</v>
      </c>
      <c r="B1894" t="s">
        <v>45</v>
      </c>
      <c r="C1894" t="s">
        <v>9081</v>
      </c>
      <c r="D1894" t="s">
        <v>37</v>
      </c>
      <c r="E1894">
        <v>45124.594849537039</v>
      </c>
      <c r="F1894">
        <v>4</v>
      </c>
      <c r="G1894" t="s">
        <v>11415</v>
      </c>
      <c r="H1894" t="s">
        <v>9120</v>
      </c>
      <c r="I1894" s="28">
        <v>45048.265960648147</v>
      </c>
      <c r="J1894">
        <v>80</v>
      </c>
    </row>
    <row r="1895" spans="1:10" ht="15" customHeight="1" x14ac:dyDescent="0.25">
      <c r="A1895" t="s">
        <v>5905</v>
      </c>
      <c r="B1895" t="s">
        <v>45</v>
      </c>
      <c r="C1895" t="s">
        <v>8999</v>
      </c>
      <c r="D1895" t="s">
        <v>37</v>
      </c>
      <c r="E1895">
        <v>45128.034351851849</v>
      </c>
      <c r="F1895">
        <v>0</v>
      </c>
      <c r="G1895" t="s">
        <v>325</v>
      </c>
      <c r="H1895" t="s">
        <v>9120</v>
      </c>
      <c r="I1895" s="28">
        <v>45048.278298611112</v>
      </c>
      <c r="J1895">
        <v>80</v>
      </c>
    </row>
    <row r="1896" spans="1:10" ht="15" customHeight="1" x14ac:dyDescent="0.25">
      <c r="A1896" t="s">
        <v>6699</v>
      </c>
      <c r="B1896" t="s">
        <v>45</v>
      </c>
      <c r="C1896" t="s">
        <v>8958</v>
      </c>
      <c r="D1896" t="s">
        <v>37</v>
      </c>
      <c r="E1896">
        <v>45126.417233796295</v>
      </c>
      <c r="F1896">
        <v>2</v>
      </c>
      <c r="G1896" t="s">
        <v>2965</v>
      </c>
      <c r="H1896" t="s">
        <v>9120</v>
      </c>
      <c r="I1896" s="28">
        <v>45048.287789351853</v>
      </c>
      <c r="J1896">
        <v>80</v>
      </c>
    </row>
    <row r="1897" spans="1:10" ht="15" customHeight="1" x14ac:dyDescent="0.25">
      <c r="A1897" t="s">
        <v>6021</v>
      </c>
      <c r="B1897" t="s">
        <v>45</v>
      </c>
      <c r="C1897" t="s">
        <v>8926</v>
      </c>
      <c r="D1897" t="s">
        <v>37</v>
      </c>
      <c r="E1897">
        <v>45128.414074074077</v>
      </c>
      <c r="F1897">
        <v>0</v>
      </c>
      <c r="G1897" t="s">
        <v>10580</v>
      </c>
      <c r="H1897" t="s">
        <v>9120</v>
      </c>
      <c r="I1897" s="28">
        <v>45048.33734953704</v>
      </c>
      <c r="J1897">
        <v>80</v>
      </c>
    </row>
    <row r="1898" spans="1:10" ht="15" customHeight="1" x14ac:dyDescent="0.25">
      <c r="A1898" t="s">
        <v>5919</v>
      </c>
      <c r="B1898" t="s">
        <v>7434</v>
      </c>
      <c r="C1898" t="s">
        <v>8921</v>
      </c>
      <c r="D1898" t="s">
        <v>37</v>
      </c>
      <c r="E1898">
        <v>45127.212569444448</v>
      </c>
      <c r="F1898">
        <v>1</v>
      </c>
      <c r="G1898" t="s">
        <v>55</v>
      </c>
      <c r="H1898" t="s">
        <v>9144</v>
      </c>
      <c r="I1898" s="28">
        <v>45048.362025462964</v>
      </c>
      <c r="J1898">
        <v>80</v>
      </c>
    </row>
    <row r="1899" spans="1:10" ht="15" customHeight="1" x14ac:dyDescent="0.25">
      <c r="A1899" t="s">
        <v>10869</v>
      </c>
      <c r="B1899" t="s">
        <v>7201</v>
      </c>
      <c r="C1899" t="s">
        <v>8889</v>
      </c>
      <c r="D1899" t="s">
        <v>8024</v>
      </c>
      <c r="E1899">
        <v>45105.809745370374</v>
      </c>
      <c r="F1899">
        <v>23</v>
      </c>
      <c r="G1899" t="s">
        <v>266</v>
      </c>
      <c r="H1899" t="s">
        <v>9135</v>
      </c>
      <c r="I1899" s="28">
        <v>45048.381712962961</v>
      </c>
      <c r="J1899">
        <v>80</v>
      </c>
    </row>
    <row r="1900" spans="1:10" ht="15" customHeight="1" x14ac:dyDescent="0.25">
      <c r="A1900" t="s">
        <v>7006</v>
      </c>
      <c r="B1900" t="s">
        <v>57</v>
      </c>
      <c r="C1900" t="s">
        <v>8859</v>
      </c>
      <c r="D1900" t="s">
        <v>8024</v>
      </c>
      <c r="E1900">
        <v>45128.369155092594</v>
      </c>
      <c r="F1900">
        <v>0</v>
      </c>
      <c r="G1900" t="s">
        <v>983</v>
      </c>
      <c r="H1900" t="s">
        <v>8990</v>
      </c>
      <c r="I1900" s="28">
        <v>45048.397824074076</v>
      </c>
      <c r="J1900">
        <v>80</v>
      </c>
    </row>
    <row r="1901" spans="1:10" ht="15" customHeight="1" x14ac:dyDescent="0.25">
      <c r="A1901" t="s">
        <v>6475</v>
      </c>
      <c r="B1901" t="s">
        <v>57</v>
      </c>
      <c r="C1901" t="s">
        <v>9002</v>
      </c>
      <c r="D1901" t="s">
        <v>37</v>
      </c>
      <c r="E1901">
        <v>45126.726967592593</v>
      </c>
      <c r="F1901">
        <v>2</v>
      </c>
      <c r="G1901" t="s">
        <v>687</v>
      </c>
      <c r="H1901" t="s">
        <v>8990</v>
      </c>
      <c r="I1901" s="28">
        <v>45048.397824074076</v>
      </c>
      <c r="J1901">
        <v>80</v>
      </c>
    </row>
    <row r="1902" spans="1:10" ht="15" customHeight="1" x14ac:dyDescent="0.25">
      <c r="A1902" t="s">
        <v>8299</v>
      </c>
      <c r="B1902" t="s">
        <v>57</v>
      </c>
      <c r="C1902" t="s">
        <v>8924</v>
      </c>
      <c r="D1902" t="s">
        <v>8024</v>
      </c>
      <c r="E1902">
        <v>45127.912939814814</v>
      </c>
      <c r="F1902">
        <v>1</v>
      </c>
      <c r="G1902" t="s">
        <v>266</v>
      </c>
      <c r="H1902" t="s">
        <v>8990</v>
      </c>
      <c r="I1902" s="28">
        <v>45048.398356481484</v>
      </c>
      <c r="J1902">
        <v>80</v>
      </c>
    </row>
    <row r="1903" spans="1:10" ht="15" customHeight="1" x14ac:dyDescent="0.25">
      <c r="A1903" t="s">
        <v>8297</v>
      </c>
      <c r="B1903" t="s">
        <v>57</v>
      </c>
      <c r="C1903" t="s">
        <v>8864</v>
      </c>
      <c r="D1903" t="s">
        <v>37</v>
      </c>
      <c r="E1903">
        <v>45128.02615740741</v>
      </c>
      <c r="F1903">
        <v>0</v>
      </c>
      <c r="G1903" t="s">
        <v>44</v>
      </c>
      <c r="H1903" t="s">
        <v>8990</v>
      </c>
      <c r="I1903" s="28">
        <v>45048.400451388887</v>
      </c>
      <c r="J1903">
        <v>80</v>
      </c>
    </row>
    <row r="1904" spans="1:10" ht="15" customHeight="1" x14ac:dyDescent="0.25">
      <c r="A1904" t="s">
        <v>8456</v>
      </c>
      <c r="B1904" t="s">
        <v>45</v>
      </c>
      <c r="C1904" t="s">
        <v>8958</v>
      </c>
      <c r="D1904" t="s">
        <v>37</v>
      </c>
      <c r="E1904" s="28">
        <v>45110.775497685187</v>
      </c>
      <c r="F1904">
        <v>18</v>
      </c>
      <c r="G1904" t="s">
        <v>2965</v>
      </c>
      <c r="H1904" t="s">
        <v>9120</v>
      </c>
      <c r="I1904" s="28">
        <v>45048.421817129631</v>
      </c>
      <c r="J1904">
        <v>80</v>
      </c>
    </row>
    <row r="1905" spans="1:10" ht="15" customHeight="1" x14ac:dyDescent="0.25">
      <c r="A1905" t="s">
        <v>12841</v>
      </c>
      <c r="B1905" t="s">
        <v>7351</v>
      </c>
      <c r="C1905" t="s">
        <v>8924</v>
      </c>
      <c r="D1905" t="s">
        <v>8024</v>
      </c>
      <c r="E1905">
        <v>45125.855381944442</v>
      </c>
      <c r="F1905">
        <v>3</v>
      </c>
      <c r="G1905" t="s">
        <v>266</v>
      </c>
      <c r="H1905" t="s">
        <v>9117</v>
      </c>
      <c r="I1905" s="28">
        <v>45048.69222222222</v>
      </c>
      <c r="J1905">
        <v>80</v>
      </c>
    </row>
    <row r="1906" spans="1:10" ht="15" customHeight="1" x14ac:dyDescent="0.25">
      <c r="A1906" t="s">
        <v>9320</v>
      </c>
      <c r="B1906" t="s">
        <v>7351</v>
      </c>
      <c r="C1906" t="s">
        <v>8924</v>
      </c>
      <c r="D1906" t="s">
        <v>37</v>
      </c>
      <c r="E1906">
        <v>45120.845636574071</v>
      </c>
      <c r="F1906">
        <v>8</v>
      </c>
      <c r="G1906" t="s">
        <v>893</v>
      </c>
      <c r="H1906" t="s">
        <v>9117</v>
      </c>
      <c r="I1906" s="28">
        <v>45048.692384259259</v>
      </c>
      <c r="J1906">
        <v>80</v>
      </c>
    </row>
    <row r="1907" spans="1:10" ht="15" customHeight="1" x14ac:dyDescent="0.25">
      <c r="A1907" t="s">
        <v>12842</v>
      </c>
      <c r="B1907" t="s">
        <v>7351</v>
      </c>
      <c r="C1907" t="s">
        <v>9896</v>
      </c>
      <c r="D1907" t="s">
        <v>8024</v>
      </c>
      <c r="E1907">
        <v>45128.429791666669</v>
      </c>
      <c r="F1907">
        <v>0</v>
      </c>
      <c r="G1907" t="s">
        <v>9897</v>
      </c>
      <c r="H1907" t="s">
        <v>9117</v>
      </c>
      <c r="I1907" s="28">
        <v>45048.692650462966</v>
      </c>
      <c r="J1907">
        <v>80</v>
      </c>
    </row>
    <row r="1908" spans="1:10" ht="15" customHeight="1" x14ac:dyDescent="0.25">
      <c r="A1908" t="s">
        <v>12843</v>
      </c>
      <c r="B1908" t="s">
        <v>7351</v>
      </c>
      <c r="C1908" t="s">
        <v>8932</v>
      </c>
      <c r="D1908" t="s">
        <v>37</v>
      </c>
      <c r="E1908" s="28">
        <v>45119.668217592596</v>
      </c>
      <c r="F1908">
        <v>9</v>
      </c>
      <c r="G1908" t="s">
        <v>2973</v>
      </c>
      <c r="H1908" t="s">
        <v>9117</v>
      </c>
      <c r="I1908" s="28">
        <v>45048.692800925928</v>
      </c>
      <c r="J1908">
        <v>80</v>
      </c>
    </row>
    <row r="1909" spans="1:10" ht="15" customHeight="1" x14ac:dyDescent="0.25">
      <c r="A1909" t="s">
        <v>12844</v>
      </c>
      <c r="B1909" t="s">
        <v>7351</v>
      </c>
      <c r="C1909" t="s">
        <v>9896</v>
      </c>
      <c r="D1909" t="s">
        <v>8024</v>
      </c>
      <c r="E1909">
        <v>45128.342986111114</v>
      </c>
      <c r="F1909">
        <v>0</v>
      </c>
      <c r="G1909" t="s">
        <v>9897</v>
      </c>
      <c r="H1909" t="s">
        <v>9117</v>
      </c>
      <c r="I1909" s="28">
        <v>45048.693159722221</v>
      </c>
      <c r="J1909">
        <v>80</v>
      </c>
    </row>
    <row r="1910" spans="1:10" ht="15" customHeight="1" x14ac:dyDescent="0.25">
      <c r="A1910" t="s">
        <v>12845</v>
      </c>
      <c r="B1910" t="s">
        <v>7351</v>
      </c>
      <c r="C1910" t="s">
        <v>8926</v>
      </c>
      <c r="D1910" t="s">
        <v>37</v>
      </c>
      <c r="E1910" s="28">
        <v>45119.753842592596</v>
      </c>
      <c r="F1910">
        <v>9</v>
      </c>
      <c r="G1910" t="s">
        <v>10580</v>
      </c>
      <c r="H1910" t="s">
        <v>9117</v>
      </c>
      <c r="I1910" s="28">
        <v>45048.693460648145</v>
      </c>
      <c r="J1910">
        <v>80</v>
      </c>
    </row>
    <row r="1911" spans="1:10" ht="15" customHeight="1" x14ac:dyDescent="0.25">
      <c r="A1911" t="s">
        <v>12846</v>
      </c>
      <c r="B1911" t="s">
        <v>7351</v>
      </c>
      <c r="C1911" t="s">
        <v>8932</v>
      </c>
      <c r="D1911" t="s">
        <v>37</v>
      </c>
      <c r="E1911">
        <v>45126.095451388886</v>
      </c>
      <c r="F1911">
        <v>2</v>
      </c>
      <c r="G1911" t="s">
        <v>2973</v>
      </c>
      <c r="H1911" t="s">
        <v>9117</v>
      </c>
      <c r="I1911" s="28">
        <v>45048.693865740737</v>
      </c>
      <c r="J1911">
        <v>80</v>
      </c>
    </row>
    <row r="1912" spans="1:10" ht="15" customHeight="1" x14ac:dyDescent="0.25">
      <c r="A1912" t="s">
        <v>12847</v>
      </c>
      <c r="B1912" t="s">
        <v>7351</v>
      </c>
      <c r="C1912" t="s">
        <v>9896</v>
      </c>
      <c r="D1912" t="s">
        <v>8024</v>
      </c>
      <c r="E1912" s="28">
        <v>45118.15388888889</v>
      </c>
      <c r="F1912">
        <v>10</v>
      </c>
      <c r="G1912" t="s">
        <v>9897</v>
      </c>
      <c r="H1912" t="s">
        <v>9117</v>
      </c>
      <c r="I1912" s="28">
        <v>45048.694027777776</v>
      </c>
      <c r="J1912">
        <v>80</v>
      </c>
    </row>
    <row r="1913" spans="1:10" ht="15" customHeight="1" x14ac:dyDescent="0.25">
      <c r="A1913" t="s">
        <v>12848</v>
      </c>
      <c r="B1913" t="s">
        <v>7351</v>
      </c>
      <c r="C1913" t="s">
        <v>8932</v>
      </c>
      <c r="D1913" t="s">
        <v>37</v>
      </c>
      <c r="E1913">
        <v>45126.095451388886</v>
      </c>
      <c r="F1913">
        <v>2</v>
      </c>
      <c r="G1913" t="s">
        <v>2973</v>
      </c>
      <c r="H1913" t="s">
        <v>9117</v>
      </c>
      <c r="I1913" s="28">
        <v>45048.694189814814</v>
      </c>
      <c r="J1913">
        <v>80</v>
      </c>
    </row>
    <row r="1914" spans="1:10" ht="15" customHeight="1" x14ac:dyDescent="0.25">
      <c r="A1914" t="s">
        <v>12849</v>
      </c>
      <c r="B1914" t="s">
        <v>7351</v>
      </c>
      <c r="C1914" t="s">
        <v>9896</v>
      </c>
      <c r="D1914" t="s">
        <v>8024</v>
      </c>
      <c r="E1914">
        <v>45128.429791666669</v>
      </c>
      <c r="F1914">
        <v>0</v>
      </c>
      <c r="G1914" t="s">
        <v>9897</v>
      </c>
      <c r="H1914" t="s">
        <v>9117</v>
      </c>
      <c r="I1914" s="28">
        <v>45048.694189814814</v>
      </c>
      <c r="J1914">
        <v>80</v>
      </c>
    </row>
    <row r="1915" spans="1:10" ht="15" customHeight="1" x14ac:dyDescent="0.25">
      <c r="A1915" t="s">
        <v>12850</v>
      </c>
      <c r="B1915" t="s">
        <v>7351</v>
      </c>
      <c r="C1915" t="s">
        <v>9896</v>
      </c>
      <c r="D1915" t="s">
        <v>8024</v>
      </c>
      <c r="E1915">
        <v>45127.738113425927</v>
      </c>
      <c r="F1915">
        <v>1</v>
      </c>
      <c r="G1915" t="s">
        <v>9897</v>
      </c>
      <c r="H1915" t="s">
        <v>9117</v>
      </c>
      <c r="I1915" s="28">
        <v>45048.695555555554</v>
      </c>
      <c r="J1915">
        <v>80</v>
      </c>
    </row>
    <row r="1916" spans="1:10" ht="15" customHeight="1" x14ac:dyDescent="0.25">
      <c r="A1916" t="s">
        <v>11600</v>
      </c>
      <c r="B1916" t="s">
        <v>7351</v>
      </c>
      <c r="C1916" t="s">
        <v>8926</v>
      </c>
      <c r="D1916" t="s">
        <v>37</v>
      </c>
      <c r="E1916">
        <v>45124.563726851855</v>
      </c>
      <c r="F1916">
        <v>4</v>
      </c>
      <c r="G1916" t="s">
        <v>12319</v>
      </c>
      <c r="H1916" t="s">
        <v>9117</v>
      </c>
      <c r="I1916" s="28">
        <v>45048.695613425924</v>
      </c>
      <c r="J1916">
        <v>80</v>
      </c>
    </row>
    <row r="1917" spans="1:10" ht="15" customHeight="1" x14ac:dyDescent="0.25">
      <c r="A1917" t="s">
        <v>12851</v>
      </c>
      <c r="B1917" t="s">
        <v>7351</v>
      </c>
      <c r="C1917" t="s">
        <v>8924</v>
      </c>
      <c r="D1917" t="s">
        <v>8024</v>
      </c>
      <c r="E1917">
        <v>45125.855196759258</v>
      </c>
      <c r="F1917">
        <v>3</v>
      </c>
      <c r="G1917" t="s">
        <v>266</v>
      </c>
      <c r="H1917" t="s">
        <v>9117</v>
      </c>
      <c r="I1917" s="28">
        <v>45048.695706018516</v>
      </c>
      <c r="J1917">
        <v>80</v>
      </c>
    </row>
    <row r="1918" spans="1:10" ht="15" customHeight="1" x14ac:dyDescent="0.25">
      <c r="A1918" t="s">
        <v>11601</v>
      </c>
      <c r="B1918" t="s">
        <v>7351</v>
      </c>
      <c r="C1918" t="s">
        <v>8924</v>
      </c>
      <c r="D1918" t="s">
        <v>37</v>
      </c>
      <c r="E1918">
        <v>45128.41578703704</v>
      </c>
      <c r="F1918">
        <v>0</v>
      </c>
      <c r="G1918" t="s">
        <v>893</v>
      </c>
      <c r="H1918" t="s">
        <v>9117</v>
      </c>
      <c r="I1918" s="28">
        <v>45048.695960648147</v>
      </c>
      <c r="J1918">
        <v>80</v>
      </c>
    </row>
    <row r="1919" spans="1:10" ht="15" customHeight="1" x14ac:dyDescent="0.25">
      <c r="A1919" t="s">
        <v>12852</v>
      </c>
      <c r="B1919" t="s">
        <v>7351</v>
      </c>
      <c r="C1919" t="s">
        <v>8924</v>
      </c>
      <c r="D1919" t="s">
        <v>37</v>
      </c>
      <c r="E1919">
        <v>45125.781331018516</v>
      </c>
      <c r="F1919">
        <v>3</v>
      </c>
      <c r="G1919" t="s">
        <v>893</v>
      </c>
      <c r="H1919" t="s">
        <v>9117</v>
      </c>
      <c r="I1919" s="28">
        <v>45048.696215277778</v>
      </c>
      <c r="J1919">
        <v>80</v>
      </c>
    </row>
    <row r="1920" spans="1:10" ht="15" customHeight="1" x14ac:dyDescent="0.25">
      <c r="A1920" t="s">
        <v>12853</v>
      </c>
      <c r="B1920" t="s">
        <v>7351</v>
      </c>
      <c r="C1920" t="s">
        <v>8924</v>
      </c>
      <c r="D1920" t="s">
        <v>37</v>
      </c>
      <c r="E1920">
        <v>45128.254259259258</v>
      </c>
      <c r="F1920">
        <v>0</v>
      </c>
      <c r="G1920" t="s">
        <v>893</v>
      </c>
      <c r="H1920" t="s">
        <v>9117</v>
      </c>
      <c r="I1920" s="28">
        <v>45048.696423611109</v>
      </c>
      <c r="J1920">
        <v>80</v>
      </c>
    </row>
    <row r="1921" spans="1:10" ht="15" customHeight="1" x14ac:dyDescent="0.25">
      <c r="A1921" t="s">
        <v>12854</v>
      </c>
      <c r="B1921" t="s">
        <v>7351</v>
      </c>
      <c r="C1921" t="s">
        <v>8924</v>
      </c>
      <c r="D1921" t="s">
        <v>37</v>
      </c>
      <c r="E1921">
        <v>45128.253611111111</v>
      </c>
      <c r="F1921">
        <v>0</v>
      </c>
      <c r="G1921" t="s">
        <v>893</v>
      </c>
      <c r="H1921" t="s">
        <v>9117</v>
      </c>
      <c r="I1921" s="28">
        <v>45048.696423611109</v>
      </c>
      <c r="J1921">
        <v>80</v>
      </c>
    </row>
    <row r="1922" spans="1:10" ht="15" customHeight="1" x14ac:dyDescent="0.25">
      <c r="A1922" t="s">
        <v>9321</v>
      </c>
      <c r="B1922" t="s">
        <v>7351</v>
      </c>
      <c r="C1922" t="s">
        <v>8926</v>
      </c>
      <c r="D1922" t="s">
        <v>37</v>
      </c>
      <c r="E1922">
        <v>45093.382962962962</v>
      </c>
      <c r="F1922">
        <v>35</v>
      </c>
      <c r="G1922" t="s">
        <v>10579</v>
      </c>
      <c r="H1922" t="s">
        <v>9117</v>
      </c>
      <c r="I1922" s="28">
        <v>45048.696446759262</v>
      </c>
      <c r="J1922">
        <v>80</v>
      </c>
    </row>
    <row r="1923" spans="1:10" ht="15" customHeight="1" x14ac:dyDescent="0.25">
      <c r="A1923" t="s">
        <v>9322</v>
      </c>
      <c r="B1923" t="s">
        <v>7351</v>
      </c>
      <c r="C1923" t="s">
        <v>8843</v>
      </c>
      <c r="D1923" t="s">
        <v>37</v>
      </c>
      <c r="E1923">
        <v>45106.629884259259</v>
      </c>
      <c r="F1923">
        <v>22</v>
      </c>
      <c r="G1923" t="s">
        <v>8791</v>
      </c>
      <c r="H1923" t="s">
        <v>9117</v>
      </c>
      <c r="I1923" s="28">
        <v>45048.696493055555</v>
      </c>
      <c r="J1923">
        <v>80</v>
      </c>
    </row>
    <row r="1924" spans="1:10" ht="15" customHeight="1" x14ac:dyDescent="0.25">
      <c r="A1924" t="s">
        <v>10097</v>
      </c>
      <c r="B1924" t="s">
        <v>50</v>
      </c>
      <c r="C1924" t="s">
        <v>8926</v>
      </c>
      <c r="D1924" t="s">
        <v>37</v>
      </c>
      <c r="E1924">
        <v>45122.36246527778</v>
      </c>
      <c r="F1924">
        <v>6</v>
      </c>
      <c r="G1924" t="s">
        <v>1272</v>
      </c>
      <c r="H1924" t="s">
        <v>8991</v>
      </c>
      <c r="I1924" s="28">
        <v>45048.913506944446</v>
      </c>
      <c r="J1924">
        <v>80</v>
      </c>
    </row>
    <row r="1925" spans="1:10" ht="15" customHeight="1" x14ac:dyDescent="0.25">
      <c r="A1925" t="s">
        <v>6127</v>
      </c>
      <c r="B1925" t="s">
        <v>7630</v>
      </c>
      <c r="C1925" t="s">
        <v>8926</v>
      </c>
      <c r="D1925" t="s">
        <v>37</v>
      </c>
      <c r="E1925">
        <v>45127.529988425929</v>
      </c>
      <c r="F1925">
        <v>1</v>
      </c>
      <c r="G1925" t="s">
        <v>1272</v>
      </c>
      <c r="H1925" t="s">
        <v>8998</v>
      </c>
      <c r="I1925" s="28">
        <v>45048.913622685184</v>
      </c>
      <c r="J1925">
        <v>80</v>
      </c>
    </row>
    <row r="1926" spans="1:10" ht="15" customHeight="1" x14ac:dyDescent="0.25">
      <c r="A1926" t="s">
        <v>6144</v>
      </c>
      <c r="B1926" t="s">
        <v>7630</v>
      </c>
      <c r="C1926" t="s">
        <v>8921</v>
      </c>
      <c r="D1926" t="s">
        <v>37</v>
      </c>
      <c r="E1926">
        <v>45128.067662037036</v>
      </c>
      <c r="F1926">
        <v>0</v>
      </c>
      <c r="G1926" t="s">
        <v>1801</v>
      </c>
      <c r="H1926" t="s">
        <v>8998</v>
      </c>
      <c r="I1926" s="28">
        <v>45048.913773148146</v>
      </c>
      <c r="J1926">
        <v>80</v>
      </c>
    </row>
    <row r="1927" spans="1:10" ht="15" customHeight="1" x14ac:dyDescent="0.25">
      <c r="A1927" t="s">
        <v>6271</v>
      </c>
      <c r="B1927" t="s">
        <v>7630</v>
      </c>
      <c r="C1927" t="s">
        <v>8970</v>
      </c>
      <c r="D1927" t="s">
        <v>37</v>
      </c>
      <c r="E1927">
        <v>45128.006006944444</v>
      </c>
      <c r="F1927">
        <v>0</v>
      </c>
      <c r="G1927" t="s">
        <v>8057</v>
      </c>
      <c r="H1927" t="s">
        <v>8998</v>
      </c>
      <c r="I1927" s="28">
        <v>45048.916666666664</v>
      </c>
      <c r="J1927">
        <v>80</v>
      </c>
    </row>
    <row r="1928" spans="1:10" ht="15" customHeight="1" x14ac:dyDescent="0.25">
      <c r="A1928" t="s">
        <v>10098</v>
      </c>
      <c r="B1928" t="s">
        <v>50</v>
      </c>
      <c r="C1928" t="s">
        <v>8859</v>
      </c>
      <c r="D1928" t="s">
        <v>8024</v>
      </c>
      <c r="E1928">
        <v>45127.569108796299</v>
      </c>
      <c r="F1928">
        <v>1</v>
      </c>
      <c r="G1928" t="s">
        <v>983</v>
      </c>
      <c r="H1928" t="s">
        <v>8991</v>
      </c>
      <c r="I1928" s="28">
        <v>45048.917453703703</v>
      </c>
      <c r="J1928">
        <v>80</v>
      </c>
    </row>
    <row r="1929" spans="1:10" ht="15" customHeight="1" x14ac:dyDescent="0.25">
      <c r="A1929" t="s">
        <v>6289</v>
      </c>
      <c r="B1929" t="s">
        <v>50</v>
      </c>
      <c r="C1929" t="s">
        <v>8960</v>
      </c>
      <c r="D1929" t="s">
        <v>37</v>
      </c>
      <c r="E1929">
        <v>45128.256122685183</v>
      </c>
      <c r="F1929">
        <v>0</v>
      </c>
      <c r="G1929" t="s">
        <v>321</v>
      </c>
      <c r="H1929" t="s">
        <v>8991</v>
      </c>
      <c r="I1929" s="28">
        <v>45048.917754629627</v>
      </c>
      <c r="J1929">
        <v>80</v>
      </c>
    </row>
    <row r="1930" spans="1:10" ht="15" customHeight="1" x14ac:dyDescent="0.25">
      <c r="A1930" t="s">
        <v>6261</v>
      </c>
      <c r="B1930" t="s">
        <v>50</v>
      </c>
      <c r="C1930" t="s">
        <v>8926</v>
      </c>
      <c r="D1930" t="s">
        <v>37</v>
      </c>
      <c r="E1930" s="28">
        <v>45108.704351851855</v>
      </c>
      <c r="F1930">
        <v>20</v>
      </c>
      <c r="G1930" t="s">
        <v>10579</v>
      </c>
      <c r="H1930" t="s">
        <v>8991</v>
      </c>
      <c r="I1930" s="28">
        <v>45048.91778935185</v>
      </c>
      <c r="J1930">
        <v>80</v>
      </c>
    </row>
    <row r="1931" spans="1:10" ht="15" customHeight="1" x14ac:dyDescent="0.25">
      <c r="A1931" t="s">
        <v>10099</v>
      </c>
      <c r="B1931" t="s">
        <v>57</v>
      </c>
      <c r="C1931" t="s">
        <v>8926</v>
      </c>
      <c r="D1931" t="s">
        <v>37</v>
      </c>
      <c r="E1931">
        <v>45099.495520833334</v>
      </c>
      <c r="F1931">
        <v>29</v>
      </c>
      <c r="G1931" t="s">
        <v>10579</v>
      </c>
      <c r="H1931" t="s">
        <v>8990</v>
      </c>
      <c r="I1931" s="28">
        <v>45048.929282407407</v>
      </c>
      <c r="J1931">
        <v>80</v>
      </c>
    </row>
    <row r="1932" spans="1:10" ht="15" customHeight="1" x14ac:dyDescent="0.25">
      <c r="A1932" t="s">
        <v>8306</v>
      </c>
      <c r="B1932" t="s">
        <v>57</v>
      </c>
      <c r="C1932" t="s">
        <v>8859</v>
      </c>
      <c r="D1932" t="s">
        <v>8024</v>
      </c>
      <c r="E1932">
        <v>45127.475381944445</v>
      </c>
      <c r="F1932">
        <v>1</v>
      </c>
      <c r="G1932" t="s">
        <v>983</v>
      </c>
      <c r="H1932" t="s">
        <v>8990</v>
      </c>
      <c r="I1932" s="28">
        <v>45048.929791666669</v>
      </c>
      <c r="J1932">
        <v>80</v>
      </c>
    </row>
    <row r="1933" spans="1:10" ht="15" customHeight="1" x14ac:dyDescent="0.25">
      <c r="A1933" t="s">
        <v>6040</v>
      </c>
      <c r="B1933" t="s">
        <v>57</v>
      </c>
      <c r="C1933" t="s">
        <v>8960</v>
      </c>
      <c r="D1933" t="s">
        <v>8024</v>
      </c>
      <c r="E1933">
        <v>45127.461423611108</v>
      </c>
      <c r="F1933">
        <v>1</v>
      </c>
      <c r="G1933" t="s">
        <v>314</v>
      </c>
      <c r="H1933" t="s">
        <v>8990</v>
      </c>
      <c r="I1933" s="28">
        <v>45048.930104166669</v>
      </c>
      <c r="J1933">
        <v>80</v>
      </c>
    </row>
    <row r="1934" spans="1:10" ht="15" customHeight="1" x14ac:dyDescent="0.25">
      <c r="A1934" t="s">
        <v>5947</v>
      </c>
      <c r="B1934" t="s">
        <v>57</v>
      </c>
      <c r="C1934" t="s">
        <v>8924</v>
      </c>
      <c r="D1934" t="s">
        <v>8024</v>
      </c>
      <c r="E1934" s="28">
        <v>45108.936851851853</v>
      </c>
      <c r="F1934">
        <v>20</v>
      </c>
      <c r="G1934" t="s">
        <v>266</v>
      </c>
      <c r="H1934" t="s">
        <v>8990</v>
      </c>
      <c r="I1934" s="28">
        <v>45048.930185185185</v>
      </c>
      <c r="J1934">
        <v>80</v>
      </c>
    </row>
    <row r="1935" spans="1:10" ht="15" customHeight="1" x14ac:dyDescent="0.25">
      <c r="A1935" t="s">
        <v>8377</v>
      </c>
      <c r="B1935" t="s">
        <v>7921</v>
      </c>
      <c r="C1935" t="s">
        <v>8847</v>
      </c>
      <c r="D1935" t="s">
        <v>37</v>
      </c>
      <c r="E1935">
        <v>45069.390694444446</v>
      </c>
      <c r="F1935">
        <v>59</v>
      </c>
      <c r="G1935" t="s">
        <v>1297</v>
      </c>
      <c r="H1935" t="s">
        <v>9200</v>
      </c>
      <c r="I1935" s="28">
        <v>45048.943460648145</v>
      </c>
      <c r="J1935">
        <v>80</v>
      </c>
    </row>
    <row r="1936" spans="1:10" ht="15" customHeight="1" x14ac:dyDescent="0.25">
      <c r="A1936" t="s">
        <v>8477</v>
      </c>
      <c r="B1936" t="s">
        <v>7401</v>
      </c>
      <c r="C1936" t="s">
        <v>9069</v>
      </c>
      <c r="D1936" t="s">
        <v>37</v>
      </c>
      <c r="E1936">
        <v>45071.780046296299</v>
      </c>
      <c r="F1936">
        <v>57</v>
      </c>
      <c r="G1936" t="s">
        <v>4155</v>
      </c>
      <c r="H1936" t="s">
        <v>9325</v>
      </c>
      <c r="I1936" s="28">
        <v>45049.037222222221</v>
      </c>
      <c r="J1936">
        <v>79</v>
      </c>
    </row>
    <row r="1937" spans="1:10" ht="15" customHeight="1" x14ac:dyDescent="0.25">
      <c r="A1937" t="s">
        <v>10100</v>
      </c>
      <c r="B1937" t="s">
        <v>7398</v>
      </c>
      <c r="C1937" t="s">
        <v>8941</v>
      </c>
      <c r="D1937" t="s">
        <v>37</v>
      </c>
      <c r="E1937">
        <v>45126.490613425929</v>
      </c>
      <c r="F1937">
        <v>2</v>
      </c>
      <c r="G1937" t="s">
        <v>2969</v>
      </c>
      <c r="H1937" t="s">
        <v>9324</v>
      </c>
      <c r="I1937" s="28">
        <v>45049.037615740737</v>
      </c>
      <c r="J1937">
        <v>79</v>
      </c>
    </row>
    <row r="1938" spans="1:10" ht="15" customHeight="1" x14ac:dyDescent="0.25">
      <c r="A1938" t="s">
        <v>8685</v>
      </c>
      <c r="B1938" t="s">
        <v>7398</v>
      </c>
      <c r="C1938" t="s">
        <v>8958</v>
      </c>
      <c r="D1938" t="s">
        <v>37</v>
      </c>
      <c r="E1938">
        <v>45126.24077546296</v>
      </c>
      <c r="F1938">
        <v>2</v>
      </c>
      <c r="G1938" t="s">
        <v>2965</v>
      </c>
      <c r="H1938" t="s">
        <v>9324</v>
      </c>
      <c r="I1938" s="28">
        <v>45049.037824074076</v>
      </c>
      <c r="J1938">
        <v>79</v>
      </c>
    </row>
    <row r="1939" spans="1:10" ht="15" customHeight="1" x14ac:dyDescent="0.25">
      <c r="A1939" t="s">
        <v>10101</v>
      </c>
      <c r="B1939" t="s">
        <v>7398</v>
      </c>
      <c r="C1939" t="s">
        <v>8859</v>
      </c>
      <c r="D1939" t="s">
        <v>8024</v>
      </c>
      <c r="E1939">
        <v>45120.347557870373</v>
      </c>
      <c r="F1939">
        <v>8</v>
      </c>
      <c r="G1939" t="s">
        <v>983</v>
      </c>
      <c r="H1939" t="s">
        <v>9324</v>
      </c>
      <c r="I1939" s="28">
        <v>45049.037847222222</v>
      </c>
      <c r="J1939">
        <v>79</v>
      </c>
    </row>
    <row r="1940" spans="1:10" ht="15" customHeight="1" x14ac:dyDescent="0.25">
      <c r="A1940" t="s">
        <v>6649</v>
      </c>
      <c r="B1940" t="s">
        <v>7398</v>
      </c>
      <c r="C1940" t="s">
        <v>8859</v>
      </c>
      <c r="D1940" t="s">
        <v>8024</v>
      </c>
      <c r="E1940">
        <v>45124.375949074078</v>
      </c>
      <c r="F1940">
        <v>4</v>
      </c>
      <c r="G1940" t="s">
        <v>983</v>
      </c>
      <c r="H1940" t="s">
        <v>9324</v>
      </c>
      <c r="I1940" s="28">
        <v>45049.037951388891</v>
      </c>
      <c r="J1940">
        <v>79</v>
      </c>
    </row>
    <row r="1941" spans="1:10" ht="15" customHeight="1" x14ac:dyDescent="0.25">
      <c r="A1941" t="s">
        <v>9326</v>
      </c>
      <c r="B1941" t="s">
        <v>45</v>
      </c>
      <c r="C1941" t="s">
        <v>8922</v>
      </c>
      <c r="D1941" t="s">
        <v>37</v>
      </c>
      <c r="E1941">
        <v>45128.558171296296</v>
      </c>
      <c r="F1941">
        <v>0</v>
      </c>
      <c r="G1941" t="s">
        <v>2982</v>
      </c>
      <c r="H1941" t="s">
        <v>9120</v>
      </c>
      <c r="I1941" s="28">
        <v>45049.075682870367</v>
      </c>
      <c r="J1941">
        <v>79</v>
      </c>
    </row>
    <row r="1942" spans="1:10" ht="15" customHeight="1" x14ac:dyDescent="0.25">
      <c r="A1942" t="s">
        <v>9327</v>
      </c>
      <c r="B1942" t="s">
        <v>45</v>
      </c>
      <c r="C1942" t="s">
        <v>8958</v>
      </c>
      <c r="D1942" t="s">
        <v>37</v>
      </c>
      <c r="E1942" s="28">
        <v>45085.467847222222</v>
      </c>
      <c r="F1942">
        <v>43</v>
      </c>
      <c r="G1942" t="s">
        <v>2965</v>
      </c>
      <c r="H1942" t="s">
        <v>9120</v>
      </c>
      <c r="I1942" s="28">
        <v>45049.079305555555</v>
      </c>
      <c r="J1942">
        <v>79</v>
      </c>
    </row>
    <row r="1943" spans="1:10" ht="15" customHeight="1" x14ac:dyDescent="0.25">
      <c r="A1943" t="s">
        <v>6139</v>
      </c>
      <c r="B1943" t="s">
        <v>45</v>
      </c>
      <c r="C1943" t="s">
        <v>8999</v>
      </c>
      <c r="D1943" t="s">
        <v>37</v>
      </c>
      <c r="E1943">
        <v>45128.029942129629</v>
      </c>
      <c r="F1943">
        <v>0</v>
      </c>
      <c r="G1943" t="s">
        <v>325</v>
      </c>
      <c r="H1943" t="s">
        <v>9120</v>
      </c>
      <c r="I1943" s="28">
        <v>45049.08625</v>
      </c>
      <c r="J1943">
        <v>79</v>
      </c>
    </row>
    <row r="1944" spans="1:10" ht="15" customHeight="1" x14ac:dyDescent="0.25">
      <c r="A1944" t="s">
        <v>12855</v>
      </c>
      <c r="B1944" t="s">
        <v>7221</v>
      </c>
      <c r="C1944" t="s">
        <v>8859</v>
      </c>
      <c r="D1944" t="s">
        <v>8024</v>
      </c>
      <c r="E1944">
        <v>45125.3437962963</v>
      </c>
      <c r="F1944">
        <v>3</v>
      </c>
      <c r="G1944" t="s">
        <v>983</v>
      </c>
      <c r="H1944" t="s">
        <v>9190</v>
      </c>
      <c r="I1944" s="28">
        <v>45049.140856481485</v>
      </c>
      <c r="J1944">
        <v>79</v>
      </c>
    </row>
    <row r="1945" spans="1:10" ht="15" customHeight="1" x14ac:dyDescent="0.25">
      <c r="A1945" t="s">
        <v>10870</v>
      </c>
      <c r="B1945" t="s">
        <v>7221</v>
      </c>
      <c r="C1945" t="s">
        <v>9040</v>
      </c>
      <c r="D1945" t="s">
        <v>37</v>
      </c>
      <c r="E1945">
        <v>45106.239594907405</v>
      </c>
      <c r="F1945">
        <v>22</v>
      </c>
      <c r="G1945" t="s">
        <v>2476</v>
      </c>
      <c r="H1945" t="s">
        <v>9190</v>
      </c>
      <c r="I1945" s="28">
        <v>45049.141076388885</v>
      </c>
      <c r="J1945">
        <v>79</v>
      </c>
    </row>
    <row r="1946" spans="1:10" ht="15" customHeight="1" x14ac:dyDescent="0.25">
      <c r="A1946" t="s">
        <v>10871</v>
      </c>
      <c r="B1946" t="s">
        <v>7221</v>
      </c>
      <c r="C1946" t="s">
        <v>8958</v>
      </c>
      <c r="D1946" t="s">
        <v>37</v>
      </c>
      <c r="E1946" s="28">
        <v>45112.453935185185</v>
      </c>
      <c r="F1946">
        <v>16</v>
      </c>
      <c r="G1946" t="s">
        <v>2965</v>
      </c>
      <c r="H1946" t="s">
        <v>9190</v>
      </c>
      <c r="I1946" s="28">
        <v>45049.141400462962</v>
      </c>
      <c r="J1946">
        <v>79</v>
      </c>
    </row>
    <row r="1947" spans="1:10" ht="15" customHeight="1" x14ac:dyDescent="0.25">
      <c r="A1947" t="s">
        <v>8310</v>
      </c>
      <c r="B1947" t="s">
        <v>7221</v>
      </c>
      <c r="C1947" t="s">
        <v>8859</v>
      </c>
      <c r="D1947" t="s">
        <v>8024</v>
      </c>
      <c r="E1947">
        <v>45122.811956018515</v>
      </c>
      <c r="F1947">
        <v>6</v>
      </c>
      <c r="G1947" t="s">
        <v>983</v>
      </c>
      <c r="H1947" t="s">
        <v>9190</v>
      </c>
      <c r="I1947" s="28">
        <v>45049.141689814816</v>
      </c>
      <c r="J1947">
        <v>79</v>
      </c>
    </row>
    <row r="1948" spans="1:10" ht="15" customHeight="1" x14ac:dyDescent="0.25">
      <c r="A1948" t="s">
        <v>8302</v>
      </c>
      <c r="B1948" t="s">
        <v>7221</v>
      </c>
      <c r="C1948" t="s">
        <v>8958</v>
      </c>
      <c r="D1948" t="s">
        <v>37</v>
      </c>
      <c r="E1948">
        <v>45121.26939814815</v>
      </c>
      <c r="F1948">
        <v>7</v>
      </c>
      <c r="G1948" t="s">
        <v>2965</v>
      </c>
      <c r="H1948" t="s">
        <v>9190</v>
      </c>
      <c r="I1948" s="28">
        <v>45049.142430555556</v>
      </c>
      <c r="J1948">
        <v>79</v>
      </c>
    </row>
    <row r="1949" spans="1:10" ht="15" customHeight="1" x14ac:dyDescent="0.25">
      <c r="A1949" t="s">
        <v>9329</v>
      </c>
      <c r="B1949" t="s">
        <v>7328</v>
      </c>
      <c r="C1949" t="s">
        <v>8865</v>
      </c>
      <c r="D1949" t="s">
        <v>37</v>
      </c>
      <c r="E1949">
        <v>45128.305092592593</v>
      </c>
      <c r="F1949">
        <v>0</v>
      </c>
      <c r="G1949" t="s">
        <v>3992</v>
      </c>
      <c r="H1949" t="s">
        <v>9123</v>
      </c>
      <c r="I1949" s="28">
        <v>45049.154108796298</v>
      </c>
      <c r="J1949">
        <v>79</v>
      </c>
    </row>
    <row r="1950" spans="1:10" ht="15" customHeight="1" x14ac:dyDescent="0.25">
      <c r="A1950" t="s">
        <v>5953</v>
      </c>
      <c r="B1950" t="s">
        <v>45</v>
      </c>
      <c r="C1950" t="s">
        <v>8958</v>
      </c>
      <c r="D1950" t="s">
        <v>37</v>
      </c>
      <c r="E1950">
        <v>45124.836331018516</v>
      </c>
      <c r="F1950">
        <v>4</v>
      </c>
      <c r="G1950" t="s">
        <v>2965</v>
      </c>
      <c r="H1950" t="s">
        <v>9120</v>
      </c>
      <c r="I1950" s="28">
        <v>45049.182083333333</v>
      </c>
      <c r="J1950">
        <v>79</v>
      </c>
    </row>
    <row r="1951" spans="1:10" ht="15" customHeight="1" x14ac:dyDescent="0.25">
      <c r="A1951" t="s">
        <v>11602</v>
      </c>
      <c r="B1951" t="s">
        <v>45</v>
      </c>
      <c r="C1951" t="s">
        <v>8958</v>
      </c>
      <c r="D1951" t="s">
        <v>37</v>
      </c>
      <c r="E1951" s="28">
        <v>45114.863217592596</v>
      </c>
      <c r="F1951">
        <v>14</v>
      </c>
      <c r="G1951" t="s">
        <v>2965</v>
      </c>
      <c r="H1951" t="s">
        <v>9120</v>
      </c>
      <c r="I1951" s="28">
        <v>45049.20722222222</v>
      </c>
      <c r="J1951">
        <v>79</v>
      </c>
    </row>
    <row r="1952" spans="1:10" ht="15" customHeight="1" x14ac:dyDescent="0.25">
      <c r="A1952" t="s">
        <v>5965</v>
      </c>
      <c r="B1952" t="s">
        <v>7434</v>
      </c>
      <c r="C1952" t="s">
        <v>8847</v>
      </c>
      <c r="D1952" t="s">
        <v>37</v>
      </c>
      <c r="E1952">
        <v>45077.251539351855</v>
      </c>
      <c r="F1952">
        <v>51</v>
      </c>
      <c r="G1952" t="s">
        <v>1297</v>
      </c>
      <c r="H1952" t="s">
        <v>9144</v>
      </c>
      <c r="I1952" s="28">
        <v>45049.209537037037</v>
      </c>
      <c r="J1952">
        <v>79</v>
      </c>
    </row>
    <row r="1953" spans="1:10" ht="15" customHeight="1" x14ac:dyDescent="0.25">
      <c r="A1953" t="s">
        <v>10102</v>
      </c>
      <c r="B1953" t="s">
        <v>7686</v>
      </c>
      <c r="C1953" t="s">
        <v>8961</v>
      </c>
      <c r="D1953" t="s">
        <v>8024</v>
      </c>
      <c r="E1953">
        <v>45122.701782407406</v>
      </c>
      <c r="F1953">
        <v>6</v>
      </c>
      <c r="G1953" t="s">
        <v>3931</v>
      </c>
      <c r="H1953" t="s">
        <v>8968</v>
      </c>
      <c r="I1953" s="28">
        <v>45049.233229166668</v>
      </c>
      <c r="J1953">
        <v>79</v>
      </c>
    </row>
    <row r="1954" spans="1:10" ht="15" customHeight="1" x14ac:dyDescent="0.25">
      <c r="A1954" t="s">
        <v>11603</v>
      </c>
      <c r="B1954" t="s">
        <v>7686</v>
      </c>
      <c r="C1954" t="s">
        <v>8961</v>
      </c>
      <c r="D1954" t="s">
        <v>8024</v>
      </c>
      <c r="E1954">
        <v>45122.708726851852</v>
      </c>
      <c r="F1954">
        <v>6</v>
      </c>
      <c r="G1954" t="s">
        <v>3931</v>
      </c>
      <c r="H1954" t="s">
        <v>8968</v>
      </c>
      <c r="I1954" s="28">
        <v>45049.233275462961</v>
      </c>
      <c r="J1954">
        <v>79</v>
      </c>
    </row>
    <row r="1955" spans="1:10" ht="15" customHeight="1" x14ac:dyDescent="0.25">
      <c r="A1955" t="s">
        <v>10103</v>
      </c>
      <c r="B1955" t="s">
        <v>7686</v>
      </c>
      <c r="C1955" t="s">
        <v>9284</v>
      </c>
      <c r="D1955" t="s">
        <v>8024</v>
      </c>
      <c r="E1955">
        <v>45125.314432870371</v>
      </c>
      <c r="F1955">
        <v>3</v>
      </c>
      <c r="G1955" t="s">
        <v>1075</v>
      </c>
      <c r="H1955" t="s">
        <v>8968</v>
      </c>
      <c r="I1955" s="28">
        <v>45049.233298611114</v>
      </c>
      <c r="J1955">
        <v>79</v>
      </c>
    </row>
    <row r="1956" spans="1:10" ht="15" customHeight="1" x14ac:dyDescent="0.25">
      <c r="A1956" t="s">
        <v>12856</v>
      </c>
      <c r="B1956" t="s">
        <v>7686</v>
      </c>
      <c r="C1956" t="s">
        <v>9059</v>
      </c>
      <c r="D1956" t="s">
        <v>8024</v>
      </c>
      <c r="E1956">
        <v>45124.603784722225</v>
      </c>
      <c r="F1956">
        <v>4</v>
      </c>
      <c r="G1956" t="s">
        <v>1135</v>
      </c>
      <c r="H1956" t="s">
        <v>8968</v>
      </c>
      <c r="I1956" s="28">
        <v>45049.23332175926</v>
      </c>
      <c r="J1956">
        <v>79</v>
      </c>
    </row>
    <row r="1957" spans="1:10" ht="15" customHeight="1" x14ac:dyDescent="0.25">
      <c r="A1957" t="s">
        <v>10104</v>
      </c>
      <c r="B1957" t="s">
        <v>7686</v>
      </c>
      <c r="C1957" t="s">
        <v>8961</v>
      </c>
      <c r="D1957" t="s">
        <v>8024</v>
      </c>
      <c r="E1957">
        <v>45128.007233796299</v>
      </c>
      <c r="F1957">
        <v>0</v>
      </c>
      <c r="G1957" t="s">
        <v>3931</v>
      </c>
      <c r="H1957" t="s">
        <v>8968</v>
      </c>
      <c r="I1957" s="28">
        <v>45049.23333333333</v>
      </c>
      <c r="J1957">
        <v>79</v>
      </c>
    </row>
    <row r="1958" spans="1:10" ht="15" customHeight="1" x14ac:dyDescent="0.25">
      <c r="A1958" t="s">
        <v>12857</v>
      </c>
      <c r="B1958" t="s">
        <v>7686</v>
      </c>
      <c r="C1958" t="s">
        <v>10545</v>
      </c>
      <c r="D1958" t="s">
        <v>8024</v>
      </c>
      <c r="E1958">
        <v>45125.121608796297</v>
      </c>
      <c r="F1958">
        <v>3</v>
      </c>
      <c r="G1958" t="s">
        <v>1121</v>
      </c>
      <c r="H1958" t="s">
        <v>8968</v>
      </c>
      <c r="I1958" s="28">
        <v>45049.233460648145</v>
      </c>
      <c r="J1958">
        <v>79</v>
      </c>
    </row>
    <row r="1959" spans="1:10" ht="15" customHeight="1" x14ac:dyDescent="0.25">
      <c r="A1959" t="s">
        <v>10105</v>
      </c>
      <c r="B1959" t="s">
        <v>7686</v>
      </c>
      <c r="C1959" t="s">
        <v>8961</v>
      </c>
      <c r="D1959" t="s">
        <v>8024</v>
      </c>
      <c r="E1959">
        <v>45128.620439814818</v>
      </c>
      <c r="F1959">
        <v>0</v>
      </c>
      <c r="G1959" t="s">
        <v>3931</v>
      </c>
      <c r="H1959" t="s">
        <v>8968</v>
      </c>
      <c r="I1959" s="28">
        <v>45049.233460648145</v>
      </c>
      <c r="J1959">
        <v>79</v>
      </c>
    </row>
    <row r="1960" spans="1:10" ht="15" customHeight="1" x14ac:dyDescent="0.25">
      <c r="A1960" t="s">
        <v>12858</v>
      </c>
      <c r="B1960" t="s">
        <v>7686</v>
      </c>
      <c r="C1960" t="s">
        <v>9059</v>
      </c>
      <c r="D1960" t="s">
        <v>8024</v>
      </c>
      <c r="E1960">
        <v>45120.468900462962</v>
      </c>
      <c r="F1960">
        <v>8</v>
      </c>
      <c r="G1960" t="s">
        <v>1135</v>
      </c>
      <c r="H1960" t="s">
        <v>8968</v>
      </c>
      <c r="I1960" s="28">
        <v>45049.233483796299</v>
      </c>
      <c r="J1960">
        <v>79</v>
      </c>
    </row>
    <row r="1961" spans="1:10" ht="15" customHeight="1" x14ac:dyDescent="0.25">
      <c r="A1961" t="s">
        <v>10106</v>
      </c>
      <c r="B1961" t="s">
        <v>7686</v>
      </c>
      <c r="C1961" t="s">
        <v>8973</v>
      </c>
      <c r="D1961" t="s">
        <v>8024</v>
      </c>
      <c r="E1961">
        <v>45100.04005787037</v>
      </c>
      <c r="F1961">
        <v>28</v>
      </c>
      <c r="G1961" t="s">
        <v>3913</v>
      </c>
      <c r="H1961" t="s">
        <v>8968</v>
      </c>
      <c r="I1961" s="28">
        <v>45049.233483796299</v>
      </c>
      <c r="J1961">
        <v>79</v>
      </c>
    </row>
    <row r="1962" spans="1:10" ht="15" customHeight="1" x14ac:dyDescent="0.25">
      <c r="A1962" t="s">
        <v>11604</v>
      </c>
      <c r="B1962" t="s">
        <v>7686</v>
      </c>
      <c r="C1962" t="s">
        <v>9047</v>
      </c>
      <c r="D1962" t="s">
        <v>8024</v>
      </c>
      <c r="E1962">
        <v>45127.445150462961</v>
      </c>
      <c r="F1962">
        <v>1</v>
      </c>
      <c r="G1962" t="s">
        <v>3919</v>
      </c>
      <c r="H1962" t="s">
        <v>8968</v>
      </c>
      <c r="I1962" s="28">
        <v>45049.233506944445</v>
      </c>
      <c r="J1962">
        <v>79</v>
      </c>
    </row>
    <row r="1963" spans="1:10" ht="15" customHeight="1" x14ac:dyDescent="0.25">
      <c r="A1963" t="s">
        <v>10107</v>
      </c>
      <c r="B1963" t="s">
        <v>7686</v>
      </c>
      <c r="C1963" t="s">
        <v>8973</v>
      </c>
      <c r="D1963" t="s">
        <v>8024</v>
      </c>
      <c r="E1963">
        <v>45104.128935185188</v>
      </c>
      <c r="F1963">
        <v>24</v>
      </c>
      <c r="G1963" t="s">
        <v>3913</v>
      </c>
      <c r="H1963" t="s">
        <v>8968</v>
      </c>
      <c r="I1963" s="28">
        <v>45049.233506944445</v>
      </c>
      <c r="J1963">
        <v>79</v>
      </c>
    </row>
    <row r="1964" spans="1:10" ht="15" customHeight="1" x14ac:dyDescent="0.25">
      <c r="A1964" t="s">
        <v>10108</v>
      </c>
      <c r="B1964" t="s">
        <v>7686</v>
      </c>
      <c r="C1964" t="s">
        <v>8961</v>
      </c>
      <c r="D1964" t="s">
        <v>8024</v>
      </c>
      <c r="E1964">
        <v>45128.112962962965</v>
      </c>
      <c r="F1964">
        <v>0</v>
      </c>
      <c r="G1964" t="s">
        <v>3931</v>
      </c>
      <c r="H1964" t="s">
        <v>8968</v>
      </c>
      <c r="I1964" s="28">
        <v>45049.2340625</v>
      </c>
      <c r="J1964">
        <v>79</v>
      </c>
    </row>
    <row r="1965" spans="1:10" ht="15" customHeight="1" x14ac:dyDescent="0.25">
      <c r="A1965" t="s">
        <v>11605</v>
      </c>
      <c r="B1965" t="s">
        <v>7686</v>
      </c>
      <c r="C1965" t="s">
        <v>9059</v>
      </c>
      <c r="D1965" t="s">
        <v>8024</v>
      </c>
      <c r="E1965" s="28">
        <v>45117.462789351855</v>
      </c>
      <c r="F1965">
        <v>11</v>
      </c>
      <c r="G1965" t="s">
        <v>1135</v>
      </c>
      <c r="H1965" t="s">
        <v>8968</v>
      </c>
      <c r="I1965" s="28">
        <v>45049.2340625</v>
      </c>
      <c r="J1965">
        <v>79</v>
      </c>
    </row>
    <row r="1966" spans="1:10" ht="15" customHeight="1" x14ac:dyDescent="0.25">
      <c r="A1966" t="s">
        <v>10109</v>
      </c>
      <c r="B1966" t="s">
        <v>7686</v>
      </c>
      <c r="C1966" t="s">
        <v>8961</v>
      </c>
      <c r="D1966" t="s">
        <v>37</v>
      </c>
      <c r="E1966">
        <v>45127.895775462966</v>
      </c>
      <c r="F1966">
        <v>1</v>
      </c>
      <c r="G1966" t="s">
        <v>3931</v>
      </c>
      <c r="H1966" t="s">
        <v>8968</v>
      </c>
      <c r="I1966" s="28">
        <v>45049.234085648146</v>
      </c>
      <c r="J1966">
        <v>79</v>
      </c>
    </row>
    <row r="1967" spans="1:10" ht="15" customHeight="1" x14ac:dyDescent="0.25">
      <c r="A1967" t="s">
        <v>10110</v>
      </c>
      <c r="B1967" t="s">
        <v>7686</v>
      </c>
      <c r="C1967" t="s">
        <v>9284</v>
      </c>
      <c r="D1967" t="s">
        <v>8024</v>
      </c>
      <c r="E1967">
        <v>45128.079027777778</v>
      </c>
      <c r="F1967">
        <v>0</v>
      </c>
      <c r="G1967" t="s">
        <v>1075</v>
      </c>
      <c r="H1967" t="s">
        <v>8968</v>
      </c>
      <c r="I1967" s="28">
        <v>45049.234097222223</v>
      </c>
      <c r="J1967">
        <v>79</v>
      </c>
    </row>
    <row r="1968" spans="1:10" ht="15" customHeight="1" x14ac:dyDescent="0.25">
      <c r="A1968" t="s">
        <v>12859</v>
      </c>
      <c r="B1968" t="s">
        <v>7686</v>
      </c>
      <c r="C1968" t="s">
        <v>10545</v>
      </c>
      <c r="D1968" t="s">
        <v>8024</v>
      </c>
      <c r="E1968">
        <v>45120.448449074072</v>
      </c>
      <c r="F1968">
        <v>8</v>
      </c>
      <c r="G1968" t="s">
        <v>1121</v>
      </c>
      <c r="H1968" t="s">
        <v>8968</v>
      </c>
      <c r="I1968" s="28">
        <v>45049.2341087963</v>
      </c>
      <c r="J1968">
        <v>79</v>
      </c>
    </row>
    <row r="1969" spans="1:10" ht="15" customHeight="1" x14ac:dyDescent="0.25">
      <c r="A1969" t="s">
        <v>12860</v>
      </c>
      <c r="B1969" t="s">
        <v>7686</v>
      </c>
      <c r="C1969" t="s">
        <v>9284</v>
      </c>
      <c r="D1969" t="s">
        <v>8024</v>
      </c>
      <c r="E1969">
        <v>45125.540567129632</v>
      </c>
      <c r="F1969">
        <v>3</v>
      </c>
      <c r="G1969" t="s">
        <v>1075</v>
      </c>
      <c r="H1969" t="s">
        <v>8968</v>
      </c>
      <c r="I1969" s="28">
        <v>45049.234409722223</v>
      </c>
      <c r="J1969">
        <v>79</v>
      </c>
    </row>
    <row r="1970" spans="1:10" ht="15" customHeight="1" x14ac:dyDescent="0.25">
      <c r="A1970" t="s">
        <v>12861</v>
      </c>
      <c r="B1970" t="s">
        <v>7686</v>
      </c>
      <c r="C1970" t="s">
        <v>9059</v>
      </c>
      <c r="D1970" t="s">
        <v>8024</v>
      </c>
      <c r="E1970" s="28">
        <v>45119.645428240743</v>
      </c>
      <c r="F1970">
        <v>9</v>
      </c>
      <c r="G1970" t="s">
        <v>1135</v>
      </c>
      <c r="H1970" t="s">
        <v>8968</v>
      </c>
      <c r="I1970" s="28">
        <v>45049.234409722223</v>
      </c>
      <c r="J1970">
        <v>79</v>
      </c>
    </row>
    <row r="1971" spans="1:10" ht="15" customHeight="1" x14ac:dyDescent="0.25">
      <c r="A1971" t="s">
        <v>12862</v>
      </c>
      <c r="B1971" t="s">
        <v>7686</v>
      </c>
      <c r="C1971" t="s">
        <v>9059</v>
      </c>
      <c r="D1971" t="s">
        <v>8024</v>
      </c>
      <c r="E1971">
        <v>45122.113032407404</v>
      </c>
      <c r="F1971">
        <v>6</v>
      </c>
      <c r="G1971" t="s">
        <v>1135</v>
      </c>
      <c r="H1971" t="s">
        <v>8968</v>
      </c>
      <c r="I1971" s="28">
        <v>45049.234444444446</v>
      </c>
      <c r="J1971">
        <v>79</v>
      </c>
    </row>
    <row r="1972" spans="1:10" ht="15" customHeight="1" x14ac:dyDescent="0.25">
      <c r="A1972" t="s">
        <v>6005</v>
      </c>
      <c r="B1972" t="s">
        <v>7434</v>
      </c>
      <c r="C1972" t="s">
        <v>8941</v>
      </c>
      <c r="D1972" t="s">
        <v>37</v>
      </c>
      <c r="E1972">
        <v>45128.366840277777</v>
      </c>
      <c r="F1972">
        <v>0</v>
      </c>
      <c r="G1972" t="s">
        <v>1176</v>
      </c>
      <c r="H1972" t="s">
        <v>9144</v>
      </c>
      <c r="I1972" s="28">
        <v>45049.252233796295</v>
      </c>
      <c r="J1972">
        <v>79</v>
      </c>
    </row>
    <row r="1973" spans="1:10" ht="15" customHeight="1" x14ac:dyDescent="0.25">
      <c r="A1973" t="s">
        <v>6077</v>
      </c>
      <c r="B1973" t="s">
        <v>7978</v>
      </c>
      <c r="C1973" t="s">
        <v>8926</v>
      </c>
      <c r="D1973" t="s">
        <v>37</v>
      </c>
      <c r="E1973">
        <v>45126.476238425923</v>
      </c>
      <c r="F1973">
        <v>2</v>
      </c>
      <c r="G1973" t="s">
        <v>1272</v>
      </c>
      <c r="H1973" t="s">
        <v>9260</v>
      </c>
      <c r="I1973" s="28">
        <v>45049.262175925927</v>
      </c>
      <c r="J1973">
        <v>79</v>
      </c>
    </row>
    <row r="1974" spans="1:10" ht="15" customHeight="1" x14ac:dyDescent="0.25">
      <c r="A1974" t="s">
        <v>9331</v>
      </c>
      <c r="B1974" t="s">
        <v>7980</v>
      </c>
      <c r="C1974" t="s">
        <v>8864</v>
      </c>
      <c r="D1974" t="s">
        <v>37</v>
      </c>
      <c r="E1974">
        <v>45126.037939814814</v>
      </c>
      <c r="F1974">
        <v>2</v>
      </c>
      <c r="G1974" t="s">
        <v>44</v>
      </c>
      <c r="H1974" t="s">
        <v>9062</v>
      </c>
      <c r="I1974" s="28">
        <v>45049.262314814812</v>
      </c>
      <c r="J1974">
        <v>79</v>
      </c>
    </row>
    <row r="1975" spans="1:10" ht="15" customHeight="1" x14ac:dyDescent="0.25">
      <c r="A1975" t="s">
        <v>10111</v>
      </c>
      <c r="B1975" t="s">
        <v>7980</v>
      </c>
      <c r="C1975" t="s">
        <v>8865</v>
      </c>
      <c r="D1975" t="s">
        <v>37</v>
      </c>
      <c r="E1975" s="28">
        <v>45118.366655092592</v>
      </c>
      <c r="F1975">
        <v>10</v>
      </c>
      <c r="G1975" t="s">
        <v>1856</v>
      </c>
      <c r="H1975" t="s">
        <v>9062</v>
      </c>
      <c r="I1975" s="28">
        <v>45049.262361111112</v>
      </c>
      <c r="J1975">
        <v>79</v>
      </c>
    </row>
    <row r="1976" spans="1:10" ht="15" customHeight="1" x14ac:dyDescent="0.25">
      <c r="A1976" t="s">
        <v>8090</v>
      </c>
      <c r="B1976" t="s">
        <v>7980</v>
      </c>
      <c r="C1976" t="s">
        <v>8845</v>
      </c>
      <c r="D1976" t="s">
        <v>37</v>
      </c>
      <c r="E1976" s="28">
        <v>45115.543958333335</v>
      </c>
      <c r="F1976">
        <v>13</v>
      </c>
      <c r="G1976" t="s">
        <v>1239</v>
      </c>
      <c r="H1976" t="s">
        <v>9062</v>
      </c>
      <c r="I1976" s="28">
        <v>45049.263506944444</v>
      </c>
      <c r="J1976">
        <v>79</v>
      </c>
    </row>
    <row r="1977" spans="1:10" ht="15" customHeight="1" x14ac:dyDescent="0.25">
      <c r="A1977" t="s">
        <v>6222</v>
      </c>
      <c r="B1977" t="s">
        <v>7980</v>
      </c>
      <c r="C1977" t="s">
        <v>8859</v>
      </c>
      <c r="D1977" t="s">
        <v>8024</v>
      </c>
      <c r="E1977">
        <v>45122.808125000003</v>
      </c>
      <c r="F1977">
        <v>6</v>
      </c>
      <c r="G1977" t="s">
        <v>983</v>
      </c>
      <c r="H1977" t="s">
        <v>9062</v>
      </c>
      <c r="I1977" s="28">
        <v>45049.26353009259</v>
      </c>
      <c r="J1977">
        <v>79</v>
      </c>
    </row>
    <row r="1978" spans="1:10" ht="15" customHeight="1" x14ac:dyDescent="0.25">
      <c r="A1978" t="s">
        <v>10112</v>
      </c>
      <c r="B1978" t="s">
        <v>8002</v>
      </c>
      <c r="C1978" t="s">
        <v>8868</v>
      </c>
      <c r="D1978" t="s">
        <v>8024</v>
      </c>
      <c r="E1978" s="28">
        <v>45117.149201388886</v>
      </c>
      <c r="F1978">
        <v>11</v>
      </c>
      <c r="G1978" t="s">
        <v>2685</v>
      </c>
      <c r="H1978" t="s">
        <v>9269</v>
      </c>
      <c r="I1978" s="28">
        <v>45049.263622685183</v>
      </c>
      <c r="J1978">
        <v>79</v>
      </c>
    </row>
    <row r="1979" spans="1:10" ht="15" customHeight="1" x14ac:dyDescent="0.25">
      <c r="A1979" t="s">
        <v>9332</v>
      </c>
      <c r="B1979" t="s">
        <v>7980</v>
      </c>
      <c r="C1979" t="s">
        <v>8926</v>
      </c>
      <c r="D1979" t="s">
        <v>37</v>
      </c>
      <c r="E1979" s="28">
        <v>45083.913912037038</v>
      </c>
      <c r="F1979">
        <v>45</v>
      </c>
      <c r="G1979" t="s">
        <v>10579</v>
      </c>
      <c r="H1979" t="s">
        <v>9062</v>
      </c>
      <c r="I1979" s="28">
        <v>45049.263657407406</v>
      </c>
      <c r="J1979">
        <v>79</v>
      </c>
    </row>
    <row r="1980" spans="1:10" ht="15" customHeight="1" x14ac:dyDescent="0.25">
      <c r="A1980" t="s">
        <v>6064</v>
      </c>
      <c r="B1980" t="s">
        <v>7980</v>
      </c>
      <c r="C1980" t="s">
        <v>8958</v>
      </c>
      <c r="D1980" t="s">
        <v>37</v>
      </c>
      <c r="E1980" s="28">
        <v>45111.862430555557</v>
      </c>
      <c r="F1980">
        <v>17</v>
      </c>
      <c r="G1980" t="s">
        <v>2965</v>
      </c>
      <c r="H1980" t="s">
        <v>9062</v>
      </c>
      <c r="I1980" s="28">
        <v>45049.263703703706</v>
      </c>
      <c r="J1980">
        <v>79</v>
      </c>
    </row>
    <row r="1981" spans="1:10" ht="15" customHeight="1" x14ac:dyDescent="0.25">
      <c r="A1981" t="s">
        <v>5990</v>
      </c>
      <c r="B1981" t="s">
        <v>7978</v>
      </c>
      <c r="C1981" t="s">
        <v>9082</v>
      </c>
      <c r="D1981" t="s">
        <v>37</v>
      </c>
      <c r="E1981">
        <v>45128.459837962961</v>
      </c>
      <c r="F1981">
        <v>0</v>
      </c>
      <c r="G1981" t="s">
        <v>61</v>
      </c>
      <c r="H1981" t="s">
        <v>9260</v>
      </c>
      <c r="I1981" s="28">
        <v>45049.264317129629</v>
      </c>
      <c r="J1981">
        <v>79</v>
      </c>
    </row>
    <row r="1982" spans="1:10" ht="15" customHeight="1" x14ac:dyDescent="0.25">
      <c r="A1982" t="s">
        <v>6042</v>
      </c>
      <c r="B1982" t="s">
        <v>7980</v>
      </c>
      <c r="C1982" t="s">
        <v>8859</v>
      </c>
      <c r="D1982" t="s">
        <v>8024</v>
      </c>
      <c r="E1982">
        <v>45125.834409722222</v>
      </c>
      <c r="F1982">
        <v>3</v>
      </c>
      <c r="G1982" t="s">
        <v>983</v>
      </c>
      <c r="H1982" t="s">
        <v>9062</v>
      </c>
      <c r="I1982" s="28">
        <v>45049.264328703706</v>
      </c>
      <c r="J1982">
        <v>79</v>
      </c>
    </row>
    <row r="1983" spans="1:10" ht="15" customHeight="1" x14ac:dyDescent="0.25">
      <c r="A1983" t="s">
        <v>6024</v>
      </c>
      <c r="B1983" t="s">
        <v>7980</v>
      </c>
      <c r="C1983" t="s">
        <v>8926</v>
      </c>
      <c r="D1983" t="s">
        <v>37</v>
      </c>
      <c r="E1983" s="28">
        <v>45114.598692129628</v>
      </c>
      <c r="F1983">
        <v>14</v>
      </c>
      <c r="G1983" t="s">
        <v>10580</v>
      </c>
      <c r="H1983" t="s">
        <v>9062</v>
      </c>
      <c r="I1983" s="28">
        <v>45049.264340277776</v>
      </c>
      <c r="J1983">
        <v>79</v>
      </c>
    </row>
    <row r="1984" spans="1:10" ht="15" customHeight="1" x14ac:dyDescent="0.25">
      <c r="A1984" t="s">
        <v>6081</v>
      </c>
      <c r="B1984" t="s">
        <v>7980</v>
      </c>
      <c r="C1984" t="s">
        <v>8859</v>
      </c>
      <c r="D1984" t="s">
        <v>8024</v>
      </c>
      <c r="E1984">
        <v>45126.541342592594</v>
      </c>
      <c r="F1984">
        <v>2</v>
      </c>
      <c r="G1984" t="s">
        <v>983</v>
      </c>
      <c r="H1984" t="s">
        <v>9062</v>
      </c>
      <c r="I1984" s="28">
        <v>45049.264363425929</v>
      </c>
      <c r="J1984">
        <v>79</v>
      </c>
    </row>
    <row r="1985" spans="1:10" ht="15" customHeight="1" x14ac:dyDescent="0.25">
      <c r="A1985" t="s">
        <v>5950</v>
      </c>
      <c r="B1985" t="s">
        <v>45</v>
      </c>
      <c r="C1985" t="s">
        <v>9040</v>
      </c>
      <c r="D1985" t="s">
        <v>37</v>
      </c>
      <c r="E1985">
        <v>45126.24490740741</v>
      </c>
      <c r="F1985">
        <v>2</v>
      </c>
      <c r="G1985" t="s">
        <v>2476</v>
      </c>
      <c r="H1985" t="s">
        <v>9120</v>
      </c>
      <c r="I1985" s="28">
        <v>45049.28324074074</v>
      </c>
      <c r="J1985">
        <v>79</v>
      </c>
    </row>
    <row r="1986" spans="1:10" ht="15" customHeight="1" x14ac:dyDescent="0.25">
      <c r="A1986" t="s">
        <v>6057</v>
      </c>
      <c r="B1986" t="s">
        <v>45</v>
      </c>
      <c r="C1986" t="s">
        <v>8958</v>
      </c>
      <c r="D1986" t="s">
        <v>37</v>
      </c>
      <c r="E1986">
        <v>45128.01771990741</v>
      </c>
      <c r="F1986">
        <v>0</v>
      </c>
      <c r="G1986" t="s">
        <v>2965</v>
      </c>
      <c r="H1986" t="s">
        <v>9120</v>
      </c>
      <c r="I1986" s="28">
        <v>45049.284421296295</v>
      </c>
      <c r="J1986">
        <v>79</v>
      </c>
    </row>
    <row r="1987" spans="1:10" ht="15" customHeight="1" x14ac:dyDescent="0.25">
      <c r="A1987" t="s">
        <v>11606</v>
      </c>
      <c r="B1987" t="s">
        <v>57</v>
      </c>
      <c r="C1987" t="s">
        <v>8958</v>
      </c>
      <c r="D1987" t="s">
        <v>37</v>
      </c>
      <c r="E1987" s="28">
        <v>45118.189004629632</v>
      </c>
      <c r="F1987">
        <v>10</v>
      </c>
      <c r="G1987" t="s">
        <v>2965</v>
      </c>
      <c r="H1987" t="s">
        <v>8990</v>
      </c>
      <c r="I1987" s="28">
        <v>45049.323819444442</v>
      </c>
      <c r="J1987">
        <v>79</v>
      </c>
    </row>
    <row r="1988" spans="1:10" ht="15" customHeight="1" x14ac:dyDescent="0.25">
      <c r="A1988" t="s">
        <v>6518</v>
      </c>
      <c r="B1988" t="s">
        <v>57</v>
      </c>
      <c r="C1988" t="s">
        <v>8864</v>
      </c>
      <c r="D1988" t="s">
        <v>37</v>
      </c>
      <c r="E1988" s="28">
        <v>45118.126562500001</v>
      </c>
      <c r="F1988">
        <v>10</v>
      </c>
      <c r="G1988" t="s">
        <v>44</v>
      </c>
      <c r="H1988" t="s">
        <v>8990</v>
      </c>
      <c r="I1988" s="28">
        <v>45049.324930555558</v>
      </c>
      <c r="J1988">
        <v>79</v>
      </c>
    </row>
    <row r="1989" spans="1:10" ht="15" customHeight="1" x14ac:dyDescent="0.25">
      <c r="A1989" t="s">
        <v>6525</v>
      </c>
      <c r="B1989" t="s">
        <v>57</v>
      </c>
      <c r="C1989" t="s">
        <v>8920</v>
      </c>
      <c r="D1989" t="s">
        <v>37</v>
      </c>
      <c r="E1989">
        <v>45126.933136574073</v>
      </c>
      <c r="F1989">
        <v>2</v>
      </c>
      <c r="G1989" t="s">
        <v>9912</v>
      </c>
      <c r="H1989" t="s">
        <v>8990</v>
      </c>
      <c r="I1989" s="28">
        <v>45049.325960648152</v>
      </c>
      <c r="J1989">
        <v>79</v>
      </c>
    </row>
    <row r="1990" spans="1:10" ht="15" customHeight="1" x14ac:dyDescent="0.25">
      <c r="A1990" t="s">
        <v>12863</v>
      </c>
      <c r="B1990" t="s">
        <v>7695</v>
      </c>
      <c r="C1990" t="s">
        <v>9058</v>
      </c>
      <c r="D1990" t="s">
        <v>8024</v>
      </c>
      <c r="E1990">
        <v>45124.708043981482</v>
      </c>
      <c r="F1990">
        <v>4</v>
      </c>
      <c r="G1990" t="s">
        <v>3899</v>
      </c>
      <c r="H1990" t="s">
        <v>8962</v>
      </c>
      <c r="I1990" s="28">
        <v>45049.341585648152</v>
      </c>
      <c r="J1990">
        <v>79</v>
      </c>
    </row>
    <row r="1991" spans="1:10" ht="15" customHeight="1" x14ac:dyDescent="0.25">
      <c r="A1991" t="s">
        <v>10113</v>
      </c>
      <c r="B1991" t="s">
        <v>7695</v>
      </c>
      <c r="C1991" t="s">
        <v>9058</v>
      </c>
      <c r="D1991" t="s">
        <v>8024</v>
      </c>
      <c r="E1991">
        <v>45101.791215277779</v>
      </c>
      <c r="F1991">
        <v>27</v>
      </c>
      <c r="G1991" t="s">
        <v>3899</v>
      </c>
      <c r="H1991" t="s">
        <v>8962</v>
      </c>
      <c r="I1991" s="28">
        <v>45049.34337962963</v>
      </c>
      <c r="J1991">
        <v>79</v>
      </c>
    </row>
    <row r="1992" spans="1:10" ht="15" customHeight="1" x14ac:dyDescent="0.25">
      <c r="A1992" t="s">
        <v>12864</v>
      </c>
      <c r="B1992" t="s">
        <v>7695</v>
      </c>
      <c r="C1992" t="s">
        <v>9047</v>
      </c>
      <c r="D1992" t="s">
        <v>8024</v>
      </c>
      <c r="E1992">
        <v>45122.576423611114</v>
      </c>
      <c r="F1992">
        <v>6</v>
      </c>
      <c r="G1992" t="s">
        <v>3919</v>
      </c>
      <c r="H1992" t="s">
        <v>8962</v>
      </c>
      <c r="I1992" s="28">
        <v>45049.343692129631</v>
      </c>
      <c r="J1992">
        <v>79</v>
      </c>
    </row>
    <row r="1993" spans="1:10" ht="15" customHeight="1" x14ac:dyDescent="0.25">
      <c r="A1993" t="s">
        <v>12865</v>
      </c>
      <c r="B1993" t="s">
        <v>7695</v>
      </c>
      <c r="C1993" t="s">
        <v>8973</v>
      </c>
      <c r="D1993" t="s">
        <v>8024</v>
      </c>
      <c r="E1993">
        <v>45120.423310185186</v>
      </c>
      <c r="F1993">
        <v>8</v>
      </c>
      <c r="G1993" t="s">
        <v>3913</v>
      </c>
      <c r="H1993" t="s">
        <v>8962</v>
      </c>
      <c r="I1993" s="28">
        <v>45049.343738425923</v>
      </c>
      <c r="J1993">
        <v>79</v>
      </c>
    </row>
    <row r="1994" spans="1:10" ht="15" customHeight="1" x14ac:dyDescent="0.25">
      <c r="A1994" t="s">
        <v>12866</v>
      </c>
      <c r="B1994" t="s">
        <v>7695</v>
      </c>
      <c r="C1994" t="s">
        <v>8973</v>
      </c>
      <c r="D1994" t="s">
        <v>8024</v>
      </c>
      <c r="E1994">
        <v>45121.831064814818</v>
      </c>
      <c r="F1994">
        <v>7</v>
      </c>
      <c r="G1994" t="s">
        <v>3913</v>
      </c>
      <c r="H1994" t="s">
        <v>8962</v>
      </c>
      <c r="I1994" s="28">
        <v>45049.343761574077</v>
      </c>
      <c r="J1994">
        <v>79</v>
      </c>
    </row>
    <row r="1995" spans="1:10" ht="15" customHeight="1" x14ac:dyDescent="0.25">
      <c r="A1995" t="s">
        <v>11607</v>
      </c>
      <c r="B1995" t="s">
        <v>7695</v>
      </c>
      <c r="C1995" t="s">
        <v>10545</v>
      </c>
      <c r="D1995" t="s">
        <v>8024</v>
      </c>
      <c r="E1995">
        <v>45125.678124999999</v>
      </c>
      <c r="F1995">
        <v>3</v>
      </c>
      <c r="G1995" t="s">
        <v>1121</v>
      </c>
      <c r="H1995" t="s">
        <v>8962</v>
      </c>
      <c r="I1995" s="28">
        <v>45049.343912037039</v>
      </c>
      <c r="J1995">
        <v>79</v>
      </c>
    </row>
    <row r="1996" spans="1:10" ht="15" customHeight="1" x14ac:dyDescent="0.25">
      <c r="A1996" t="s">
        <v>11608</v>
      </c>
      <c r="B1996" t="s">
        <v>7695</v>
      </c>
      <c r="C1996" t="s">
        <v>8961</v>
      </c>
      <c r="D1996" t="s">
        <v>8024</v>
      </c>
      <c r="E1996">
        <v>45121.017395833333</v>
      </c>
      <c r="F1996">
        <v>7</v>
      </c>
      <c r="G1996" t="s">
        <v>3931</v>
      </c>
      <c r="H1996" t="s">
        <v>8962</v>
      </c>
      <c r="I1996" s="28">
        <v>45049.343912037039</v>
      </c>
      <c r="J1996">
        <v>79</v>
      </c>
    </row>
    <row r="1997" spans="1:10" ht="15" customHeight="1" x14ac:dyDescent="0.25">
      <c r="A1997" t="s">
        <v>12867</v>
      </c>
      <c r="B1997" t="s">
        <v>7695</v>
      </c>
      <c r="C1997" t="s">
        <v>10545</v>
      </c>
      <c r="D1997" t="s">
        <v>8024</v>
      </c>
      <c r="E1997">
        <v>45126.707256944443</v>
      </c>
      <c r="F1997">
        <v>2</v>
      </c>
      <c r="G1997" t="s">
        <v>1121</v>
      </c>
      <c r="H1997" t="s">
        <v>8962</v>
      </c>
      <c r="I1997" s="28">
        <v>45049.343981481485</v>
      </c>
      <c r="J1997">
        <v>79</v>
      </c>
    </row>
    <row r="1998" spans="1:10" ht="15" customHeight="1" x14ac:dyDescent="0.25">
      <c r="A1998" t="s">
        <v>10114</v>
      </c>
      <c r="B1998" t="s">
        <v>7695</v>
      </c>
      <c r="C1998" t="s">
        <v>9058</v>
      </c>
      <c r="D1998" t="s">
        <v>8024</v>
      </c>
      <c r="E1998">
        <v>45100.66988425926</v>
      </c>
      <c r="F1998">
        <v>28</v>
      </c>
      <c r="G1998" t="s">
        <v>3899</v>
      </c>
      <c r="H1998" t="s">
        <v>8962</v>
      </c>
      <c r="I1998" s="28">
        <v>45049.344953703701</v>
      </c>
      <c r="J1998">
        <v>79</v>
      </c>
    </row>
    <row r="1999" spans="1:10" ht="15" customHeight="1" x14ac:dyDescent="0.25">
      <c r="A1999" t="s">
        <v>12868</v>
      </c>
      <c r="B1999" t="s">
        <v>7695</v>
      </c>
      <c r="C1999" t="s">
        <v>8961</v>
      </c>
      <c r="D1999" t="s">
        <v>8024</v>
      </c>
      <c r="E1999">
        <v>45126.000381944446</v>
      </c>
      <c r="F1999">
        <v>2</v>
      </c>
      <c r="G1999" t="s">
        <v>3931</v>
      </c>
      <c r="H1999" t="s">
        <v>8962</v>
      </c>
      <c r="I1999" s="28">
        <v>45049.344976851855</v>
      </c>
      <c r="J1999">
        <v>79</v>
      </c>
    </row>
    <row r="2000" spans="1:10" ht="15" customHeight="1" x14ac:dyDescent="0.25">
      <c r="A2000" t="s">
        <v>12869</v>
      </c>
      <c r="B2000" t="s">
        <v>7695</v>
      </c>
      <c r="C2000" t="s">
        <v>9284</v>
      </c>
      <c r="D2000" t="s">
        <v>8024</v>
      </c>
      <c r="E2000">
        <v>45126.24732638889</v>
      </c>
      <c r="F2000">
        <v>2</v>
      </c>
      <c r="G2000" t="s">
        <v>1073</v>
      </c>
      <c r="H2000" t="s">
        <v>8962</v>
      </c>
      <c r="I2000" s="28">
        <v>45049.345196759263</v>
      </c>
      <c r="J2000">
        <v>79</v>
      </c>
    </row>
    <row r="2001" spans="1:10" ht="15" customHeight="1" x14ac:dyDescent="0.25">
      <c r="A2001" t="s">
        <v>10872</v>
      </c>
      <c r="B2001" t="s">
        <v>7695</v>
      </c>
      <c r="C2001" t="s">
        <v>9058</v>
      </c>
      <c r="D2001" t="s">
        <v>8024</v>
      </c>
      <c r="E2001">
        <v>45101.019513888888</v>
      </c>
      <c r="F2001">
        <v>27</v>
      </c>
      <c r="G2001" t="s">
        <v>3899</v>
      </c>
      <c r="H2001" t="s">
        <v>8962</v>
      </c>
      <c r="I2001" s="28">
        <v>45049.345208333332</v>
      </c>
      <c r="J2001">
        <v>79</v>
      </c>
    </row>
    <row r="2002" spans="1:10" ht="15" customHeight="1" x14ac:dyDescent="0.25">
      <c r="A2002" t="s">
        <v>10115</v>
      </c>
      <c r="B2002" t="s">
        <v>7695</v>
      </c>
      <c r="C2002" t="s">
        <v>8973</v>
      </c>
      <c r="D2002" t="s">
        <v>8024</v>
      </c>
      <c r="E2002">
        <v>45126.951736111114</v>
      </c>
      <c r="F2002">
        <v>2</v>
      </c>
      <c r="G2002" t="s">
        <v>3913</v>
      </c>
      <c r="H2002" t="s">
        <v>8962</v>
      </c>
      <c r="I2002" s="28">
        <v>45049.345335648148</v>
      </c>
      <c r="J2002">
        <v>79</v>
      </c>
    </row>
    <row r="2003" spans="1:10" ht="15" customHeight="1" x14ac:dyDescent="0.25">
      <c r="A2003" t="s">
        <v>12870</v>
      </c>
      <c r="B2003" t="s">
        <v>7695</v>
      </c>
      <c r="C2003" t="s">
        <v>9058</v>
      </c>
      <c r="D2003" t="s">
        <v>8024</v>
      </c>
      <c r="E2003" s="28">
        <v>45114.350578703707</v>
      </c>
      <c r="F2003">
        <v>14</v>
      </c>
      <c r="G2003" t="s">
        <v>3899</v>
      </c>
      <c r="H2003" t="s">
        <v>8962</v>
      </c>
      <c r="I2003" s="28">
        <v>45049.345347222225</v>
      </c>
      <c r="J2003">
        <v>79</v>
      </c>
    </row>
    <row r="2004" spans="1:10" ht="15" customHeight="1" x14ac:dyDescent="0.25">
      <c r="A2004" t="s">
        <v>10116</v>
      </c>
      <c r="B2004" t="s">
        <v>7695</v>
      </c>
      <c r="C2004" t="s">
        <v>8961</v>
      </c>
      <c r="D2004" t="s">
        <v>8024</v>
      </c>
      <c r="E2004">
        <v>45127.929664351854</v>
      </c>
      <c r="F2004">
        <v>1</v>
      </c>
      <c r="G2004" t="s">
        <v>3931</v>
      </c>
      <c r="H2004" t="s">
        <v>8962</v>
      </c>
      <c r="I2004" s="28">
        <v>45049.345543981479</v>
      </c>
      <c r="J2004">
        <v>79</v>
      </c>
    </row>
    <row r="2005" spans="1:10" ht="15" customHeight="1" x14ac:dyDescent="0.25">
      <c r="A2005" t="s">
        <v>10873</v>
      </c>
      <c r="B2005" t="s">
        <v>7695</v>
      </c>
      <c r="C2005" t="s">
        <v>9284</v>
      </c>
      <c r="D2005" t="s">
        <v>8024</v>
      </c>
      <c r="E2005">
        <v>45125.254282407404</v>
      </c>
      <c r="F2005">
        <v>3</v>
      </c>
      <c r="G2005" t="s">
        <v>1075</v>
      </c>
      <c r="H2005" t="s">
        <v>8962</v>
      </c>
      <c r="I2005" s="28">
        <v>45049.345555555556</v>
      </c>
      <c r="J2005">
        <v>79</v>
      </c>
    </row>
    <row r="2006" spans="1:10" ht="15" customHeight="1" x14ac:dyDescent="0.25">
      <c r="A2006" t="s">
        <v>12871</v>
      </c>
      <c r="B2006" t="s">
        <v>7695</v>
      </c>
      <c r="C2006" t="s">
        <v>10545</v>
      </c>
      <c r="D2006" t="s">
        <v>8024</v>
      </c>
      <c r="E2006">
        <v>45120.448460648149</v>
      </c>
      <c r="F2006">
        <v>8</v>
      </c>
      <c r="G2006" t="s">
        <v>1121</v>
      </c>
      <c r="H2006" t="s">
        <v>8962</v>
      </c>
      <c r="I2006" s="28">
        <v>45049.345567129632</v>
      </c>
      <c r="J2006">
        <v>79</v>
      </c>
    </row>
    <row r="2007" spans="1:10" ht="15" customHeight="1" x14ac:dyDescent="0.25">
      <c r="A2007" t="s">
        <v>12872</v>
      </c>
      <c r="B2007" t="s">
        <v>7695</v>
      </c>
      <c r="C2007" t="s">
        <v>9058</v>
      </c>
      <c r="D2007" t="s">
        <v>8024</v>
      </c>
      <c r="E2007" s="28">
        <v>45119.642569444448</v>
      </c>
      <c r="F2007">
        <v>9</v>
      </c>
      <c r="G2007" t="s">
        <v>3899</v>
      </c>
      <c r="H2007" t="s">
        <v>8962</v>
      </c>
      <c r="I2007" s="28">
        <v>45049.345856481479</v>
      </c>
      <c r="J2007">
        <v>79</v>
      </c>
    </row>
    <row r="2008" spans="1:10" ht="15" customHeight="1" x14ac:dyDescent="0.25">
      <c r="A2008" t="s">
        <v>10117</v>
      </c>
      <c r="B2008" t="s">
        <v>7695</v>
      </c>
      <c r="C2008" t="s">
        <v>8961</v>
      </c>
      <c r="D2008" t="s">
        <v>8024</v>
      </c>
      <c r="E2008">
        <v>45127.713958333334</v>
      </c>
      <c r="F2008">
        <v>1</v>
      </c>
      <c r="G2008" t="s">
        <v>3931</v>
      </c>
      <c r="H2008" t="s">
        <v>8962</v>
      </c>
      <c r="I2008" s="28">
        <v>45049.346006944441</v>
      </c>
      <c r="J2008">
        <v>79</v>
      </c>
    </row>
    <row r="2009" spans="1:10" ht="15" customHeight="1" x14ac:dyDescent="0.25">
      <c r="A2009" t="s">
        <v>11609</v>
      </c>
      <c r="B2009" t="s">
        <v>7695</v>
      </c>
      <c r="C2009" t="s">
        <v>9047</v>
      </c>
      <c r="D2009" t="s">
        <v>8024</v>
      </c>
      <c r="E2009">
        <v>45122.438310185185</v>
      </c>
      <c r="F2009">
        <v>6</v>
      </c>
      <c r="G2009" t="s">
        <v>3919</v>
      </c>
      <c r="H2009" t="s">
        <v>8962</v>
      </c>
      <c r="I2009" s="28">
        <v>45049.346053240741</v>
      </c>
      <c r="J2009">
        <v>79</v>
      </c>
    </row>
    <row r="2010" spans="1:10" ht="15" customHeight="1" x14ac:dyDescent="0.25">
      <c r="A2010" t="s">
        <v>11610</v>
      </c>
      <c r="B2010" t="s">
        <v>7695</v>
      </c>
      <c r="C2010" t="s">
        <v>9047</v>
      </c>
      <c r="D2010" t="s">
        <v>8024</v>
      </c>
      <c r="E2010">
        <v>45127.445150462961</v>
      </c>
      <c r="F2010">
        <v>1</v>
      </c>
      <c r="G2010" t="s">
        <v>3919</v>
      </c>
      <c r="H2010" t="s">
        <v>8962</v>
      </c>
      <c r="I2010" s="28">
        <v>45049.346377314818</v>
      </c>
      <c r="J2010">
        <v>79</v>
      </c>
    </row>
    <row r="2011" spans="1:10" ht="15" customHeight="1" x14ac:dyDescent="0.25">
      <c r="A2011" t="s">
        <v>12873</v>
      </c>
      <c r="B2011" t="s">
        <v>7695</v>
      </c>
      <c r="C2011" t="s">
        <v>9284</v>
      </c>
      <c r="D2011" t="s">
        <v>8024</v>
      </c>
      <c r="E2011">
        <v>45125.409108796295</v>
      </c>
      <c r="F2011">
        <v>3</v>
      </c>
      <c r="G2011" t="s">
        <v>1075</v>
      </c>
      <c r="H2011" t="s">
        <v>8962</v>
      </c>
      <c r="I2011" s="28">
        <v>45049.346388888887</v>
      </c>
      <c r="J2011">
        <v>79</v>
      </c>
    </row>
    <row r="2012" spans="1:10" ht="15" customHeight="1" x14ac:dyDescent="0.25">
      <c r="A2012" t="s">
        <v>12874</v>
      </c>
      <c r="B2012" t="s">
        <v>7695</v>
      </c>
      <c r="C2012" t="s">
        <v>9284</v>
      </c>
      <c r="D2012" t="s">
        <v>8024</v>
      </c>
      <c r="E2012">
        <v>45126.545729166668</v>
      </c>
      <c r="F2012">
        <v>2</v>
      </c>
      <c r="G2012" t="s">
        <v>1075</v>
      </c>
      <c r="H2012" t="s">
        <v>8962</v>
      </c>
      <c r="I2012" s="28">
        <v>45049.346400462964</v>
      </c>
      <c r="J2012">
        <v>79</v>
      </c>
    </row>
    <row r="2013" spans="1:10" ht="15" customHeight="1" x14ac:dyDescent="0.25">
      <c r="A2013" t="s">
        <v>12875</v>
      </c>
      <c r="B2013" t="s">
        <v>7695</v>
      </c>
      <c r="C2013" t="s">
        <v>9058</v>
      </c>
      <c r="D2013" t="s">
        <v>8024</v>
      </c>
      <c r="E2013">
        <v>45120.037997685184</v>
      </c>
      <c r="F2013">
        <v>8</v>
      </c>
      <c r="G2013" t="s">
        <v>3899</v>
      </c>
      <c r="H2013" t="s">
        <v>8962</v>
      </c>
      <c r="I2013" s="28">
        <v>45049.346446759257</v>
      </c>
      <c r="J2013">
        <v>79</v>
      </c>
    </row>
    <row r="2014" spans="1:10" ht="15" customHeight="1" x14ac:dyDescent="0.25">
      <c r="A2014" t="s">
        <v>12876</v>
      </c>
      <c r="B2014" t="s">
        <v>7695</v>
      </c>
      <c r="C2014" t="s">
        <v>8973</v>
      </c>
      <c r="D2014" t="s">
        <v>8024</v>
      </c>
      <c r="E2014">
        <v>45121.043437499997</v>
      </c>
      <c r="F2014">
        <v>7</v>
      </c>
      <c r="G2014" t="s">
        <v>3913</v>
      </c>
      <c r="H2014" t="s">
        <v>8962</v>
      </c>
      <c r="I2014" s="28">
        <v>45049.346458333333</v>
      </c>
      <c r="J2014">
        <v>79</v>
      </c>
    </row>
    <row r="2015" spans="1:10" ht="15" customHeight="1" x14ac:dyDescent="0.25">
      <c r="A2015" t="s">
        <v>9333</v>
      </c>
      <c r="B2015" t="s">
        <v>7980</v>
      </c>
      <c r="C2015" t="s">
        <v>8859</v>
      </c>
      <c r="D2015" t="s">
        <v>8024</v>
      </c>
      <c r="E2015">
        <v>45121.900925925926</v>
      </c>
      <c r="F2015">
        <v>7</v>
      </c>
      <c r="G2015" t="s">
        <v>983</v>
      </c>
      <c r="H2015" t="s">
        <v>9062</v>
      </c>
      <c r="I2015" s="28">
        <v>45049.411458333336</v>
      </c>
      <c r="J2015">
        <v>79</v>
      </c>
    </row>
    <row r="2016" spans="1:10" ht="15" customHeight="1" x14ac:dyDescent="0.25">
      <c r="A2016" t="s">
        <v>10874</v>
      </c>
      <c r="B2016" t="s">
        <v>45</v>
      </c>
      <c r="C2016" t="s">
        <v>8926</v>
      </c>
      <c r="D2016" t="s">
        <v>37</v>
      </c>
      <c r="E2016">
        <v>45127.753796296296</v>
      </c>
      <c r="F2016">
        <v>1</v>
      </c>
      <c r="G2016" t="s">
        <v>11436</v>
      </c>
      <c r="H2016" t="s">
        <v>9120</v>
      </c>
      <c r="I2016" s="28">
        <v>45049.451006944444</v>
      </c>
      <c r="J2016">
        <v>79</v>
      </c>
    </row>
    <row r="2017" spans="1:10" ht="15" customHeight="1" x14ac:dyDescent="0.25">
      <c r="A2017" t="s">
        <v>5961</v>
      </c>
      <c r="B2017" t="s">
        <v>45</v>
      </c>
      <c r="C2017" t="s">
        <v>8864</v>
      </c>
      <c r="D2017" t="s">
        <v>37</v>
      </c>
      <c r="E2017">
        <v>45128.079050925924</v>
      </c>
      <c r="F2017">
        <v>0</v>
      </c>
      <c r="G2017" t="s">
        <v>2339</v>
      </c>
      <c r="H2017" t="s">
        <v>9120</v>
      </c>
      <c r="I2017" s="28">
        <v>45049.471365740741</v>
      </c>
      <c r="J2017">
        <v>79</v>
      </c>
    </row>
    <row r="2018" spans="1:10" ht="15" customHeight="1" x14ac:dyDescent="0.25">
      <c r="A2018" t="s">
        <v>11611</v>
      </c>
      <c r="B2018" t="s">
        <v>45</v>
      </c>
      <c r="C2018" t="s">
        <v>8958</v>
      </c>
      <c r="D2018" t="s">
        <v>37</v>
      </c>
      <c r="E2018" s="28">
        <v>45114.330694444441</v>
      </c>
      <c r="F2018">
        <v>14</v>
      </c>
      <c r="G2018" t="s">
        <v>2965</v>
      </c>
      <c r="H2018" t="s">
        <v>9120</v>
      </c>
      <c r="I2018" s="28">
        <v>45049.557349537034</v>
      </c>
      <c r="J2018">
        <v>79</v>
      </c>
    </row>
    <row r="2019" spans="1:10" ht="15" customHeight="1" x14ac:dyDescent="0.25">
      <c r="A2019" t="s">
        <v>6006</v>
      </c>
      <c r="B2019" t="s">
        <v>45</v>
      </c>
      <c r="C2019" t="s">
        <v>8958</v>
      </c>
      <c r="D2019" t="s">
        <v>37</v>
      </c>
      <c r="E2019">
        <v>45127.343993055554</v>
      </c>
      <c r="F2019">
        <v>1</v>
      </c>
      <c r="G2019" t="s">
        <v>2965</v>
      </c>
      <c r="H2019" t="s">
        <v>9120</v>
      </c>
      <c r="I2019" s="28">
        <v>45049.564837962964</v>
      </c>
      <c r="J2019">
        <v>79</v>
      </c>
    </row>
    <row r="2020" spans="1:10" ht="15" customHeight="1" x14ac:dyDescent="0.25">
      <c r="A2020" t="s">
        <v>9334</v>
      </c>
      <c r="B2020" t="s">
        <v>7641</v>
      </c>
      <c r="C2020" t="s">
        <v>9215</v>
      </c>
      <c r="D2020" t="s">
        <v>37</v>
      </c>
      <c r="E2020" s="28">
        <v>45089.135717592595</v>
      </c>
      <c r="F2020">
        <v>39</v>
      </c>
      <c r="G2020" t="s">
        <v>1978</v>
      </c>
      <c r="H2020" t="s">
        <v>9214</v>
      </c>
      <c r="I2020" s="28">
        <v>45049.865543981483</v>
      </c>
      <c r="J2020">
        <v>79</v>
      </c>
    </row>
    <row r="2021" spans="1:10" ht="15" customHeight="1" x14ac:dyDescent="0.25">
      <c r="A2021" t="s">
        <v>9335</v>
      </c>
      <c r="B2021" t="s">
        <v>7641</v>
      </c>
      <c r="C2021" t="s">
        <v>11397</v>
      </c>
      <c r="D2021" t="s">
        <v>37</v>
      </c>
      <c r="E2021" s="28">
        <v>45117.381215277775</v>
      </c>
      <c r="F2021">
        <v>11</v>
      </c>
      <c r="G2021" t="s">
        <v>374</v>
      </c>
      <c r="H2021" t="s">
        <v>9214</v>
      </c>
      <c r="I2021" s="28">
        <v>45049.866770833331</v>
      </c>
      <c r="J2021">
        <v>79</v>
      </c>
    </row>
    <row r="2022" spans="1:10" ht="15" customHeight="1" x14ac:dyDescent="0.25">
      <c r="A2022" t="s">
        <v>6004</v>
      </c>
      <c r="B2022" t="s">
        <v>7641</v>
      </c>
      <c r="C2022" t="s">
        <v>9089</v>
      </c>
      <c r="D2022" t="s">
        <v>37</v>
      </c>
      <c r="E2022">
        <v>45124.255231481482</v>
      </c>
      <c r="F2022">
        <v>4</v>
      </c>
      <c r="G2022" t="s">
        <v>3436</v>
      </c>
      <c r="H2022" t="s">
        <v>9214</v>
      </c>
      <c r="I2022" s="28">
        <v>45049.867615740739</v>
      </c>
      <c r="J2022">
        <v>79</v>
      </c>
    </row>
    <row r="2023" spans="1:10" ht="15" customHeight="1" x14ac:dyDescent="0.25">
      <c r="A2023" t="s">
        <v>11612</v>
      </c>
      <c r="B2023" t="s">
        <v>7688</v>
      </c>
      <c r="C2023" t="s">
        <v>8951</v>
      </c>
      <c r="D2023" t="s">
        <v>8024</v>
      </c>
      <c r="E2023" s="28">
        <v>45110.61550925926</v>
      </c>
      <c r="F2023">
        <v>18</v>
      </c>
      <c r="G2023" t="s">
        <v>1433</v>
      </c>
      <c r="H2023" t="s">
        <v>8950</v>
      </c>
      <c r="I2023" s="28">
        <v>45049.891504629632</v>
      </c>
      <c r="J2023">
        <v>79</v>
      </c>
    </row>
    <row r="2024" spans="1:10" ht="15" customHeight="1" x14ac:dyDescent="0.25">
      <c r="A2024" t="s">
        <v>6097</v>
      </c>
      <c r="B2024" t="s">
        <v>8004</v>
      </c>
      <c r="C2024" t="s">
        <v>9090</v>
      </c>
      <c r="D2024" t="s">
        <v>37</v>
      </c>
      <c r="E2024" s="28">
        <v>45056.434039351851</v>
      </c>
      <c r="F2024">
        <v>72</v>
      </c>
      <c r="G2024" t="s">
        <v>2047</v>
      </c>
      <c r="H2024" t="s">
        <v>9336</v>
      </c>
      <c r="I2024" s="28">
        <v>45050.125416666669</v>
      </c>
      <c r="J2024">
        <v>78</v>
      </c>
    </row>
    <row r="2025" spans="1:10" ht="15" customHeight="1" x14ac:dyDescent="0.25">
      <c r="A2025" t="s">
        <v>6096</v>
      </c>
      <c r="B2025" t="s">
        <v>8004</v>
      </c>
      <c r="C2025" t="s">
        <v>9215</v>
      </c>
      <c r="D2025" t="s">
        <v>37</v>
      </c>
      <c r="E2025">
        <v>45127.696863425925</v>
      </c>
      <c r="F2025">
        <v>1</v>
      </c>
      <c r="G2025" t="s">
        <v>1978</v>
      </c>
      <c r="H2025" t="s">
        <v>9336</v>
      </c>
      <c r="I2025" s="28">
        <v>45050.125439814816</v>
      </c>
      <c r="J2025">
        <v>78</v>
      </c>
    </row>
    <row r="2026" spans="1:10" ht="15" customHeight="1" x14ac:dyDescent="0.25">
      <c r="A2026" t="s">
        <v>6103</v>
      </c>
      <c r="B2026" t="s">
        <v>8004</v>
      </c>
      <c r="C2026" t="s">
        <v>9194</v>
      </c>
      <c r="D2026" t="s">
        <v>37</v>
      </c>
      <c r="E2026" s="28">
        <v>45128.571608796294</v>
      </c>
      <c r="F2026">
        <v>0</v>
      </c>
      <c r="G2026" t="s">
        <v>2051</v>
      </c>
      <c r="H2026" t="s">
        <v>9336</v>
      </c>
      <c r="I2026" s="28">
        <v>45050.12572916667</v>
      </c>
      <c r="J2026">
        <v>78</v>
      </c>
    </row>
    <row r="2027" spans="1:10" ht="15" customHeight="1" x14ac:dyDescent="0.25">
      <c r="A2027" t="s">
        <v>6105</v>
      </c>
      <c r="B2027" t="s">
        <v>8004</v>
      </c>
      <c r="C2027" t="s">
        <v>9090</v>
      </c>
      <c r="D2027" t="s">
        <v>37</v>
      </c>
      <c r="E2027" s="28">
        <v>45056.433842592596</v>
      </c>
      <c r="F2027">
        <v>72</v>
      </c>
      <c r="G2027" t="s">
        <v>2047</v>
      </c>
      <c r="H2027" t="s">
        <v>9336</v>
      </c>
      <c r="I2027" s="28">
        <v>45050.125740740739</v>
      </c>
      <c r="J2027">
        <v>78</v>
      </c>
    </row>
    <row r="2028" spans="1:10" ht="15" customHeight="1" x14ac:dyDescent="0.25">
      <c r="A2028" t="s">
        <v>6098</v>
      </c>
      <c r="B2028" t="s">
        <v>8004</v>
      </c>
      <c r="C2028" t="s">
        <v>9090</v>
      </c>
      <c r="D2028" t="s">
        <v>37</v>
      </c>
      <c r="E2028" s="28">
        <v>45056.434074074074</v>
      </c>
      <c r="F2028">
        <v>72</v>
      </c>
      <c r="G2028" t="s">
        <v>2047</v>
      </c>
      <c r="H2028" t="s">
        <v>9336</v>
      </c>
      <c r="I2028" s="28">
        <v>45050.125752314816</v>
      </c>
      <c r="J2028">
        <v>78</v>
      </c>
    </row>
    <row r="2029" spans="1:10" ht="15" customHeight="1" x14ac:dyDescent="0.25">
      <c r="A2029" t="s">
        <v>6107</v>
      </c>
      <c r="B2029" t="s">
        <v>8004</v>
      </c>
      <c r="C2029" t="s">
        <v>9090</v>
      </c>
      <c r="D2029" t="s">
        <v>37</v>
      </c>
      <c r="E2029" s="28">
        <v>45055.807905092595</v>
      </c>
      <c r="F2029">
        <v>73</v>
      </c>
      <c r="G2029" t="s">
        <v>2047</v>
      </c>
      <c r="H2029" t="s">
        <v>9336</v>
      </c>
      <c r="I2029" s="28">
        <v>45050.125810185185</v>
      </c>
      <c r="J2029">
        <v>78</v>
      </c>
    </row>
    <row r="2030" spans="1:10" ht="15" customHeight="1" x14ac:dyDescent="0.25">
      <c r="A2030" t="s">
        <v>6061</v>
      </c>
      <c r="B2030" t="s">
        <v>8004</v>
      </c>
      <c r="C2030" t="s">
        <v>9090</v>
      </c>
      <c r="D2030" t="s">
        <v>37</v>
      </c>
      <c r="E2030">
        <v>45063.450636574074</v>
      </c>
      <c r="F2030">
        <v>65</v>
      </c>
      <c r="G2030" t="s">
        <v>2047</v>
      </c>
      <c r="H2030" t="s">
        <v>9336</v>
      </c>
      <c r="I2030" s="28">
        <v>45050.126064814816</v>
      </c>
      <c r="J2030">
        <v>78</v>
      </c>
    </row>
    <row r="2031" spans="1:10" ht="15" customHeight="1" x14ac:dyDescent="0.25">
      <c r="A2031" t="s">
        <v>11613</v>
      </c>
      <c r="B2031" t="s">
        <v>8004</v>
      </c>
      <c r="C2031" t="s">
        <v>10046</v>
      </c>
      <c r="D2031" t="s">
        <v>8815</v>
      </c>
      <c r="E2031">
        <v>45121.632256944446</v>
      </c>
      <c r="F2031">
        <v>7</v>
      </c>
      <c r="G2031" t="s">
        <v>1981</v>
      </c>
      <c r="H2031" t="s">
        <v>9336</v>
      </c>
      <c r="I2031" s="28">
        <v>45050.126076388886</v>
      </c>
      <c r="J2031">
        <v>78</v>
      </c>
    </row>
    <row r="2032" spans="1:10" ht="15" customHeight="1" x14ac:dyDescent="0.25">
      <c r="A2032" t="s">
        <v>6059</v>
      </c>
      <c r="B2032" t="s">
        <v>8004</v>
      </c>
      <c r="C2032" t="s">
        <v>9090</v>
      </c>
      <c r="D2032" t="s">
        <v>37</v>
      </c>
      <c r="E2032" s="28">
        <v>45055.596377314818</v>
      </c>
      <c r="F2032">
        <v>73</v>
      </c>
      <c r="G2032" t="s">
        <v>2047</v>
      </c>
      <c r="H2032" t="s">
        <v>9336</v>
      </c>
      <c r="I2032" s="28">
        <v>45050.126087962963</v>
      </c>
      <c r="J2032">
        <v>78</v>
      </c>
    </row>
    <row r="2033" spans="1:10" ht="15" customHeight="1" x14ac:dyDescent="0.25">
      <c r="A2033" t="s">
        <v>6661</v>
      </c>
      <c r="B2033" t="s">
        <v>8004</v>
      </c>
      <c r="C2033" t="s">
        <v>9180</v>
      </c>
      <c r="D2033" t="s">
        <v>8024</v>
      </c>
      <c r="E2033">
        <v>45121.570983796293</v>
      </c>
      <c r="F2033">
        <v>7</v>
      </c>
      <c r="G2033" t="s">
        <v>3925</v>
      </c>
      <c r="H2033" t="s">
        <v>9336</v>
      </c>
      <c r="I2033" s="28">
        <v>45050.126099537039</v>
      </c>
      <c r="J2033">
        <v>78</v>
      </c>
    </row>
    <row r="2034" spans="1:10" ht="15" customHeight="1" x14ac:dyDescent="0.25">
      <c r="A2034" t="s">
        <v>6054</v>
      </c>
      <c r="B2034" t="s">
        <v>8004</v>
      </c>
      <c r="C2034" t="s">
        <v>9089</v>
      </c>
      <c r="D2034" t="s">
        <v>37</v>
      </c>
      <c r="E2034">
        <v>45126.261388888888</v>
      </c>
      <c r="F2034">
        <v>2</v>
      </c>
      <c r="G2034" t="s">
        <v>3402</v>
      </c>
      <c r="H2034" t="s">
        <v>9336</v>
      </c>
      <c r="I2034" s="28">
        <v>45050.126284722224</v>
      </c>
      <c r="J2034">
        <v>78</v>
      </c>
    </row>
    <row r="2035" spans="1:10" ht="15" customHeight="1" x14ac:dyDescent="0.25">
      <c r="A2035" t="s">
        <v>8380</v>
      </c>
      <c r="B2035" t="s">
        <v>8004</v>
      </c>
      <c r="C2035" t="s">
        <v>9089</v>
      </c>
      <c r="D2035" t="s">
        <v>37</v>
      </c>
      <c r="E2035" s="28">
        <v>45119.930381944447</v>
      </c>
      <c r="F2035">
        <v>9</v>
      </c>
      <c r="G2035" t="s">
        <v>3398</v>
      </c>
      <c r="H2035" t="s">
        <v>9336</v>
      </c>
      <c r="I2035" s="28">
        <v>45050.126307870371</v>
      </c>
      <c r="J2035">
        <v>78</v>
      </c>
    </row>
    <row r="2036" spans="1:10" ht="15" customHeight="1" x14ac:dyDescent="0.25">
      <c r="A2036" t="s">
        <v>6053</v>
      </c>
      <c r="B2036" t="s">
        <v>8004</v>
      </c>
      <c r="C2036" t="s">
        <v>9090</v>
      </c>
      <c r="D2036" t="s">
        <v>37</v>
      </c>
      <c r="E2036" s="28">
        <v>45055.596608796295</v>
      </c>
      <c r="F2036">
        <v>73</v>
      </c>
      <c r="G2036" t="s">
        <v>2047</v>
      </c>
      <c r="H2036" t="s">
        <v>9336</v>
      </c>
      <c r="I2036" s="28">
        <v>45050.12636574074</v>
      </c>
      <c r="J2036">
        <v>78</v>
      </c>
    </row>
    <row r="2037" spans="1:10" ht="15" customHeight="1" x14ac:dyDescent="0.25">
      <c r="A2037" t="s">
        <v>6048</v>
      </c>
      <c r="B2037" t="s">
        <v>8004</v>
      </c>
      <c r="C2037" t="s">
        <v>9090</v>
      </c>
      <c r="D2037" t="s">
        <v>37</v>
      </c>
      <c r="E2037" s="28">
        <v>45056.440659722219</v>
      </c>
      <c r="F2037">
        <v>72</v>
      </c>
      <c r="G2037" t="s">
        <v>2047</v>
      </c>
      <c r="H2037" t="s">
        <v>9336</v>
      </c>
      <c r="I2037" s="28">
        <v>45050.12641203704</v>
      </c>
      <c r="J2037">
        <v>78</v>
      </c>
    </row>
    <row r="2038" spans="1:10" ht="15" customHeight="1" x14ac:dyDescent="0.25">
      <c r="A2038" t="s">
        <v>6052</v>
      </c>
      <c r="B2038" t="s">
        <v>8004</v>
      </c>
      <c r="C2038" t="s">
        <v>9090</v>
      </c>
      <c r="D2038" t="s">
        <v>37</v>
      </c>
      <c r="E2038" s="28">
        <v>45055.596817129626</v>
      </c>
      <c r="F2038">
        <v>73</v>
      </c>
      <c r="G2038" t="s">
        <v>2047</v>
      </c>
      <c r="H2038" t="s">
        <v>9336</v>
      </c>
      <c r="I2038" s="28">
        <v>45050.126435185186</v>
      </c>
      <c r="J2038">
        <v>78</v>
      </c>
    </row>
    <row r="2039" spans="1:10" ht="15" customHeight="1" x14ac:dyDescent="0.25">
      <c r="A2039" t="s">
        <v>6138</v>
      </c>
      <c r="B2039" t="s">
        <v>7221</v>
      </c>
      <c r="C2039" t="s">
        <v>14259</v>
      </c>
      <c r="D2039" t="s">
        <v>37</v>
      </c>
      <c r="E2039">
        <v>45128.59479166667</v>
      </c>
      <c r="F2039">
        <v>0</v>
      </c>
      <c r="G2039" t="s">
        <v>14260</v>
      </c>
      <c r="H2039" t="s">
        <v>9190</v>
      </c>
      <c r="I2039" s="28">
        <v>45050.318067129629</v>
      </c>
      <c r="J2039">
        <v>78</v>
      </c>
    </row>
    <row r="2040" spans="1:10" ht="15" customHeight="1" x14ac:dyDescent="0.25">
      <c r="A2040" t="s">
        <v>12877</v>
      </c>
      <c r="B2040" t="s">
        <v>7221</v>
      </c>
      <c r="C2040" t="s">
        <v>8960</v>
      </c>
      <c r="D2040" t="s">
        <v>8024</v>
      </c>
      <c r="E2040">
        <v>45120.707708333335</v>
      </c>
      <c r="F2040">
        <v>8</v>
      </c>
      <c r="G2040" t="s">
        <v>314</v>
      </c>
      <c r="H2040" t="s">
        <v>9190</v>
      </c>
      <c r="I2040" s="28">
        <v>45050.319780092592</v>
      </c>
      <c r="J2040">
        <v>78</v>
      </c>
    </row>
    <row r="2041" spans="1:10" ht="15" customHeight="1" x14ac:dyDescent="0.25">
      <c r="A2041" t="s">
        <v>9337</v>
      </c>
      <c r="B2041" t="s">
        <v>7221</v>
      </c>
      <c r="C2041" t="s">
        <v>8958</v>
      </c>
      <c r="D2041" t="s">
        <v>37</v>
      </c>
      <c r="E2041" s="28">
        <v>45089.26190972222</v>
      </c>
      <c r="F2041">
        <v>39</v>
      </c>
      <c r="G2041" t="s">
        <v>2965</v>
      </c>
      <c r="H2041" t="s">
        <v>9190</v>
      </c>
      <c r="I2041" s="28">
        <v>45050.320115740738</v>
      </c>
      <c r="J2041">
        <v>78</v>
      </c>
    </row>
    <row r="2042" spans="1:10" ht="15" customHeight="1" x14ac:dyDescent="0.25">
      <c r="A2042" t="s">
        <v>8114</v>
      </c>
      <c r="B2042" t="s">
        <v>7221</v>
      </c>
      <c r="C2042" t="s">
        <v>8997</v>
      </c>
      <c r="D2042" t="s">
        <v>37</v>
      </c>
      <c r="E2042" s="28">
        <v>45128.481562499997</v>
      </c>
      <c r="F2042">
        <v>0</v>
      </c>
      <c r="G2042" t="s">
        <v>575</v>
      </c>
      <c r="H2042" t="s">
        <v>9190</v>
      </c>
      <c r="I2042" s="28">
        <v>45050.320231481484</v>
      </c>
      <c r="J2042">
        <v>78</v>
      </c>
    </row>
    <row r="2043" spans="1:10" ht="15" customHeight="1" x14ac:dyDescent="0.25">
      <c r="A2043" t="s">
        <v>9338</v>
      </c>
      <c r="B2043" t="s">
        <v>7725</v>
      </c>
      <c r="C2043" t="s">
        <v>8912</v>
      </c>
      <c r="D2043" t="s">
        <v>8024</v>
      </c>
      <c r="E2043" s="28">
        <v>45052.831643518519</v>
      </c>
      <c r="F2043">
        <v>76</v>
      </c>
      <c r="G2043" t="s">
        <v>3939</v>
      </c>
      <c r="H2043" t="s">
        <v>8913</v>
      </c>
      <c r="I2043" s="28">
        <v>45050.512430555558</v>
      </c>
      <c r="J2043">
        <v>78</v>
      </c>
    </row>
    <row r="2044" spans="1:10" ht="15" customHeight="1" x14ac:dyDescent="0.25">
      <c r="A2044" t="s">
        <v>6095</v>
      </c>
      <c r="B2044" t="s">
        <v>7076</v>
      </c>
      <c r="C2044" t="s">
        <v>14081</v>
      </c>
      <c r="D2044" t="s">
        <v>37</v>
      </c>
      <c r="E2044">
        <v>45127.945150462961</v>
      </c>
      <c r="F2044">
        <v>1</v>
      </c>
      <c r="G2044" t="s">
        <v>2220</v>
      </c>
      <c r="H2044" t="s">
        <v>8831</v>
      </c>
      <c r="I2044" s="28">
        <v>45050.821284722224</v>
      </c>
      <c r="J2044">
        <v>78</v>
      </c>
    </row>
    <row r="2045" spans="1:10" ht="15" customHeight="1" x14ac:dyDescent="0.25">
      <c r="A2045" t="s">
        <v>11614</v>
      </c>
      <c r="B2045" t="s">
        <v>45</v>
      </c>
      <c r="C2045" t="s">
        <v>9081</v>
      </c>
      <c r="D2045" t="s">
        <v>37</v>
      </c>
      <c r="E2045">
        <v>45128.493321759262</v>
      </c>
      <c r="F2045">
        <v>0</v>
      </c>
      <c r="G2045" t="s">
        <v>8117</v>
      </c>
      <c r="H2045" t="s">
        <v>9120</v>
      </c>
      <c r="I2045" s="28">
        <v>45050.977835648147</v>
      </c>
      <c r="J2045">
        <v>78</v>
      </c>
    </row>
    <row r="2046" spans="1:10" ht="15" customHeight="1" x14ac:dyDescent="0.25">
      <c r="A2046" t="s">
        <v>8361</v>
      </c>
      <c r="B2046" t="s">
        <v>45</v>
      </c>
      <c r="C2046" t="s">
        <v>9081</v>
      </c>
      <c r="D2046" t="s">
        <v>37</v>
      </c>
      <c r="E2046">
        <v>45127.458055555559</v>
      </c>
      <c r="F2046">
        <v>1</v>
      </c>
      <c r="G2046" t="s">
        <v>8117</v>
      </c>
      <c r="H2046" t="s">
        <v>9120</v>
      </c>
      <c r="I2046" s="28">
        <v>45051.008148148147</v>
      </c>
      <c r="J2046">
        <v>77</v>
      </c>
    </row>
    <row r="2047" spans="1:10" ht="15" customHeight="1" x14ac:dyDescent="0.25">
      <c r="A2047" t="s">
        <v>6065</v>
      </c>
      <c r="B2047" t="s">
        <v>45</v>
      </c>
      <c r="C2047" t="s">
        <v>12403</v>
      </c>
      <c r="D2047" t="s">
        <v>37</v>
      </c>
      <c r="E2047">
        <v>45128.612199074072</v>
      </c>
      <c r="F2047">
        <v>0</v>
      </c>
      <c r="G2047" t="s">
        <v>283</v>
      </c>
      <c r="H2047" t="s">
        <v>9120</v>
      </c>
      <c r="I2047" s="28">
        <v>45051.017048611109</v>
      </c>
      <c r="J2047">
        <v>77</v>
      </c>
    </row>
    <row r="2048" spans="1:10" ht="15" customHeight="1" x14ac:dyDescent="0.25">
      <c r="A2048" t="s">
        <v>10875</v>
      </c>
      <c r="B2048" t="s">
        <v>7434</v>
      </c>
      <c r="C2048" t="s">
        <v>9040</v>
      </c>
      <c r="D2048" t="s">
        <v>37</v>
      </c>
      <c r="E2048">
        <v>45107.185289351852</v>
      </c>
      <c r="F2048">
        <v>21</v>
      </c>
      <c r="G2048" t="s">
        <v>2476</v>
      </c>
      <c r="H2048" t="s">
        <v>9144</v>
      </c>
      <c r="I2048" s="28">
        <v>45051.082118055558</v>
      </c>
      <c r="J2048">
        <v>77</v>
      </c>
    </row>
    <row r="2049" spans="1:10" ht="15" customHeight="1" x14ac:dyDescent="0.25">
      <c r="A2049" t="s">
        <v>9340</v>
      </c>
      <c r="B2049" t="s">
        <v>7980</v>
      </c>
      <c r="C2049" t="s">
        <v>8958</v>
      </c>
      <c r="D2049" t="s">
        <v>37</v>
      </c>
      <c r="E2049">
        <v>45092.229942129627</v>
      </c>
      <c r="F2049">
        <v>36</v>
      </c>
      <c r="G2049" t="s">
        <v>2965</v>
      </c>
      <c r="H2049" t="s">
        <v>9062</v>
      </c>
      <c r="I2049" s="28">
        <v>45051.135277777779</v>
      </c>
      <c r="J2049">
        <v>77</v>
      </c>
    </row>
    <row r="2050" spans="1:10" ht="15" customHeight="1" x14ac:dyDescent="0.25">
      <c r="A2050" t="s">
        <v>8545</v>
      </c>
      <c r="B2050" t="s">
        <v>7980</v>
      </c>
      <c r="C2050" t="s">
        <v>8997</v>
      </c>
      <c r="D2050" t="s">
        <v>37</v>
      </c>
      <c r="E2050" s="28">
        <v>45089.692870370367</v>
      </c>
      <c r="F2050">
        <v>39</v>
      </c>
      <c r="G2050" t="s">
        <v>3636</v>
      </c>
      <c r="H2050" t="s">
        <v>9062</v>
      </c>
      <c r="I2050" s="28">
        <v>45051.135300925926</v>
      </c>
      <c r="J2050">
        <v>77</v>
      </c>
    </row>
    <row r="2051" spans="1:10" ht="15" customHeight="1" x14ac:dyDescent="0.25">
      <c r="A2051" t="s">
        <v>8630</v>
      </c>
      <c r="B2051" t="s">
        <v>7980</v>
      </c>
      <c r="C2051" t="s">
        <v>8864</v>
      </c>
      <c r="D2051" t="s">
        <v>37</v>
      </c>
      <c r="E2051">
        <v>45101.584513888891</v>
      </c>
      <c r="F2051">
        <v>27</v>
      </c>
      <c r="G2051" t="s">
        <v>44</v>
      </c>
      <c r="H2051" t="s">
        <v>9062</v>
      </c>
      <c r="I2051" s="28">
        <v>45051.135462962964</v>
      </c>
      <c r="J2051">
        <v>77</v>
      </c>
    </row>
    <row r="2052" spans="1:10" ht="15" customHeight="1" x14ac:dyDescent="0.25">
      <c r="A2052" t="s">
        <v>6446</v>
      </c>
      <c r="B2052" t="s">
        <v>7978</v>
      </c>
      <c r="C2052" t="s">
        <v>9069</v>
      </c>
      <c r="D2052" t="s">
        <v>37</v>
      </c>
      <c r="E2052">
        <v>45103.182037037041</v>
      </c>
      <c r="F2052">
        <v>25</v>
      </c>
      <c r="G2052" t="s">
        <v>4155</v>
      </c>
      <c r="H2052" t="s">
        <v>9260</v>
      </c>
      <c r="I2052" s="28">
        <v>45051.135567129626</v>
      </c>
      <c r="J2052">
        <v>77</v>
      </c>
    </row>
    <row r="2053" spans="1:10" ht="15" customHeight="1" x14ac:dyDescent="0.25">
      <c r="A2053" t="s">
        <v>9341</v>
      </c>
      <c r="B2053" t="s">
        <v>7980</v>
      </c>
      <c r="C2053" t="s">
        <v>8859</v>
      </c>
      <c r="D2053" t="s">
        <v>8024</v>
      </c>
      <c r="E2053">
        <v>45127.479317129626</v>
      </c>
      <c r="F2053">
        <v>1</v>
      </c>
      <c r="G2053" t="s">
        <v>983</v>
      </c>
      <c r="H2053" t="s">
        <v>9062</v>
      </c>
      <c r="I2053" s="28">
        <v>45051.136956018519</v>
      </c>
      <c r="J2053">
        <v>77</v>
      </c>
    </row>
    <row r="2054" spans="1:10" ht="15" customHeight="1" x14ac:dyDescent="0.25">
      <c r="A2054" t="s">
        <v>6154</v>
      </c>
      <c r="B2054" t="s">
        <v>7434</v>
      </c>
      <c r="C2054" t="s">
        <v>8847</v>
      </c>
      <c r="D2054" t="s">
        <v>37</v>
      </c>
      <c r="E2054" s="28">
        <v>45056.42633101852</v>
      </c>
      <c r="F2054">
        <v>72</v>
      </c>
      <c r="G2054" t="s">
        <v>1297</v>
      </c>
      <c r="H2054" t="s">
        <v>9144</v>
      </c>
      <c r="I2054" s="28">
        <v>45051.166909722226</v>
      </c>
      <c r="J2054">
        <v>77</v>
      </c>
    </row>
    <row r="2055" spans="1:10" ht="15" customHeight="1" x14ac:dyDescent="0.25">
      <c r="A2055" t="s">
        <v>6352</v>
      </c>
      <c r="B2055" t="s">
        <v>45</v>
      </c>
      <c r="C2055" t="s">
        <v>9081</v>
      </c>
      <c r="D2055" t="s">
        <v>37</v>
      </c>
      <c r="E2055">
        <v>45128.409270833334</v>
      </c>
      <c r="F2055">
        <v>0</v>
      </c>
      <c r="G2055" t="s">
        <v>8117</v>
      </c>
      <c r="H2055" t="s">
        <v>9120</v>
      </c>
      <c r="I2055" s="28">
        <v>45051.177789351852</v>
      </c>
      <c r="J2055">
        <v>77</v>
      </c>
    </row>
    <row r="2056" spans="1:10" ht="15" customHeight="1" x14ac:dyDescent="0.25">
      <c r="A2056" t="s">
        <v>6066</v>
      </c>
      <c r="B2056" t="s">
        <v>7434</v>
      </c>
      <c r="C2056" t="s">
        <v>8926</v>
      </c>
      <c r="D2056" t="s">
        <v>37</v>
      </c>
      <c r="E2056">
        <v>45126.52952546296</v>
      </c>
      <c r="F2056">
        <v>2</v>
      </c>
      <c r="G2056" t="s">
        <v>1272</v>
      </c>
      <c r="H2056" t="s">
        <v>9144</v>
      </c>
      <c r="I2056" s="28">
        <v>45051.18178240741</v>
      </c>
      <c r="J2056">
        <v>77</v>
      </c>
    </row>
    <row r="2057" spans="1:10" ht="15" customHeight="1" x14ac:dyDescent="0.25">
      <c r="A2057" t="s">
        <v>11615</v>
      </c>
      <c r="B2057" t="s">
        <v>7115</v>
      </c>
      <c r="C2057" t="s">
        <v>8833</v>
      </c>
      <c r="D2057" t="s">
        <v>8024</v>
      </c>
      <c r="E2057" s="28">
        <v>45113.7346412037</v>
      </c>
      <c r="F2057">
        <v>15</v>
      </c>
      <c r="G2057" t="s">
        <v>700</v>
      </c>
      <c r="H2057" t="s">
        <v>8832</v>
      </c>
      <c r="I2057" s="28">
        <v>45051.246400462966</v>
      </c>
      <c r="J2057">
        <v>77</v>
      </c>
    </row>
    <row r="2058" spans="1:10" ht="15" customHeight="1" x14ac:dyDescent="0.25">
      <c r="A2058" t="s">
        <v>8339</v>
      </c>
      <c r="B2058" t="s">
        <v>7115</v>
      </c>
      <c r="C2058" t="s">
        <v>8833</v>
      </c>
      <c r="D2058" t="s">
        <v>8024</v>
      </c>
      <c r="E2058">
        <v>45059.879259259258</v>
      </c>
      <c r="F2058">
        <v>69</v>
      </c>
      <c r="G2058" t="s">
        <v>700</v>
      </c>
      <c r="H2058" t="s">
        <v>8832</v>
      </c>
      <c r="I2058" s="28">
        <v>45051.246898148151</v>
      </c>
      <c r="J2058">
        <v>77</v>
      </c>
    </row>
    <row r="2059" spans="1:10" ht="15" customHeight="1" x14ac:dyDescent="0.25">
      <c r="A2059" t="s">
        <v>10118</v>
      </c>
      <c r="B2059" t="s">
        <v>7115</v>
      </c>
      <c r="C2059" t="s">
        <v>8833</v>
      </c>
      <c r="D2059" t="s">
        <v>8024</v>
      </c>
      <c r="E2059">
        <v>45099.746979166666</v>
      </c>
      <c r="F2059">
        <v>29</v>
      </c>
      <c r="G2059" t="s">
        <v>700</v>
      </c>
      <c r="H2059" t="s">
        <v>8832</v>
      </c>
      <c r="I2059" s="28">
        <v>45051.247094907405</v>
      </c>
      <c r="J2059">
        <v>77</v>
      </c>
    </row>
    <row r="2060" spans="1:10" ht="15" customHeight="1" x14ac:dyDescent="0.25">
      <c r="A2060" t="s">
        <v>9342</v>
      </c>
      <c r="B2060" t="s">
        <v>7115</v>
      </c>
      <c r="C2060" t="s">
        <v>8833</v>
      </c>
      <c r="D2060" t="s">
        <v>8024</v>
      </c>
      <c r="E2060" s="28">
        <v>45128.61273148148</v>
      </c>
      <c r="F2060">
        <v>0</v>
      </c>
      <c r="G2060" t="s">
        <v>700</v>
      </c>
      <c r="H2060" t="s">
        <v>8832</v>
      </c>
      <c r="I2060" s="28">
        <v>45051.247152777774</v>
      </c>
      <c r="J2060">
        <v>77</v>
      </c>
    </row>
    <row r="2061" spans="1:10" ht="15" customHeight="1" x14ac:dyDescent="0.25">
      <c r="A2061" t="s">
        <v>11616</v>
      </c>
      <c r="B2061" t="s">
        <v>7115</v>
      </c>
      <c r="C2061" t="s">
        <v>8833</v>
      </c>
      <c r="D2061" t="s">
        <v>8024</v>
      </c>
      <c r="E2061" s="28">
        <v>45113.7346412037</v>
      </c>
      <c r="F2061">
        <v>15</v>
      </c>
      <c r="G2061" t="s">
        <v>700</v>
      </c>
      <c r="H2061" t="s">
        <v>8832</v>
      </c>
      <c r="I2061" s="28">
        <v>45051.247152777774</v>
      </c>
      <c r="J2061">
        <v>77</v>
      </c>
    </row>
    <row r="2062" spans="1:10" ht="15" customHeight="1" x14ac:dyDescent="0.25">
      <c r="A2062" t="s">
        <v>9343</v>
      </c>
      <c r="B2062" t="s">
        <v>7115</v>
      </c>
      <c r="C2062" t="s">
        <v>8833</v>
      </c>
      <c r="D2062" t="s">
        <v>8024</v>
      </c>
      <c r="E2062">
        <v>45072.688900462963</v>
      </c>
      <c r="F2062">
        <v>56</v>
      </c>
      <c r="G2062" t="s">
        <v>700</v>
      </c>
      <c r="H2062" t="s">
        <v>8832</v>
      </c>
      <c r="I2062" s="28">
        <v>45051.247164351851</v>
      </c>
      <c r="J2062">
        <v>77</v>
      </c>
    </row>
    <row r="2063" spans="1:10" ht="15" customHeight="1" x14ac:dyDescent="0.25">
      <c r="A2063" t="s">
        <v>11617</v>
      </c>
      <c r="B2063" t="s">
        <v>7115</v>
      </c>
      <c r="C2063" t="s">
        <v>8833</v>
      </c>
      <c r="D2063" t="s">
        <v>8024</v>
      </c>
      <c r="E2063" s="28">
        <v>45113.552858796298</v>
      </c>
      <c r="F2063">
        <v>15</v>
      </c>
      <c r="G2063" t="s">
        <v>700</v>
      </c>
      <c r="H2063" t="s">
        <v>8832</v>
      </c>
      <c r="I2063" s="28">
        <v>45051.247175925928</v>
      </c>
      <c r="J2063">
        <v>77</v>
      </c>
    </row>
    <row r="2064" spans="1:10" ht="15" customHeight="1" x14ac:dyDescent="0.25">
      <c r="A2064" t="s">
        <v>11618</v>
      </c>
      <c r="B2064" t="s">
        <v>7115</v>
      </c>
      <c r="C2064" t="s">
        <v>8833</v>
      </c>
      <c r="D2064" t="s">
        <v>8024</v>
      </c>
      <c r="E2064">
        <v>45059.868321759262</v>
      </c>
      <c r="F2064">
        <v>69</v>
      </c>
      <c r="G2064" t="s">
        <v>700</v>
      </c>
      <c r="H2064" t="s">
        <v>8832</v>
      </c>
      <c r="I2064" s="28">
        <v>45051.247199074074</v>
      </c>
      <c r="J2064">
        <v>77</v>
      </c>
    </row>
    <row r="2065" spans="1:10" ht="15" customHeight="1" x14ac:dyDescent="0.25">
      <c r="A2065" t="s">
        <v>9344</v>
      </c>
      <c r="B2065" t="s">
        <v>7115</v>
      </c>
      <c r="C2065" t="s">
        <v>8833</v>
      </c>
      <c r="D2065" t="s">
        <v>8024</v>
      </c>
      <c r="E2065" s="28">
        <v>45128.61273148148</v>
      </c>
      <c r="F2065">
        <v>0</v>
      </c>
      <c r="G2065" t="s">
        <v>700</v>
      </c>
      <c r="H2065" t="s">
        <v>8832</v>
      </c>
      <c r="I2065" s="28">
        <v>45051.247199074074</v>
      </c>
      <c r="J2065">
        <v>77</v>
      </c>
    </row>
    <row r="2066" spans="1:10" ht="15" customHeight="1" x14ac:dyDescent="0.25">
      <c r="A2066" t="s">
        <v>6323</v>
      </c>
      <c r="B2066" t="s">
        <v>7115</v>
      </c>
      <c r="C2066" t="s">
        <v>8833</v>
      </c>
      <c r="D2066" t="s">
        <v>8024</v>
      </c>
      <c r="E2066" s="28">
        <v>45052.941296296296</v>
      </c>
      <c r="F2066">
        <v>76</v>
      </c>
      <c r="G2066" t="s">
        <v>700</v>
      </c>
      <c r="H2066" t="s">
        <v>8832</v>
      </c>
      <c r="I2066" s="28">
        <v>45051.247245370374</v>
      </c>
      <c r="J2066">
        <v>77</v>
      </c>
    </row>
    <row r="2067" spans="1:10" ht="15" customHeight="1" x14ac:dyDescent="0.25">
      <c r="A2067" t="s">
        <v>11619</v>
      </c>
      <c r="B2067" t="s">
        <v>7115</v>
      </c>
      <c r="C2067" t="s">
        <v>8833</v>
      </c>
      <c r="D2067" t="s">
        <v>8024</v>
      </c>
      <c r="E2067" s="28">
        <v>45113.563645833332</v>
      </c>
      <c r="F2067">
        <v>15</v>
      </c>
      <c r="G2067" t="s">
        <v>700</v>
      </c>
      <c r="H2067" t="s">
        <v>8832</v>
      </c>
      <c r="I2067" s="28">
        <v>45051.24726851852</v>
      </c>
      <c r="J2067">
        <v>77</v>
      </c>
    </row>
    <row r="2068" spans="1:10" ht="15" customHeight="1" x14ac:dyDescent="0.25">
      <c r="A2068" t="s">
        <v>7027</v>
      </c>
      <c r="B2068" t="s">
        <v>7115</v>
      </c>
      <c r="C2068" t="s">
        <v>8833</v>
      </c>
      <c r="D2068" t="s">
        <v>8024</v>
      </c>
      <c r="E2068" s="28">
        <v>45057.73715277778</v>
      </c>
      <c r="F2068">
        <v>71</v>
      </c>
      <c r="G2068" t="s">
        <v>700</v>
      </c>
      <c r="H2068" t="s">
        <v>8832</v>
      </c>
      <c r="I2068" s="28">
        <v>45051.247303240743</v>
      </c>
      <c r="J2068">
        <v>77</v>
      </c>
    </row>
    <row r="2069" spans="1:10" ht="15" customHeight="1" x14ac:dyDescent="0.25">
      <c r="A2069" t="s">
        <v>11620</v>
      </c>
      <c r="B2069" t="s">
        <v>7115</v>
      </c>
      <c r="C2069" t="s">
        <v>8833</v>
      </c>
      <c r="D2069" t="s">
        <v>8024</v>
      </c>
      <c r="E2069" s="28">
        <v>45113.552858796298</v>
      </c>
      <c r="F2069">
        <v>15</v>
      </c>
      <c r="G2069" t="s">
        <v>700</v>
      </c>
      <c r="H2069" t="s">
        <v>8832</v>
      </c>
      <c r="I2069" s="28">
        <v>45051.247303240743</v>
      </c>
      <c r="J2069">
        <v>77</v>
      </c>
    </row>
    <row r="2070" spans="1:10" ht="15" customHeight="1" x14ac:dyDescent="0.25">
      <c r="A2070" t="s">
        <v>11621</v>
      </c>
      <c r="B2070" t="s">
        <v>7115</v>
      </c>
      <c r="C2070" t="s">
        <v>8833</v>
      </c>
      <c r="D2070" t="s">
        <v>8024</v>
      </c>
      <c r="E2070">
        <v>45059.868321759262</v>
      </c>
      <c r="F2070">
        <v>69</v>
      </c>
      <c r="G2070" t="s">
        <v>700</v>
      </c>
      <c r="H2070" t="s">
        <v>8832</v>
      </c>
      <c r="I2070" s="28">
        <v>45051.247314814813</v>
      </c>
      <c r="J2070">
        <v>77</v>
      </c>
    </row>
    <row r="2071" spans="1:10" ht="15" customHeight="1" x14ac:dyDescent="0.25">
      <c r="A2071" t="s">
        <v>6324</v>
      </c>
      <c r="B2071" t="s">
        <v>7115</v>
      </c>
      <c r="C2071" t="s">
        <v>8833</v>
      </c>
      <c r="D2071" t="s">
        <v>8024</v>
      </c>
      <c r="E2071" s="28">
        <v>45052.941296296296</v>
      </c>
      <c r="F2071">
        <v>76</v>
      </c>
      <c r="G2071" t="s">
        <v>700</v>
      </c>
      <c r="H2071" t="s">
        <v>8832</v>
      </c>
      <c r="I2071" s="28">
        <v>45051.247349537036</v>
      </c>
      <c r="J2071">
        <v>77</v>
      </c>
    </row>
    <row r="2072" spans="1:10" ht="15" customHeight="1" x14ac:dyDescent="0.25">
      <c r="A2072" t="s">
        <v>10119</v>
      </c>
      <c r="B2072" t="s">
        <v>7115</v>
      </c>
      <c r="C2072" t="s">
        <v>8833</v>
      </c>
      <c r="D2072" t="s">
        <v>8024</v>
      </c>
      <c r="E2072">
        <v>45099.746979166666</v>
      </c>
      <c r="F2072">
        <v>29</v>
      </c>
      <c r="G2072" t="s">
        <v>700</v>
      </c>
      <c r="H2072" t="s">
        <v>8832</v>
      </c>
      <c r="I2072" s="28">
        <v>45051.247384259259</v>
      </c>
      <c r="J2072">
        <v>77</v>
      </c>
    </row>
    <row r="2073" spans="1:10" ht="15" customHeight="1" x14ac:dyDescent="0.25">
      <c r="A2073" t="s">
        <v>11622</v>
      </c>
      <c r="B2073" t="s">
        <v>7115</v>
      </c>
      <c r="C2073" t="s">
        <v>8833</v>
      </c>
      <c r="D2073" t="s">
        <v>8024</v>
      </c>
      <c r="E2073" s="28">
        <v>45113.563645833332</v>
      </c>
      <c r="F2073">
        <v>15</v>
      </c>
      <c r="G2073" t="s">
        <v>700</v>
      </c>
      <c r="H2073" t="s">
        <v>8832</v>
      </c>
      <c r="I2073" s="28">
        <v>45051.247384259259</v>
      </c>
      <c r="J2073">
        <v>77</v>
      </c>
    </row>
    <row r="2074" spans="1:10" ht="15" customHeight="1" x14ac:dyDescent="0.25">
      <c r="A2074" t="s">
        <v>8338</v>
      </c>
      <c r="B2074" t="s">
        <v>7115</v>
      </c>
      <c r="C2074" t="s">
        <v>8833</v>
      </c>
      <c r="D2074" t="s">
        <v>8024</v>
      </c>
      <c r="E2074">
        <v>45059.879259259258</v>
      </c>
      <c r="F2074">
        <v>69</v>
      </c>
      <c r="G2074" t="s">
        <v>700</v>
      </c>
      <c r="H2074" t="s">
        <v>8832</v>
      </c>
      <c r="I2074" s="28">
        <v>45051.247395833336</v>
      </c>
      <c r="J2074">
        <v>77</v>
      </c>
    </row>
    <row r="2075" spans="1:10" ht="15" customHeight="1" x14ac:dyDescent="0.25">
      <c r="A2075" t="s">
        <v>7028</v>
      </c>
      <c r="B2075" t="s">
        <v>7115</v>
      </c>
      <c r="C2075" t="s">
        <v>8833</v>
      </c>
      <c r="D2075" t="s">
        <v>8024</v>
      </c>
      <c r="E2075" s="28">
        <v>45057.73715277778</v>
      </c>
      <c r="F2075">
        <v>71</v>
      </c>
      <c r="G2075" t="s">
        <v>700</v>
      </c>
      <c r="H2075" t="s">
        <v>8832</v>
      </c>
      <c r="I2075" s="28">
        <v>45051.247476851851</v>
      </c>
      <c r="J2075">
        <v>77</v>
      </c>
    </row>
    <row r="2076" spans="1:10" ht="15" customHeight="1" x14ac:dyDescent="0.25">
      <c r="A2076" t="s">
        <v>9345</v>
      </c>
      <c r="B2076" t="s">
        <v>7115</v>
      </c>
      <c r="C2076" t="s">
        <v>8833</v>
      </c>
      <c r="D2076" t="s">
        <v>8024</v>
      </c>
      <c r="E2076">
        <v>45072.688900462963</v>
      </c>
      <c r="F2076">
        <v>56</v>
      </c>
      <c r="G2076" t="s">
        <v>700</v>
      </c>
      <c r="H2076" t="s">
        <v>8832</v>
      </c>
      <c r="I2076" s="28">
        <v>45051.247662037036</v>
      </c>
      <c r="J2076">
        <v>77</v>
      </c>
    </row>
    <row r="2077" spans="1:10" ht="15" customHeight="1" x14ac:dyDescent="0.25">
      <c r="A2077" t="s">
        <v>6143</v>
      </c>
      <c r="B2077" t="s">
        <v>45</v>
      </c>
      <c r="C2077" t="s">
        <v>12500</v>
      </c>
      <c r="D2077" t="s">
        <v>37</v>
      </c>
      <c r="E2077">
        <v>45128.617581018516</v>
      </c>
      <c r="F2077">
        <v>0</v>
      </c>
      <c r="G2077" t="s">
        <v>271</v>
      </c>
      <c r="H2077" t="s">
        <v>9120</v>
      </c>
      <c r="I2077" s="28">
        <v>45051.265381944446</v>
      </c>
      <c r="J2077">
        <v>77</v>
      </c>
    </row>
    <row r="2078" spans="1:10" ht="15" customHeight="1" x14ac:dyDescent="0.25">
      <c r="A2078" t="s">
        <v>6158</v>
      </c>
      <c r="B2078" t="s">
        <v>45</v>
      </c>
      <c r="C2078" t="s">
        <v>12403</v>
      </c>
      <c r="D2078" t="s">
        <v>37</v>
      </c>
      <c r="E2078">
        <v>45128.510023148148</v>
      </c>
      <c r="F2078">
        <v>0</v>
      </c>
      <c r="G2078" t="s">
        <v>283</v>
      </c>
      <c r="H2078" t="s">
        <v>9120</v>
      </c>
      <c r="I2078" s="28">
        <v>45051.269143518519</v>
      </c>
      <c r="J2078">
        <v>77</v>
      </c>
    </row>
    <row r="2079" spans="1:10" ht="15" customHeight="1" x14ac:dyDescent="0.25">
      <c r="A2079" t="s">
        <v>10876</v>
      </c>
      <c r="B2079" t="s">
        <v>7988</v>
      </c>
      <c r="C2079" t="s">
        <v>8868</v>
      </c>
      <c r="D2079" t="s">
        <v>8024</v>
      </c>
      <c r="E2079">
        <v>45127.92695601852</v>
      </c>
      <c r="F2079">
        <v>1</v>
      </c>
      <c r="G2079" t="s">
        <v>2685</v>
      </c>
      <c r="H2079" t="s">
        <v>9211</v>
      </c>
      <c r="I2079" s="28">
        <v>45051.31417824074</v>
      </c>
      <c r="J2079">
        <v>77</v>
      </c>
    </row>
    <row r="2080" spans="1:10" ht="15" customHeight="1" x14ac:dyDescent="0.25">
      <c r="A2080" t="s">
        <v>9346</v>
      </c>
      <c r="B2080" t="s">
        <v>7296</v>
      </c>
      <c r="C2080" t="s">
        <v>8901</v>
      </c>
      <c r="D2080" t="s">
        <v>37</v>
      </c>
      <c r="E2080">
        <v>45128.549155092594</v>
      </c>
      <c r="F2080">
        <v>0</v>
      </c>
      <c r="G2080" t="s">
        <v>1863</v>
      </c>
      <c r="H2080" t="s">
        <v>9149</v>
      </c>
      <c r="I2080" s="28">
        <v>45051.343935185185</v>
      </c>
      <c r="J2080">
        <v>77</v>
      </c>
    </row>
    <row r="2081" spans="1:10" ht="15" customHeight="1" x14ac:dyDescent="0.25">
      <c r="A2081" t="s">
        <v>6090</v>
      </c>
      <c r="B2081" t="s">
        <v>45</v>
      </c>
      <c r="C2081" t="s">
        <v>8958</v>
      </c>
      <c r="D2081" t="s">
        <v>37</v>
      </c>
      <c r="E2081" s="28">
        <v>45119.243715277778</v>
      </c>
      <c r="F2081">
        <v>9</v>
      </c>
      <c r="G2081" t="s">
        <v>2965</v>
      </c>
      <c r="H2081" t="s">
        <v>9120</v>
      </c>
      <c r="I2081" s="28">
        <v>45051.502291666664</v>
      </c>
      <c r="J2081">
        <v>77</v>
      </c>
    </row>
    <row r="2082" spans="1:10" ht="15" customHeight="1" x14ac:dyDescent="0.25">
      <c r="A2082" t="s">
        <v>6088</v>
      </c>
      <c r="B2082" t="s">
        <v>45</v>
      </c>
      <c r="C2082" t="s">
        <v>8958</v>
      </c>
      <c r="D2082" t="s">
        <v>37</v>
      </c>
      <c r="E2082">
        <v>45127.909259259257</v>
      </c>
      <c r="F2082">
        <v>1</v>
      </c>
      <c r="G2082" t="s">
        <v>2965</v>
      </c>
      <c r="H2082" t="s">
        <v>9120</v>
      </c>
      <c r="I2082" s="28">
        <v>45051.502638888887</v>
      </c>
      <c r="J2082">
        <v>77</v>
      </c>
    </row>
    <row r="2083" spans="1:10" ht="15" customHeight="1" x14ac:dyDescent="0.25">
      <c r="A2083" t="s">
        <v>6231</v>
      </c>
      <c r="B2083" t="s">
        <v>45</v>
      </c>
      <c r="C2083" t="s">
        <v>12403</v>
      </c>
      <c r="D2083" t="s">
        <v>37</v>
      </c>
      <c r="E2083">
        <v>45128.434305555558</v>
      </c>
      <c r="F2083">
        <v>0</v>
      </c>
      <c r="G2083" t="s">
        <v>283</v>
      </c>
      <c r="H2083" t="s">
        <v>9120</v>
      </c>
      <c r="I2083" s="28">
        <v>45051.575046296297</v>
      </c>
      <c r="J2083">
        <v>77</v>
      </c>
    </row>
    <row r="2084" spans="1:10" ht="15" customHeight="1" x14ac:dyDescent="0.25">
      <c r="A2084" t="s">
        <v>6166</v>
      </c>
      <c r="B2084" t="s">
        <v>45</v>
      </c>
      <c r="C2084" t="s">
        <v>8864</v>
      </c>
      <c r="D2084" t="s">
        <v>37</v>
      </c>
      <c r="E2084">
        <v>45124.25545138889</v>
      </c>
      <c r="F2084">
        <v>4</v>
      </c>
      <c r="G2084" t="s">
        <v>44</v>
      </c>
      <c r="H2084" t="s">
        <v>9120</v>
      </c>
      <c r="I2084" s="28">
        <v>45051.603148148148</v>
      </c>
      <c r="J2084">
        <v>77</v>
      </c>
    </row>
    <row r="2085" spans="1:10" ht="15" customHeight="1" x14ac:dyDescent="0.25">
      <c r="A2085" t="s">
        <v>6315</v>
      </c>
      <c r="B2085" t="s">
        <v>45</v>
      </c>
      <c r="C2085" t="s">
        <v>8958</v>
      </c>
      <c r="D2085" t="s">
        <v>37</v>
      </c>
      <c r="E2085">
        <v>45121.368726851855</v>
      </c>
      <c r="F2085">
        <v>7</v>
      </c>
      <c r="G2085" t="s">
        <v>2965</v>
      </c>
      <c r="H2085" t="s">
        <v>9120</v>
      </c>
      <c r="I2085" s="28">
        <v>45051.693252314813</v>
      </c>
      <c r="J2085">
        <v>77</v>
      </c>
    </row>
    <row r="2086" spans="1:10" ht="15" customHeight="1" x14ac:dyDescent="0.25">
      <c r="A2086" t="s">
        <v>6131</v>
      </c>
      <c r="B2086" t="s">
        <v>45</v>
      </c>
      <c r="C2086" t="s">
        <v>8864</v>
      </c>
      <c r="D2086" t="s">
        <v>37</v>
      </c>
      <c r="E2086">
        <v>45127.851956018516</v>
      </c>
      <c r="F2086">
        <v>1</v>
      </c>
      <c r="G2086" t="s">
        <v>2984</v>
      </c>
      <c r="H2086" t="s">
        <v>9120</v>
      </c>
      <c r="I2086" s="28">
        <v>45051.711956018517</v>
      </c>
      <c r="J2086">
        <v>77</v>
      </c>
    </row>
    <row r="2087" spans="1:10" ht="15" customHeight="1" x14ac:dyDescent="0.25">
      <c r="A2087" t="s">
        <v>6243</v>
      </c>
      <c r="B2087" t="s">
        <v>45</v>
      </c>
      <c r="C2087" t="s">
        <v>8997</v>
      </c>
      <c r="D2087" t="s">
        <v>37</v>
      </c>
      <c r="E2087">
        <v>45127.05400462963</v>
      </c>
      <c r="F2087">
        <v>1</v>
      </c>
      <c r="G2087" t="s">
        <v>10580</v>
      </c>
      <c r="H2087" t="s">
        <v>9120</v>
      </c>
      <c r="I2087" s="28">
        <v>45051.822025462963</v>
      </c>
      <c r="J2087">
        <v>77</v>
      </c>
    </row>
    <row r="2088" spans="1:10" ht="15" customHeight="1" x14ac:dyDescent="0.25">
      <c r="A2088" t="s">
        <v>6165</v>
      </c>
      <c r="B2088" t="s">
        <v>45</v>
      </c>
      <c r="C2088" t="s">
        <v>8865</v>
      </c>
      <c r="D2088" t="s">
        <v>37</v>
      </c>
      <c r="E2088">
        <v>45104.181643518517</v>
      </c>
      <c r="F2088">
        <v>24</v>
      </c>
      <c r="G2088" t="s">
        <v>3805</v>
      </c>
      <c r="H2088" t="s">
        <v>9120</v>
      </c>
      <c r="I2088" s="28">
        <v>45051.982291666667</v>
      </c>
      <c r="J2088">
        <v>77</v>
      </c>
    </row>
    <row r="2089" spans="1:10" ht="15" customHeight="1" x14ac:dyDescent="0.25">
      <c r="A2089" t="s">
        <v>6288</v>
      </c>
      <c r="B2089" t="s">
        <v>45</v>
      </c>
      <c r="C2089" t="s">
        <v>8958</v>
      </c>
      <c r="D2089" t="s">
        <v>37</v>
      </c>
      <c r="E2089" s="28">
        <v>45118.81863425926</v>
      </c>
      <c r="F2089">
        <v>10</v>
      </c>
      <c r="G2089" t="s">
        <v>2965</v>
      </c>
      <c r="H2089" t="s">
        <v>9120</v>
      </c>
      <c r="I2089" s="28">
        <v>45052.028692129628</v>
      </c>
      <c r="J2089">
        <v>76</v>
      </c>
    </row>
    <row r="2090" spans="1:10" ht="15" customHeight="1" x14ac:dyDescent="0.25">
      <c r="A2090" t="s">
        <v>28</v>
      </c>
      <c r="B2090" t="s">
        <v>45</v>
      </c>
      <c r="C2090" t="s">
        <v>8864</v>
      </c>
      <c r="D2090" t="s">
        <v>37</v>
      </c>
      <c r="E2090" s="28">
        <v>45112.469675925924</v>
      </c>
      <c r="F2090">
        <v>16</v>
      </c>
      <c r="G2090" t="s">
        <v>44</v>
      </c>
      <c r="H2090" t="s">
        <v>9120</v>
      </c>
      <c r="I2090" s="28">
        <v>45052.035717592589</v>
      </c>
      <c r="J2090">
        <v>76</v>
      </c>
    </row>
    <row r="2091" spans="1:10" ht="15" customHeight="1" x14ac:dyDescent="0.25">
      <c r="A2091" t="s">
        <v>10877</v>
      </c>
      <c r="B2091" t="s">
        <v>45</v>
      </c>
      <c r="C2091" t="s">
        <v>8845</v>
      </c>
      <c r="D2091" t="s">
        <v>37</v>
      </c>
      <c r="E2091" s="28">
        <v>45108.343310185184</v>
      </c>
      <c r="F2091">
        <v>20</v>
      </c>
      <c r="G2091" t="s">
        <v>1239</v>
      </c>
      <c r="H2091" t="s">
        <v>9120</v>
      </c>
      <c r="I2091" s="28">
        <v>45052.044166666667</v>
      </c>
      <c r="J2091">
        <v>76</v>
      </c>
    </row>
    <row r="2092" spans="1:10" ht="15" customHeight="1" x14ac:dyDescent="0.25">
      <c r="A2092" t="s">
        <v>6213</v>
      </c>
      <c r="B2092" t="s">
        <v>38</v>
      </c>
      <c r="C2092" t="s">
        <v>8926</v>
      </c>
      <c r="D2092" t="s">
        <v>37</v>
      </c>
      <c r="E2092">
        <v>45094.356793981482</v>
      </c>
      <c r="F2092">
        <v>34</v>
      </c>
      <c r="G2092" t="s">
        <v>10579</v>
      </c>
      <c r="H2092" t="s">
        <v>8890</v>
      </c>
      <c r="I2092" s="28">
        <v>45052.057627314818</v>
      </c>
      <c r="J2092">
        <v>76</v>
      </c>
    </row>
    <row r="2093" spans="1:10" ht="15" customHeight="1" x14ac:dyDescent="0.25">
      <c r="A2093" t="s">
        <v>6264</v>
      </c>
      <c r="B2093" t="s">
        <v>38</v>
      </c>
      <c r="C2093" t="s">
        <v>8920</v>
      </c>
      <c r="D2093" t="s">
        <v>37</v>
      </c>
      <c r="E2093">
        <v>45107.932152777779</v>
      </c>
      <c r="F2093">
        <v>21</v>
      </c>
      <c r="G2093" t="s">
        <v>8052</v>
      </c>
      <c r="H2093" t="s">
        <v>8890</v>
      </c>
      <c r="I2093" s="28">
        <v>45052.057650462964</v>
      </c>
      <c r="J2093">
        <v>76</v>
      </c>
    </row>
    <row r="2094" spans="1:10" ht="15" customHeight="1" x14ac:dyDescent="0.25">
      <c r="A2094" t="s">
        <v>6411</v>
      </c>
      <c r="B2094" t="s">
        <v>38</v>
      </c>
      <c r="C2094" t="s">
        <v>8865</v>
      </c>
      <c r="D2094" t="s">
        <v>37</v>
      </c>
      <c r="E2094" s="28">
        <v>45119.596087962964</v>
      </c>
      <c r="F2094">
        <v>9</v>
      </c>
      <c r="G2094" t="s">
        <v>3992</v>
      </c>
      <c r="H2094" t="s">
        <v>8890</v>
      </c>
      <c r="I2094" s="28">
        <v>45052.057708333334</v>
      </c>
      <c r="J2094">
        <v>76</v>
      </c>
    </row>
    <row r="2095" spans="1:10" ht="15" customHeight="1" x14ac:dyDescent="0.25">
      <c r="A2095" t="s">
        <v>9347</v>
      </c>
      <c r="B2095" t="s">
        <v>38</v>
      </c>
      <c r="C2095" t="s">
        <v>8845</v>
      </c>
      <c r="D2095" t="s">
        <v>37</v>
      </c>
      <c r="E2095" s="28">
        <v>45118.125625000001</v>
      </c>
      <c r="F2095">
        <v>10</v>
      </c>
      <c r="G2095" t="s">
        <v>1239</v>
      </c>
      <c r="H2095" t="s">
        <v>8890</v>
      </c>
      <c r="I2095" s="28">
        <v>45052.057754629626</v>
      </c>
      <c r="J2095">
        <v>76</v>
      </c>
    </row>
    <row r="2096" spans="1:10" ht="15" customHeight="1" x14ac:dyDescent="0.25">
      <c r="A2096" t="s">
        <v>6190</v>
      </c>
      <c r="B2096" t="s">
        <v>7296</v>
      </c>
      <c r="C2096" t="s">
        <v>9040</v>
      </c>
      <c r="D2096" t="s">
        <v>37</v>
      </c>
      <c r="E2096">
        <v>45127.256851851853</v>
      </c>
      <c r="F2096">
        <v>1</v>
      </c>
      <c r="G2096" t="s">
        <v>2476</v>
      </c>
      <c r="H2096" t="s">
        <v>9149</v>
      </c>
      <c r="I2096" s="28">
        <v>45052.057789351849</v>
      </c>
      <c r="J2096">
        <v>76</v>
      </c>
    </row>
    <row r="2097" spans="1:10" ht="15" customHeight="1" x14ac:dyDescent="0.25">
      <c r="A2097" t="s">
        <v>9348</v>
      </c>
      <c r="B2097" t="s">
        <v>7980</v>
      </c>
      <c r="C2097" t="s">
        <v>8859</v>
      </c>
      <c r="D2097" t="s">
        <v>8024</v>
      </c>
      <c r="E2097">
        <v>45127.394108796296</v>
      </c>
      <c r="F2097">
        <v>1</v>
      </c>
      <c r="G2097" t="s">
        <v>983</v>
      </c>
      <c r="H2097" t="s">
        <v>9062</v>
      </c>
      <c r="I2097" s="28">
        <v>45052.063842592594</v>
      </c>
      <c r="J2097">
        <v>76</v>
      </c>
    </row>
    <row r="2098" spans="1:10" ht="15" customHeight="1" x14ac:dyDescent="0.25">
      <c r="A2098" t="s">
        <v>9349</v>
      </c>
      <c r="B2098" t="s">
        <v>8002</v>
      </c>
      <c r="C2098" t="s">
        <v>8868</v>
      </c>
      <c r="D2098" t="s">
        <v>8024</v>
      </c>
      <c r="E2098" s="28">
        <v>45078.206412037034</v>
      </c>
      <c r="F2098">
        <v>50</v>
      </c>
      <c r="G2098" t="s">
        <v>2685</v>
      </c>
      <c r="H2098" t="s">
        <v>9269</v>
      </c>
      <c r="I2098" s="28">
        <v>45052.06459490741</v>
      </c>
      <c r="J2098">
        <v>76</v>
      </c>
    </row>
    <row r="2099" spans="1:10" ht="15" customHeight="1" x14ac:dyDescent="0.25">
      <c r="A2099" t="s">
        <v>10120</v>
      </c>
      <c r="B2099" t="s">
        <v>45</v>
      </c>
      <c r="C2099" t="s">
        <v>8958</v>
      </c>
      <c r="D2099" t="s">
        <v>37</v>
      </c>
      <c r="E2099">
        <v>45125.549351851849</v>
      </c>
      <c r="F2099">
        <v>3</v>
      </c>
      <c r="G2099" t="s">
        <v>2965</v>
      </c>
      <c r="H2099" t="s">
        <v>9120</v>
      </c>
      <c r="I2099" s="28">
        <v>45052.073425925926</v>
      </c>
      <c r="J2099">
        <v>76</v>
      </c>
    </row>
    <row r="2100" spans="1:10" ht="15" customHeight="1" x14ac:dyDescent="0.25">
      <c r="A2100" t="s">
        <v>12878</v>
      </c>
      <c r="B2100" t="s">
        <v>7686</v>
      </c>
      <c r="C2100" t="s">
        <v>9284</v>
      </c>
      <c r="D2100" t="s">
        <v>8024</v>
      </c>
      <c r="E2100">
        <v>45122.874166666668</v>
      </c>
      <c r="F2100">
        <v>6</v>
      </c>
      <c r="G2100" t="s">
        <v>1075</v>
      </c>
      <c r="H2100" t="s">
        <v>8968</v>
      </c>
      <c r="I2100" s="28">
        <v>45052.12908564815</v>
      </c>
      <c r="J2100">
        <v>76</v>
      </c>
    </row>
    <row r="2101" spans="1:10" ht="15" customHeight="1" x14ac:dyDescent="0.25">
      <c r="A2101" t="s">
        <v>10121</v>
      </c>
      <c r="B2101" t="s">
        <v>7686</v>
      </c>
      <c r="C2101" t="s">
        <v>8961</v>
      </c>
      <c r="D2101" t="s">
        <v>8024</v>
      </c>
      <c r="E2101">
        <v>45122.690520833334</v>
      </c>
      <c r="F2101">
        <v>6</v>
      </c>
      <c r="G2101" t="s">
        <v>3931</v>
      </c>
      <c r="H2101" t="s">
        <v>8968</v>
      </c>
      <c r="I2101" s="28">
        <v>45052.137164351851</v>
      </c>
      <c r="J2101">
        <v>76</v>
      </c>
    </row>
    <row r="2102" spans="1:10" ht="15" customHeight="1" x14ac:dyDescent="0.25">
      <c r="A2102" t="s">
        <v>10122</v>
      </c>
      <c r="B2102" t="s">
        <v>7686</v>
      </c>
      <c r="C2102" t="s">
        <v>9053</v>
      </c>
      <c r="D2102" t="s">
        <v>8024</v>
      </c>
      <c r="E2102">
        <v>45105.621296296296</v>
      </c>
      <c r="F2102">
        <v>23</v>
      </c>
      <c r="G2102" t="s">
        <v>3321</v>
      </c>
      <c r="H2102" t="s">
        <v>8968</v>
      </c>
      <c r="I2102" s="28">
        <v>45052.143206018518</v>
      </c>
      <c r="J2102">
        <v>76</v>
      </c>
    </row>
    <row r="2103" spans="1:10" ht="15" customHeight="1" x14ac:dyDescent="0.25">
      <c r="A2103" t="s">
        <v>12879</v>
      </c>
      <c r="B2103" t="s">
        <v>7686</v>
      </c>
      <c r="C2103" t="s">
        <v>9059</v>
      </c>
      <c r="D2103" t="s">
        <v>8024</v>
      </c>
      <c r="E2103">
        <v>45120.049074074072</v>
      </c>
      <c r="F2103">
        <v>8</v>
      </c>
      <c r="G2103" t="s">
        <v>1135</v>
      </c>
      <c r="H2103" t="s">
        <v>8968</v>
      </c>
      <c r="I2103" s="28">
        <v>45052.143275462964</v>
      </c>
      <c r="J2103">
        <v>76</v>
      </c>
    </row>
    <row r="2104" spans="1:10" ht="15" customHeight="1" x14ac:dyDescent="0.25">
      <c r="A2104" t="s">
        <v>12880</v>
      </c>
      <c r="B2104" t="s">
        <v>7686</v>
      </c>
      <c r="C2104" t="s">
        <v>9059</v>
      </c>
      <c r="D2104" t="s">
        <v>8024</v>
      </c>
      <c r="E2104">
        <v>45121.660405092596</v>
      </c>
      <c r="F2104">
        <v>7</v>
      </c>
      <c r="G2104" t="s">
        <v>1135</v>
      </c>
      <c r="H2104" t="s">
        <v>8968</v>
      </c>
      <c r="I2104" s="28">
        <v>45052.143310185187</v>
      </c>
      <c r="J2104">
        <v>76</v>
      </c>
    </row>
    <row r="2105" spans="1:10" ht="15" customHeight="1" x14ac:dyDescent="0.25">
      <c r="A2105" t="s">
        <v>12881</v>
      </c>
      <c r="B2105" t="s">
        <v>7686</v>
      </c>
      <c r="C2105" t="s">
        <v>9284</v>
      </c>
      <c r="D2105" t="s">
        <v>8024</v>
      </c>
      <c r="E2105">
        <v>45126.678541666668</v>
      </c>
      <c r="F2105">
        <v>2</v>
      </c>
      <c r="G2105" t="s">
        <v>1073</v>
      </c>
      <c r="H2105" t="s">
        <v>8968</v>
      </c>
      <c r="I2105" s="28">
        <v>45052.14340277778</v>
      </c>
      <c r="J2105">
        <v>76</v>
      </c>
    </row>
    <row r="2106" spans="1:10" ht="15" customHeight="1" x14ac:dyDescent="0.25">
      <c r="A2106" t="s">
        <v>11623</v>
      </c>
      <c r="B2106" t="s">
        <v>7686</v>
      </c>
      <c r="C2106" t="s">
        <v>8961</v>
      </c>
      <c r="D2106" t="s">
        <v>8024</v>
      </c>
      <c r="E2106" s="28">
        <v>45119.497488425928</v>
      </c>
      <c r="F2106">
        <v>9</v>
      </c>
      <c r="G2106" t="s">
        <v>3931</v>
      </c>
      <c r="H2106" t="s">
        <v>8968</v>
      </c>
      <c r="I2106" s="28">
        <v>45052.143622685187</v>
      </c>
      <c r="J2106">
        <v>76</v>
      </c>
    </row>
    <row r="2107" spans="1:10" ht="15" customHeight="1" x14ac:dyDescent="0.25">
      <c r="A2107" t="s">
        <v>10123</v>
      </c>
      <c r="B2107" t="s">
        <v>7686</v>
      </c>
      <c r="C2107" t="s">
        <v>9284</v>
      </c>
      <c r="D2107" t="s">
        <v>8024</v>
      </c>
      <c r="E2107">
        <v>45125.695694444446</v>
      </c>
      <c r="F2107">
        <v>3</v>
      </c>
      <c r="G2107" t="s">
        <v>1075</v>
      </c>
      <c r="H2107" t="s">
        <v>8968</v>
      </c>
      <c r="I2107" s="28">
        <v>45052.143622685187</v>
      </c>
      <c r="J2107">
        <v>76</v>
      </c>
    </row>
    <row r="2108" spans="1:10" ht="15" customHeight="1" x14ac:dyDescent="0.25">
      <c r="A2108" t="s">
        <v>12882</v>
      </c>
      <c r="B2108" t="s">
        <v>7686</v>
      </c>
      <c r="C2108" t="s">
        <v>8973</v>
      </c>
      <c r="D2108" t="s">
        <v>8024</v>
      </c>
      <c r="E2108">
        <v>45121.690185185187</v>
      </c>
      <c r="F2108">
        <v>7</v>
      </c>
      <c r="G2108" t="s">
        <v>3913</v>
      </c>
      <c r="H2108" t="s">
        <v>8968</v>
      </c>
      <c r="I2108" s="28">
        <v>45052.143680555557</v>
      </c>
      <c r="J2108">
        <v>76</v>
      </c>
    </row>
    <row r="2109" spans="1:10" ht="15" customHeight="1" x14ac:dyDescent="0.25">
      <c r="A2109" t="s">
        <v>12883</v>
      </c>
      <c r="B2109" t="s">
        <v>7686</v>
      </c>
      <c r="C2109" t="s">
        <v>9059</v>
      </c>
      <c r="D2109" t="s">
        <v>8024</v>
      </c>
      <c r="E2109">
        <v>45122.86859953704</v>
      </c>
      <c r="F2109">
        <v>6</v>
      </c>
      <c r="G2109" t="s">
        <v>1135</v>
      </c>
      <c r="H2109" t="s">
        <v>8968</v>
      </c>
      <c r="I2109" s="28">
        <v>45052.143692129626</v>
      </c>
      <c r="J2109">
        <v>76</v>
      </c>
    </row>
    <row r="2110" spans="1:10" ht="15" customHeight="1" x14ac:dyDescent="0.25">
      <c r="A2110" t="s">
        <v>12884</v>
      </c>
      <c r="B2110" t="s">
        <v>7686</v>
      </c>
      <c r="C2110" t="s">
        <v>9059</v>
      </c>
      <c r="D2110" t="s">
        <v>8024</v>
      </c>
      <c r="E2110">
        <v>45122.386145833334</v>
      </c>
      <c r="F2110">
        <v>6</v>
      </c>
      <c r="G2110" t="s">
        <v>1135</v>
      </c>
      <c r="H2110" t="s">
        <v>8968</v>
      </c>
      <c r="I2110" s="28">
        <v>45052.143692129626</v>
      </c>
      <c r="J2110">
        <v>76</v>
      </c>
    </row>
    <row r="2111" spans="1:10" ht="15" customHeight="1" x14ac:dyDescent="0.25">
      <c r="A2111" t="s">
        <v>12885</v>
      </c>
      <c r="B2111" t="s">
        <v>7686</v>
      </c>
      <c r="C2111" t="s">
        <v>9047</v>
      </c>
      <c r="D2111" t="s">
        <v>8024</v>
      </c>
      <c r="E2111">
        <v>45127.574965277781</v>
      </c>
      <c r="F2111">
        <v>1</v>
      </c>
      <c r="G2111" t="s">
        <v>3919</v>
      </c>
      <c r="H2111" t="s">
        <v>8968</v>
      </c>
      <c r="I2111" s="28">
        <v>45052.143703703703</v>
      </c>
      <c r="J2111">
        <v>76</v>
      </c>
    </row>
    <row r="2112" spans="1:10" ht="15" customHeight="1" x14ac:dyDescent="0.25">
      <c r="A2112" t="s">
        <v>12886</v>
      </c>
      <c r="B2112" t="s">
        <v>7686</v>
      </c>
      <c r="C2112" t="s">
        <v>8969</v>
      </c>
      <c r="D2112" t="s">
        <v>8024</v>
      </c>
      <c r="E2112">
        <v>45122.41202546296</v>
      </c>
      <c r="F2112">
        <v>6</v>
      </c>
      <c r="G2112" t="s">
        <v>3915</v>
      </c>
      <c r="H2112" t="s">
        <v>8968</v>
      </c>
      <c r="I2112" s="28">
        <v>45052.143703703703</v>
      </c>
      <c r="J2112">
        <v>76</v>
      </c>
    </row>
    <row r="2113" spans="1:10" ht="15" customHeight="1" x14ac:dyDescent="0.25">
      <c r="A2113" t="s">
        <v>12887</v>
      </c>
      <c r="B2113" t="s">
        <v>7686</v>
      </c>
      <c r="C2113" t="s">
        <v>9059</v>
      </c>
      <c r="D2113" t="s">
        <v>8024</v>
      </c>
      <c r="E2113">
        <v>45120.009641203702</v>
      </c>
      <c r="F2113">
        <v>8</v>
      </c>
      <c r="G2113" t="s">
        <v>1135</v>
      </c>
      <c r="H2113" t="s">
        <v>8968</v>
      </c>
      <c r="I2113" s="28">
        <v>45052.143819444442</v>
      </c>
      <c r="J2113">
        <v>76</v>
      </c>
    </row>
    <row r="2114" spans="1:10" ht="15" customHeight="1" x14ac:dyDescent="0.25">
      <c r="A2114" t="s">
        <v>11624</v>
      </c>
      <c r="B2114" t="s">
        <v>7686</v>
      </c>
      <c r="C2114" t="s">
        <v>9047</v>
      </c>
      <c r="D2114" t="s">
        <v>8024</v>
      </c>
      <c r="E2114">
        <v>45122.438310185185</v>
      </c>
      <c r="F2114">
        <v>6</v>
      </c>
      <c r="G2114" t="s">
        <v>3919</v>
      </c>
      <c r="H2114" t="s">
        <v>8968</v>
      </c>
      <c r="I2114" s="28">
        <v>45052.143969907411</v>
      </c>
      <c r="J2114">
        <v>76</v>
      </c>
    </row>
    <row r="2115" spans="1:10" ht="15" customHeight="1" x14ac:dyDescent="0.25">
      <c r="A2115" t="s">
        <v>12888</v>
      </c>
      <c r="B2115" t="s">
        <v>7686</v>
      </c>
      <c r="C2115" t="s">
        <v>9284</v>
      </c>
      <c r="D2115" t="s">
        <v>8024</v>
      </c>
      <c r="E2115">
        <v>45125.822152777779</v>
      </c>
      <c r="F2115">
        <v>3</v>
      </c>
      <c r="G2115" t="s">
        <v>1073</v>
      </c>
      <c r="H2115" t="s">
        <v>8968</v>
      </c>
      <c r="I2115" s="28">
        <v>45052.143993055557</v>
      </c>
      <c r="J2115">
        <v>76</v>
      </c>
    </row>
    <row r="2116" spans="1:10" ht="15" customHeight="1" x14ac:dyDescent="0.25">
      <c r="A2116" t="s">
        <v>12889</v>
      </c>
      <c r="B2116" t="s">
        <v>7686</v>
      </c>
      <c r="C2116" t="s">
        <v>9284</v>
      </c>
      <c r="D2116" t="s">
        <v>8024</v>
      </c>
      <c r="E2116">
        <v>45128.386064814818</v>
      </c>
      <c r="F2116">
        <v>0</v>
      </c>
      <c r="G2116" t="s">
        <v>1073</v>
      </c>
      <c r="H2116" t="s">
        <v>8968</v>
      </c>
      <c r="I2116" s="28">
        <v>45052.143993055557</v>
      </c>
      <c r="J2116">
        <v>76</v>
      </c>
    </row>
    <row r="2117" spans="1:10" ht="15" customHeight="1" x14ac:dyDescent="0.25">
      <c r="A2117" t="s">
        <v>10124</v>
      </c>
      <c r="B2117" t="s">
        <v>7686</v>
      </c>
      <c r="C2117" t="s">
        <v>9284</v>
      </c>
      <c r="D2117" t="s">
        <v>8024</v>
      </c>
      <c r="E2117">
        <v>45125.314456018517</v>
      </c>
      <c r="F2117">
        <v>3</v>
      </c>
      <c r="G2117" t="s">
        <v>1075</v>
      </c>
      <c r="H2117" t="s">
        <v>8968</v>
      </c>
      <c r="I2117" s="28">
        <v>45052.144166666665</v>
      </c>
      <c r="J2117">
        <v>76</v>
      </c>
    </row>
    <row r="2118" spans="1:10" ht="15" customHeight="1" x14ac:dyDescent="0.25">
      <c r="A2118" t="s">
        <v>11625</v>
      </c>
      <c r="B2118" t="s">
        <v>7686</v>
      </c>
      <c r="C2118" t="s">
        <v>8973</v>
      </c>
      <c r="D2118" t="s">
        <v>8024</v>
      </c>
      <c r="E2118">
        <v>45127.566319444442</v>
      </c>
      <c r="F2118">
        <v>1</v>
      </c>
      <c r="G2118" t="s">
        <v>3913</v>
      </c>
      <c r="H2118" t="s">
        <v>8968</v>
      </c>
      <c r="I2118" s="28">
        <v>45052.144166666665</v>
      </c>
      <c r="J2118">
        <v>76</v>
      </c>
    </row>
    <row r="2119" spans="1:10" ht="15" customHeight="1" x14ac:dyDescent="0.25">
      <c r="A2119" t="s">
        <v>10125</v>
      </c>
      <c r="B2119" t="s">
        <v>7686</v>
      </c>
      <c r="C2119" t="s">
        <v>9059</v>
      </c>
      <c r="D2119" t="s">
        <v>8024</v>
      </c>
      <c r="E2119" s="28">
        <v>45118.557951388888</v>
      </c>
      <c r="F2119">
        <v>10</v>
      </c>
      <c r="G2119" t="s">
        <v>1135</v>
      </c>
      <c r="H2119" t="s">
        <v>8968</v>
      </c>
      <c r="I2119" s="28">
        <v>45052.144178240742</v>
      </c>
      <c r="J2119">
        <v>76</v>
      </c>
    </row>
    <row r="2120" spans="1:10" ht="15" customHeight="1" x14ac:dyDescent="0.25">
      <c r="A2120" t="s">
        <v>10126</v>
      </c>
      <c r="B2120" t="s">
        <v>7686</v>
      </c>
      <c r="C2120" t="s">
        <v>8961</v>
      </c>
      <c r="D2120" t="s">
        <v>8024</v>
      </c>
      <c r="E2120">
        <v>45107.517280092594</v>
      </c>
      <c r="F2120">
        <v>21</v>
      </c>
      <c r="G2120" t="s">
        <v>3931</v>
      </c>
      <c r="H2120" t="s">
        <v>8968</v>
      </c>
      <c r="I2120" s="28">
        <v>45052.144328703704</v>
      </c>
      <c r="J2120">
        <v>76</v>
      </c>
    </row>
    <row r="2121" spans="1:10" ht="15" customHeight="1" x14ac:dyDescent="0.25">
      <c r="A2121" t="s">
        <v>12890</v>
      </c>
      <c r="B2121" t="s">
        <v>7686</v>
      </c>
      <c r="C2121" t="s">
        <v>9284</v>
      </c>
      <c r="D2121" t="s">
        <v>8024</v>
      </c>
      <c r="E2121">
        <v>45125.61204861111</v>
      </c>
      <c r="F2121">
        <v>3</v>
      </c>
      <c r="G2121" t="s">
        <v>1073</v>
      </c>
      <c r="H2121" t="s">
        <v>8968</v>
      </c>
      <c r="I2121" s="28">
        <v>45052.144409722219</v>
      </c>
      <c r="J2121">
        <v>76</v>
      </c>
    </row>
    <row r="2122" spans="1:10" ht="15" customHeight="1" x14ac:dyDescent="0.25">
      <c r="A2122" t="s">
        <v>10127</v>
      </c>
      <c r="B2122" t="s">
        <v>7686</v>
      </c>
      <c r="C2122" t="s">
        <v>8961</v>
      </c>
      <c r="D2122" t="s">
        <v>8024</v>
      </c>
      <c r="E2122">
        <v>45128.607511574075</v>
      </c>
      <c r="F2122">
        <v>0</v>
      </c>
      <c r="G2122" t="s">
        <v>3931</v>
      </c>
      <c r="H2122" t="s">
        <v>8968</v>
      </c>
      <c r="I2122" s="28">
        <v>45052.144409722219</v>
      </c>
      <c r="J2122">
        <v>76</v>
      </c>
    </row>
    <row r="2123" spans="1:10" ht="15" customHeight="1" x14ac:dyDescent="0.25">
      <c r="A2123" t="s">
        <v>12891</v>
      </c>
      <c r="B2123" t="s">
        <v>7686</v>
      </c>
      <c r="C2123" t="s">
        <v>8961</v>
      </c>
      <c r="D2123" t="s">
        <v>8024</v>
      </c>
      <c r="E2123">
        <v>45122.712951388887</v>
      </c>
      <c r="F2123">
        <v>6</v>
      </c>
      <c r="G2123" t="s">
        <v>3931</v>
      </c>
      <c r="H2123" t="s">
        <v>8968</v>
      </c>
      <c r="I2123" s="28">
        <v>45052.144490740742</v>
      </c>
      <c r="J2123">
        <v>76</v>
      </c>
    </row>
    <row r="2124" spans="1:10" ht="15" customHeight="1" x14ac:dyDescent="0.25">
      <c r="A2124" t="s">
        <v>10128</v>
      </c>
      <c r="B2124" t="s">
        <v>7686</v>
      </c>
      <c r="C2124" t="s">
        <v>9284</v>
      </c>
      <c r="D2124" t="s">
        <v>8024</v>
      </c>
      <c r="E2124">
        <v>45125.314456018517</v>
      </c>
      <c r="F2124">
        <v>3</v>
      </c>
      <c r="G2124" t="s">
        <v>1075</v>
      </c>
      <c r="H2124" t="s">
        <v>8968</v>
      </c>
      <c r="I2124" s="28">
        <v>45052.144583333335</v>
      </c>
      <c r="J2124">
        <v>76</v>
      </c>
    </row>
    <row r="2125" spans="1:10" ht="15" customHeight="1" x14ac:dyDescent="0.25">
      <c r="A2125" t="s">
        <v>12892</v>
      </c>
      <c r="B2125" t="s">
        <v>7686</v>
      </c>
      <c r="C2125" t="s">
        <v>8973</v>
      </c>
      <c r="D2125" t="s">
        <v>8024</v>
      </c>
      <c r="E2125">
        <v>45121.043437499997</v>
      </c>
      <c r="F2125">
        <v>7</v>
      </c>
      <c r="G2125" t="s">
        <v>3913</v>
      </c>
      <c r="H2125" t="s">
        <v>8968</v>
      </c>
      <c r="I2125" s="28">
        <v>45052.144641203704</v>
      </c>
      <c r="J2125">
        <v>76</v>
      </c>
    </row>
    <row r="2126" spans="1:10" ht="15" customHeight="1" x14ac:dyDescent="0.25">
      <c r="A2126" t="s">
        <v>12893</v>
      </c>
      <c r="B2126" t="s">
        <v>7686</v>
      </c>
      <c r="C2126" t="s">
        <v>8961</v>
      </c>
      <c r="D2126" t="s">
        <v>8024</v>
      </c>
      <c r="E2126">
        <v>45122.929351851853</v>
      </c>
      <c r="F2126">
        <v>6</v>
      </c>
      <c r="G2126" t="s">
        <v>3931</v>
      </c>
      <c r="H2126" t="s">
        <v>8968</v>
      </c>
      <c r="I2126" s="28">
        <v>45052.144652777781</v>
      </c>
      <c r="J2126">
        <v>76</v>
      </c>
    </row>
    <row r="2127" spans="1:10" ht="15" customHeight="1" x14ac:dyDescent="0.25">
      <c r="A2127" t="s">
        <v>12894</v>
      </c>
      <c r="B2127" t="s">
        <v>7686</v>
      </c>
      <c r="C2127" t="s">
        <v>9284</v>
      </c>
      <c r="D2127" t="s">
        <v>8024</v>
      </c>
      <c r="E2127">
        <v>45126.24732638889</v>
      </c>
      <c r="F2127">
        <v>2</v>
      </c>
      <c r="G2127" t="s">
        <v>1073</v>
      </c>
      <c r="H2127" t="s">
        <v>8968</v>
      </c>
      <c r="I2127" s="28">
        <v>45052.14466435185</v>
      </c>
      <c r="J2127">
        <v>76</v>
      </c>
    </row>
    <row r="2128" spans="1:10" ht="15" customHeight="1" x14ac:dyDescent="0.25">
      <c r="A2128" t="s">
        <v>12895</v>
      </c>
      <c r="B2128" t="s">
        <v>7686</v>
      </c>
      <c r="C2128" t="s">
        <v>8973</v>
      </c>
      <c r="D2128" t="s">
        <v>8024</v>
      </c>
      <c r="E2128">
        <v>45125.510289351849</v>
      </c>
      <c r="F2128">
        <v>3</v>
      </c>
      <c r="G2128" t="s">
        <v>3913</v>
      </c>
      <c r="H2128" t="s">
        <v>8968</v>
      </c>
      <c r="I2128" s="28">
        <v>45052.144699074073</v>
      </c>
      <c r="J2128">
        <v>76</v>
      </c>
    </row>
    <row r="2129" spans="1:10" ht="15" customHeight="1" x14ac:dyDescent="0.25">
      <c r="A2129" t="s">
        <v>12896</v>
      </c>
      <c r="B2129" t="s">
        <v>7686</v>
      </c>
      <c r="C2129" t="s">
        <v>8973</v>
      </c>
      <c r="D2129" t="s">
        <v>8024</v>
      </c>
      <c r="E2129">
        <v>45120.423310185186</v>
      </c>
      <c r="F2129">
        <v>8</v>
      </c>
      <c r="G2129" t="s">
        <v>3913</v>
      </c>
      <c r="H2129" t="s">
        <v>8968</v>
      </c>
      <c r="I2129" s="28">
        <v>45052.14472222222</v>
      </c>
      <c r="J2129">
        <v>76</v>
      </c>
    </row>
    <row r="2130" spans="1:10" ht="15" customHeight="1" x14ac:dyDescent="0.25">
      <c r="A2130" t="s">
        <v>12897</v>
      </c>
      <c r="B2130" t="s">
        <v>7686</v>
      </c>
      <c r="C2130" t="s">
        <v>9284</v>
      </c>
      <c r="D2130" t="s">
        <v>8024</v>
      </c>
      <c r="E2130">
        <v>45126.305787037039</v>
      </c>
      <c r="F2130">
        <v>2</v>
      </c>
      <c r="G2130" t="s">
        <v>1073</v>
      </c>
      <c r="H2130" t="s">
        <v>8968</v>
      </c>
      <c r="I2130" s="28">
        <v>45052.144780092596</v>
      </c>
      <c r="J2130">
        <v>76</v>
      </c>
    </row>
    <row r="2131" spans="1:10" ht="15" customHeight="1" x14ac:dyDescent="0.25">
      <c r="A2131" t="s">
        <v>12898</v>
      </c>
      <c r="B2131" t="s">
        <v>7686</v>
      </c>
      <c r="C2131" t="s">
        <v>9047</v>
      </c>
      <c r="D2131" t="s">
        <v>8024</v>
      </c>
      <c r="E2131">
        <v>45127.336736111109</v>
      </c>
      <c r="F2131">
        <v>1</v>
      </c>
      <c r="G2131" t="s">
        <v>3919</v>
      </c>
      <c r="H2131" t="s">
        <v>8968</v>
      </c>
      <c r="I2131" s="28">
        <v>45052.144953703704</v>
      </c>
      <c r="J2131">
        <v>76</v>
      </c>
    </row>
    <row r="2132" spans="1:10" ht="15" customHeight="1" x14ac:dyDescent="0.25">
      <c r="A2132" t="s">
        <v>11626</v>
      </c>
      <c r="B2132" t="s">
        <v>7988</v>
      </c>
      <c r="C2132" t="s">
        <v>8868</v>
      </c>
      <c r="D2132" t="s">
        <v>8024</v>
      </c>
      <c r="E2132" s="28">
        <v>45058.482141203705</v>
      </c>
      <c r="F2132">
        <v>70</v>
      </c>
      <c r="G2132" t="s">
        <v>2685</v>
      </c>
      <c r="H2132" t="s">
        <v>9211</v>
      </c>
      <c r="I2132" s="28">
        <v>45052.191643518519</v>
      </c>
      <c r="J2132">
        <v>76</v>
      </c>
    </row>
    <row r="2133" spans="1:10" ht="15" customHeight="1" x14ac:dyDescent="0.25">
      <c r="A2133" t="s">
        <v>10878</v>
      </c>
      <c r="B2133" t="s">
        <v>45</v>
      </c>
      <c r="C2133" t="s">
        <v>8958</v>
      </c>
      <c r="D2133" t="s">
        <v>37</v>
      </c>
      <c r="E2133" s="28">
        <v>45117.848240740743</v>
      </c>
      <c r="F2133">
        <v>11</v>
      </c>
      <c r="G2133" t="s">
        <v>2965</v>
      </c>
      <c r="H2133" t="s">
        <v>9120</v>
      </c>
      <c r="I2133" s="28">
        <v>45052.215416666666</v>
      </c>
      <c r="J2133">
        <v>76</v>
      </c>
    </row>
    <row r="2134" spans="1:10" ht="15" customHeight="1" x14ac:dyDescent="0.25">
      <c r="A2134" t="s">
        <v>6207</v>
      </c>
      <c r="B2134" t="s">
        <v>7221</v>
      </c>
      <c r="C2134" t="s">
        <v>8859</v>
      </c>
      <c r="D2134" t="s">
        <v>8024</v>
      </c>
      <c r="E2134">
        <v>45122.055312500001</v>
      </c>
      <c r="F2134">
        <v>6</v>
      </c>
      <c r="G2134" t="s">
        <v>983</v>
      </c>
      <c r="H2134" t="s">
        <v>9190</v>
      </c>
      <c r="I2134" s="28">
        <v>45052.21733796296</v>
      </c>
      <c r="J2134">
        <v>76</v>
      </c>
    </row>
    <row r="2135" spans="1:10" ht="15" customHeight="1" x14ac:dyDescent="0.25">
      <c r="A2135" t="s">
        <v>6247</v>
      </c>
      <c r="B2135" t="s">
        <v>45</v>
      </c>
      <c r="C2135" t="s">
        <v>8845</v>
      </c>
      <c r="D2135" t="s">
        <v>37</v>
      </c>
      <c r="E2135">
        <v>45127.949583333335</v>
      </c>
      <c r="F2135">
        <v>1</v>
      </c>
      <c r="G2135" t="s">
        <v>1239</v>
      </c>
      <c r="H2135" t="s">
        <v>9120</v>
      </c>
      <c r="I2135" s="28">
        <v>45052.228449074071</v>
      </c>
      <c r="J2135">
        <v>76</v>
      </c>
    </row>
    <row r="2136" spans="1:10" ht="15" customHeight="1" x14ac:dyDescent="0.25">
      <c r="A2136" t="s">
        <v>10879</v>
      </c>
      <c r="B2136" t="s">
        <v>45</v>
      </c>
      <c r="C2136" t="s">
        <v>12899</v>
      </c>
      <c r="D2136" t="s">
        <v>37</v>
      </c>
      <c r="E2136">
        <v>45126.461435185185</v>
      </c>
      <c r="F2136">
        <v>2</v>
      </c>
      <c r="G2136" t="s">
        <v>295</v>
      </c>
      <c r="H2136" t="s">
        <v>9120</v>
      </c>
      <c r="I2136" s="28">
        <v>45052.231550925928</v>
      </c>
      <c r="J2136">
        <v>76</v>
      </c>
    </row>
    <row r="2137" spans="1:10" ht="15" customHeight="1" x14ac:dyDescent="0.25">
      <c r="A2137" t="s">
        <v>9350</v>
      </c>
      <c r="B2137" t="s">
        <v>7221</v>
      </c>
      <c r="C2137" t="s">
        <v>8958</v>
      </c>
      <c r="D2137" t="s">
        <v>37</v>
      </c>
      <c r="E2137">
        <v>45098.244074074071</v>
      </c>
      <c r="F2137">
        <v>30</v>
      </c>
      <c r="G2137" t="s">
        <v>2965</v>
      </c>
      <c r="H2137" t="s">
        <v>9190</v>
      </c>
      <c r="I2137" s="28">
        <v>45052.247627314813</v>
      </c>
      <c r="J2137">
        <v>76</v>
      </c>
    </row>
    <row r="2138" spans="1:10" ht="15" customHeight="1" x14ac:dyDescent="0.25">
      <c r="A2138" t="s">
        <v>6273</v>
      </c>
      <c r="B2138" t="s">
        <v>45</v>
      </c>
      <c r="C2138" t="s">
        <v>12403</v>
      </c>
      <c r="D2138" t="s">
        <v>37</v>
      </c>
      <c r="E2138">
        <v>45128.538854166669</v>
      </c>
      <c r="F2138">
        <v>0</v>
      </c>
      <c r="G2138" t="s">
        <v>283</v>
      </c>
      <c r="H2138" t="s">
        <v>9120</v>
      </c>
      <c r="I2138" s="28">
        <v>45052.254120370373</v>
      </c>
      <c r="J2138">
        <v>76</v>
      </c>
    </row>
    <row r="2139" spans="1:10" ht="15" customHeight="1" x14ac:dyDescent="0.25">
      <c r="A2139" t="s">
        <v>10880</v>
      </c>
      <c r="B2139" t="s">
        <v>45</v>
      </c>
      <c r="C2139" t="s">
        <v>11396</v>
      </c>
      <c r="D2139" t="s">
        <v>37</v>
      </c>
      <c r="E2139" s="28">
        <v>45117.212465277778</v>
      </c>
      <c r="F2139">
        <v>11</v>
      </c>
      <c r="G2139" t="s">
        <v>1841</v>
      </c>
      <c r="H2139" t="s">
        <v>9120</v>
      </c>
      <c r="I2139" s="28">
        <v>45052.274108796293</v>
      </c>
      <c r="J2139">
        <v>76</v>
      </c>
    </row>
    <row r="2140" spans="1:10" ht="15" customHeight="1" x14ac:dyDescent="0.25">
      <c r="A2140" t="s">
        <v>9351</v>
      </c>
      <c r="B2140" t="s">
        <v>7725</v>
      </c>
      <c r="C2140" t="s">
        <v>8912</v>
      </c>
      <c r="D2140" t="s">
        <v>8024</v>
      </c>
      <c r="E2140" s="28">
        <v>45054.174375000002</v>
      </c>
      <c r="F2140">
        <v>74</v>
      </c>
      <c r="G2140" t="s">
        <v>3939</v>
      </c>
      <c r="H2140" t="s">
        <v>8913</v>
      </c>
      <c r="I2140" s="28">
        <v>45052.367777777778</v>
      </c>
      <c r="J2140">
        <v>76</v>
      </c>
    </row>
    <row r="2141" spans="1:10" ht="15" customHeight="1" x14ac:dyDescent="0.25">
      <c r="A2141" t="s">
        <v>9352</v>
      </c>
      <c r="B2141" t="s">
        <v>7254</v>
      </c>
      <c r="C2141" t="s">
        <v>8859</v>
      </c>
      <c r="D2141" t="s">
        <v>8024</v>
      </c>
      <c r="E2141">
        <v>45126.917824074073</v>
      </c>
      <c r="F2141">
        <v>2</v>
      </c>
      <c r="G2141" t="s">
        <v>983</v>
      </c>
      <c r="H2141" t="s">
        <v>9195</v>
      </c>
      <c r="I2141" s="28">
        <v>45052.454618055555</v>
      </c>
      <c r="J2141">
        <v>76</v>
      </c>
    </row>
    <row r="2142" spans="1:10" ht="15" customHeight="1" x14ac:dyDescent="0.25">
      <c r="A2142" t="s">
        <v>11627</v>
      </c>
      <c r="B2142" t="s">
        <v>7686</v>
      </c>
      <c r="C2142" t="s">
        <v>8961</v>
      </c>
      <c r="D2142" t="s">
        <v>8024</v>
      </c>
      <c r="E2142">
        <v>45127.704386574071</v>
      </c>
      <c r="F2142">
        <v>1</v>
      </c>
      <c r="G2142" t="s">
        <v>3931</v>
      </c>
      <c r="H2142" t="s">
        <v>8968</v>
      </c>
      <c r="I2142" s="28">
        <v>45052.559178240743</v>
      </c>
      <c r="J2142">
        <v>76</v>
      </c>
    </row>
    <row r="2143" spans="1:10" ht="15" customHeight="1" x14ac:dyDescent="0.25">
      <c r="A2143" t="s">
        <v>10129</v>
      </c>
      <c r="B2143" t="s">
        <v>7686</v>
      </c>
      <c r="C2143" t="s">
        <v>8973</v>
      </c>
      <c r="D2143" t="s">
        <v>8024</v>
      </c>
      <c r="E2143">
        <v>45100.06077546296</v>
      </c>
      <c r="F2143">
        <v>28</v>
      </c>
      <c r="G2143" t="s">
        <v>3913</v>
      </c>
      <c r="H2143" t="s">
        <v>8968</v>
      </c>
      <c r="I2143" s="28">
        <v>45052.559189814812</v>
      </c>
      <c r="J2143">
        <v>76</v>
      </c>
    </row>
    <row r="2144" spans="1:10" ht="15" customHeight="1" x14ac:dyDescent="0.25">
      <c r="A2144" t="s">
        <v>12900</v>
      </c>
      <c r="B2144" t="s">
        <v>7686</v>
      </c>
      <c r="C2144" t="s">
        <v>8961</v>
      </c>
      <c r="D2144" t="s">
        <v>8024</v>
      </c>
      <c r="E2144">
        <v>45126.000381944446</v>
      </c>
      <c r="F2144">
        <v>2</v>
      </c>
      <c r="G2144" t="s">
        <v>3931</v>
      </c>
      <c r="H2144" t="s">
        <v>8968</v>
      </c>
      <c r="I2144" s="28">
        <v>45052.559317129628</v>
      </c>
      <c r="J2144">
        <v>76</v>
      </c>
    </row>
    <row r="2145" spans="1:10" ht="15" customHeight="1" x14ac:dyDescent="0.25">
      <c r="A2145" t="s">
        <v>12901</v>
      </c>
      <c r="B2145" t="s">
        <v>7686</v>
      </c>
      <c r="C2145" t="s">
        <v>9059</v>
      </c>
      <c r="D2145" t="s">
        <v>8024</v>
      </c>
      <c r="E2145">
        <v>45094.166307870371</v>
      </c>
      <c r="F2145">
        <v>34</v>
      </c>
      <c r="G2145" t="s">
        <v>1135</v>
      </c>
      <c r="H2145" t="s">
        <v>8968</v>
      </c>
      <c r="I2145" s="28">
        <v>45052.55945601852</v>
      </c>
      <c r="J2145">
        <v>76</v>
      </c>
    </row>
    <row r="2146" spans="1:10" ht="15" customHeight="1" x14ac:dyDescent="0.25">
      <c r="A2146" t="s">
        <v>12902</v>
      </c>
      <c r="B2146" t="s">
        <v>7686</v>
      </c>
      <c r="C2146" t="s">
        <v>9284</v>
      </c>
      <c r="D2146" t="s">
        <v>8024</v>
      </c>
      <c r="E2146">
        <v>45127.04105324074</v>
      </c>
      <c r="F2146">
        <v>1</v>
      </c>
      <c r="G2146" t="s">
        <v>1075</v>
      </c>
      <c r="H2146" t="s">
        <v>8968</v>
      </c>
      <c r="I2146" s="28">
        <v>45052.559467592589</v>
      </c>
      <c r="J2146">
        <v>76</v>
      </c>
    </row>
    <row r="2147" spans="1:10" ht="15" customHeight="1" x14ac:dyDescent="0.25">
      <c r="A2147" t="s">
        <v>10881</v>
      </c>
      <c r="B2147" t="s">
        <v>7686</v>
      </c>
      <c r="C2147" t="s">
        <v>9059</v>
      </c>
      <c r="D2147" t="s">
        <v>8024</v>
      </c>
      <c r="E2147">
        <v>45101.021099537036</v>
      </c>
      <c r="F2147">
        <v>27</v>
      </c>
      <c r="G2147" t="s">
        <v>1135</v>
      </c>
      <c r="H2147" t="s">
        <v>8968</v>
      </c>
      <c r="I2147" s="28">
        <v>45052.559479166666</v>
      </c>
      <c r="J2147">
        <v>76</v>
      </c>
    </row>
    <row r="2148" spans="1:10" ht="15" customHeight="1" x14ac:dyDescent="0.25">
      <c r="A2148" t="s">
        <v>12903</v>
      </c>
      <c r="B2148" t="s">
        <v>7686</v>
      </c>
      <c r="C2148" t="s">
        <v>9059</v>
      </c>
      <c r="D2148" t="s">
        <v>8024</v>
      </c>
      <c r="E2148">
        <v>45125.191354166665</v>
      </c>
      <c r="F2148">
        <v>3</v>
      </c>
      <c r="G2148" t="s">
        <v>1135</v>
      </c>
      <c r="H2148" t="s">
        <v>8968</v>
      </c>
      <c r="I2148" s="28">
        <v>45052.559490740743</v>
      </c>
      <c r="J2148">
        <v>76</v>
      </c>
    </row>
    <row r="2149" spans="1:10" ht="15" customHeight="1" x14ac:dyDescent="0.25">
      <c r="A2149" t="s">
        <v>6194</v>
      </c>
      <c r="B2149" t="s">
        <v>7076</v>
      </c>
      <c r="C2149" t="s">
        <v>8841</v>
      </c>
      <c r="D2149" t="s">
        <v>37</v>
      </c>
      <c r="E2149">
        <v>45125.55296296296</v>
      </c>
      <c r="F2149">
        <v>3</v>
      </c>
      <c r="G2149" t="s">
        <v>2195</v>
      </c>
      <c r="H2149" t="s">
        <v>8831</v>
      </c>
      <c r="I2149" s="28">
        <v>45052.566481481481</v>
      </c>
      <c r="J2149">
        <v>76</v>
      </c>
    </row>
    <row r="2150" spans="1:10" ht="15" customHeight="1" x14ac:dyDescent="0.25">
      <c r="A2150" t="s">
        <v>11628</v>
      </c>
      <c r="B2150" t="s">
        <v>7686</v>
      </c>
      <c r="C2150" t="s">
        <v>9284</v>
      </c>
      <c r="D2150" t="s">
        <v>8024</v>
      </c>
      <c r="E2150">
        <v>45126.272361111114</v>
      </c>
      <c r="F2150">
        <v>2</v>
      </c>
      <c r="G2150" t="s">
        <v>1073</v>
      </c>
      <c r="H2150" t="s">
        <v>8968</v>
      </c>
      <c r="I2150" s="28">
        <v>45052.589826388888</v>
      </c>
      <c r="J2150">
        <v>76</v>
      </c>
    </row>
    <row r="2151" spans="1:10" ht="15" customHeight="1" x14ac:dyDescent="0.25">
      <c r="A2151" t="s">
        <v>10130</v>
      </c>
      <c r="B2151" t="s">
        <v>7686</v>
      </c>
      <c r="C2151" t="s">
        <v>8961</v>
      </c>
      <c r="D2151" t="s">
        <v>8024</v>
      </c>
      <c r="E2151">
        <v>45128.536724537036</v>
      </c>
      <c r="F2151">
        <v>0</v>
      </c>
      <c r="G2151" t="s">
        <v>3931</v>
      </c>
      <c r="H2151" t="s">
        <v>8968</v>
      </c>
      <c r="I2151" s="28">
        <v>45052.589849537035</v>
      </c>
      <c r="J2151">
        <v>76</v>
      </c>
    </row>
    <row r="2152" spans="1:10" ht="15" customHeight="1" x14ac:dyDescent="0.25">
      <c r="A2152" t="s">
        <v>10131</v>
      </c>
      <c r="B2152" t="s">
        <v>7686</v>
      </c>
      <c r="C2152" t="s">
        <v>9284</v>
      </c>
      <c r="D2152" t="s">
        <v>8024</v>
      </c>
      <c r="E2152">
        <v>45126.617997685185</v>
      </c>
      <c r="F2152">
        <v>2</v>
      </c>
      <c r="G2152" t="s">
        <v>1073</v>
      </c>
      <c r="H2152" t="s">
        <v>8968</v>
      </c>
      <c r="I2152" s="28">
        <v>45052.589872685188</v>
      </c>
      <c r="J2152">
        <v>76</v>
      </c>
    </row>
    <row r="2153" spans="1:10" ht="15" customHeight="1" x14ac:dyDescent="0.25">
      <c r="A2153" t="s">
        <v>12904</v>
      </c>
      <c r="B2153" t="s">
        <v>7686</v>
      </c>
      <c r="C2153" t="s">
        <v>8973</v>
      </c>
      <c r="D2153" t="s">
        <v>8024</v>
      </c>
      <c r="E2153">
        <v>45125.008194444446</v>
      </c>
      <c r="F2153">
        <v>3</v>
      </c>
      <c r="G2153" t="s">
        <v>3913</v>
      </c>
      <c r="H2153" t="s">
        <v>8968</v>
      </c>
      <c r="I2153" s="28">
        <v>45052.589884259258</v>
      </c>
      <c r="J2153">
        <v>76</v>
      </c>
    </row>
    <row r="2154" spans="1:10" ht="15" customHeight="1" x14ac:dyDescent="0.25">
      <c r="A2154" t="s">
        <v>10132</v>
      </c>
      <c r="B2154" t="s">
        <v>7686</v>
      </c>
      <c r="C2154" t="s">
        <v>9053</v>
      </c>
      <c r="D2154" t="s">
        <v>8024</v>
      </c>
      <c r="E2154">
        <v>45105.621215277781</v>
      </c>
      <c r="F2154">
        <v>23</v>
      </c>
      <c r="G2154" t="s">
        <v>3321</v>
      </c>
      <c r="H2154" t="s">
        <v>8968</v>
      </c>
      <c r="I2154" s="28">
        <v>45052.589907407404</v>
      </c>
      <c r="J2154">
        <v>76</v>
      </c>
    </row>
    <row r="2155" spans="1:10" ht="15" customHeight="1" x14ac:dyDescent="0.25">
      <c r="A2155" t="s">
        <v>12905</v>
      </c>
      <c r="B2155" t="s">
        <v>7686</v>
      </c>
      <c r="C2155" t="s">
        <v>9284</v>
      </c>
      <c r="D2155" t="s">
        <v>8024</v>
      </c>
      <c r="E2155">
        <v>45122.038275462961</v>
      </c>
      <c r="F2155">
        <v>6</v>
      </c>
      <c r="G2155" t="s">
        <v>1075</v>
      </c>
      <c r="H2155" t="s">
        <v>8968</v>
      </c>
      <c r="I2155" s="28">
        <v>45052.589918981481</v>
      </c>
      <c r="J2155">
        <v>76</v>
      </c>
    </row>
    <row r="2156" spans="1:10" ht="15" customHeight="1" x14ac:dyDescent="0.25">
      <c r="A2156" t="s">
        <v>10133</v>
      </c>
      <c r="B2156" t="s">
        <v>7686</v>
      </c>
      <c r="C2156" t="s">
        <v>9053</v>
      </c>
      <c r="D2156" t="s">
        <v>8024</v>
      </c>
      <c r="E2156">
        <v>45105.621388888889</v>
      </c>
      <c r="F2156">
        <v>23</v>
      </c>
      <c r="G2156" t="s">
        <v>3321</v>
      </c>
      <c r="H2156" t="s">
        <v>8968</v>
      </c>
      <c r="I2156" s="28">
        <v>45052.589930555558</v>
      </c>
      <c r="J2156">
        <v>76</v>
      </c>
    </row>
    <row r="2157" spans="1:10" ht="15" customHeight="1" x14ac:dyDescent="0.25">
      <c r="A2157" t="s">
        <v>10134</v>
      </c>
      <c r="B2157" t="s">
        <v>7686</v>
      </c>
      <c r="C2157" t="s">
        <v>9284</v>
      </c>
      <c r="D2157" t="s">
        <v>8024</v>
      </c>
      <c r="E2157">
        <v>45122.543171296296</v>
      </c>
      <c r="F2157">
        <v>6</v>
      </c>
      <c r="G2157" t="s">
        <v>1075</v>
      </c>
      <c r="H2157" t="s">
        <v>8968</v>
      </c>
      <c r="I2157" s="28">
        <v>45052.589942129627</v>
      </c>
      <c r="J2157">
        <v>76</v>
      </c>
    </row>
    <row r="2158" spans="1:10" ht="15" customHeight="1" x14ac:dyDescent="0.25">
      <c r="A2158" t="s">
        <v>10135</v>
      </c>
      <c r="B2158" t="s">
        <v>7686</v>
      </c>
      <c r="C2158" t="s">
        <v>9059</v>
      </c>
      <c r="D2158" t="s">
        <v>8024</v>
      </c>
      <c r="E2158" s="28">
        <v>45118.579942129632</v>
      </c>
      <c r="F2158">
        <v>10</v>
      </c>
      <c r="G2158" t="s">
        <v>1135</v>
      </c>
      <c r="H2158" t="s">
        <v>8968</v>
      </c>
      <c r="I2158" s="28">
        <v>45052.589965277781</v>
      </c>
      <c r="J2158">
        <v>76</v>
      </c>
    </row>
    <row r="2159" spans="1:10" ht="15" customHeight="1" x14ac:dyDescent="0.25">
      <c r="A2159" t="s">
        <v>12906</v>
      </c>
      <c r="B2159" t="s">
        <v>7686</v>
      </c>
      <c r="C2159" t="s">
        <v>9059</v>
      </c>
      <c r="D2159" t="s">
        <v>8024</v>
      </c>
      <c r="E2159">
        <v>45122.696238425924</v>
      </c>
      <c r="F2159">
        <v>6</v>
      </c>
      <c r="G2159" t="s">
        <v>1135</v>
      </c>
      <c r="H2159" t="s">
        <v>8968</v>
      </c>
      <c r="I2159" s="28">
        <v>45052.59</v>
      </c>
      <c r="J2159">
        <v>76</v>
      </c>
    </row>
    <row r="2160" spans="1:10" ht="15" customHeight="1" x14ac:dyDescent="0.25">
      <c r="A2160" t="s">
        <v>10136</v>
      </c>
      <c r="B2160" t="s">
        <v>7686</v>
      </c>
      <c r="C2160" t="s">
        <v>8973</v>
      </c>
      <c r="D2160" t="s">
        <v>8024</v>
      </c>
      <c r="E2160">
        <v>45103.98940972222</v>
      </c>
      <c r="F2160">
        <v>25</v>
      </c>
      <c r="G2160" t="s">
        <v>3913</v>
      </c>
      <c r="H2160" t="s">
        <v>8968</v>
      </c>
      <c r="I2160" s="28">
        <v>45052.590011574073</v>
      </c>
      <c r="J2160">
        <v>76</v>
      </c>
    </row>
    <row r="2161" spans="1:10" ht="15" customHeight="1" x14ac:dyDescent="0.25">
      <c r="A2161" t="s">
        <v>11629</v>
      </c>
      <c r="B2161" t="s">
        <v>7686</v>
      </c>
      <c r="C2161" t="s">
        <v>8973</v>
      </c>
      <c r="D2161" t="s">
        <v>8024</v>
      </c>
      <c r="E2161" s="28">
        <v>45112.603402777779</v>
      </c>
      <c r="F2161">
        <v>16</v>
      </c>
      <c r="G2161" t="s">
        <v>3913</v>
      </c>
      <c r="H2161" t="s">
        <v>8968</v>
      </c>
      <c r="I2161" s="28">
        <v>45052.590231481481</v>
      </c>
      <c r="J2161">
        <v>76</v>
      </c>
    </row>
    <row r="2162" spans="1:10" ht="15" customHeight="1" x14ac:dyDescent="0.25">
      <c r="A2162" t="s">
        <v>12907</v>
      </c>
      <c r="B2162" t="s">
        <v>7686</v>
      </c>
      <c r="C2162" t="s">
        <v>9047</v>
      </c>
      <c r="D2162" t="s">
        <v>8024</v>
      </c>
      <c r="E2162">
        <v>45122.576423611114</v>
      </c>
      <c r="F2162">
        <v>6</v>
      </c>
      <c r="G2162" t="s">
        <v>3919</v>
      </c>
      <c r="H2162" t="s">
        <v>8968</v>
      </c>
      <c r="I2162" s="28">
        <v>45052.590231481481</v>
      </c>
      <c r="J2162">
        <v>76</v>
      </c>
    </row>
    <row r="2163" spans="1:10" ht="15" customHeight="1" x14ac:dyDescent="0.25">
      <c r="A2163" t="s">
        <v>10137</v>
      </c>
      <c r="B2163" t="s">
        <v>7686</v>
      </c>
      <c r="C2163" t="s">
        <v>9053</v>
      </c>
      <c r="D2163" t="s">
        <v>8024</v>
      </c>
      <c r="E2163">
        <v>45105.621469907404</v>
      </c>
      <c r="F2163">
        <v>23</v>
      </c>
      <c r="G2163" t="s">
        <v>3321</v>
      </c>
      <c r="H2163" t="s">
        <v>8968</v>
      </c>
      <c r="I2163" s="28">
        <v>45052.59065972222</v>
      </c>
      <c r="J2163">
        <v>76</v>
      </c>
    </row>
    <row r="2164" spans="1:10" ht="15" customHeight="1" x14ac:dyDescent="0.25">
      <c r="A2164" t="s">
        <v>6313</v>
      </c>
      <c r="B2164" t="s">
        <v>7076</v>
      </c>
      <c r="C2164" t="s">
        <v>14261</v>
      </c>
      <c r="D2164" t="s">
        <v>37</v>
      </c>
      <c r="E2164">
        <v>45128.553784722222</v>
      </c>
      <c r="F2164">
        <v>0</v>
      </c>
      <c r="G2164" t="s">
        <v>1123</v>
      </c>
      <c r="H2164" t="s">
        <v>8831</v>
      </c>
      <c r="I2164" s="28">
        <v>45052.705428240741</v>
      </c>
      <c r="J2164">
        <v>76</v>
      </c>
    </row>
    <row r="2165" spans="1:10" ht="15" customHeight="1" x14ac:dyDescent="0.25">
      <c r="A2165" t="s">
        <v>10138</v>
      </c>
      <c r="B2165" t="s">
        <v>7071</v>
      </c>
      <c r="C2165" t="s">
        <v>10882</v>
      </c>
      <c r="D2165" t="s">
        <v>37</v>
      </c>
      <c r="E2165" s="28">
        <v>45111.789872685185</v>
      </c>
      <c r="F2165">
        <v>17</v>
      </c>
      <c r="G2165" t="s">
        <v>2315</v>
      </c>
      <c r="H2165" t="s">
        <v>10139</v>
      </c>
      <c r="I2165" s="28">
        <v>45052.797430555554</v>
      </c>
      <c r="J2165">
        <v>76</v>
      </c>
    </row>
    <row r="2166" spans="1:10" ht="15" customHeight="1" x14ac:dyDescent="0.25">
      <c r="A2166" t="s">
        <v>6488</v>
      </c>
      <c r="B2166" t="s">
        <v>7075</v>
      </c>
      <c r="C2166" t="s">
        <v>8840</v>
      </c>
      <c r="D2166" t="s">
        <v>37</v>
      </c>
      <c r="E2166">
        <v>45100.015590277777</v>
      </c>
      <c r="F2166">
        <v>28</v>
      </c>
      <c r="G2166" t="s">
        <v>1127</v>
      </c>
      <c r="H2166" t="s">
        <v>9353</v>
      </c>
      <c r="I2166" s="28">
        <v>45052.807280092595</v>
      </c>
      <c r="J2166">
        <v>76</v>
      </c>
    </row>
    <row r="2167" spans="1:10" ht="15" customHeight="1" x14ac:dyDescent="0.25">
      <c r="A2167" t="s">
        <v>12908</v>
      </c>
      <c r="B2167" t="s">
        <v>7221</v>
      </c>
      <c r="C2167" t="s">
        <v>8859</v>
      </c>
      <c r="D2167" t="s">
        <v>8024</v>
      </c>
      <c r="E2167">
        <v>45121.503796296296</v>
      </c>
      <c r="F2167">
        <v>7</v>
      </c>
      <c r="G2167" t="s">
        <v>983</v>
      </c>
      <c r="H2167" t="s">
        <v>9190</v>
      </c>
      <c r="I2167" s="28">
        <v>45054.014293981483</v>
      </c>
      <c r="J2167">
        <v>74</v>
      </c>
    </row>
    <row r="2168" spans="1:10" ht="15" customHeight="1" x14ac:dyDescent="0.25">
      <c r="A2168" t="s">
        <v>8575</v>
      </c>
      <c r="B2168" t="s">
        <v>7221</v>
      </c>
      <c r="C2168" t="s">
        <v>8859</v>
      </c>
      <c r="D2168" t="s">
        <v>8024</v>
      </c>
      <c r="E2168">
        <v>45121.424039351848</v>
      </c>
      <c r="F2168">
        <v>7</v>
      </c>
      <c r="G2168" t="s">
        <v>983</v>
      </c>
      <c r="H2168" t="s">
        <v>9190</v>
      </c>
      <c r="I2168" s="28">
        <v>45054.015659722223</v>
      </c>
      <c r="J2168">
        <v>74</v>
      </c>
    </row>
    <row r="2169" spans="1:10" ht="15" customHeight="1" x14ac:dyDescent="0.25">
      <c r="A2169" t="s">
        <v>6587</v>
      </c>
      <c r="B2169" t="s">
        <v>40</v>
      </c>
      <c r="C2169" t="s">
        <v>8859</v>
      </c>
      <c r="D2169" t="s">
        <v>8024</v>
      </c>
      <c r="E2169">
        <v>45124.349097222221</v>
      </c>
      <c r="F2169">
        <v>4</v>
      </c>
      <c r="G2169" t="s">
        <v>983</v>
      </c>
      <c r="H2169" t="s">
        <v>8866</v>
      </c>
      <c r="I2169" s="28">
        <v>45054.037789351853</v>
      </c>
      <c r="J2169">
        <v>74</v>
      </c>
    </row>
    <row r="2170" spans="1:10" ht="15" customHeight="1" x14ac:dyDescent="0.25">
      <c r="A2170" t="s">
        <v>9354</v>
      </c>
      <c r="B2170" t="s">
        <v>40</v>
      </c>
      <c r="C2170" t="s">
        <v>8926</v>
      </c>
      <c r="D2170" t="s">
        <v>37</v>
      </c>
      <c r="E2170">
        <v>45092.829548611109</v>
      </c>
      <c r="F2170">
        <v>36</v>
      </c>
      <c r="G2170" t="s">
        <v>10579</v>
      </c>
      <c r="H2170" t="s">
        <v>8866</v>
      </c>
      <c r="I2170" s="28">
        <v>45054.038634259261</v>
      </c>
      <c r="J2170">
        <v>74</v>
      </c>
    </row>
    <row r="2171" spans="1:10" ht="15" customHeight="1" x14ac:dyDescent="0.25">
      <c r="A2171" t="s">
        <v>7009</v>
      </c>
      <c r="B2171" t="s">
        <v>40</v>
      </c>
      <c r="C2171" t="s">
        <v>8958</v>
      </c>
      <c r="D2171" t="s">
        <v>37</v>
      </c>
      <c r="E2171" s="28">
        <v>45084.902256944442</v>
      </c>
      <c r="F2171">
        <v>44</v>
      </c>
      <c r="G2171" t="s">
        <v>2965</v>
      </c>
      <c r="H2171" t="s">
        <v>8866</v>
      </c>
      <c r="I2171" s="28">
        <v>45054.043935185182</v>
      </c>
      <c r="J2171">
        <v>74</v>
      </c>
    </row>
    <row r="2172" spans="1:10" ht="15" customHeight="1" x14ac:dyDescent="0.25">
      <c r="A2172" t="s">
        <v>10140</v>
      </c>
      <c r="B2172" t="s">
        <v>7686</v>
      </c>
      <c r="C2172" t="s">
        <v>8961</v>
      </c>
      <c r="D2172" t="s">
        <v>8024</v>
      </c>
      <c r="E2172">
        <v>45127.929664351854</v>
      </c>
      <c r="F2172">
        <v>1</v>
      </c>
      <c r="G2172" t="s">
        <v>3931</v>
      </c>
      <c r="H2172" t="s">
        <v>8968</v>
      </c>
      <c r="I2172" s="28">
        <v>45054.048368055555</v>
      </c>
      <c r="J2172">
        <v>74</v>
      </c>
    </row>
    <row r="2173" spans="1:10" ht="15" customHeight="1" x14ac:dyDescent="0.25">
      <c r="A2173" t="s">
        <v>10141</v>
      </c>
      <c r="B2173" t="s">
        <v>7686</v>
      </c>
      <c r="C2173" t="s">
        <v>8973</v>
      </c>
      <c r="D2173" t="s">
        <v>8024</v>
      </c>
      <c r="E2173">
        <v>45099.448078703703</v>
      </c>
      <c r="F2173">
        <v>29</v>
      </c>
      <c r="G2173" t="s">
        <v>3913</v>
      </c>
      <c r="H2173" t="s">
        <v>8968</v>
      </c>
      <c r="I2173" s="28">
        <v>45054.049027777779</v>
      </c>
      <c r="J2173">
        <v>74</v>
      </c>
    </row>
    <row r="2174" spans="1:10" ht="15" customHeight="1" x14ac:dyDescent="0.25">
      <c r="A2174" t="s">
        <v>10883</v>
      </c>
      <c r="B2174" t="s">
        <v>7686</v>
      </c>
      <c r="C2174" t="s">
        <v>9059</v>
      </c>
      <c r="D2174" t="s">
        <v>8024</v>
      </c>
      <c r="E2174" s="28">
        <v>45110.596504629626</v>
      </c>
      <c r="F2174">
        <v>18</v>
      </c>
      <c r="G2174" t="s">
        <v>1135</v>
      </c>
      <c r="H2174" t="s">
        <v>8968</v>
      </c>
      <c r="I2174" s="28">
        <v>45054.049062500002</v>
      </c>
      <c r="J2174">
        <v>74</v>
      </c>
    </row>
    <row r="2175" spans="1:10" ht="15" customHeight="1" x14ac:dyDescent="0.25">
      <c r="A2175" t="s">
        <v>10142</v>
      </c>
      <c r="B2175" t="s">
        <v>7686</v>
      </c>
      <c r="C2175" t="s">
        <v>9059</v>
      </c>
      <c r="D2175" t="s">
        <v>8024</v>
      </c>
      <c r="E2175">
        <v>45097.547372685185</v>
      </c>
      <c r="F2175">
        <v>31</v>
      </c>
      <c r="G2175" t="s">
        <v>1135</v>
      </c>
      <c r="H2175" t="s">
        <v>8968</v>
      </c>
      <c r="I2175" s="28">
        <v>45054.049074074072</v>
      </c>
      <c r="J2175">
        <v>74</v>
      </c>
    </row>
    <row r="2176" spans="1:10" ht="15" customHeight="1" x14ac:dyDescent="0.25">
      <c r="A2176" t="s">
        <v>10884</v>
      </c>
      <c r="B2176" t="s">
        <v>7686</v>
      </c>
      <c r="C2176" t="s">
        <v>8961</v>
      </c>
      <c r="D2176" t="s">
        <v>8024</v>
      </c>
      <c r="E2176" s="28">
        <v>45117.882986111108</v>
      </c>
      <c r="F2176">
        <v>11</v>
      </c>
      <c r="G2176" t="s">
        <v>3931</v>
      </c>
      <c r="H2176" t="s">
        <v>8968</v>
      </c>
      <c r="I2176" s="28">
        <v>45054.049120370371</v>
      </c>
      <c r="J2176">
        <v>74</v>
      </c>
    </row>
    <row r="2177" spans="1:10" ht="15" customHeight="1" x14ac:dyDescent="0.25">
      <c r="A2177" t="s">
        <v>10143</v>
      </c>
      <c r="B2177" t="s">
        <v>7686</v>
      </c>
      <c r="C2177" t="s">
        <v>9284</v>
      </c>
      <c r="D2177" t="s">
        <v>8024</v>
      </c>
      <c r="E2177">
        <v>45125.314456018517</v>
      </c>
      <c r="F2177">
        <v>3</v>
      </c>
      <c r="G2177" t="s">
        <v>1075</v>
      </c>
      <c r="H2177" t="s">
        <v>8968</v>
      </c>
      <c r="I2177" s="28">
        <v>45054.049398148149</v>
      </c>
      <c r="J2177">
        <v>74</v>
      </c>
    </row>
    <row r="2178" spans="1:10" ht="15" customHeight="1" x14ac:dyDescent="0.25">
      <c r="A2178" t="s">
        <v>10144</v>
      </c>
      <c r="B2178" t="s">
        <v>7686</v>
      </c>
      <c r="C2178" t="s">
        <v>9284</v>
      </c>
      <c r="D2178" t="s">
        <v>8024</v>
      </c>
      <c r="E2178">
        <v>45127.934814814813</v>
      </c>
      <c r="F2178">
        <v>1</v>
      </c>
      <c r="G2178" t="s">
        <v>1075</v>
      </c>
      <c r="H2178" t="s">
        <v>8968</v>
      </c>
      <c r="I2178" s="28">
        <v>45054.049398148149</v>
      </c>
      <c r="J2178">
        <v>74</v>
      </c>
    </row>
    <row r="2179" spans="1:10" ht="15" customHeight="1" x14ac:dyDescent="0.25">
      <c r="A2179" t="s">
        <v>12909</v>
      </c>
      <c r="B2179" t="s">
        <v>7686</v>
      </c>
      <c r="C2179" t="s">
        <v>8973</v>
      </c>
      <c r="D2179" t="s">
        <v>8024</v>
      </c>
      <c r="E2179">
        <v>45124.067094907405</v>
      </c>
      <c r="F2179">
        <v>4</v>
      </c>
      <c r="G2179" t="s">
        <v>3913</v>
      </c>
      <c r="H2179" t="s">
        <v>8968</v>
      </c>
      <c r="I2179" s="28">
        <v>45054.049432870372</v>
      </c>
      <c r="J2179">
        <v>74</v>
      </c>
    </row>
    <row r="2180" spans="1:10" ht="15" customHeight="1" x14ac:dyDescent="0.25">
      <c r="A2180" t="s">
        <v>11630</v>
      </c>
      <c r="B2180" t="s">
        <v>7686</v>
      </c>
      <c r="C2180" t="s">
        <v>9059</v>
      </c>
      <c r="D2180" t="s">
        <v>8024</v>
      </c>
      <c r="E2180" s="28">
        <v>45117.486319444448</v>
      </c>
      <c r="F2180">
        <v>11</v>
      </c>
      <c r="G2180" t="s">
        <v>1135</v>
      </c>
      <c r="H2180" t="s">
        <v>8968</v>
      </c>
      <c r="I2180" s="28">
        <v>45054.049444444441</v>
      </c>
      <c r="J2180">
        <v>74</v>
      </c>
    </row>
    <row r="2181" spans="1:10" ht="15" customHeight="1" x14ac:dyDescent="0.25">
      <c r="A2181" t="s">
        <v>12910</v>
      </c>
      <c r="B2181" t="s">
        <v>7686</v>
      </c>
      <c r="C2181" t="s">
        <v>10545</v>
      </c>
      <c r="D2181" t="s">
        <v>8024</v>
      </c>
      <c r="E2181">
        <v>45125.391516203701</v>
      </c>
      <c r="F2181">
        <v>3</v>
      </c>
      <c r="G2181" t="s">
        <v>1121</v>
      </c>
      <c r="H2181" t="s">
        <v>8968</v>
      </c>
      <c r="I2181" s="28">
        <v>45054.049456018518</v>
      </c>
      <c r="J2181">
        <v>74</v>
      </c>
    </row>
    <row r="2182" spans="1:10" ht="15" customHeight="1" x14ac:dyDescent="0.25">
      <c r="A2182" t="s">
        <v>10145</v>
      </c>
      <c r="B2182" t="s">
        <v>7686</v>
      </c>
      <c r="C2182" t="s">
        <v>9284</v>
      </c>
      <c r="D2182" t="s">
        <v>8024</v>
      </c>
      <c r="E2182">
        <v>45125.697534722225</v>
      </c>
      <c r="F2182">
        <v>3</v>
      </c>
      <c r="G2182" t="s">
        <v>1075</v>
      </c>
      <c r="H2182" t="s">
        <v>8968</v>
      </c>
      <c r="I2182" s="28">
        <v>45054.049490740741</v>
      </c>
      <c r="J2182">
        <v>74</v>
      </c>
    </row>
    <row r="2183" spans="1:10" ht="15" customHeight="1" x14ac:dyDescent="0.25">
      <c r="A2183" t="s">
        <v>10885</v>
      </c>
      <c r="B2183" t="s">
        <v>7686</v>
      </c>
      <c r="C2183" t="s">
        <v>8973</v>
      </c>
      <c r="D2183" t="s">
        <v>8024</v>
      </c>
      <c r="E2183" s="28">
        <v>45110.627824074072</v>
      </c>
      <c r="F2183">
        <v>18</v>
      </c>
      <c r="G2183" t="s">
        <v>3913</v>
      </c>
      <c r="H2183" t="s">
        <v>8968</v>
      </c>
      <c r="I2183" s="28">
        <v>45054.049513888887</v>
      </c>
      <c r="J2183">
        <v>74</v>
      </c>
    </row>
    <row r="2184" spans="1:10" ht="15" customHeight="1" x14ac:dyDescent="0.25">
      <c r="A2184" t="s">
        <v>10146</v>
      </c>
      <c r="B2184" t="s">
        <v>7686</v>
      </c>
      <c r="C2184" t="s">
        <v>9284</v>
      </c>
      <c r="D2184" t="s">
        <v>8024</v>
      </c>
      <c r="E2184">
        <v>45126.310613425929</v>
      </c>
      <c r="F2184">
        <v>2</v>
      </c>
      <c r="G2184" t="s">
        <v>1075</v>
      </c>
      <c r="H2184" t="s">
        <v>8968</v>
      </c>
      <c r="I2184" s="28">
        <v>45054.049525462964</v>
      </c>
      <c r="J2184">
        <v>74</v>
      </c>
    </row>
    <row r="2185" spans="1:10" ht="15" customHeight="1" x14ac:dyDescent="0.25">
      <c r="A2185" t="s">
        <v>12911</v>
      </c>
      <c r="B2185" t="s">
        <v>7686</v>
      </c>
      <c r="C2185" t="s">
        <v>9059</v>
      </c>
      <c r="D2185" t="s">
        <v>8024</v>
      </c>
      <c r="E2185">
        <v>45124.897152777776</v>
      </c>
      <c r="F2185">
        <v>4</v>
      </c>
      <c r="G2185" t="s">
        <v>1135</v>
      </c>
      <c r="H2185" t="s">
        <v>8968</v>
      </c>
      <c r="I2185" s="28">
        <v>45054.049525462964</v>
      </c>
      <c r="J2185">
        <v>74</v>
      </c>
    </row>
    <row r="2186" spans="1:10" ht="15" customHeight="1" x14ac:dyDescent="0.25">
      <c r="A2186" t="s">
        <v>12912</v>
      </c>
      <c r="B2186" t="s">
        <v>7686</v>
      </c>
      <c r="C2186" t="s">
        <v>9284</v>
      </c>
      <c r="D2186" t="s">
        <v>8024</v>
      </c>
      <c r="E2186">
        <v>45127.184004629627</v>
      </c>
      <c r="F2186">
        <v>1</v>
      </c>
      <c r="G2186" t="s">
        <v>1073</v>
      </c>
      <c r="H2186" t="s">
        <v>8968</v>
      </c>
      <c r="I2186" s="28">
        <v>45054.049537037034</v>
      </c>
      <c r="J2186">
        <v>74</v>
      </c>
    </row>
    <row r="2187" spans="1:10" ht="15" customHeight="1" x14ac:dyDescent="0.25">
      <c r="A2187" t="s">
        <v>12913</v>
      </c>
      <c r="B2187" t="s">
        <v>7686</v>
      </c>
      <c r="C2187" t="s">
        <v>8973</v>
      </c>
      <c r="D2187" t="s">
        <v>8024</v>
      </c>
      <c r="E2187" s="28">
        <v>45119.627986111111</v>
      </c>
      <c r="F2187">
        <v>9</v>
      </c>
      <c r="G2187" t="s">
        <v>3913</v>
      </c>
      <c r="H2187" t="s">
        <v>8968</v>
      </c>
      <c r="I2187" s="28">
        <v>45054.04954861111</v>
      </c>
      <c r="J2187">
        <v>74</v>
      </c>
    </row>
    <row r="2188" spans="1:10" ht="15" customHeight="1" x14ac:dyDescent="0.25">
      <c r="A2188" t="s">
        <v>10886</v>
      </c>
      <c r="B2188" t="s">
        <v>7686</v>
      </c>
      <c r="C2188" t="s">
        <v>9284</v>
      </c>
      <c r="D2188" t="s">
        <v>8024</v>
      </c>
      <c r="E2188">
        <v>45126.368437500001</v>
      </c>
      <c r="F2188">
        <v>2</v>
      </c>
      <c r="G2188" t="s">
        <v>1075</v>
      </c>
      <c r="H2188" t="s">
        <v>8968</v>
      </c>
      <c r="I2188" s="28">
        <v>45054.04954861111</v>
      </c>
      <c r="J2188">
        <v>74</v>
      </c>
    </row>
    <row r="2189" spans="1:10" ht="15" customHeight="1" x14ac:dyDescent="0.25">
      <c r="A2189" t="s">
        <v>11631</v>
      </c>
      <c r="B2189" t="s">
        <v>7686</v>
      </c>
      <c r="C2189" t="s">
        <v>8973</v>
      </c>
      <c r="D2189" t="s">
        <v>8024</v>
      </c>
      <c r="E2189">
        <v>45127.706793981481</v>
      </c>
      <c r="F2189">
        <v>1</v>
      </c>
      <c r="G2189" t="s">
        <v>3913</v>
      </c>
      <c r="H2189" t="s">
        <v>8968</v>
      </c>
      <c r="I2189" s="28">
        <v>45054.049571759257</v>
      </c>
      <c r="J2189">
        <v>74</v>
      </c>
    </row>
    <row r="2190" spans="1:10" ht="15" customHeight="1" x14ac:dyDescent="0.25">
      <c r="A2190" t="s">
        <v>10147</v>
      </c>
      <c r="B2190" t="s">
        <v>7686</v>
      </c>
      <c r="C2190" t="s">
        <v>8961</v>
      </c>
      <c r="D2190" t="s">
        <v>8024</v>
      </c>
      <c r="E2190">
        <v>45128.545439814814</v>
      </c>
      <c r="F2190">
        <v>0</v>
      </c>
      <c r="G2190" t="s">
        <v>3931</v>
      </c>
      <c r="H2190" t="s">
        <v>8968</v>
      </c>
      <c r="I2190" s="28">
        <v>45054.049571759257</v>
      </c>
      <c r="J2190">
        <v>74</v>
      </c>
    </row>
    <row r="2191" spans="1:10" ht="15" customHeight="1" x14ac:dyDescent="0.25">
      <c r="A2191" t="s">
        <v>10148</v>
      </c>
      <c r="B2191" t="s">
        <v>7686</v>
      </c>
      <c r="C2191" t="s">
        <v>10545</v>
      </c>
      <c r="D2191" t="s">
        <v>8024</v>
      </c>
      <c r="E2191">
        <v>45125.412106481483</v>
      </c>
      <c r="F2191">
        <v>3</v>
      </c>
      <c r="G2191" t="s">
        <v>1121</v>
      </c>
      <c r="H2191" t="s">
        <v>8968</v>
      </c>
      <c r="I2191" s="28">
        <v>45054.04959490741</v>
      </c>
      <c r="J2191">
        <v>74</v>
      </c>
    </row>
    <row r="2192" spans="1:10" ht="15" customHeight="1" x14ac:dyDescent="0.25">
      <c r="A2192" t="s">
        <v>12914</v>
      </c>
      <c r="B2192" t="s">
        <v>7686</v>
      </c>
      <c r="C2192" t="s">
        <v>8973</v>
      </c>
      <c r="D2192" t="s">
        <v>8024</v>
      </c>
      <c r="E2192">
        <v>45125.108113425929</v>
      </c>
      <c r="F2192">
        <v>3</v>
      </c>
      <c r="G2192" t="s">
        <v>3913</v>
      </c>
      <c r="H2192" t="s">
        <v>8968</v>
      </c>
      <c r="I2192" s="28">
        <v>45054.04959490741</v>
      </c>
      <c r="J2192">
        <v>74</v>
      </c>
    </row>
    <row r="2193" spans="1:10" ht="15" customHeight="1" x14ac:dyDescent="0.25">
      <c r="A2193" t="s">
        <v>10149</v>
      </c>
      <c r="B2193" t="s">
        <v>7686</v>
      </c>
      <c r="C2193" t="s">
        <v>9284</v>
      </c>
      <c r="D2193" t="s">
        <v>8024</v>
      </c>
      <c r="E2193">
        <v>45125.314456018517</v>
      </c>
      <c r="F2193">
        <v>3</v>
      </c>
      <c r="G2193" t="s">
        <v>1075</v>
      </c>
      <c r="H2193" t="s">
        <v>8968</v>
      </c>
      <c r="I2193" s="28">
        <v>45054.049629629626</v>
      </c>
      <c r="J2193">
        <v>74</v>
      </c>
    </row>
    <row r="2194" spans="1:10" ht="15" customHeight="1" x14ac:dyDescent="0.25">
      <c r="A2194" t="s">
        <v>12915</v>
      </c>
      <c r="B2194" t="s">
        <v>7686</v>
      </c>
      <c r="C2194" t="s">
        <v>9059</v>
      </c>
      <c r="D2194" t="s">
        <v>8024</v>
      </c>
      <c r="E2194">
        <v>45121.588703703703</v>
      </c>
      <c r="F2194">
        <v>7</v>
      </c>
      <c r="G2194" t="s">
        <v>1135</v>
      </c>
      <c r="H2194" t="s">
        <v>8968</v>
      </c>
      <c r="I2194" s="28">
        <v>45054.049675925926</v>
      </c>
      <c r="J2194">
        <v>74</v>
      </c>
    </row>
    <row r="2195" spans="1:10" ht="15" customHeight="1" x14ac:dyDescent="0.25">
      <c r="A2195" t="s">
        <v>11632</v>
      </c>
      <c r="B2195" t="s">
        <v>7686</v>
      </c>
      <c r="C2195" t="s">
        <v>8961</v>
      </c>
      <c r="D2195" t="s">
        <v>8024</v>
      </c>
      <c r="E2195" s="28">
        <v>45117.639467592591</v>
      </c>
      <c r="F2195">
        <v>11</v>
      </c>
      <c r="G2195" t="s">
        <v>3931</v>
      </c>
      <c r="H2195" t="s">
        <v>8968</v>
      </c>
      <c r="I2195" s="28">
        <v>45054.049687500003</v>
      </c>
      <c r="J2195">
        <v>74</v>
      </c>
    </row>
    <row r="2196" spans="1:10" ht="15" customHeight="1" x14ac:dyDescent="0.25">
      <c r="A2196" t="s">
        <v>11633</v>
      </c>
      <c r="B2196" t="s">
        <v>7686</v>
      </c>
      <c r="C2196" t="s">
        <v>10545</v>
      </c>
      <c r="D2196" t="s">
        <v>8024</v>
      </c>
      <c r="E2196">
        <v>45128.432013888887</v>
      </c>
      <c r="F2196">
        <v>0</v>
      </c>
      <c r="G2196" t="s">
        <v>1121</v>
      </c>
      <c r="H2196" t="s">
        <v>8968</v>
      </c>
      <c r="I2196" s="28">
        <v>45054.049699074072</v>
      </c>
      <c r="J2196">
        <v>74</v>
      </c>
    </row>
    <row r="2197" spans="1:10" ht="15" customHeight="1" x14ac:dyDescent="0.25">
      <c r="A2197" t="s">
        <v>11634</v>
      </c>
      <c r="B2197" t="s">
        <v>7686</v>
      </c>
      <c r="C2197" t="s">
        <v>8961</v>
      </c>
      <c r="D2197" t="s">
        <v>8024</v>
      </c>
      <c r="E2197">
        <v>45127.658252314817</v>
      </c>
      <c r="F2197">
        <v>1</v>
      </c>
      <c r="G2197" t="s">
        <v>3931</v>
      </c>
      <c r="H2197" t="s">
        <v>8968</v>
      </c>
      <c r="I2197" s="28">
        <v>45054.049699074072</v>
      </c>
      <c r="J2197">
        <v>74</v>
      </c>
    </row>
    <row r="2198" spans="1:10" ht="15" customHeight="1" x14ac:dyDescent="0.25">
      <c r="A2198" t="s">
        <v>10150</v>
      </c>
      <c r="B2198" t="s">
        <v>7686</v>
      </c>
      <c r="C2198" t="s">
        <v>9059</v>
      </c>
      <c r="D2198" t="s">
        <v>8024</v>
      </c>
      <c r="E2198">
        <v>45100.768437500003</v>
      </c>
      <c r="F2198">
        <v>28</v>
      </c>
      <c r="G2198" t="s">
        <v>1135</v>
      </c>
      <c r="H2198" t="s">
        <v>8968</v>
      </c>
      <c r="I2198" s="28">
        <v>45054.049710648149</v>
      </c>
      <c r="J2198">
        <v>74</v>
      </c>
    </row>
    <row r="2199" spans="1:10" ht="15" customHeight="1" x14ac:dyDescent="0.25">
      <c r="A2199" t="s">
        <v>12916</v>
      </c>
      <c r="B2199" t="s">
        <v>7686</v>
      </c>
      <c r="C2199" t="s">
        <v>8973</v>
      </c>
      <c r="D2199" t="s">
        <v>8024</v>
      </c>
      <c r="E2199">
        <v>45127.607881944445</v>
      </c>
      <c r="F2199">
        <v>1</v>
      </c>
      <c r="G2199" t="s">
        <v>3913</v>
      </c>
      <c r="H2199" t="s">
        <v>8968</v>
      </c>
      <c r="I2199" s="28">
        <v>45054.049733796295</v>
      </c>
      <c r="J2199">
        <v>74</v>
      </c>
    </row>
    <row r="2200" spans="1:10" ht="15" customHeight="1" x14ac:dyDescent="0.25">
      <c r="A2200" t="s">
        <v>10887</v>
      </c>
      <c r="B2200" t="s">
        <v>7686</v>
      </c>
      <c r="C2200" t="s">
        <v>8961</v>
      </c>
      <c r="D2200" t="s">
        <v>8024</v>
      </c>
      <c r="E2200">
        <v>45122.404467592591</v>
      </c>
      <c r="F2200">
        <v>6</v>
      </c>
      <c r="G2200" t="s">
        <v>3931</v>
      </c>
      <c r="H2200" t="s">
        <v>8968</v>
      </c>
      <c r="I2200" s="28">
        <v>45054.049745370372</v>
      </c>
      <c r="J2200">
        <v>74</v>
      </c>
    </row>
    <row r="2201" spans="1:10" ht="15" customHeight="1" x14ac:dyDescent="0.25">
      <c r="A2201" t="s">
        <v>10888</v>
      </c>
      <c r="B2201" t="s">
        <v>7686</v>
      </c>
      <c r="C2201" t="s">
        <v>9284</v>
      </c>
      <c r="D2201" t="s">
        <v>8024</v>
      </c>
      <c r="E2201">
        <v>45126.505624999998</v>
      </c>
      <c r="F2201">
        <v>2</v>
      </c>
      <c r="G2201" t="s">
        <v>1075</v>
      </c>
      <c r="H2201" t="s">
        <v>8968</v>
      </c>
      <c r="I2201" s="28">
        <v>45054.049756944441</v>
      </c>
      <c r="J2201">
        <v>74</v>
      </c>
    </row>
    <row r="2202" spans="1:10" ht="15" customHeight="1" x14ac:dyDescent="0.25">
      <c r="A2202" t="s">
        <v>11635</v>
      </c>
      <c r="B2202" t="s">
        <v>7686</v>
      </c>
      <c r="C2202" t="s">
        <v>8973</v>
      </c>
      <c r="D2202" t="s">
        <v>8024</v>
      </c>
      <c r="E2202">
        <v>45122.71770833333</v>
      </c>
      <c r="F2202">
        <v>6</v>
      </c>
      <c r="G2202" t="s">
        <v>3913</v>
      </c>
      <c r="H2202" t="s">
        <v>8968</v>
      </c>
      <c r="I2202" s="28">
        <v>45054.049756944441</v>
      </c>
      <c r="J2202">
        <v>74</v>
      </c>
    </row>
    <row r="2203" spans="1:10" ht="15" customHeight="1" x14ac:dyDescent="0.25">
      <c r="A2203" t="s">
        <v>12917</v>
      </c>
      <c r="B2203" t="s">
        <v>7686</v>
      </c>
      <c r="C2203" t="s">
        <v>9059</v>
      </c>
      <c r="D2203" t="s">
        <v>8024</v>
      </c>
      <c r="E2203">
        <v>45122.249872685185</v>
      </c>
      <c r="F2203">
        <v>6</v>
      </c>
      <c r="G2203" t="s">
        <v>1135</v>
      </c>
      <c r="H2203" t="s">
        <v>8968</v>
      </c>
      <c r="I2203" s="28">
        <v>45054.049780092595</v>
      </c>
      <c r="J2203">
        <v>74</v>
      </c>
    </row>
    <row r="2204" spans="1:10" ht="15" customHeight="1" x14ac:dyDescent="0.25">
      <c r="A2204" t="s">
        <v>12918</v>
      </c>
      <c r="B2204" t="s">
        <v>7686</v>
      </c>
      <c r="C2204" t="s">
        <v>8973</v>
      </c>
      <c r="D2204" t="s">
        <v>8024</v>
      </c>
      <c r="E2204">
        <v>45125.244953703703</v>
      </c>
      <c r="F2204">
        <v>3</v>
      </c>
      <c r="G2204" t="s">
        <v>3913</v>
      </c>
      <c r="H2204" t="s">
        <v>8968</v>
      </c>
      <c r="I2204" s="28">
        <v>45054.049803240741</v>
      </c>
      <c r="J2204">
        <v>74</v>
      </c>
    </row>
    <row r="2205" spans="1:10" ht="15" customHeight="1" x14ac:dyDescent="0.25">
      <c r="A2205" t="s">
        <v>10151</v>
      </c>
      <c r="B2205" t="s">
        <v>7686</v>
      </c>
      <c r="C2205" t="s">
        <v>9059</v>
      </c>
      <c r="D2205" t="s">
        <v>8024</v>
      </c>
      <c r="E2205">
        <v>45097.75371527778</v>
      </c>
      <c r="F2205">
        <v>31</v>
      </c>
      <c r="G2205" t="s">
        <v>1135</v>
      </c>
      <c r="H2205" t="s">
        <v>8968</v>
      </c>
      <c r="I2205" s="28">
        <v>45054.049814814818</v>
      </c>
      <c r="J2205">
        <v>74</v>
      </c>
    </row>
    <row r="2206" spans="1:10" ht="15" customHeight="1" x14ac:dyDescent="0.25">
      <c r="A2206" t="s">
        <v>12919</v>
      </c>
      <c r="B2206" t="s">
        <v>7686</v>
      </c>
      <c r="C2206" t="s">
        <v>8961</v>
      </c>
      <c r="D2206" t="s">
        <v>8024</v>
      </c>
      <c r="E2206">
        <v>45120.595960648148</v>
      </c>
      <c r="F2206">
        <v>8</v>
      </c>
      <c r="G2206" t="s">
        <v>3931</v>
      </c>
      <c r="H2206" t="s">
        <v>8968</v>
      </c>
      <c r="I2206" s="28">
        <v>45054.049872685187</v>
      </c>
      <c r="J2206">
        <v>74</v>
      </c>
    </row>
    <row r="2207" spans="1:10" ht="15" customHeight="1" x14ac:dyDescent="0.25">
      <c r="A2207" t="s">
        <v>10152</v>
      </c>
      <c r="B2207" t="s">
        <v>7686</v>
      </c>
      <c r="C2207" t="s">
        <v>8973</v>
      </c>
      <c r="D2207" t="s">
        <v>8024</v>
      </c>
      <c r="E2207">
        <v>45099.635000000002</v>
      </c>
      <c r="F2207">
        <v>29</v>
      </c>
      <c r="G2207" t="s">
        <v>3913</v>
      </c>
      <c r="H2207" t="s">
        <v>8968</v>
      </c>
      <c r="I2207" s="28">
        <v>45054.049907407411</v>
      </c>
      <c r="J2207">
        <v>74</v>
      </c>
    </row>
    <row r="2208" spans="1:10" ht="15" customHeight="1" x14ac:dyDescent="0.25">
      <c r="A2208" t="s">
        <v>10153</v>
      </c>
      <c r="B2208" t="s">
        <v>7686</v>
      </c>
      <c r="C2208" t="s">
        <v>8961</v>
      </c>
      <c r="D2208" t="s">
        <v>8024</v>
      </c>
      <c r="E2208">
        <v>45127.836435185185</v>
      </c>
      <c r="F2208">
        <v>1</v>
      </c>
      <c r="G2208" t="s">
        <v>3931</v>
      </c>
      <c r="H2208" t="s">
        <v>8968</v>
      </c>
      <c r="I2208" s="28">
        <v>45054.04991898148</v>
      </c>
      <c r="J2208">
        <v>74</v>
      </c>
    </row>
    <row r="2209" spans="1:10" ht="15" customHeight="1" x14ac:dyDescent="0.25">
      <c r="A2209" t="s">
        <v>12920</v>
      </c>
      <c r="B2209" t="s">
        <v>7686</v>
      </c>
      <c r="C2209" t="s">
        <v>9284</v>
      </c>
      <c r="D2209" t="s">
        <v>8024</v>
      </c>
      <c r="E2209">
        <v>45125.409120370372</v>
      </c>
      <c r="F2209">
        <v>3</v>
      </c>
      <c r="G2209" t="s">
        <v>1075</v>
      </c>
      <c r="H2209" t="s">
        <v>8968</v>
      </c>
      <c r="I2209" s="28">
        <v>45054.049953703703</v>
      </c>
      <c r="J2209">
        <v>74</v>
      </c>
    </row>
    <row r="2210" spans="1:10" ht="15" customHeight="1" x14ac:dyDescent="0.25">
      <c r="A2210" t="s">
        <v>12921</v>
      </c>
      <c r="B2210" t="s">
        <v>7686</v>
      </c>
      <c r="C2210" t="s">
        <v>9059</v>
      </c>
      <c r="D2210" t="s">
        <v>8024</v>
      </c>
      <c r="E2210">
        <v>45097.738078703704</v>
      </c>
      <c r="F2210">
        <v>31</v>
      </c>
      <c r="G2210" t="s">
        <v>1135</v>
      </c>
      <c r="H2210" t="s">
        <v>8968</v>
      </c>
      <c r="I2210" s="28">
        <v>45054.04996527778</v>
      </c>
      <c r="J2210">
        <v>74</v>
      </c>
    </row>
    <row r="2211" spans="1:10" ht="15" customHeight="1" x14ac:dyDescent="0.25">
      <c r="A2211" t="s">
        <v>12922</v>
      </c>
      <c r="B2211" t="s">
        <v>7686</v>
      </c>
      <c r="C2211" t="s">
        <v>9284</v>
      </c>
      <c r="D2211" t="s">
        <v>8024</v>
      </c>
      <c r="E2211">
        <v>45124.935034722221</v>
      </c>
      <c r="F2211">
        <v>4</v>
      </c>
      <c r="G2211" t="s">
        <v>1075</v>
      </c>
      <c r="H2211" t="s">
        <v>8968</v>
      </c>
      <c r="I2211" s="28">
        <v>45054.05</v>
      </c>
      <c r="J2211">
        <v>74</v>
      </c>
    </row>
    <row r="2212" spans="1:10" ht="15" customHeight="1" x14ac:dyDescent="0.25">
      <c r="A2212" t="s">
        <v>10154</v>
      </c>
      <c r="B2212" t="s">
        <v>7686</v>
      </c>
      <c r="C2212" t="s">
        <v>9059</v>
      </c>
      <c r="D2212" t="s">
        <v>8024</v>
      </c>
      <c r="E2212">
        <v>45099.98877314815</v>
      </c>
      <c r="F2212">
        <v>29</v>
      </c>
      <c r="G2212" t="s">
        <v>1135</v>
      </c>
      <c r="H2212" t="s">
        <v>8968</v>
      </c>
      <c r="I2212" s="28">
        <v>45054.050150462965</v>
      </c>
      <c r="J2212">
        <v>74</v>
      </c>
    </row>
    <row r="2213" spans="1:10" ht="15" customHeight="1" x14ac:dyDescent="0.25">
      <c r="A2213" t="s">
        <v>12923</v>
      </c>
      <c r="B2213" t="s">
        <v>7686</v>
      </c>
      <c r="C2213" t="s">
        <v>9059</v>
      </c>
      <c r="D2213" t="s">
        <v>8024</v>
      </c>
      <c r="E2213" s="28">
        <v>45114.361805555556</v>
      </c>
      <c r="F2213">
        <v>14</v>
      </c>
      <c r="G2213" t="s">
        <v>1135</v>
      </c>
      <c r="H2213" t="s">
        <v>8968</v>
      </c>
      <c r="I2213" s="28">
        <v>45054.050243055557</v>
      </c>
      <c r="J2213">
        <v>74</v>
      </c>
    </row>
    <row r="2214" spans="1:10" ht="15" customHeight="1" x14ac:dyDescent="0.25">
      <c r="A2214" t="s">
        <v>11636</v>
      </c>
      <c r="B2214" t="s">
        <v>7686</v>
      </c>
      <c r="C2214" t="s">
        <v>8961</v>
      </c>
      <c r="D2214" t="s">
        <v>8024</v>
      </c>
      <c r="E2214">
        <v>45122.819328703707</v>
      </c>
      <c r="F2214">
        <v>6</v>
      </c>
      <c r="G2214" t="s">
        <v>3931</v>
      </c>
      <c r="H2214" t="s">
        <v>8968</v>
      </c>
      <c r="I2214" s="28">
        <v>45054.050243055557</v>
      </c>
      <c r="J2214">
        <v>74</v>
      </c>
    </row>
    <row r="2215" spans="1:10" ht="15" customHeight="1" x14ac:dyDescent="0.25">
      <c r="A2215" t="s">
        <v>10155</v>
      </c>
      <c r="B2215" t="s">
        <v>7686</v>
      </c>
      <c r="C2215" t="s">
        <v>9284</v>
      </c>
      <c r="D2215" t="s">
        <v>8024</v>
      </c>
      <c r="E2215">
        <v>45125.706342592595</v>
      </c>
      <c r="F2215">
        <v>3</v>
      </c>
      <c r="G2215" t="s">
        <v>1075</v>
      </c>
      <c r="H2215" t="s">
        <v>8968</v>
      </c>
      <c r="I2215" s="28">
        <v>45054.050347222219</v>
      </c>
      <c r="J2215">
        <v>74</v>
      </c>
    </row>
    <row r="2216" spans="1:10" ht="15" customHeight="1" x14ac:dyDescent="0.25">
      <c r="A2216" t="s">
        <v>11637</v>
      </c>
      <c r="B2216" t="s">
        <v>7686</v>
      </c>
      <c r="C2216" t="s">
        <v>8973</v>
      </c>
      <c r="D2216" t="s">
        <v>8024</v>
      </c>
      <c r="E2216" s="28">
        <v>45115.594618055555</v>
      </c>
      <c r="F2216">
        <v>13</v>
      </c>
      <c r="G2216" t="s">
        <v>3913</v>
      </c>
      <c r="H2216" t="s">
        <v>8968</v>
      </c>
      <c r="I2216" s="28">
        <v>45054.050416666665</v>
      </c>
      <c r="J2216">
        <v>74</v>
      </c>
    </row>
    <row r="2217" spans="1:10" ht="15" customHeight="1" x14ac:dyDescent="0.25">
      <c r="A2217" t="s">
        <v>10156</v>
      </c>
      <c r="B2217" t="s">
        <v>7686</v>
      </c>
      <c r="C2217" t="s">
        <v>8973</v>
      </c>
      <c r="D2217" t="s">
        <v>8024</v>
      </c>
      <c r="E2217">
        <v>45126.951736111114</v>
      </c>
      <c r="F2217">
        <v>2</v>
      </c>
      <c r="G2217" t="s">
        <v>3913</v>
      </c>
      <c r="H2217" t="s">
        <v>8968</v>
      </c>
      <c r="I2217" s="28">
        <v>45054.050439814811</v>
      </c>
      <c r="J2217">
        <v>74</v>
      </c>
    </row>
    <row r="2218" spans="1:10" ht="15" customHeight="1" x14ac:dyDescent="0.25">
      <c r="A2218" t="s">
        <v>11638</v>
      </c>
      <c r="B2218" t="s">
        <v>7686</v>
      </c>
      <c r="C2218" t="s">
        <v>8961</v>
      </c>
      <c r="D2218" t="s">
        <v>8024</v>
      </c>
      <c r="E2218">
        <v>45126.519490740742</v>
      </c>
      <c r="F2218">
        <v>2</v>
      </c>
      <c r="G2218" t="s">
        <v>3931</v>
      </c>
      <c r="H2218" t="s">
        <v>8968</v>
      </c>
      <c r="I2218" s="28">
        <v>45054.050474537034</v>
      </c>
      <c r="J2218">
        <v>74</v>
      </c>
    </row>
    <row r="2219" spans="1:10" ht="15" customHeight="1" x14ac:dyDescent="0.25">
      <c r="A2219" t="s">
        <v>11639</v>
      </c>
      <c r="B2219" t="s">
        <v>7686</v>
      </c>
      <c r="C2219" t="s">
        <v>10545</v>
      </c>
      <c r="D2219" t="s">
        <v>8024</v>
      </c>
      <c r="E2219">
        <v>45125.678124999999</v>
      </c>
      <c r="F2219">
        <v>3</v>
      </c>
      <c r="G2219" t="s">
        <v>1121</v>
      </c>
      <c r="H2219" t="s">
        <v>8968</v>
      </c>
      <c r="I2219" s="28">
        <v>45054.050532407404</v>
      </c>
      <c r="J2219">
        <v>74</v>
      </c>
    </row>
    <row r="2220" spans="1:10" ht="15" customHeight="1" x14ac:dyDescent="0.25">
      <c r="A2220" t="s">
        <v>11640</v>
      </c>
      <c r="B2220" t="s">
        <v>7686</v>
      </c>
      <c r="C2220" t="s">
        <v>8973</v>
      </c>
      <c r="D2220" t="s">
        <v>8024</v>
      </c>
      <c r="E2220" s="28">
        <v>45119.546053240738</v>
      </c>
      <c r="F2220">
        <v>9</v>
      </c>
      <c r="G2220" t="s">
        <v>3913</v>
      </c>
      <c r="H2220" t="s">
        <v>8968</v>
      </c>
      <c r="I2220" s="28">
        <v>45054.050543981481</v>
      </c>
      <c r="J2220">
        <v>74</v>
      </c>
    </row>
    <row r="2221" spans="1:10" ht="15" customHeight="1" x14ac:dyDescent="0.25">
      <c r="A2221" t="s">
        <v>6296</v>
      </c>
      <c r="B2221" t="s">
        <v>38</v>
      </c>
      <c r="C2221" t="s">
        <v>8859</v>
      </c>
      <c r="D2221" t="s">
        <v>8024</v>
      </c>
      <c r="E2221">
        <v>45127.471400462964</v>
      </c>
      <c r="F2221">
        <v>1</v>
      </c>
      <c r="G2221" t="s">
        <v>983</v>
      </c>
      <c r="H2221" t="s">
        <v>8890</v>
      </c>
      <c r="I2221" s="28">
        <v>45054.056307870371</v>
      </c>
      <c r="J2221">
        <v>74</v>
      </c>
    </row>
    <row r="2222" spans="1:10" ht="15" customHeight="1" x14ac:dyDescent="0.25">
      <c r="A2222" t="s">
        <v>6266</v>
      </c>
      <c r="B2222" t="s">
        <v>38</v>
      </c>
      <c r="C2222" t="s">
        <v>8926</v>
      </c>
      <c r="D2222" t="s">
        <v>37</v>
      </c>
      <c r="E2222">
        <v>45101.262465277781</v>
      </c>
      <c r="F2222">
        <v>27</v>
      </c>
      <c r="G2222" t="s">
        <v>10579</v>
      </c>
      <c r="H2222" t="s">
        <v>8890</v>
      </c>
      <c r="I2222" s="28">
        <v>45054.056840277779</v>
      </c>
      <c r="J2222">
        <v>74</v>
      </c>
    </row>
    <row r="2223" spans="1:10" ht="15" customHeight="1" x14ac:dyDescent="0.25">
      <c r="A2223" t="s">
        <v>6458</v>
      </c>
      <c r="B2223" t="s">
        <v>38</v>
      </c>
      <c r="C2223" t="s">
        <v>8958</v>
      </c>
      <c r="D2223" t="s">
        <v>37</v>
      </c>
      <c r="E2223" s="28">
        <v>45118.185335648152</v>
      </c>
      <c r="F2223">
        <v>10</v>
      </c>
      <c r="G2223" t="s">
        <v>2965</v>
      </c>
      <c r="H2223" t="s">
        <v>8890</v>
      </c>
      <c r="I2223" s="28">
        <v>45054.056979166664</v>
      </c>
      <c r="J2223">
        <v>74</v>
      </c>
    </row>
    <row r="2224" spans="1:10" ht="15" customHeight="1" x14ac:dyDescent="0.25">
      <c r="A2224" t="s">
        <v>10157</v>
      </c>
      <c r="B2224" t="s">
        <v>7296</v>
      </c>
      <c r="C2224" t="s">
        <v>8997</v>
      </c>
      <c r="D2224" t="s">
        <v>37</v>
      </c>
      <c r="E2224">
        <v>45128.130196759259</v>
      </c>
      <c r="F2224">
        <v>0</v>
      </c>
      <c r="G2224" t="s">
        <v>1287</v>
      </c>
      <c r="H2224" t="s">
        <v>9149</v>
      </c>
      <c r="I2224" s="28">
        <v>45054.057337962964</v>
      </c>
      <c r="J2224">
        <v>74</v>
      </c>
    </row>
    <row r="2225" spans="1:10" ht="15" customHeight="1" x14ac:dyDescent="0.25">
      <c r="A2225" t="s">
        <v>6356</v>
      </c>
      <c r="B2225" t="s">
        <v>38</v>
      </c>
      <c r="C2225" t="s">
        <v>8859</v>
      </c>
      <c r="D2225" t="s">
        <v>8024</v>
      </c>
      <c r="E2225">
        <v>45126.055335648147</v>
      </c>
      <c r="F2225">
        <v>2</v>
      </c>
      <c r="G2225" t="s">
        <v>983</v>
      </c>
      <c r="H2225" t="s">
        <v>8890</v>
      </c>
      <c r="I2225" s="28">
        <v>45054.057372685187</v>
      </c>
      <c r="J2225">
        <v>74</v>
      </c>
    </row>
    <row r="2226" spans="1:10" ht="15" customHeight="1" x14ac:dyDescent="0.25">
      <c r="A2226" t="s">
        <v>10158</v>
      </c>
      <c r="B2226" t="s">
        <v>40</v>
      </c>
      <c r="C2226" t="s">
        <v>8859</v>
      </c>
      <c r="D2226" t="s">
        <v>8024</v>
      </c>
      <c r="E2226">
        <v>45127.322824074072</v>
      </c>
      <c r="F2226">
        <v>1</v>
      </c>
      <c r="G2226" t="s">
        <v>983</v>
      </c>
      <c r="H2226" t="s">
        <v>8866</v>
      </c>
      <c r="I2226" s="28">
        <v>45054.064826388887</v>
      </c>
      <c r="J2226">
        <v>74</v>
      </c>
    </row>
    <row r="2227" spans="1:10" ht="15" customHeight="1" x14ac:dyDescent="0.25">
      <c r="A2227" t="s">
        <v>9355</v>
      </c>
      <c r="B2227" t="s">
        <v>7254</v>
      </c>
      <c r="C2227" t="s">
        <v>8859</v>
      </c>
      <c r="D2227" t="s">
        <v>8024</v>
      </c>
      <c r="E2227">
        <v>45127.485196759262</v>
      </c>
      <c r="F2227">
        <v>1</v>
      </c>
      <c r="G2227" t="s">
        <v>983</v>
      </c>
      <c r="H2227" t="s">
        <v>9195</v>
      </c>
      <c r="I2227" s="28">
        <v>45054.075590277775</v>
      </c>
      <c r="J2227">
        <v>74</v>
      </c>
    </row>
    <row r="2228" spans="1:10" ht="15" customHeight="1" x14ac:dyDescent="0.25">
      <c r="A2228" t="s">
        <v>12924</v>
      </c>
      <c r="B2228" t="s">
        <v>7254</v>
      </c>
      <c r="C2228" t="s">
        <v>8958</v>
      </c>
      <c r="D2228" t="s">
        <v>37</v>
      </c>
      <c r="E2228">
        <v>45126.418946759259</v>
      </c>
      <c r="F2228">
        <v>2</v>
      </c>
      <c r="G2228" t="s">
        <v>2965</v>
      </c>
      <c r="H2228" t="s">
        <v>9195</v>
      </c>
      <c r="I2228" s="28">
        <v>45054.075671296298</v>
      </c>
      <c r="J2228">
        <v>74</v>
      </c>
    </row>
    <row r="2229" spans="1:10" ht="15" customHeight="1" x14ac:dyDescent="0.25">
      <c r="A2229" t="s">
        <v>12925</v>
      </c>
      <c r="B2229" t="s">
        <v>45</v>
      </c>
      <c r="C2229" t="s">
        <v>8845</v>
      </c>
      <c r="D2229" t="s">
        <v>37</v>
      </c>
      <c r="E2229">
        <v>45128.264432870368</v>
      </c>
      <c r="F2229">
        <v>0</v>
      </c>
      <c r="G2229" t="s">
        <v>1239</v>
      </c>
      <c r="H2229" t="s">
        <v>9120</v>
      </c>
      <c r="I2229" s="28">
        <v>45054.113032407404</v>
      </c>
      <c r="J2229">
        <v>74</v>
      </c>
    </row>
    <row r="2230" spans="1:10" ht="15" customHeight="1" x14ac:dyDescent="0.25">
      <c r="A2230" t="s">
        <v>6225</v>
      </c>
      <c r="B2230" t="s">
        <v>7434</v>
      </c>
      <c r="C2230" t="s">
        <v>8847</v>
      </c>
      <c r="D2230" t="s">
        <v>37</v>
      </c>
      <c r="E2230">
        <v>45103.225578703707</v>
      </c>
      <c r="F2230">
        <v>25</v>
      </c>
      <c r="G2230" t="s">
        <v>1297</v>
      </c>
      <c r="H2230" t="s">
        <v>9144</v>
      </c>
      <c r="I2230" s="28">
        <v>45054.172222222223</v>
      </c>
      <c r="J2230">
        <v>74</v>
      </c>
    </row>
    <row r="2231" spans="1:10" ht="15" customHeight="1" x14ac:dyDescent="0.25">
      <c r="A2231" t="s">
        <v>6626</v>
      </c>
      <c r="B2231" t="s">
        <v>45</v>
      </c>
      <c r="C2231" t="s">
        <v>12403</v>
      </c>
      <c r="D2231" t="s">
        <v>37</v>
      </c>
      <c r="E2231">
        <v>45128.460358796299</v>
      </c>
      <c r="F2231">
        <v>0</v>
      </c>
      <c r="G2231" t="s">
        <v>283</v>
      </c>
      <c r="H2231" t="s">
        <v>9120</v>
      </c>
      <c r="I2231" s="28">
        <v>45054.198449074072</v>
      </c>
      <c r="J2231">
        <v>74</v>
      </c>
    </row>
    <row r="2232" spans="1:10" ht="15" customHeight="1" x14ac:dyDescent="0.25">
      <c r="A2232" t="s">
        <v>6262</v>
      </c>
      <c r="B2232" t="s">
        <v>7708</v>
      </c>
      <c r="C2232" t="s">
        <v>9169</v>
      </c>
      <c r="D2232" t="s">
        <v>37</v>
      </c>
      <c r="E2232" s="28">
        <v>45128.550856481481</v>
      </c>
      <c r="F2232">
        <v>0</v>
      </c>
      <c r="G2232" t="s">
        <v>2054</v>
      </c>
      <c r="H2232" t="s">
        <v>9159</v>
      </c>
      <c r="I2232" s="28">
        <v>45054.245254629626</v>
      </c>
      <c r="J2232">
        <v>74</v>
      </c>
    </row>
    <row r="2233" spans="1:10" ht="15" customHeight="1" x14ac:dyDescent="0.25">
      <c r="A2233" t="s">
        <v>6392</v>
      </c>
      <c r="B2233" t="s">
        <v>7708</v>
      </c>
      <c r="C2233" t="s">
        <v>9090</v>
      </c>
      <c r="D2233" t="s">
        <v>37</v>
      </c>
      <c r="E2233">
        <v>45071.584652777776</v>
      </c>
      <c r="F2233">
        <v>57</v>
      </c>
      <c r="G2233" t="s">
        <v>2039</v>
      </c>
      <c r="H2233" t="s">
        <v>9159</v>
      </c>
      <c r="I2233" s="28">
        <v>45054.245335648149</v>
      </c>
      <c r="J2233">
        <v>74</v>
      </c>
    </row>
    <row r="2234" spans="1:10" ht="15" customHeight="1" x14ac:dyDescent="0.25">
      <c r="A2234" t="s">
        <v>6294</v>
      </c>
      <c r="B2234" t="s">
        <v>7708</v>
      </c>
      <c r="C2234" t="s">
        <v>8961</v>
      </c>
      <c r="D2234" t="s">
        <v>37</v>
      </c>
      <c r="E2234" s="28">
        <v>45080.039606481485</v>
      </c>
      <c r="F2234">
        <v>48</v>
      </c>
      <c r="G2234" t="s">
        <v>3931</v>
      </c>
      <c r="H2234" t="s">
        <v>9159</v>
      </c>
      <c r="I2234" s="28">
        <v>45054.245405092595</v>
      </c>
      <c r="J2234">
        <v>74</v>
      </c>
    </row>
    <row r="2235" spans="1:10" ht="15" customHeight="1" x14ac:dyDescent="0.25">
      <c r="A2235" t="s">
        <v>9356</v>
      </c>
      <c r="B2235" t="s">
        <v>7708</v>
      </c>
      <c r="C2235" t="s">
        <v>9089</v>
      </c>
      <c r="D2235" t="s">
        <v>37</v>
      </c>
      <c r="E2235" s="28">
        <v>45118.732291666667</v>
      </c>
      <c r="F2235">
        <v>10</v>
      </c>
      <c r="G2235" t="s">
        <v>3472</v>
      </c>
      <c r="H2235" t="s">
        <v>9159</v>
      </c>
      <c r="I2235" s="28">
        <v>45054.245694444442</v>
      </c>
      <c r="J2235">
        <v>74</v>
      </c>
    </row>
    <row r="2236" spans="1:10" ht="15" customHeight="1" x14ac:dyDescent="0.25">
      <c r="A2236" t="s">
        <v>6433</v>
      </c>
      <c r="B2236" t="s">
        <v>7708</v>
      </c>
      <c r="C2236" t="s">
        <v>9193</v>
      </c>
      <c r="D2236" t="s">
        <v>37</v>
      </c>
      <c r="E2236">
        <v>45075.597986111112</v>
      </c>
      <c r="F2236">
        <v>53</v>
      </c>
      <c r="G2236" t="s">
        <v>1981</v>
      </c>
      <c r="H2236" t="s">
        <v>9159</v>
      </c>
      <c r="I2236" s="28">
        <v>45054.245983796296</v>
      </c>
      <c r="J2236">
        <v>74</v>
      </c>
    </row>
    <row r="2237" spans="1:10" ht="15" customHeight="1" x14ac:dyDescent="0.25">
      <c r="A2237" t="s">
        <v>6546</v>
      </c>
      <c r="B2237" t="s">
        <v>7708</v>
      </c>
      <c r="C2237" t="s">
        <v>8973</v>
      </c>
      <c r="D2237" t="s">
        <v>8024</v>
      </c>
      <c r="E2237">
        <v>45124.480543981481</v>
      </c>
      <c r="F2237">
        <v>4</v>
      </c>
      <c r="G2237" t="s">
        <v>3913</v>
      </c>
      <c r="H2237" t="s">
        <v>9159</v>
      </c>
      <c r="I2237" s="28">
        <v>45054.246261574073</v>
      </c>
      <c r="J2237">
        <v>74</v>
      </c>
    </row>
    <row r="2238" spans="1:10" ht="15" customHeight="1" x14ac:dyDescent="0.25">
      <c r="A2238" t="s">
        <v>8568</v>
      </c>
      <c r="B2238" t="s">
        <v>7708</v>
      </c>
      <c r="C2238" t="s">
        <v>9194</v>
      </c>
      <c r="D2238" t="s">
        <v>37</v>
      </c>
      <c r="E2238">
        <v>45128.575162037036</v>
      </c>
      <c r="F2238">
        <v>0</v>
      </c>
      <c r="G2238" t="s">
        <v>2051</v>
      </c>
      <c r="H2238" t="s">
        <v>9159</v>
      </c>
      <c r="I2238" s="28">
        <v>45054.246574074074</v>
      </c>
      <c r="J2238">
        <v>74</v>
      </c>
    </row>
    <row r="2239" spans="1:10" ht="15" customHeight="1" x14ac:dyDescent="0.25">
      <c r="A2239" t="s">
        <v>6821</v>
      </c>
      <c r="B2239" t="s">
        <v>7708</v>
      </c>
      <c r="C2239" t="s">
        <v>9047</v>
      </c>
      <c r="D2239" t="s">
        <v>8024</v>
      </c>
      <c r="E2239">
        <v>45099.337465277778</v>
      </c>
      <c r="F2239">
        <v>29</v>
      </c>
      <c r="G2239" t="s">
        <v>3919</v>
      </c>
      <c r="H2239" t="s">
        <v>9159</v>
      </c>
      <c r="I2239" s="28">
        <v>45054.246712962966</v>
      </c>
      <c r="J2239">
        <v>74</v>
      </c>
    </row>
    <row r="2240" spans="1:10" ht="15" customHeight="1" x14ac:dyDescent="0.25">
      <c r="A2240" t="s">
        <v>9357</v>
      </c>
      <c r="B2240" t="s">
        <v>7980</v>
      </c>
      <c r="C2240" t="s">
        <v>8958</v>
      </c>
      <c r="D2240" t="s">
        <v>37</v>
      </c>
      <c r="E2240">
        <v>45093.074513888889</v>
      </c>
      <c r="F2240">
        <v>35</v>
      </c>
      <c r="G2240" t="s">
        <v>2965</v>
      </c>
      <c r="H2240" t="s">
        <v>9062</v>
      </c>
      <c r="I2240" s="28">
        <v>45054.249247685184</v>
      </c>
      <c r="J2240">
        <v>74</v>
      </c>
    </row>
    <row r="2241" spans="1:10" ht="15" customHeight="1" x14ac:dyDescent="0.25">
      <c r="A2241" t="s">
        <v>9358</v>
      </c>
      <c r="B2241" t="s">
        <v>7980</v>
      </c>
      <c r="C2241" t="s">
        <v>8859</v>
      </c>
      <c r="D2241" t="s">
        <v>8024</v>
      </c>
      <c r="E2241">
        <v>45127.470682870371</v>
      </c>
      <c r="F2241">
        <v>1</v>
      </c>
      <c r="G2241" t="s">
        <v>983</v>
      </c>
      <c r="H2241" t="s">
        <v>9062</v>
      </c>
      <c r="I2241" s="28">
        <v>45054.249374999999</v>
      </c>
      <c r="J2241">
        <v>74</v>
      </c>
    </row>
    <row r="2242" spans="1:10" ht="15" customHeight="1" x14ac:dyDescent="0.25">
      <c r="A2242" t="s">
        <v>6237</v>
      </c>
      <c r="B2242" t="s">
        <v>45</v>
      </c>
      <c r="C2242" t="s">
        <v>8941</v>
      </c>
      <c r="D2242" t="s">
        <v>37</v>
      </c>
      <c r="E2242">
        <v>45128.534375000003</v>
      </c>
      <c r="F2242">
        <v>0</v>
      </c>
      <c r="G2242" t="s">
        <v>3394</v>
      </c>
      <c r="H2242" t="s">
        <v>9120</v>
      </c>
      <c r="I2242" s="28">
        <v>45054.282025462962</v>
      </c>
      <c r="J2242">
        <v>74</v>
      </c>
    </row>
    <row r="2243" spans="1:10" ht="15" customHeight="1" x14ac:dyDescent="0.25">
      <c r="A2243" t="s">
        <v>6260</v>
      </c>
      <c r="B2243" t="s">
        <v>45</v>
      </c>
      <c r="C2243" t="s">
        <v>9024</v>
      </c>
      <c r="D2243" t="s">
        <v>37</v>
      </c>
      <c r="E2243">
        <v>45126.529317129629</v>
      </c>
      <c r="F2243">
        <v>2</v>
      </c>
      <c r="G2243" t="s">
        <v>2975</v>
      </c>
      <c r="H2243" t="s">
        <v>9120</v>
      </c>
      <c r="I2243" s="28">
        <v>45054.322372685187</v>
      </c>
      <c r="J2243">
        <v>74</v>
      </c>
    </row>
    <row r="2244" spans="1:10" ht="15" customHeight="1" x14ac:dyDescent="0.25">
      <c r="A2244" t="s">
        <v>6281</v>
      </c>
      <c r="B2244" t="s">
        <v>45</v>
      </c>
      <c r="C2244" t="s">
        <v>8865</v>
      </c>
      <c r="D2244" t="s">
        <v>37</v>
      </c>
      <c r="E2244">
        <v>45128.51866898148</v>
      </c>
      <c r="F2244">
        <v>0</v>
      </c>
      <c r="G2244" t="s">
        <v>3992</v>
      </c>
      <c r="H2244" t="s">
        <v>9120</v>
      </c>
      <c r="I2244" s="28">
        <v>45054.327453703707</v>
      </c>
      <c r="J2244">
        <v>74</v>
      </c>
    </row>
    <row r="2245" spans="1:10" ht="15" customHeight="1" x14ac:dyDescent="0.25">
      <c r="A2245" t="s">
        <v>6391</v>
      </c>
      <c r="B2245" t="s">
        <v>7075</v>
      </c>
      <c r="C2245" t="s">
        <v>14262</v>
      </c>
      <c r="D2245" t="s">
        <v>37</v>
      </c>
      <c r="E2245">
        <v>45128.613171296296</v>
      </c>
      <c r="F2245">
        <v>0</v>
      </c>
      <c r="G2245" t="s">
        <v>903</v>
      </c>
      <c r="H2245" t="s">
        <v>9353</v>
      </c>
      <c r="I2245" s="28">
        <v>45054.615497685183</v>
      </c>
      <c r="J2245">
        <v>74</v>
      </c>
    </row>
    <row r="2246" spans="1:10" ht="15" customHeight="1" x14ac:dyDescent="0.25">
      <c r="A2246" t="s">
        <v>6297</v>
      </c>
      <c r="B2246" t="s">
        <v>7075</v>
      </c>
      <c r="C2246" t="s">
        <v>10963</v>
      </c>
      <c r="D2246" t="s">
        <v>37</v>
      </c>
      <c r="E2246">
        <v>45128.417719907404</v>
      </c>
      <c r="F2246">
        <v>0</v>
      </c>
      <c r="G2246" t="s">
        <v>724</v>
      </c>
      <c r="H2246" t="s">
        <v>9353</v>
      </c>
      <c r="I2246" s="28">
        <v>45054.757361111115</v>
      </c>
      <c r="J2246">
        <v>74</v>
      </c>
    </row>
    <row r="2247" spans="1:10" ht="15" customHeight="1" x14ac:dyDescent="0.25">
      <c r="A2247" t="s">
        <v>6384</v>
      </c>
      <c r="B2247" t="s">
        <v>7075</v>
      </c>
      <c r="C2247" t="s">
        <v>14263</v>
      </c>
      <c r="D2247" t="s">
        <v>37</v>
      </c>
      <c r="E2247">
        <v>45128.595925925925</v>
      </c>
      <c r="F2247">
        <v>0</v>
      </c>
      <c r="G2247" t="s">
        <v>2265</v>
      </c>
      <c r="H2247" t="s">
        <v>9353</v>
      </c>
      <c r="I2247" s="28">
        <v>45054.761145833334</v>
      </c>
      <c r="J2247">
        <v>74</v>
      </c>
    </row>
    <row r="2248" spans="1:10" ht="15" customHeight="1" x14ac:dyDescent="0.25">
      <c r="A2248" t="s">
        <v>11641</v>
      </c>
      <c r="B2248" t="s">
        <v>7074</v>
      </c>
      <c r="C2248" t="s">
        <v>8840</v>
      </c>
      <c r="D2248" t="s">
        <v>37</v>
      </c>
      <c r="E2248" s="28">
        <v>45112.12</v>
      </c>
      <c r="F2248">
        <v>16</v>
      </c>
      <c r="G2248" t="s">
        <v>1127</v>
      </c>
      <c r="H2248" t="s">
        <v>9359</v>
      </c>
      <c r="I2248" s="28">
        <v>45054.87636574074</v>
      </c>
      <c r="J2248">
        <v>74</v>
      </c>
    </row>
    <row r="2249" spans="1:10" ht="15" customHeight="1" x14ac:dyDescent="0.25">
      <c r="A2249" t="s">
        <v>8584</v>
      </c>
      <c r="B2249" t="s">
        <v>7074</v>
      </c>
      <c r="C2249" t="s">
        <v>9339</v>
      </c>
      <c r="D2249" t="s">
        <v>37</v>
      </c>
      <c r="E2249">
        <v>45127.337650462963</v>
      </c>
      <c r="F2249">
        <v>1</v>
      </c>
      <c r="G2249" t="s">
        <v>2260</v>
      </c>
      <c r="H2249" t="s">
        <v>9359</v>
      </c>
      <c r="I2249" s="28">
        <v>45054.918229166666</v>
      </c>
      <c r="J2249">
        <v>74</v>
      </c>
    </row>
    <row r="2250" spans="1:10" ht="15" customHeight="1" x14ac:dyDescent="0.25">
      <c r="A2250" t="s">
        <v>8716</v>
      </c>
      <c r="B2250" t="s">
        <v>7074</v>
      </c>
      <c r="C2250" t="s">
        <v>9339</v>
      </c>
      <c r="D2250" t="s">
        <v>37</v>
      </c>
      <c r="E2250">
        <v>45127.423958333333</v>
      </c>
      <c r="F2250">
        <v>1</v>
      </c>
      <c r="G2250" t="s">
        <v>2260</v>
      </c>
      <c r="H2250" t="s">
        <v>9359</v>
      </c>
      <c r="I2250" s="28">
        <v>45054.964490740742</v>
      </c>
      <c r="J2250">
        <v>74</v>
      </c>
    </row>
    <row r="2251" spans="1:10" ht="15" customHeight="1" x14ac:dyDescent="0.25">
      <c r="A2251" t="s">
        <v>8335</v>
      </c>
      <c r="B2251" t="s">
        <v>7074</v>
      </c>
      <c r="C2251" t="s">
        <v>8836</v>
      </c>
      <c r="D2251" t="s">
        <v>37</v>
      </c>
      <c r="E2251">
        <v>45125.279039351852</v>
      </c>
      <c r="F2251">
        <v>3</v>
      </c>
      <c r="G2251" t="s">
        <v>2283</v>
      </c>
      <c r="H2251" t="s">
        <v>9359</v>
      </c>
      <c r="I2251" s="28">
        <v>45054.985196759262</v>
      </c>
      <c r="J2251">
        <v>74</v>
      </c>
    </row>
    <row r="2252" spans="1:10" ht="15" customHeight="1" x14ac:dyDescent="0.25">
      <c r="A2252" t="s">
        <v>6305</v>
      </c>
      <c r="B2252" t="s">
        <v>7074</v>
      </c>
      <c r="C2252" t="s">
        <v>9339</v>
      </c>
      <c r="D2252" t="s">
        <v>37</v>
      </c>
      <c r="E2252">
        <v>45121.792268518519</v>
      </c>
      <c r="F2252">
        <v>7</v>
      </c>
      <c r="G2252" t="s">
        <v>2182</v>
      </c>
      <c r="H2252" t="s">
        <v>9359</v>
      </c>
      <c r="I2252" s="28">
        <v>45055.005428240744</v>
      </c>
      <c r="J2252">
        <v>73</v>
      </c>
    </row>
    <row r="2253" spans="1:10" ht="15" customHeight="1" x14ac:dyDescent="0.25">
      <c r="A2253" t="s">
        <v>9360</v>
      </c>
      <c r="B2253" t="s">
        <v>7641</v>
      </c>
      <c r="C2253" t="s">
        <v>8973</v>
      </c>
      <c r="D2253" t="s">
        <v>8024</v>
      </c>
      <c r="E2253">
        <v>45104.696099537039</v>
      </c>
      <c r="F2253">
        <v>24</v>
      </c>
      <c r="G2253" t="s">
        <v>3913</v>
      </c>
      <c r="H2253" t="s">
        <v>9214</v>
      </c>
      <c r="I2253" s="28">
        <v>45055.050879629627</v>
      </c>
      <c r="J2253">
        <v>73</v>
      </c>
    </row>
    <row r="2254" spans="1:10" ht="15" customHeight="1" x14ac:dyDescent="0.25">
      <c r="A2254" t="s">
        <v>9361</v>
      </c>
      <c r="B2254" t="s">
        <v>7641</v>
      </c>
      <c r="C2254" t="s">
        <v>9047</v>
      </c>
      <c r="D2254" t="s">
        <v>8024</v>
      </c>
      <c r="E2254">
        <v>45104.372615740744</v>
      </c>
      <c r="F2254">
        <v>24</v>
      </c>
      <c r="G2254" t="s">
        <v>3919</v>
      </c>
      <c r="H2254" t="s">
        <v>9214</v>
      </c>
      <c r="I2254" s="28">
        <v>45055.050983796296</v>
      </c>
      <c r="J2254">
        <v>73</v>
      </c>
    </row>
    <row r="2255" spans="1:10" ht="15" customHeight="1" x14ac:dyDescent="0.25">
      <c r="A2255" t="s">
        <v>8549</v>
      </c>
      <c r="B2255" t="s">
        <v>7641</v>
      </c>
      <c r="C2255" t="s">
        <v>9047</v>
      </c>
      <c r="D2255" t="s">
        <v>8024</v>
      </c>
      <c r="E2255">
        <v>45121.338599537034</v>
      </c>
      <c r="F2255">
        <v>7</v>
      </c>
      <c r="G2255" t="s">
        <v>3919</v>
      </c>
      <c r="H2255" t="s">
        <v>9214</v>
      </c>
      <c r="I2255" s="28">
        <v>45055.050983796296</v>
      </c>
      <c r="J2255">
        <v>73</v>
      </c>
    </row>
    <row r="2256" spans="1:10" ht="15" customHeight="1" x14ac:dyDescent="0.25">
      <c r="A2256" t="s">
        <v>12926</v>
      </c>
      <c r="B2256" t="s">
        <v>7695</v>
      </c>
      <c r="C2256" t="s">
        <v>8973</v>
      </c>
      <c r="D2256" t="s">
        <v>8024</v>
      </c>
      <c r="E2256">
        <v>45125.433958333335</v>
      </c>
      <c r="F2256">
        <v>3</v>
      </c>
      <c r="G2256" t="s">
        <v>3913</v>
      </c>
      <c r="H2256" t="s">
        <v>8962</v>
      </c>
      <c r="I2256" s="28">
        <v>45055.065185185187</v>
      </c>
      <c r="J2256">
        <v>73</v>
      </c>
    </row>
    <row r="2257" spans="1:10" ht="15" customHeight="1" x14ac:dyDescent="0.25">
      <c r="A2257" t="s">
        <v>11642</v>
      </c>
      <c r="B2257" t="s">
        <v>7695</v>
      </c>
      <c r="C2257" t="s">
        <v>10545</v>
      </c>
      <c r="D2257" t="s">
        <v>8024</v>
      </c>
      <c r="E2257">
        <v>45128.247060185182</v>
      </c>
      <c r="F2257">
        <v>0</v>
      </c>
      <c r="G2257" t="s">
        <v>1121</v>
      </c>
      <c r="H2257" t="s">
        <v>8962</v>
      </c>
      <c r="I2257" s="28">
        <v>45055.06521990741</v>
      </c>
      <c r="J2257">
        <v>73</v>
      </c>
    </row>
    <row r="2258" spans="1:10" ht="15" customHeight="1" x14ac:dyDescent="0.25">
      <c r="A2258" t="s">
        <v>12927</v>
      </c>
      <c r="B2258" t="s">
        <v>7695</v>
      </c>
      <c r="C2258" t="s">
        <v>8961</v>
      </c>
      <c r="D2258" t="s">
        <v>8024</v>
      </c>
      <c r="E2258">
        <v>45120.595960648148</v>
      </c>
      <c r="F2258">
        <v>8</v>
      </c>
      <c r="G2258" t="s">
        <v>3931</v>
      </c>
      <c r="H2258" t="s">
        <v>8962</v>
      </c>
      <c r="I2258" s="28">
        <v>45055.065243055556</v>
      </c>
      <c r="J2258">
        <v>73</v>
      </c>
    </row>
    <row r="2259" spans="1:10" ht="15" customHeight="1" x14ac:dyDescent="0.25">
      <c r="A2259" t="s">
        <v>12928</v>
      </c>
      <c r="B2259" t="s">
        <v>7695</v>
      </c>
      <c r="C2259" t="s">
        <v>8961</v>
      </c>
      <c r="D2259" t="s">
        <v>8024</v>
      </c>
      <c r="E2259">
        <v>45122.557060185187</v>
      </c>
      <c r="F2259">
        <v>6</v>
      </c>
      <c r="G2259" t="s">
        <v>3931</v>
      </c>
      <c r="H2259" t="s">
        <v>8962</v>
      </c>
      <c r="I2259" s="28">
        <v>45055.065254629626</v>
      </c>
      <c r="J2259">
        <v>73</v>
      </c>
    </row>
    <row r="2260" spans="1:10" ht="15" customHeight="1" x14ac:dyDescent="0.25">
      <c r="A2260" t="s">
        <v>12929</v>
      </c>
      <c r="B2260" t="s">
        <v>7695</v>
      </c>
      <c r="C2260" t="s">
        <v>9058</v>
      </c>
      <c r="D2260" t="s">
        <v>8024</v>
      </c>
      <c r="E2260">
        <v>45122.496469907404</v>
      </c>
      <c r="F2260">
        <v>6</v>
      </c>
      <c r="G2260" t="s">
        <v>3899</v>
      </c>
      <c r="H2260" t="s">
        <v>8962</v>
      </c>
      <c r="I2260" s="28">
        <v>45055.065254629626</v>
      </c>
      <c r="J2260">
        <v>73</v>
      </c>
    </row>
    <row r="2261" spans="1:10" ht="15" customHeight="1" x14ac:dyDescent="0.25">
      <c r="A2261" t="s">
        <v>12930</v>
      </c>
      <c r="B2261" t="s">
        <v>7695</v>
      </c>
      <c r="C2261" t="s">
        <v>14257</v>
      </c>
      <c r="D2261" t="s">
        <v>8024</v>
      </c>
      <c r="E2261">
        <v>45127.98945601852</v>
      </c>
      <c r="F2261">
        <v>1</v>
      </c>
      <c r="G2261" t="s">
        <v>14258</v>
      </c>
      <c r="H2261" t="s">
        <v>8962</v>
      </c>
      <c r="I2261" s="28">
        <v>45055.065254629626</v>
      </c>
      <c r="J2261">
        <v>73</v>
      </c>
    </row>
    <row r="2262" spans="1:10" ht="15" customHeight="1" x14ac:dyDescent="0.25">
      <c r="A2262" t="s">
        <v>12931</v>
      </c>
      <c r="B2262" t="s">
        <v>7695</v>
      </c>
      <c r="C2262" t="s">
        <v>8961</v>
      </c>
      <c r="D2262" t="s">
        <v>8024</v>
      </c>
      <c r="E2262">
        <v>45128.614756944444</v>
      </c>
      <c r="F2262">
        <v>0</v>
      </c>
      <c r="G2262" t="s">
        <v>3931</v>
      </c>
      <c r="H2262" t="s">
        <v>8962</v>
      </c>
      <c r="I2262" s="28">
        <v>45055.065706018519</v>
      </c>
      <c r="J2262">
        <v>73</v>
      </c>
    </row>
    <row r="2263" spans="1:10" ht="15" customHeight="1" x14ac:dyDescent="0.25">
      <c r="A2263" t="s">
        <v>11643</v>
      </c>
      <c r="B2263" t="s">
        <v>7695</v>
      </c>
      <c r="C2263" t="s">
        <v>9047</v>
      </c>
      <c r="D2263" t="s">
        <v>8024</v>
      </c>
      <c r="E2263">
        <v>45126.586631944447</v>
      </c>
      <c r="F2263">
        <v>2</v>
      </c>
      <c r="G2263" t="s">
        <v>3919</v>
      </c>
      <c r="H2263" t="s">
        <v>8962</v>
      </c>
      <c r="I2263" s="28">
        <v>45055.065729166665</v>
      </c>
      <c r="J2263">
        <v>73</v>
      </c>
    </row>
    <row r="2264" spans="1:10" ht="15" customHeight="1" x14ac:dyDescent="0.25">
      <c r="A2264" t="s">
        <v>11644</v>
      </c>
      <c r="B2264" t="s">
        <v>7695</v>
      </c>
      <c r="C2264" t="s">
        <v>9058</v>
      </c>
      <c r="D2264" t="s">
        <v>8024</v>
      </c>
      <c r="E2264" s="28">
        <v>45117.458136574074</v>
      </c>
      <c r="F2264">
        <v>11</v>
      </c>
      <c r="G2264" t="s">
        <v>3899</v>
      </c>
      <c r="H2264" t="s">
        <v>8962</v>
      </c>
      <c r="I2264" s="28">
        <v>45055.065763888888</v>
      </c>
      <c r="J2264">
        <v>73</v>
      </c>
    </row>
    <row r="2265" spans="1:10" ht="15" customHeight="1" x14ac:dyDescent="0.25">
      <c r="A2265" t="s">
        <v>11645</v>
      </c>
      <c r="B2265" t="s">
        <v>7695</v>
      </c>
      <c r="C2265" t="s">
        <v>9058</v>
      </c>
      <c r="D2265" t="s">
        <v>8024</v>
      </c>
      <c r="E2265" s="28">
        <v>45117.477094907408</v>
      </c>
      <c r="F2265">
        <v>11</v>
      </c>
      <c r="G2265" t="s">
        <v>3899</v>
      </c>
      <c r="H2265" t="s">
        <v>8962</v>
      </c>
      <c r="I2265" s="28">
        <v>45055.065775462965</v>
      </c>
      <c r="J2265">
        <v>73</v>
      </c>
    </row>
    <row r="2266" spans="1:10" ht="15" customHeight="1" x14ac:dyDescent="0.25">
      <c r="A2266" t="s">
        <v>12932</v>
      </c>
      <c r="B2266" t="s">
        <v>7695</v>
      </c>
      <c r="C2266" t="s">
        <v>9284</v>
      </c>
      <c r="D2266" t="s">
        <v>8024</v>
      </c>
      <c r="E2266">
        <v>45124.943842592591</v>
      </c>
      <c r="F2266">
        <v>4</v>
      </c>
      <c r="G2266" t="s">
        <v>1075</v>
      </c>
      <c r="H2266" t="s">
        <v>8962</v>
      </c>
      <c r="I2266" s="28">
        <v>45055.065787037034</v>
      </c>
      <c r="J2266">
        <v>73</v>
      </c>
    </row>
    <row r="2267" spans="1:10" ht="15" customHeight="1" x14ac:dyDescent="0.25">
      <c r="A2267" t="s">
        <v>10159</v>
      </c>
      <c r="B2267" t="s">
        <v>7695</v>
      </c>
      <c r="C2267" t="s">
        <v>8973</v>
      </c>
      <c r="D2267" t="s">
        <v>8024</v>
      </c>
      <c r="E2267">
        <v>45100.06077546296</v>
      </c>
      <c r="F2267">
        <v>28</v>
      </c>
      <c r="G2267" t="s">
        <v>3913</v>
      </c>
      <c r="H2267" t="s">
        <v>8962</v>
      </c>
      <c r="I2267" s="28">
        <v>45055.065833333334</v>
      </c>
      <c r="J2267">
        <v>73</v>
      </c>
    </row>
    <row r="2268" spans="1:10" ht="15" customHeight="1" x14ac:dyDescent="0.25">
      <c r="A2268" t="s">
        <v>12933</v>
      </c>
      <c r="B2268" t="s">
        <v>7695</v>
      </c>
      <c r="C2268" t="s">
        <v>9058</v>
      </c>
      <c r="D2268" t="s">
        <v>8024</v>
      </c>
      <c r="E2268">
        <v>45125.184884259259</v>
      </c>
      <c r="F2268">
        <v>3</v>
      </c>
      <c r="G2268" t="s">
        <v>3899</v>
      </c>
      <c r="H2268" t="s">
        <v>8962</v>
      </c>
      <c r="I2268" s="28">
        <v>45055.065844907411</v>
      </c>
      <c r="J2268">
        <v>73</v>
      </c>
    </row>
    <row r="2269" spans="1:10" ht="15" customHeight="1" x14ac:dyDescent="0.25">
      <c r="A2269" t="s">
        <v>12934</v>
      </c>
      <c r="B2269" t="s">
        <v>7695</v>
      </c>
      <c r="C2269" t="s">
        <v>9058</v>
      </c>
      <c r="D2269" t="s">
        <v>8024</v>
      </c>
      <c r="E2269">
        <v>45120.367314814815</v>
      </c>
      <c r="F2269">
        <v>8</v>
      </c>
      <c r="G2269" t="s">
        <v>3899</v>
      </c>
      <c r="H2269" t="s">
        <v>8962</v>
      </c>
      <c r="I2269" s="28">
        <v>45055.066921296297</v>
      </c>
      <c r="J2269">
        <v>73</v>
      </c>
    </row>
    <row r="2270" spans="1:10" ht="15" customHeight="1" x14ac:dyDescent="0.25">
      <c r="A2270" t="s">
        <v>12935</v>
      </c>
      <c r="B2270" t="s">
        <v>7695</v>
      </c>
      <c r="C2270" t="s">
        <v>8973</v>
      </c>
      <c r="D2270" t="s">
        <v>8024</v>
      </c>
      <c r="E2270">
        <v>45121.059224537035</v>
      </c>
      <c r="F2270">
        <v>7</v>
      </c>
      <c r="G2270" t="s">
        <v>3913</v>
      </c>
      <c r="H2270" t="s">
        <v>8962</v>
      </c>
      <c r="I2270" s="28">
        <v>45055.066921296297</v>
      </c>
      <c r="J2270">
        <v>73</v>
      </c>
    </row>
    <row r="2271" spans="1:10" ht="15" customHeight="1" x14ac:dyDescent="0.25">
      <c r="A2271" t="s">
        <v>10160</v>
      </c>
      <c r="B2271" t="s">
        <v>7695</v>
      </c>
      <c r="C2271" t="s">
        <v>9058</v>
      </c>
      <c r="D2271" t="s">
        <v>8024</v>
      </c>
      <c r="E2271">
        <v>45097.687384259261</v>
      </c>
      <c r="F2271">
        <v>31</v>
      </c>
      <c r="G2271" t="s">
        <v>3899</v>
      </c>
      <c r="H2271" t="s">
        <v>8962</v>
      </c>
      <c r="I2271" s="28">
        <v>45055.066932870373</v>
      </c>
      <c r="J2271">
        <v>73</v>
      </c>
    </row>
    <row r="2272" spans="1:10" ht="15" customHeight="1" x14ac:dyDescent="0.25">
      <c r="A2272" t="s">
        <v>12936</v>
      </c>
      <c r="B2272" t="s">
        <v>7695</v>
      </c>
      <c r="C2272" t="s">
        <v>9058</v>
      </c>
      <c r="D2272" t="s">
        <v>8024</v>
      </c>
      <c r="E2272">
        <v>45122.361458333333</v>
      </c>
      <c r="F2272">
        <v>6</v>
      </c>
      <c r="G2272" t="s">
        <v>3899</v>
      </c>
      <c r="H2272" t="s">
        <v>8962</v>
      </c>
      <c r="I2272" s="28">
        <v>45055.066932870373</v>
      </c>
      <c r="J2272">
        <v>73</v>
      </c>
    </row>
    <row r="2273" spans="1:10" ht="15" customHeight="1" x14ac:dyDescent="0.25">
      <c r="A2273" t="s">
        <v>11646</v>
      </c>
      <c r="B2273" t="s">
        <v>7695</v>
      </c>
      <c r="C2273" t="s">
        <v>9284</v>
      </c>
      <c r="D2273" t="s">
        <v>8024</v>
      </c>
      <c r="E2273">
        <v>45128.134826388887</v>
      </c>
      <c r="F2273">
        <v>0</v>
      </c>
      <c r="G2273" t="s">
        <v>1075</v>
      </c>
      <c r="H2273" t="s">
        <v>8962</v>
      </c>
      <c r="I2273" s="28">
        <v>45055.066967592589</v>
      </c>
      <c r="J2273">
        <v>73</v>
      </c>
    </row>
    <row r="2274" spans="1:10" ht="15" customHeight="1" x14ac:dyDescent="0.25">
      <c r="A2274" t="s">
        <v>10161</v>
      </c>
      <c r="B2274" t="s">
        <v>7695</v>
      </c>
      <c r="C2274" t="s">
        <v>9058</v>
      </c>
      <c r="D2274" t="s">
        <v>8024</v>
      </c>
      <c r="E2274">
        <v>45100.98542824074</v>
      </c>
      <c r="F2274">
        <v>28</v>
      </c>
      <c r="G2274" t="s">
        <v>3899</v>
      </c>
      <c r="H2274" t="s">
        <v>8962</v>
      </c>
      <c r="I2274" s="28">
        <v>45055.067037037035</v>
      </c>
      <c r="J2274">
        <v>73</v>
      </c>
    </row>
    <row r="2275" spans="1:10" ht="15" customHeight="1" x14ac:dyDescent="0.25">
      <c r="A2275" t="s">
        <v>10162</v>
      </c>
      <c r="B2275" t="s">
        <v>7695</v>
      </c>
      <c r="C2275" t="s">
        <v>8961</v>
      </c>
      <c r="D2275" t="s">
        <v>8024</v>
      </c>
      <c r="E2275">
        <v>45122.690520833334</v>
      </c>
      <c r="F2275">
        <v>6</v>
      </c>
      <c r="G2275" t="s">
        <v>3931</v>
      </c>
      <c r="H2275" t="s">
        <v>8962</v>
      </c>
      <c r="I2275" s="28">
        <v>45055.067037037035</v>
      </c>
      <c r="J2275">
        <v>73</v>
      </c>
    </row>
    <row r="2276" spans="1:10" ht="15" customHeight="1" x14ac:dyDescent="0.25">
      <c r="A2276" t="s">
        <v>10163</v>
      </c>
      <c r="B2276" t="s">
        <v>7695</v>
      </c>
      <c r="C2276" t="s">
        <v>8961</v>
      </c>
      <c r="D2276" t="s">
        <v>8024</v>
      </c>
      <c r="E2276">
        <v>45128.607511574075</v>
      </c>
      <c r="F2276">
        <v>0</v>
      </c>
      <c r="G2276" t="s">
        <v>3931</v>
      </c>
      <c r="H2276" t="s">
        <v>8962</v>
      </c>
      <c r="I2276" s="28">
        <v>45055.067152777781</v>
      </c>
      <c r="J2276">
        <v>73</v>
      </c>
    </row>
    <row r="2277" spans="1:10" ht="15" customHeight="1" x14ac:dyDescent="0.25">
      <c r="A2277" t="s">
        <v>10164</v>
      </c>
      <c r="B2277" t="s">
        <v>7695</v>
      </c>
      <c r="C2277" t="s">
        <v>8961</v>
      </c>
      <c r="D2277" t="s">
        <v>8024</v>
      </c>
      <c r="E2277">
        <v>45107.517280092594</v>
      </c>
      <c r="F2277">
        <v>21</v>
      </c>
      <c r="G2277" t="s">
        <v>3931</v>
      </c>
      <c r="H2277" t="s">
        <v>8962</v>
      </c>
      <c r="I2277" s="28">
        <v>45055.067152777781</v>
      </c>
      <c r="J2277">
        <v>73</v>
      </c>
    </row>
    <row r="2278" spans="1:10" ht="15" customHeight="1" x14ac:dyDescent="0.25">
      <c r="A2278" t="s">
        <v>10165</v>
      </c>
      <c r="B2278" t="s">
        <v>7695</v>
      </c>
      <c r="C2278" t="s">
        <v>8961</v>
      </c>
      <c r="D2278" t="s">
        <v>8024</v>
      </c>
      <c r="E2278">
        <v>45128.112962962965</v>
      </c>
      <c r="F2278">
        <v>0</v>
      </c>
      <c r="G2278" t="s">
        <v>3931</v>
      </c>
      <c r="H2278" t="s">
        <v>8962</v>
      </c>
      <c r="I2278" s="28">
        <v>45055.067175925928</v>
      </c>
      <c r="J2278">
        <v>73</v>
      </c>
    </row>
    <row r="2279" spans="1:10" ht="15" customHeight="1" x14ac:dyDescent="0.25">
      <c r="A2279" t="s">
        <v>12937</v>
      </c>
      <c r="B2279" t="s">
        <v>7695</v>
      </c>
      <c r="C2279" t="s">
        <v>9047</v>
      </c>
      <c r="D2279" t="s">
        <v>8024</v>
      </c>
      <c r="E2279">
        <v>45124.867129629631</v>
      </c>
      <c r="F2279">
        <v>4</v>
      </c>
      <c r="G2279" t="s">
        <v>3919</v>
      </c>
      <c r="H2279" t="s">
        <v>8962</v>
      </c>
      <c r="I2279" s="28">
        <v>45055.067187499997</v>
      </c>
      <c r="J2279">
        <v>73</v>
      </c>
    </row>
    <row r="2280" spans="1:10" ht="15" customHeight="1" x14ac:dyDescent="0.25">
      <c r="A2280" t="s">
        <v>12938</v>
      </c>
      <c r="B2280" t="s">
        <v>7695</v>
      </c>
      <c r="C2280" t="s">
        <v>9284</v>
      </c>
      <c r="D2280" t="s">
        <v>8024</v>
      </c>
      <c r="E2280">
        <v>45127.183657407404</v>
      </c>
      <c r="F2280">
        <v>1</v>
      </c>
      <c r="G2280" t="s">
        <v>1073</v>
      </c>
      <c r="H2280" t="s">
        <v>8962</v>
      </c>
      <c r="I2280" s="28">
        <v>45055.067199074074</v>
      </c>
      <c r="J2280">
        <v>73</v>
      </c>
    </row>
    <row r="2281" spans="1:10" ht="15" customHeight="1" x14ac:dyDescent="0.25">
      <c r="A2281" t="s">
        <v>12939</v>
      </c>
      <c r="B2281" t="s">
        <v>7695</v>
      </c>
      <c r="C2281" t="s">
        <v>9284</v>
      </c>
      <c r="D2281" t="s">
        <v>8024</v>
      </c>
      <c r="E2281">
        <v>45127.04105324074</v>
      </c>
      <c r="F2281">
        <v>1</v>
      </c>
      <c r="G2281" t="s">
        <v>1075</v>
      </c>
      <c r="H2281" t="s">
        <v>8962</v>
      </c>
      <c r="I2281" s="28">
        <v>45055.067199074074</v>
      </c>
      <c r="J2281">
        <v>73</v>
      </c>
    </row>
    <row r="2282" spans="1:10" ht="15" customHeight="1" x14ac:dyDescent="0.25">
      <c r="A2282" t="s">
        <v>10889</v>
      </c>
      <c r="B2282" t="s">
        <v>7695</v>
      </c>
      <c r="C2282" t="s">
        <v>9284</v>
      </c>
      <c r="D2282" t="s">
        <v>8024</v>
      </c>
      <c r="E2282">
        <v>45126.505624999998</v>
      </c>
      <c r="F2282">
        <v>2</v>
      </c>
      <c r="G2282" t="s">
        <v>1075</v>
      </c>
      <c r="H2282" t="s">
        <v>8962</v>
      </c>
      <c r="I2282" s="28">
        <v>45055.067210648151</v>
      </c>
      <c r="J2282">
        <v>73</v>
      </c>
    </row>
    <row r="2283" spans="1:10" ht="15" customHeight="1" x14ac:dyDescent="0.25">
      <c r="A2283" t="s">
        <v>10166</v>
      </c>
      <c r="B2283" t="s">
        <v>7695</v>
      </c>
      <c r="C2283" t="s">
        <v>8961</v>
      </c>
      <c r="D2283" t="s">
        <v>37</v>
      </c>
      <c r="E2283">
        <v>45127.883460648147</v>
      </c>
      <c r="F2283">
        <v>1</v>
      </c>
      <c r="G2283" t="s">
        <v>3931</v>
      </c>
      <c r="H2283" t="s">
        <v>8962</v>
      </c>
      <c r="I2283" s="28">
        <v>45055.067210648151</v>
      </c>
      <c r="J2283">
        <v>73</v>
      </c>
    </row>
    <row r="2284" spans="1:10" ht="15" customHeight="1" x14ac:dyDescent="0.25">
      <c r="A2284" t="s">
        <v>10167</v>
      </c>
      <c r="B2284" t="s">
        <v>7695</v>
      </c>
      <c r="C2284" t="s">
        <v>9284</v>
      </c>
      <c r="D2284" t="s">
        <v>8024</v>
      </c>
      <c r="E2284">
        <v>45127.184016203704</v>
      </c>
      <c r="F2284">
        <v>1</v>
      </c>
      <c r="G2284" t="s">
        <v>1075</v>
      </c>
      <c r="H2284" t="s">
        <v>8962</v>
      </c>
      <c r="I2284" s="28">
        <v>45055.06722222222</v>
      </c>
      <c r="J2284">
        <v>73</v>
      </c>
    </row>
    <row r="2285" spans="1:10" ht="15" customHeight="1" x14ac:dyDescent="0.25">
      <c r="A2285" t="s">
        <v>10168</v>
      </c>
      <c r="B2285" t="s">
        <v>7695</v>
      </c>
      <c r="C2285" t="s">
        <v>9058</v>
      </c>
      <c r="D2285" t="s">
        <v>8024</v>
      </c>
      <c r="E2285" s="28">
        <v>45118.577094907407</v>
      </c>
      <c r="F2285">
        <v>10</v>
      </c>
      <c r="G2285" t="s">
        <v>3899</v>
      </c>
      <c r="H2285" t="s">
        <v>8962</v>
      </c>
      <c r="I2285" s="28">
        <v>45055.06722222222</v>
      </c>
      <c r="J2285">
        <v>73</v>
      </c>
    </row>
    <row r="2286" spans="1:10" ht="15" customHeight="1" x14ac:dyDescent="0.25">
      <c r="A2286" t="s">
        <v>11647</v>
      </c>
      <c r="B2286" t="s">
        <v>7695</v>
      </c>
      <c r="C2286" t="s">
        <v>8973</v>
      </c>
      <c r="D2286" t="s">
        <v>8024</v>
      </c>
      <c r="E2286">
        <v>45127.566319444442</v>
      </c>
      <c r="F2286">
        <v>1</v>
      </c>
      <c r="G2286" t="s">
        <v>3913</v>
      </c>
      <c r="H2286" t="s">
        <v>8962</v>
      </c>
      <c r="I2286" s="28">
        <v>45055.067233796297</v>
      </c>
      <c r="J2286">
        <v>73</v>
      </c>
    </row>
    <row r="2287" spans="1:10" ht="15" customHeight="1" x14ac:dyDescent="0.25">
      <c r="A2287" t="s">
        <v>10169</v>
      </c>
      <c r="B2287" t="s">
        <v>7695</v>
      </c>
      <c r="C2287" t="s">
        <v>9058</v>
      </c>
      <c r="D2287" t="s">
        <v>8024</v>
      </c>
      <c r="E2287" s="28">
        <v>45118.555648148147</v>
      </c>
      <c r="F2287">
        <v>10</v>
      </c>
      <c r="G2287" t="s">
        <v>3899</v>
      </c>
      <c r="H2287" t="s">
        <v>8962</v>
      </c>
      <c r="I2287" s="28">
        <v>45055.067523148151</v>
      </c>
      <c r="J2287">
        <v>73</v>
      </c>
    </row>
    <row r="2288" spans="1:10" ht="15" customHeight="1" x14ac:dyDescent="0.25">
      <c r="A2288" t="s">
        <v>10170</v>
      </c>
      <c r="B2288" t="s">
        <v>7695</v>
      </c>
      <c r="C2288" t="s">
        <v>9053</v>
      </c>
      <c r="D2288" t="s">
        <v>8024</v>
      </c>
      <c r="E2288">
        <v>45105.621296296296</v>
      </c>
      <c r="F2288">
        <v>23</v>
      </c>
      <c r="G2288" t="s">
        <v>3321</v>
      </c>
      <c r="H2288" t="s">
        <v>8962</v>
      </c>
      <c r="I2288" s="28">
        <v>45055.067523148151</v>
      </c>
      <c r="J2288">
        <v>73</v>
      </c>
    </row>
    <row r="2289" spans="1:10" ht="15" customHeight="1" x14ac:dyDescent="0.25">
      <c r="A2289" t="s">
        <v>12940</v>
      </c>
      <c r="B2289" t="s">
        <v>7695</v>
      </c>
      <c r="C2289" t="s">
        <v>9058</v>
      </c>
      <c r="D2289" t="s">
        <v>8024</v>
      </c>
      <c r="E2289">
        <v>45122.237719907411</v>
      </c>
      <c r="F2289">
        <v>6</v>
      </c>
      <c r="G2289" t="s">
        <v>3899</v>
      </c>
      <c r="H2289" t="s">
        <v>8962</v>
      </c>
      <c r="I2289" s="28">
        <v>45055.067557870374</v>
      </c>
      <c r="J2289">
        <v>73</v>
      </c>
    </row>
    <row r="2290" spans="1:10" ht="15" customHeight="1" x14ac:dyDescent="0.25">
      <c r="A2290" t="s">
        <v>12941</v>
      </c>
      <c r="B2290" t="s">
        <v>7695</v>
      </c>
      <c r="C2290" t="s">
        <v>10545</v>
      </c>
      <c r="D2290" t="s">
        <v>8024</v>
      </c>
      <c r="E2290" s="28">
        <v>45119.384351851855</v>
      </c>
      <c r="F2290">
        <v>9</v>
      </c>
      <c r="G2290" t="s">
        <v>1121</v>
      </c>
      <c r="H2290" t="s">
        <v>8962</v>
      </c>
      <c r="I2290" s="28">
        <v>45055.067557870374</v>
      </c>
      <c r="J2290">
        <v>73</v>
      </c>
    </row>
    <row r="2291" spans="1:10" ht="15" customHeight="1" x14ac:dyDescent="0.25">
      <c r="A2291" t="s">
        <v>12942</v>
      </c>
      <c r="B2291" t="s">
        <v>7695</v>
      </c>
      <c r="C2291" t="s">
        <v>8973</v>
      </c>
      <c r="D2291" t="s">
        <v>8024</v>
      </c>
      <c r="E2291">
        <v>45124.067094907405</v>
      </c>
      <c r="F2291">
        <v>4</v>
      </c>
      <c r="G2291" t="s">
        <v>3913</v>
      </c>
      <c r="H2291" t="s">
        <v>8962</v>
      </c>
      <c r="I2291" s="28">
        <v>45055.067569444444</v>
      </c>
      <c r="J2291">
        <v>73</v>
      </c>
    </row>
    <row r="2292" spans="1:10" ht="15" customHeight="1" x14ac:dyDescent="0.25">
      <c r="A2292" t="s">
        <v>11648</v>
      </c>
      <c r="B2292" t="s">
        <v>7695</v>
      </c>
      <c r="C2292" t="s">
        <v>8973</v>
      </c>
      <c r="D2292" t="s">
        <v>8024</v>
      </c>
      <c r="E2292" s="28">
        <v>45112.828680555554</v>
      </c>
      <c r="F2292">
        <v>16</v>
      </c>
      <c r="G2292" t="s">
        <v>3913</v>
      </c>
      <c r="H2292" t="s">
        <v>8962</v>
      </c>
      <c r="I2292" s="28">
        <v>45055.06759259259</v>
      </c>
      <c r="J2292">
        <v>73</v>
      </c>
    </row>
    <row r="2293" spans="1:10" ht="15" customHeight="1" x14ac:dyDescent="0.25">
      <c r="A2293" t="s">
        <v>12943</v>
      </c>
      <c r="B2293" t="s">
        <v>7695</v>
      </c>
      <c r="C2293" t="s">
        <v>8973</v>
      </c>
      <c r="D2293" t="s">
        <v>8024</v>
      </c>
      <c r="E2293" s="28">
        <v>45119.412581018521</v>
      </c>
      <c r="F2293">
        <v>9</v>
      </c>
      <c r="G2293" t="s">
        <v>3913</v>
      </c>
      <c r="H2293" t="s">
        <v>8962</v>
      </c>
      <c r="I2293" s="28">
        <v>45055.067604166667</v>
      </c>
      <c r="J2293">
        <v>73</v>
      </c>
    </row>
    <row r="2294" spans="1:10" ht="15" customHeight="1" x14ac:dyDescent="0.25">
      <c r="A2294" t="s">
        <v>12944</v>
      </c>
      <c r="B2294" t="s">
        <v>7695</v>
      </c>
      <c r="C2294" t="s">
        <v>9284</v>
      </c>
      <c r="D2294" t="s">
        <v>8024</v>
      </c>
      <c r="E2294">
        <v>45126.804675925923</v>
      </c>
      <c r="F2294">
        <v>2</v>
      </c>
      <c r="G2294" t="s">
        <v>1073</v>
      </c>
      <c r="H2294" t="s">
        <v>8962</v>
      </c>
      <c r="I2294" s="28">
        <v>45055.067650462966</v>
      </c>
      <c r="J2294">
        <v>73</v>
      </c>
    </row>
    <row r="2295" spans="1:10" ht="15" customHeight="1" x14ac:dyDescent="0.25">
      <c r="A2295" t="s">
        <v>12945</v>
      </c>
      <c r="B2295" t="s">
        <v>7695</v>
      </c>
      <c r="C2295" t="s">
        <v>8973</v>
      </c>
      <c r="D2295" t="s">
        <v>8024</v>
      </c>
      <c r="E2295">
        <v>45127.547222222223</v>
      </c>
      <c r="F2295">
        <v>1</v>
      </c>
      <c r="G2295" t="s">
        <v>3913</v>
      </c>
      <c r="H2295" t="s">
        <v>8962</v>
      </c>
      <c r="I2295" s="28">
        <v>45055.067662037036</v>
      </c>
      <c r="J2295">
        <v>73</v>
      </c>
    </row>
    <row r="2296" spans="1:10" ht="15" customHeight="1" x14ac:dyDescent="0.25">
      <c r="A2296" t="s">
        <v>12946</v>
      </c>
      <c r="B2296" t="s">
        <v>7695</v>
      </c>
      <c r="C2296" t="s">
        <v>9284</v>
      </c>
      <c r="D2296" t="s">
        <v>8024</v>
      </c>
      <c r="E2296">
        <v>45122.038275462961</v>
      </c>
      <c r="F2296">
        <v>6</v>
      </c>
      <c r="G2296" t="s">
        <v>1075</v>
      </c>
      <c r="H2296" t="s">
        <v>8962</v>
      </c>
      <c r="I2296" s="28">
        <v>45055.067662037036</v>
      </c>
      <c r="J2296">
        <v>73</v>
      </c>
    </row>
    <row r="2297" spans="1:10" ht="15" customHeight="1" x14ac:dyDescent="0.25">
      <c r="A2297" t="s">
        <v>11649</v>
      </c>
      <c r="B2297" t="s">
        <v>7695</v>
      </c>
      <c r="C2297" t="s">
        <v>8961</v>
      </c>
      <c r="D2297" t="s">
        <v>8024</v>
      </c>
      <c r="E2297">
        <v>45122.708726851852</v>
      </c>
      <c r="F2297">
        <v>6</v>
      </c>
      <c r="G2297" t="s">
        <v>3931</v>
      </c>
      <c r="H2297" t="s">
        <v>8962</v>
      </c>
      <c r="I2297" s="28">
        <v>45055.067662037036</v>
      </c>
      <c r="J2297">
        <v>73</v>
      </c>
    </row>
    <row r="2298" spans="1:10" ht="15" customHeight="1" x14ac:dyDescent="0.25">
      <c r="A2298" t="s">
        <v>12947</v>
      </c>
      <c r="B2298" t="s">
        <v>7695</v>
      </c>
      <c r="C2298" t="s">
        <v>9284</v>
      </c>
      <c r="D2298" t="s">
        <v>8024</v>
      </c>
      <c r="E2298">
        <v>45127.184016203704</v>
      </c>
      <c r="F2298">
        <v>1</v>
      </c>
      <c r="G2298" t="s">
        <v>1073</v>
      </c>
      <c r="H2298" t="s">
        <v>8962</v>
      </c>
      <c r="I2298" s="28">
        <v>45055.067662037036</v>
      </c>
      <c r="J2298">
        <v>73</v>
      </c>
    </row>
    <row r="2299" spans="1:10" ht="15" customHeight="1" x14ac:dyDescent="0.25">
      <c r="A2299" t="s">
        <v>11650</v>
      </c>
      <c r="B2299" t="s">
        <v>7695</v>
      </c>
      <c r="C2299" t="s">
        <v>8961</v>
      </c>
      <c r="D2299" t="s">
        <v>8024</v>
      </c>
      <c r="E2299">
        <v>45127.658252314817</v>
      </c>
      <c r="F2299">
        <v>1</v>
      </c>
      <c r="G2299" t="s">
        <v>3931</v>
      </c>
      <c r="H2299" t="s">
        <v>8962</v>
      </c>
      <c r="I2299" s="28">
        <v>45055.067662037036</v>
      </c>
      <c r="J2299">
        <v>73</v>
      </c>
    </row>
    <row r="2300" spans="1:10" ht="15" customHeight="1" x14ac:dyDescent="0.25">
      <c r="A2300" t="s">
        <v>12948</v>
      </c>
      <c r="B2300" t="s">
        <v>7986</v>
      </c>
      <c r="C2300" t="s">
        <v>9024</v>
      </c>
      <c r="D2300" t="s">
        <v>37</v>
      </c>
      <c r="E2300">
        <v>45128.601354166669</v>
      </c>
      <c r="F2300">
        <v>0</v>
      </c>
      <c r="G2300" t="s">
        <v>2975</v>
      </c>
      <c r="H2300" t="s">
        <v>9114</v>
      </c>
      <c r="I2300" s="28">
        <v>45055.112719907411</v>
      </c>
      <c r="J2300">
        <v>73</v>
      </c>
    </row>
    <row r="2301" spans="1:10" ht="15" customHeight="1" x14ac:dyDescent="0.25">
      <c r="A2301" t="s">
        <v>12949</v>
      </c>
      <c r="B2301" t="s">
        <v>7986</v>
      </c>
      <c r="C2301" t="s">
        <v>8926</v>
      </c>
      <c r="D2301" t="s">
        <v>37</v>
      </c>
      <c r="E2301">
        <v>45125.526701388888</v>
      </c>
      <c r="F2301">
        <v>3</v>
      </c>
      <c r="G2301" t="s">
        <v>12319</v>
      </c>
      <c r="H2301" t="s">
        <v>9114</v>
      </c>
      <c r="I2301" s="28">
        <v>45055.11273148148</v>
      </c>
      <c r="J2301">
        <v>73</v>
      </c>
    </row>
    <row r="2302" spans="1:10" ht="15" customHeight="1" x14ac:dyDescent="0.25">
      <c r="A2302" t="s">
        <v>12950</v>
      </c>
      <c r="B2302" t="s">
        <v>7986</v>
      </c>
      <c r="C2302" t="s">
        <v>8859</v>
      </c>
      <c r="D2302" t="s">
        <v>8024</v>
      </c>
      <c r="E2302">
        <v>45126.057500000003</v>
      </c>
      <c r="F2302">
        <v>2</v>
      </c>
      <c r="G2302" t="s">
        <v>983</v>
      </c>
      <c r="H2302" t="s">
        <v>9114</v>
      </c>
      <c r="I2302" s="28">
        <v>45055.11277777778</v>
      </c>
      <c r="J2302">
        <v>73</v>
      </c>
    </row>
    <row r="2303" spans="1:10" ht="15" customHeight="1" x14ac:dyDescent="0.25">
      <c r="A2303" t="s">
        <v>11651</v>
      </c>
      <c r="B2303" t="s">
        <v>7986</v>
      </c>
      <c r="C2303" t="s">
        <v>9069</v>
      </c>
      <c r="D2303" t="s">
        <v>37</v>
      </c>
      <c r="E2303" s="28">
        <v>45117.356874999998</v>
      </c>
      <c r="F2303">
        <v>11</v>
      </c>
      <c r="G2303" t="s">
        <v>4155</v>
      </c>
      <c r="H2303" t="s">
        <v>9114</v>
      </c>
      <c r="I2303" s="28">
        <v>45055.112905092596</v>
      </c>
      <c r="J2303">
        <v>73</v>
      </c>
    </row>
    <row r="2304" spans="1:10" ht="15" customHeight="1" x14ac:dyDescent="0.25">
      <c r="A2304" t="s">
        <v>12951</v>
      </c>
      <c r="B2304" t="s">
        <v>7986</v>
      </c>
      <c r="C2304" t="s">
        <v>8859</v>
      </c>
      <c r="D2304" t="s">
        <v>8024</v>
      </c>
      <c r="E2304">
        <v>45126.057662037034</v>
      </c>
      <c r="F2304">
        <v>2</v>
      </c>
      <c r="G2304" t="s">
        <v>983</v>
      </c>
      <c r="H2304" t="s">
        <v>9114</v>
      </c>
      <c r="I2304" s="28">
        <v>45055.112916666665</v>
      </c>
      <c r="J2304">
        <v>73</v>
      </c>
    </row>
    <row r="2305" spans="1:10" ht="15" customHeight="1" x14ac:dyDescent="0.25">
      <c r="A2305" t="s">
        <v>12952</v>
      </c>
      <c r="B2305" t="s">
        <v>7986</v>
      </c>
      <c r="C2305" t="s">
        <v>9040</v>
      </c>
      <c r="D2305" t="s">
        <v>37</v>
      </c>
      <c r="E2305">
        <v>45125.236932870372</v>
      </c>
      <c r="F2305">
        <v>3</v>
      </c>
      <c r="G2305" t="s">
        <v>2476</v>
      </c>
      <c r="H2305" t="s">
        <v>9114</v>
      </c>
      <c r="I2305" s="28">
        <v>45055.112997685188</v>
      </c>
      <c r="J2305">
        <v>73</v>
      </c>
    </row>
    <row r="2306" spans="1:10" ht="15" customHeight="1" x14ac:dyDescent="0.25">
      <c r="A2306" t="s">
        <v>12953</v>
      </c>
      <c r="B2306" t="s">
        <v>7986</v>
      </c>
      <c r="C2306" t="s">
        <v>9040</v>
      </c>
      <c r="D2306" t="s">
        <v>37</v>
      </c>
      <c r="E2306">
        <v>45125.235798611109</v>
      </c>
      <c r="F2306">
        <v>3</v>
      </c>
      <c r="G2306" t="s">
        <v>2476</v>
      </c>
      <c r="H2306" t="s">
        <v>9114</v>
      </c>
      <c r="I2306" s="28">
        <v>45055.113009259258</v>
      </c>
      <c r="J2306">
        <v>73</v>
      </c>
    </row>
    <row r="2307" spans="1:10" ht="15" customHeight="1" x14ac:dyDescent="0.25">
      <c r="A2307" t="s">
        <v>12954</v>
      </c>
      <c r="B2307" t="s">
        <v>7986</v>
      </c>
      <c r="C2307" t="s">
        <v>9040</v>
      </c>
      <c r="D2307" t="s">
        <v>37</v>
      </c>
      <c r="E2307">
        <v>45125.23646990741</v>
      </c>
      <c r="F2307">
        <v>3</v>
      </c>
      <c r="G2307" t="s">
        <v>2476</v>
      </c>
      <c r="H2307" t="s">
        <v>9114</v>
      </c>
      <c r="I2307" s="28">
        <v>45055.113020833334</v>
      </c>
      <c r="J2307">
        <v>73</v>
      </c>
    </row>
    <row r="2308" spans="1:10" ht="15" customHeight="1" x14ac:dyDescent="0.25">
      <c r="A2308" t="s">
        <v>12955</v>
      </c>
      <c r="B2308" t="s">
        <v>7986</v>
      </c>
      <c r="C2308" t="s">
        <v>8924</v>
      </c>
      <c r="D2308" t="s">
        <v>37</v>
      </c>
      <c r="E2308">
        <v>45128.255115740743</v>
      </c>
      <c r="F2308">
        <v>0</v>
      </c>
      <c r="G2308" t="s">
        <v>893</v>
      </c>
      <c r="H2308" t="s">
        <v>9114</v>
      </c>
      <c r="I2308" s="28">
        <v>45055.113043981481</v>
      </c>
      <c r="J2308">
        <v>73</v>
      </c>
    </row>
    <row r="2309" spans="1:10" ht="15" customHeight="1" x14ac:dyDescent="0.25">
      <c r="A2309" t="s">
        <v>12956</v>
      </c>
      <c r="B2309" t="s">
        <v>7986</v>
      </c>
      <c r="C2309" t="s">
        <v>8889</v>
      </c>
      <c r="D2309" t="s">
        <v>8024</v>
      </c>
      <c r="E2309">
        <v>45122.556076388886</v>
      </c>
      <c r="F2309">
        <v>6</v>
      </c>
      <c r="G2309" t="s">
        <v>266</v>
      </c>
      <c r="H2309" t="s">
        <v>9114</v>
      </c>
      <c r="I2309" s="28">
        <v>45055.113310185188</v>
      </c>
      <c r="J2309">
        <v>73</v>
      </c>
    </row>
    <row r="2310" spans="1:10" ht="15" customHeight="1" x14ac:dyDescent="0.25">
      <c r="A2310" t="s">
        <v>6495</v>
      </c>
      <c r="B2310" t="s">
        <v>7074</v>
      </c>
      <c r="C2310" s="33" t="s">
        <v>10963</v>
      </c>
      <c r="D2310" t="s">
        <v>37</v>
      </c>
      <c r="E2310">
        <v>45126.697777777779</v>
      </c>
      <c r="F2310">
        <v>2</v>
      </c>
      <c r="G2310" t="s">
        <v>2255</v>
      </c>
      <c r="H2310" t="s">
        <v>9359</v>
      </c>
      <c r="I2310" s="28">
        <v>45055.131342592591</v>
      </c>
      <c r="J2310">
        <v>73</v>
      </c>
    </row>
    <row r="2311" spans="1:10" ht="15" customHeight="1" x14ac:dyDescent="0.25">
      <c r="A2311" t="s">
        <v>10171</v>
      </c>
      <c r="B2311" t="s">
        <v>7917</v>
      </c>
      <c r="C2311" t="s">
        <v>8862</v>
      </c>
      <c r="D2311" t="s">
        <v>37</v>
      </c>
      <c r="E2311">
        <v>45127.377766203703</v>
      </c>
      <c r="F2311">
        <v>1</v>
      </c>
      <c r="G2311" t="s">
        <v>2561</v>
      </c>
      <c r="H2311" t="s">
        <v>8826</v>
      </c>
      <c r="I2311" s="28">
        <v>45055.259293981479</v>
      </c>
      <c r="J2311">
        <v>73</v>
      </c>
    </row>
    <row r="2312" spans="1:10" ht="15" customHeight="1" x14ac:dyDescent="0.25">
      <c r="A2312" t="s">
        <v>10890</v>
      </c>
      <c r="B2312" t="s">
        <v>7921</v>
      </c>
      <c r="C2312" t="s">
        <v>8829</v>
      </c>
      <c r="D2312" t="s">
        <v>37</v>
      </c>
      <c r="E2312">
        <v>45128.168993055559</v>
      </c>
      <c r="F2312">
        <v>0</v>
      </c>
      <c r="G2312" t="s">
        <v>2107</v>
      </c>
      <c r="H2312" t="s">
        <v>9200</v>
      </c>
      <c r="I2312" s="28">
        <v>45055.259340277778</v>
      </c>
      <c r="J2312">
        <v>73</v>
      </c>
    </row>
    <row r="2313" spans="1:10" ht="15" customHeight="1" x14ac:dyDescent="0.25">
      <c r="A2313" t="s">
        <v>6390</v>
      </c>
      <c r="B2313" t="s">
        <v>7917</v>
      </c>
      <c r="C2313" t="s">
        <v>14059</v>
      </c>
      <c r="D2313" t="s">
        <v>37</v>
      </c>
      <c r="E2313">
        <v>45127.597025462965</v>
      </c>
      <c r="F2313">
        <v>1</v>
      </c>
      <c r="G2313" t="s">
        <v>1643</v>
      </c>
      <c r="H2313" t="s">
        <v>8826</v>
      </c>
      <c r="I2313" s="28">
        <v>45055.259456018517</v>
      </c>
      <c r="J2313">
        <v>73</v>
      </c>
    </row>
    <row r="2314" spans="1:10" ht="15" customHeight="1" x14ac:dyDescent="0.25">
      <c r="A2314" t="s">
        <v>24</v>
      </c>
      <c r="B2314" t="s">
        <v>38</v>
      </c>
      <c r="C2314" t="s">
        <v>8864</v>
      </c>
      <c r="D2314" t="s">
        <v>37</v>
      </c>
      <c r="E2314">
        <v>45127.456747685188</v>
      </c>
      <c r="F2314">
        <v>1</v>
      </c>
      <c r="G2314" t="s">
        <v>77</v>
      </c>
      <c r="H2314" t="s">
        <v>8890</v>
      </c>
      <c r="I2314" s="28">
        <v>45055.267488425925</v>
      </c>
      <c r="J2314">
        <v>73</v>
      </c>
    </row>
    <row r="2315" spans="1:10" ht="15" customHeight="1" x14ac:dyDescent="0.25">
      <c r="A2315" t="s">
        <v>9362</v>
      </c>
      <c r="B2315" t="s">
        <v>38</v>
      </c>
      <c r="C2315" t="s">
        <v>8864</v>
      </c>
      <c r="D2315" t="s">
        <v>37</v>
      </c>
      <c r="E2315">
        <v>45128.603032407409</v>
      </c>
      <c r="F2315">
        <v>0</v>
      </c>
      <c r="G2315" t="s">
        <v>39</v>
      </c>
      <c r="H2315" t="s">
        <v>8890</v>
      </c>
      <c r="I2315" s="28">
        <v>45055.267546296294</v>
      </c>
      <c r="J2315">
        <v>73</v>
      </c>
    </row>
    <row r="2316" spans="1:10" ht="15" customHeight="1" x14ac:dyDescent="0.25">
      <c r="A2316" t="s">
        <v>9363</v>
      </c>
      <c r="B2316" t="s">
        <v>7074</v>
      </c>
      <c r="C2316" t="s">
        <v>14264</v>
      </c>
      <c r="D2316" t="s">
        <v>37</v>
      </c>
      <c r="E2316">
        <v>45128.320671296293</v>
      </c>
      <c r="F2316">
        <v>0</v>
      </c>
      <c r="G2316" t="s">
        <v>2264</v>
      </c>
      <c r="H2316" t="s">
        <v>9359</v>
      </c>
      <c r="I2316" s="28">
        <v>45055.276493055557</v>
      </c>
      <c r="J2316">
        <v>73</v>
      </c>
    </row>
    <row r="2317" spans="1:10" ht="15" customHeight="1" x14ac:dyDescent="0.25">
      <c r="A2317" t="s">
        <v>6318</v>
      </c>
      <c r="B2317" t="s">
        <v>7630</v>
      </c>
      <c r="C2317" t="s">
        <v>9002</v>
      </c>
      <c r="D2317" t="s">
        <v>37</v>
      </c>
      <c r="E2317">
        <v>45127.060046296298</v>
      </c>
      <c r="F2317">
        <v>1</v>
      </c>
      <c r="G2317" t="s">
        <v>687</v>
      </c>
      <c r="H2317" t="s">
        <v>8998</v>
      </c>
      <c r="I2317" s="28">
        <v>45055.279907407406</v>
      </c>
      <c r="J2317">
        <v>73</v>
      </c>
    </row>
    <row r="2318" spans="1:10" ht="15" customHeight="1" x14ac:dyDescent="0.25">
      <c r="A2318" t="s">
        <v>6319</v>
      </c>
      <c r="B2318" t="s">
        <v>7630</v>
      </c>
      <c r="C2318" t="s">
        <v>9069</v>
      </c>
      <c r="D2318" t="s">
        <v>37</v>
      </c>
      <c r="E2318">
        <v>45127.330682870372</v>
      </c>
      <c r="F2318">
        <v>1</v>
      </c>
      <c r="G2318" t="s">
        <v>4108</v>
      </c>
      <c r="H2318" t="s">
        <v>8998</v>
      </c>
      <c r="I2318" s="28">
        <v>45055.280046296299</v>
      </c>
      <c r="J2318">
        <v>73</v>
      </c>
    </row>
    <row r="2319" spans="1:10" ht="15" customHeight="1" x14ac:dyDescent="0.25">
      <c r="A2319" t="s">
        <v>6302</v>
      </c>
      <c r="B2319" t="s">
        <v>50</v>
      </c>
      <c r="C2319" t="s">
        <v>8865</v>
      </c>
      <c r="D2319" t="s">
        <v>37</v>
      </c>
      <c r="E2319" s="28">
        <v>45119.76766203704</v>
      </c>
      <c r="F2319">
        <v>9</v>
      </c>
      <c r="G2319" t="s">
        <v>3992</v>
      </c>
      <c r="H2319" t="s">
        <v>8991</v>
      </c>
      <c r="I2319" s="28">
        <v>45055.280347222222</v>
      </c>
      <c r="J2319">
        <v>73</v>
      </c>
    </row>
    <row r="2320" spans="1:10" ht="15" customHeight="1" x14ac:dyDescent="0.25">
      <c r="A2320" t="s">
        <v>6314</v>
      </c>
      <c r="B2320" t="s">
        <v>7630</v>
      </c>
      <c r="C2320" t="s">
        <v>8926</v>
      </c>
      <c r="D2320" t="s">
        <v>37</v>
      </c>
      <c r="E2320">
        <v>45120.800810185188</v>
      </c>
      <c r="F2320">
        <v>8</v>
      </c>
      <c r="G2320" t="s">
        <v>1272</v>
      </c>
      <c r="H2320" t="s">
        <v>8998</v>
      </c>
      <c r="I2320" s="28">
        <v>45055.280358796299</v>
      </c>
      <c r="J2320">
        <v>73</v>
      </c>
    </row>
    <row r="2321" spans="1:10" ht="15" customHeight="1" x14ac:dyDescent="0.25">
      <c r="A2321" t="s">
        <v>6375</v>
      </c>
      <c r="B2321" t="s">
        <v>50</v>
      </c>
      <c r="C2321" t="s">
        <v>8926</v>
      </c>
      <c r="D2321" t="s">
        <v>37</v>
      </c>
      <c r="E2321" s="28">
        <v>45119.04246527778</v>
      </c>
      <c r="F2321">
        <v>9</v>
      </c>
      <c r="G2321" t="s">
        <v>52</v>
      </c>
      <c r="H2321" t="s">
        <v>8991</v>
      </c>
      <c r="I2321" s="28">
        <v>45055.280624999999</v>
      </c>
      <c r="J2321">
        <v>73</v>
      </c>
    </row>
    <row r="2322" spans="1:10" ht="15" customHeight="1" x14ac:dyDescent="0.25">
      <c r="A2322" t="s">
        <v>9364</v>
      </c>
      <c r="B2322" t="s">
        <v>7074</v>
      </c>
      <c r="C2322" t="s">
        <v>8895</v>
      </c>
      <c r="D2322" t="s">
        <v>37</v>
      </c>
      <c r="E2322">
        <v>45128.586898148147</v>
      </c>
      <c r="F2322">
        <v>0</v>
      </c>
      <c r="G2322" t="s">
        <v>966</v>
      </c>
      <c r="H2322" t="s">
        <v>9359</v>
      </c>
      <c r="I2322" s="28">
        <v>45055.358935185184</v>
      </c>
      <c r="J2322">
        <v>73</v>
      </c>
    </row>
    <row r="2323" spans="1:10" ht="15" customHeight="1" x14ac:dyDescent="0.25">
      <c r="A2323" t="s">
        <v>11652</v>
      </c>
      <c r="B2323" t="s">
        <v>7686</v>
      </c>
      <c r="C2323" t="s">
        <v>8973</v>
      </c>
      <c r="D2323" t="s">
        <v>8024</v>
      </c>
      <c r="E2323" s="28">
        <v>45112.378750000003</v>
      </c>
      <c r="F2323">
        <v>16</v>
      </c>
      <c r="G2323" t="s">
        <v>3913</v>
      </c>
      <c r="H2323" t="s">
        <v>8968</v>
      </c>
      <c r="I2323" s="28">
        <v>45055.566770833335</v>
      </c>
      <c r="J2323">
        <v>73</v>
      </c>
    </row>
    <row r="2324" spans="1:10" ht="15" customHeight="1" x14ac:dyDescent="0.25">
      <c r="A2324" t="s">
        <v>6303</v>
      </c>
      <c r="B2324" t="s">
        <v>7434</v>
      </c>
      <c r="C2324" t="s">
        <v>9291</v>
      </c>
      <c r="D2324" t="s">
        <v>37</v>
      </c>
      <c r="E2324">
        <v>45101.903229166666</v>
      </c>
      <c r="F2324">
        <v>27</v>
      </c>
      <c r="G2324" t="s">
        <v>4156</v>
      </c>
      <c r="H2324" t="s">
        <v>9144</v>
      </c>
      <c r="I2324" s="28">
        <v>45055.678182870368</v>
      </c>
      <c r="J2324">
        <v>73</v>
      </c>
    </row>
    <row r="2325" spans="1:10" ht="15" customHeight="1" x14ac:dyDescent="0.25">
      <c r="A2325" t="s">
        <v>6442</v>
      </c>
      <c r="B2325" t="s">
        <v>50</v>
      </c>
      <c r="C2325" t="s">
        <v>8960</v>
      </c>
      <c r="D2325" t="s">
        <v>37</v>
      </c>
      <c r="E2325">
        <v>45128.260023148148</v>
      </c>
      <c r="F2325">
        <v>0</v>
      </c>
      <c r="G2325" t="s">
        <v>321</v>
      </c>
      <c r="H2325" t="s">
        <v>8991</v>
      </c>
      <c r="I2325" s="28">
        <v>45055.683483796296</v>
      </c>
      <c r="J2325">
        <v>73</v>
      </c>
    </row>
    <row r="2326" spans="1:10" ht="15" customHeight="1" x14ac:dyDescent="0.25">
      <c r="A2326" t="s">
        <v>7000</v>
      </c>
      <c r="B2326" t="s">
        <v>50</v>
      </c>
      <c r="C2326" t="s">
        <v>8926</v>
      </c>
      <c r="D2326" t="s">
        <v>37</v>
      </c>
      <c r="E2326">
        <v>45125.147916666669</v>
      </c>
      <c r="F2326">
        <v>3</v>
      </c>
      <c r="G2326" t="s">
        <v>1272</v>
      </c>
      <c r="H2326" t="s">
        <v>8991</v>
      </c>
      <c r="I2326" s="28">
        <v>45055.683761574073</v>
      </c>
      <c r="J2326">
        <v>73</v>
      </c>
    </row>
    <row r="2327" spans="1:10" ht="15" customHeight="1" x14ac:dyDescent="0.25">
      <c r="A2327" t="s">
        <v>10172</v>
      </c>
      <c r="B2327" t="s">
        <v>41</v>
      </c>
      <c r="C2327" t="s">
        <v>8859</v>
      </c>
      <c r="D2327" t="s">
        <v>8024</v>
      </c>
      <c r="E2327">
        <v>45127.478379629632</v>
      </c>
      <c r="F2327">
        <v>1</v>
      </c>
      <c r="G2327" t="s">
        <v>983</v>
      </c>
      <c r="H2327" t="s">
        <v>8846</v>
      </c>
      <c r="I2327" s="28">
        <v>45055.74800925926</v>
      </c>
      <c r="J2327">
        <v>73</v>
      </c>
    </row>
    <row r="2328" spans="1:10" ht="15" customHeight="1" x14ac:dyDescent="0.25">
      <c r="A2328" t="s">
        <v>6404</v>
      </c>
      <c r="B2328" t="s">
        <v>41</v>
      </c>
      <c r="C2328" t="s">
        <v>8935</v>
      </c>
      <c r="D2328" t="s">
        <v>37</v>
      </c>
      <c r="E2328" s="28">
        <v>45086.138680555552</v>
      </c>
      <c r="F2328">
        <v>42</v>
      </c>
      <c r="G2328" t="s">
        <v>54</v>
      </c>
      <c r="H2328" t="s">
        <v>8846</v>
      </c>
      <c r="I2328" s="28">
        <v>45056.236261574071</v>
      </c>
      <c r="J2328">
        <v>72</v>
      </c>
    </row>
    <row r="2329" spans="1:10" ht="15" customHeight="1" x14ac:dyDescent="0.25">
      <c r="A2329" t="s">
        <v>8426</v>
      </c>
      <c r="B2329" t="s">
        <v>7365</v>
      </c>
      <c r="C2329" t="s">
        <v>8868</v>
      </c>
      <c r="D2329" t="s">
        <v>8024</v>
      </c>
      <c r="E2329" s="28">
        <v>45117.375868055555</v>
      </c>
      <c r="F2329">
        <v>11</v>
      </c>
      <c r="G2329" t="s">
        <v>2685</v>
      </c>
      <c r="H2329" t="s">
        <v>9101</v>
      </c>
      <c r="I2329" s="28">
        <v>45056.328240740739</v>
      </c>
      <c r="J2329">
        <v>72</v>
      </c>
    </row>
    <row r="2330" spans="1:10" ht="15" customHeight="1" x14ac:dyDescent="0.25">
      <c r="A2330" t="s">
        <v>12957</v>
      </c>
      <c r="B2330" t="s">
        <v>7695</v>
      </c>
      <c r="C2330" t="s">
        <v>9058</v>
      </c>
      <c r="D2330" t="s">
        <v>8024</v>
      </c>
      <c r="E2330">
        <v>45121.579826388886</v>
      </c>
      <c r="F2330">
        <v>7</v>
      </c>
      <c r="G2330" t="s">
        <v>3899</v>
      </c>
      <c r="H2330" t="s">
        <v>8962</v>
      </c>
      <c r="I2330" s="28">
        <v>45056.389490740738</v>
      </c>
      <c r="J2330">
        <v>72</v>
      </c>
    </row>
    <row r="2331" spans="1:10" ht="15" customHeight="1" x14ac:dyDescent="0.25">
      <c r="A2331" t="s">
        <v>12958</v>
      </c>
      <c r="B2331" t="s">
        <v>7695</v>
      </c>
      <c r="C2331" t="s">
        <v>9058</v>
      </c>
      <c r="D2331" t="s">
        <v>8024</v>
      </c>
      <c r="E2331">
        <v>45124.87332175926</v>
      </c>
      <c r="F2331">
        <v>4</v>
      </c>
      <c r="G2331" t="s">
        <v>3899</v>
      </c>
      <c r="H2331" t="s">
        <v>8962</v>
      </c>
      <c r="I2331" s="28">
        <v>45056.38958333333</v>
      </c>
      <c r="J2331">
        <v>72</v>
      </c>
    </row>
    <row r="2332" spans="1:10" ht="15" customHeight="1" x14ac:dyDescent="0.25">
      <c r="A2332" t="s">
        <v>12959</v>
      </c>
      <c r="B2332" t="s">
        <v>7695</v>
      </c>
      <c r="C2332" t="s">
        <v>8973</v>
      </c>
      <c r="D2332" t="s">
        <v>8024</v>
      </c>
      <c r="E2332">
        <v>45127.607881944445</v>
      </c>
      <c r="F2332">
        <v>1</v>
      </c>
      <c r="G2332" t="s">
        <v>3913</v>
      </c>
      <c r="H2332" t="s">
        <v>8962</v>
      </c>
      <c r="I2332" s="28">
        <v>45056.389803240738</v>
      </c>
      <c r="J2332">
        <v>72</v>
      </c>
    </row>
    <row r="2333" spans="1:10" ht="15" customHeight="1" x14ac:dyDescent="0.25">
      <c r="A2333" t="s">
        <v>12960</v>
      </c>
      <c r="B2333" t="s">
        <v>7695</v>
      </c>
      <c r="C2333" t="s">
        <v>9284</v>
      </c>
      <c r="D2333" t="s">
        <v>8024</v>
      </c>
      <c r="E2333">
        <v>45126.305798611109</v>
      </c>
      <c r="F2333">
        <v>2</v>
      </c>
      <c r="G2333" t="s">
        <v>1073</v>
      </c>
      <c r="H2333" t="s">
        <v>8962</v>
      </c>
      <c r="I2333" s="28">
        <v>45056.389826388891</v>
      </c>
      <c r="J2333">
        <v>72</v>
      </c>
    </row>
    <row r="2334" spans="1:10" ht="15" customHeight="1" x14ac:dyDescent="0.25">
      <c r="A2334" t="s">
        <v>12961</v>
      </c>
      <c r="B2334" t="s">
        <v>7695</v>
      </c>
      <c r="C2334" t="s">
        <v>10545</v>
      </c>
      <c r="D2334" t="s">
        <v>8024</v>
      </c>
      <c r="E2334">
        <v>45125.062106481484</v>
      </c>
      <c r="F2334">
        <v>3</v>
      </c>
      <c r="G2334" t="s">
        <v>1121</v>
      </c>
      <c r="H2334" t="s">
        <v>8962</v>
      </c>
      <c r="I2334" s="28">
        <v>45056.389930555553</v>
      </c>
      <c r="J2334">
        <v>72</v>
      </c>
    </row>
    <row r="2335" spans="1:10" ht="15" customHeight="1" x14ac:dyDescent="0.25">
      <c r="A2335" t="s">
        <v>12962</v>
      </c>
      <c r="B2335" t="s">
        <v>7695</v>
      </c>
      <c r="C2335" t="s">
        <v>9058</v>
      </c>
      <c r="D2335" t="s">
        <v>8024</v>
      </c>
      <c r="E2335">
        <v>45124.219594907408</v>
      </c>
      <c r="F2335">
        <v>4</v>
      </c>
      <c r="G2335" t="s">
        <v>3899</v>
      </c>
      <c r="H2335" t="s">
        <v>8962</v>
      </c>
      <c r="I2335" s="28">
        <v>45056.38994212963</v>
      </c>
      <c r="J2335">
        <v>72</v>
      </c>
    </row>
    <row r="2336" spans="1:10" ht="15" customHeight="1" x14ac:dyDescent="0.25">
      <c r="A2336" t="s">
        <v>12963</v>
      </c>
      <c r="B2336" t="s">
        <v>7695</v>
      </c>
      <c r="C2336" t="s">
        <v>8973</v>
      </c>
      <c r="D2336" t="s">
        <v>8024</v>
      </c>
      <c r="E2336">
        <v>45125.683668981481</v>
      </c>
      <c r="F2336">
        <v>3</v>
      </c>
      <c r="G2336" t="s">
        <v>3913</v>
      </c>
      <c r="H2336" t="s">
        <v>8962</v>
      </c>
      <c r="I2336" s="28">
        <v>45056.389976851853</v>
      </c>
      <c r="J2336">
        <v>72</v>
      </c>
    </row>
    <row r="2337" spans="1:10" ht="15" customHeight="1" x14ac:dyDescent="0.25">
      <c r="A2337" t="s">
        <v>10173</v>
      </c>
      <c r="B2337" t="s">
        <v>7695</v>
      </c>
      <c r="C2337" t="s">
        <v>9284</v>
      </c>
      <c r="D2337" t="s">
        <v>8024</v>
      </c>
      <c r="E2337">
        <v>45125.314467592594</v>
      </c>
      <c r="F2337">
        <v>3</v>
      </c>
      <c r="G2337" t="s">
        <v>1075</v>
      </c>
      <c r="H2337" t="s">
        <v>8962</v>
      </c>
      <c r="I2337" s="28">
        <v>45056.390023148146</v>
      </c>
      <c r="J2337">
        <v>72</v>
      </c>
    </row>
    <row r="2338" spans="1:10" ht="15" customHeight="1" x14ac:dyDescent="0.25">
      <c r="A2338" t="s">
        <v>10174</v>
      </c>
      <c r="B2338" t="s">
        <v>7695</v>
      </c>
      <c r="C2338" t="s">
        <v>9284</v>
      </c>
      <c r="D2338" t="s">
        <v>8024</v>
      </c>
      <c r="E2338">
        <v>45125.695694444446</v>
      </c>
      <c r="F2338">
        <v>3</v>
      </c>
      <c r="G2338" t="s">
        <v>1075</v>
      </c>
      <c r="H2338" t="s">
        <v>8962</v>
      </c>
      <c r="I2338" s="28">
        <v>45056.390046296299</v>
      </c>
      <c r="J2338">
        <v>72</v>
      </c>
    </row>
    <row r="2339" spans="1:10" ht="15" customHeight="1" x14ac:dyDescent="0.25">
      <c r="A2339" t="s">
        <v>10175</v>
      </c>
      <c r="B2339" t="s">
        <v>7695</v>
      </c>
      <c r="C2339" t="s">
        <v>8961</v>
      </c>
      <c r="D2339" t="s">
        <v>8024</v>
      </c>
      <c r="E2339">
        <v>45128.007233796299</v>
      </c>
      <c r="F2339">
        <v>0</v>
      </c>
      <c r="G2339" t="s">
        <v>3931</v>
      </c>
      <c r="H2339" t="s">
        <v>8962</v>
      </c>
      <c r="I2339" s="28">
        <v>45056.390208333331</v>
      </c>
      <c r="J2339">
        <v>72</v>
      </c>
    </row>
    <row r="2340" spans="1:10" ht="15" customHeight="1" x14ac:dyDescent="0.25">
      <c r="A2340" t="s">
        <v>11653</v>
      </c>
      <c r="B2340" t="s">
        <v>7695</v>
      </c>
      <c r="C2340" t="s">
        <v>8961</v>
      </c>
      <c r="D2340" t="s">
        <v>8024</v>
      </c>
      <c r="E2340">
        <v>45127.704386574071</v>
      </c>
      <c r="F2340">
        <v>1</v>
      </c>
      <c r="G2340" t="s">
        <v>3931</v>
      </c>
      <c r="H2340" t="s">
        <v>8962</v>
      </c>
      <c r="I2340" s="28">
        <v>45056.390335648146</v>
      </c>
      <c r="J2340">
        <v>72</v>
      </c>
    </row>
    <row r="2341" spans="1:10" ht="15" customHeight="1" x14ac:dyDescent="0.25">
      <c r="A2341" t="s">
        <v>12964</v>
      </c>
      <c r="B2341" t="s">
        <v>7695</v>
      </c>
      <c r="C2341" t="s">
        <v>8973</v>
      </c>
      <c r="D2341" t="s">
        <v>8024</v>
      </c>
      <c r="E2341" s="28">
        <v>45119.627986111111</v>
      </c>
      <c r="F2341">
        <v>9</v>
      </c>
      <c r="G2341" t="s">
        <v>3913</v>
      </c>
      <c r="H2341" t="s">
        <v>8962</v>
      </c>
      <c r="I2341" s="28">
        <v>45056.390335648146</v>
      </c>
      <c r="J2341">
        <v>72</v>
      </c>
    </row>
    <row r="2342" spans="1:10" ht="15" customHeight="1" x14ac:dyDescent="0.25">
      <c r="A2342" t="s">
        <v>12965</v>
      </c>
      <c r="B2342" t="s">
        <v>7695</v>
      </c>
      <c r="C2342" t="s">
        <v>8973</v>
      </c>
      <c r="D2342" t="s">
        <v>8024</v>
      </c>
      <c r="E2342">
        <v>45125.108113425929</v>
      </c>
      <c r="F2342">
        <v>3</v>
      </c>
      <c r="G2342" t="s">
        <v>3913</v>
      </c>
      <c r="H2342" t="s">
        <v>8962</v>
      </c>
      <c r="I2342" s="28">
        <v>45056.390416666669</v>
      </c>
      <c r="J2342">
        <v>72</v>
      </c>
    </row>
    <row r="2343" spans="1:10" ht="15" customHeight="1" x14ac:dyDescent="0.25">
      <c r="A2343" t="s">
        <v>11654</v>
      </c>
      <c r="B2343" t="s">
        <v>7695</v>
      </c>
      <c r="C2343" t="s">
        <v>8961</v>
      </c>
      <c r="D2343" t="s">
        <v>8024</v>
      </c>
      <c r="E2343">
        <v>45126.519490740742</v>
      </c>
      <c r="F2343">
        <v>2</v>
      </c>
      <c r="G2343" t="s">
        <v>3931</v>
      </c>
      <c r="H2343" t="s">
        <v>8962</v>
      </c>
      <c r="I2343" s="28">
        <v>45056.390451388892</v>
      </c>
      <c r="J2343">
        <v>72</v>
      </c>
    </row>
    <row r="2344" spans="1:10" ht="15" customHeight="1" x14ac:dyDescent="0.25">
      <c r="A2344" t="s">
        <v>8322</v>
      </c>
      <c r="B2344" t="s">
        <v>43</v>
      </c>
      <c r="C2344" t="s">
        <v>8864</v>
      </c>
      <c r="D2344" t="s">
        <v>37</v>
      </c>
      <c r="E2344" s="28">
        <v>45115.876180555555</v>
      </c>
      <c r="F2344">
        <v>13</v>
      </c>
      <c r="G2344" t="s">
        <v>44</v>
      </c>
      <c r="H2344" t="s">
        <v>9056</v>
      </c>
      <c r="I2344" s="28">
        <v>45056.42931712963</v>
      </c>
      <c r="J2344">
        <v>72</v>
      </c>
    </row>
    <row r="2345" spans="1:10" ht="15" customHeight="1" x14ac:dyDescent="0.25">
      <c r="A2345" t="s">
        <v>6493</v>
      </c>
      <c r="B2345" t="s">
        <v>7640</v>
      </c>
      <c r="C2345" t="s">
        <v>10046</v>
      </c>
      <c r="D2345" t="s">
        <v>37</v>
      </c>
      <c r="E2345">
        <v>45107.25204861111</v>
      </c>
      <c r="F2345">
        <v>21</v>
      </c>
      <c r="G2345" t="s">
        <v>3919</v>
      </c>
      <c r="H2345" t="s">
        <v>8931</v>
      </c>
      <c r="I2345" s="28">
        <v>45056.435115740744</v>
      </c>
      <c r="J2345">
        <v>72</v>
      </c>
    </row>
    <row r="2346" spans="1:10" ht="15" customHeight="1" x14ac:dyDescent="0.25">
      <c r="A2346" t="s">
        <v>12966</v>
      </c>
      <c r="B2346" t="s">
        <v>7640</v>
      </c>
      <c r="C2346" t="s">
        <v>8961</v>
      </c>
      <c r="D2346" t="s">
        <v>8024</v>
      </c>
      <c r="E2346">
        <v>45127.376516203702</v>
      </c>
      <c r="F2346">
        <v>1</v>
      </c>
      <c r="G2346" t="s">
        <v>3931</v>
      </c>
      <c r="H2346" t="s">
        <v>8931</v>
      </c>
      <c r="I2346" s="28">
        <v>45056.435497685183</v>
      </c>
      <c r="J2346">
        <v>72</v>
      </c>
    </row>
    <row r="2347" spans="1:10" ht="15" customHeight="1" x14ac:dyDescent="0.25">
      <c r="A2347" t="s">
        <v>9365</v>
      </c>
      <c r="B2347" t="s">
        <v>7640</v>
      </c>
      <c r="C2347" t="s">
        <v>9162</v>
      </c>
      <c r="D2347" t="s">
        <v>8024</v>
      </c>
      <c r="E2347" s="28">
        <v>45084.401238425926</v>
      </c>
      <c r="F2347">
        <v>44</v>
      </c>
      <c r="G2347" t="s">
        <v>3902</v>
      </c>
      <c r="H2347" t="s">
        <v>8931</v>
      </c>
      <c r="I2347" s="28">
        <v>45056.436249999999</v>
      </c>
      <c r="J2347">
        <v>72</v>
      </c>
    </row>
    <row r="2348" spans="1:10" ht="15" customHeight="1" x14ac:dyDescent="0.25">
      <c r="A2348" t="s">
        <v>12967</v>
      </c>
      <c r="B2348" t="s">
        <v>7640</v>
      </c>
      <c r="C2348" t="s">
        <v>9175</v>
      </c>
      <c r="D2348" t="s">
        <v>8024</v>
      </c>
      <c r="E2348" s="28">
        <v>45118.377951388888</v>
      </c>
      <c r="F2348">
        <v>10</v>
      </c>
      <c r="G2348" t="s">
        <v>614</v>
      </c>
      <c r="H2348" t="s">
        <v>8931</v>
      </c>
      <c r="I2348" s="28">
        <v>45056.436284722222</v>
      </c>
      <c r="J2348">
        <v>72</v>
      </c>
    </row>
    <row r="2349" spans="1:10" ht="15" customHeight="1" x14ac:dyDescent="0.25">
      <c r="A2349" t="s">
        <v>6389</v>
      </c>
      <c r="B2349" t="s">
        <v>7640</v>
      </c>
      <c r="C2349" t="s">
        <v>11655</v>
      </c>
      <c r="D2349" t="s">
        <v>37</v>
      </c>
      <c r="E2349" s="28">
        <v>45119.836446759262</v>
      </c>
      <c r="F2349">
        <v>9</v>
      </c>
      <c r="G2349" t="s">
        <v>2050</v>
      </c>
      <c r="H2349" t="s">
        <v>8931</v>
      </c>
      <c r="I2349" s="28">
        <v>45056.436423611114</v>
      </c>
      <c r="J2349">
        <v>72</v>
      </c>
    </row>
    <row r="2350" spans="1:10" ht="15" customHeight="1" x14ac:dyDescent="0.25">
      <c r="A2350" t="s">
        <v>6527</v>
      </c>
      <c r="B2350" t="s">
        <v>7640</v>
      </c>
      <c r="C2350" t="s">
        <v>9194</v>
      </c>
      <c r="D2350" t="s">
        <v>37</v>
      </c>
      <c r="E2350">
        <v>45099.273865740739</v>
      </c>
      <c r="F2350">
        <v>29</v>
      </c>
      <c r="G2350" t="s">
        <v>2051</v>
      </c>
      <c r="H2350" t="s">
        <v>8931</v>
      </c>
      <c r="I2350" s="28">
        <v>45056.43644675926</v>
      </c>
      <c r="J2350">
        <v>72</v>
      </c>
    </row>
    <row r="2351" spans="1:10" ht="15" customHeight="1" x14ac:dyDescent="0.25">
      <c r="A2351" t="s">
        <v>11656</v>
      </c>
      <c r="B2351" t="s">
        <v>7640</v>
      </c>
      <c r="C2351" t="s">
        <v>9052</v>
      </c>
      <c r="D2351" t="s">
        <v>8024</v>
      </c>
      <c r="E2351">
        <v>45125.480208333334</v>
      </c>
      <c r="F2351">
        <v>3</v>
      </c>
      <c r="G2351" t="s">
        <v>3927</v>
      </c>
      <c r="H2351" t="s">
        <v>8931</v>
      </c>
      <c r="I2351" s="28">
        <v>45056.436631944445</v>
      </c>
      <c r="J2351">
        <v>72</v>
      </c>
    </row>
    <row r="2352" spans="1:10" ht="15" customHeight="1" x14ac:dyDescent="0.25">
      <c r="A2352" t="s">
        <v>6822</v>
      </c>
      <c r="B2352" t="s">
        <v>7640</v>
      </c>
      <c r="C2352" t="s">
        <v>9038</v>
      </c>
      <c r="D2352" t="s">
        <v>37</v>
      </c>
      <c r="E2352" s="28">
        <v>45117.735266203701</v>
      </c>
      <c r="F2352">
        <v>11</v>
      </c>
      <c r="G2352" t="s">
        <v>463</v>
      </c>
      <c r="H2352" t="s">
        <v>8931</v>
      </c>
      <c r="I2352" s="28">
        <v>45056.437094907407</v>
      </c>
      <c r="J2352">
        <v>72</v>
      </c>
    </row>
    <row r="2353" spans="1:10" ht="15" customHeight="1" x14ac:dyDescent="0.25">
      <c r="A2353" t="s">
        <v>11657</v>
      </c>
      <c r="B2353" t="s">
        <v>7640</v>
      </c>
      <c r="C2353" t="s">
        <v>9162</v>
      </c>
      <c r="D2353" t="s">
        <v>8024</v>
      </c>
      <c r="E2353">
        <v>45125.491736111115</v>
      </c>
      <c r="F2353">
        <v>3</v>
      </c>
      <c r="G2353" t="s">
        <v>3902</v>
      </c>
      <c r="H2353" t="s">
        <v>8931</v>
      </c>
      <c r="I2353" s="28">
        <v>45056.43712962963</v>
      </c>
      <c r="J2353">
        <v>72</v>
      </c>
    </row>
    <row r="2354" spans="1:10" ht="15" customHeight="1" x14ac:dyDescent="0.25">
      <c r="A2354" t="s">
        <v>11658</v>
      </c>
      <c r="B2354" t="s">
        <v>7640</v>
      </c>
      <c r="C2354" t="s">
        <v>9038</v>
      </c>
      <c r="D2354" t="s">
        <v>8024</v>
      </c>
      <c r="E2354">
        <v>45126.868842592594</v>
      </c>
      <c r="F2354">
        <v>2</v>
      </c>
      <c r="G2354" t="s">
        <v>463</v>
      </c>
      <c r="H2354" t="s">
        <v>8931</v>
      </c>
      <c r="I2354" s="28">
        <v>45056.437337962961</v>
      </c>
      <c r="J2354">
        <v>72</v>
      </c>
    </row>
    <row r="2355" spans="1:10" ht="15" customHeight="1" x14ac:dyDescent="0.25">
      <c r="A2355" t="s">
        <v>10891</v>
      </c>
      <c r="B2355" t="s">
        <v>7348</v>
      </c>
      <c r="C2355" t="s">
        <v>8926</v>
      </c>
      <c r="D2355" t="s">
        <v>37</v>
      </c>
      <c r="E2355">
        <v>45106.780266203707</v>
      </c>
      <c r="F2355">
        <v>22</v>
      </c>
      <c r="G2355" t="s">
        <v>10580</v>
      </c>
      <c r="H2355" t="s">
        <v>8875</v>
      </c>
      <c r="I2355" s="28">
        <v>45056.492939814816</v>
      </c>
      <c r="J2355">
        <v>72</v>
      </c>
    </row>
    <row r="2356" spans="1:10" ht="15" customHeight="1" x14ac:dyDescent="0.25">
      <c r="A2356" t="s">
        <v>10892</v>
      </c>
      <c r="B2356" t="s">
        <v>7348</v>
      </c>
      <c r="C2356" t="s">
        <v>8926</v>
      </c>
      <c r="D2356" t="s">
        <v>37</v>
      </c>
      <c r="E2356">
        <v>45106.89570601852</v>
      </c>
      <c r="F2356">
        <v>22</v>
      </c>
      <c r="G2356" t="s">
        <v>52</v>
      </c>
      <c r="H2356" t="s">
        <v>8875</v>
      </c>
      <c r="I2356" s="28">
        <v>45056.493437500001</v>
      </c>
      <c r="J2356">
        <v>72</v>
      </c>
    </row>
    <row r="2357" spans="1:10" ht="15" customHeight="1" x14ac:dyDescent="0.25">
      <c r="A2357" t="s">
        <v>10893</v>
      </c>
      <c r="B2357" t="s">
        <v>7348</v>
      </c>
      <c r="C2357" t="s">
        <v>8924</v>
      </c>
      <c r="D2357" t="s">
        <v>37</v>
      </c>
      <c r="E2357">
        <v>45127.940717592595</v>
      </c>
      <c r="F2357">
        <v>1</v>
      </c>
      <c r="G2357" t="s">
        <v>893</v>
      </c>
      <c r="H2357" t="s">
        <v>8875</v>
      </c>
      <c r="I2357" s="28">
        <v>45056.50037037037</v>
      </c>
      <c r="J2357">
        <v>72</v>
      </c>
    </row>
    <row r="2358" spans="1:10" ht="15" customHeight="1" x14ac:dyDescent="0.25">
      <c r="A2358" t="s">
        <v>10894</v>
      </c>
      <c r="B2358" t="s">
        <v>7348</v>
      </c>
      <c r="C2358" t="s">
        <v>8924</v>
      </c>
      <c r="D2358" t="s">
        <v>37</v>
      </c>
      <c r="E2358">
        <v>45127.941770833335</v>
      </c>
      <c r="F2358">
        <v>1</v>
      </c>
      <c r="G2358" t="s">
        <v>893</v>
      </c>
      <c r="H2358" t="s">
        <v>8875</v>
      </c>
      <c r="I2358" s="28">
        <v>45056.505046296297</v>
      </c>
      <c r="J2358">
        <v>72</v>
      </c>
    </row>
    <row r="2359" spans="1:10" ht="15" customHeight="1" x14ac:dyDescent="0.25">
      <c r="A2359" t="s">
        <v>6360</v>
      </c>
      <c r="B2359" t="s">
        <v>43</v>
      </c>
      <c r="C2359" t="s">
        <v>9070</v>
      </c>
      <c r="D2359" t="s">
        <v>37</v>
      </c>
      <c r="E2359">
        <v>45127.86954861111</v>
      </c>
      <c r="F2359">
        <v>1</v>
      </c>
      <c r="G2359" t="s">
        <v>1805</v>
      </c>
      <c r="H2359" t="s">
        <v>9056</v>
      </c>
      <c r="I2359" s="28">
        <v>45056.515798611108</v>
      </c>
      <c r="J2359">
        <v>72</v>
      </c>
    </row>
    <row r="2360" spans="1:10" ht="15" customHeight="1" x14ac:dyDescent="0.25">
      <c r="A2360" t="s">
        <v>6377</v>
      </c>
      <c r="B2360" t="s">
        <v>41</v>
      </c>
      <c r="C2360" t="s">
        <v>8997</v>
      </c>
      <c r="D2360" t="s">
        <v>37</v>
      </c>
      <c r="E2360">
        <v>45121.168506944443</v>
      </c>
      <c r="F2360">
        <v>7</v>
      </c>
      <c r="G2360" t="s">
        <v>3636</v>
      </c>
      <c r="H2360" t="s">
        <v>8846</v>
      </c>
      <c r="I2360" s="28">
        <v>45056.556122685186</v>
      </c>
      <c r="J2360">
        <v>72</v>
      </c>
    </row>
    <row r="2361" spans="1:10" ht="15" customHeight="1" x14ac:dyDescent="0.25">
      <c r="A2361" t="s">
        <v>11659</v>
      </c>
      <c r="B2361" t="s">
        <v>7695</v>
      </c>
      <c r="C2361" t="s">
        <v>8961</v>
      </c>
      <c r="D2361" t="s">
        <v>8024</v>
      </c>
      <c r="E2361">
        <v>45122.819328703707</v>
      </c>
      <c r="F2361">
        <v>6</v>
      </c>
      <c r="G2361" t="s">
        <v>3931</v>
      </c>
      <c r="H2361" t="s">
        <v>8962</v>
      </c>
      <c r="I2361" s="28">
        <v>45056.618506944447</v>
      </c>
      <c r="J2361">
        <v>72</v>
      </c>
    </row>
    <row r="2362" spans="1:10" ht="15" customHeight="1" x14ac:dyDescent="0.25">
      <c r="A2362" t="s">
        <v>10176</v>
      </c>
      <c r="B2362" t="s">
        <v>7695</v>
      </c>
      <c r="C2362" t="s">
        <v>9284</v>
      </c>
      <c r="D2362" t="s">
        <v>8024</v>
      </c>
      <c r="E2362">
        <v>45126.310624999998</v>
      </c>
      <c r="F2362">
        <v>2</v>
      </c>
      <c r="G2362" t="s">
        <v>1075</v>
      </c>
      <c r="H2362" t="s">
        <v>8962</v>
      </c>
      <c r="I2362" s="28">
        <v>45056.618634259263</v>
      </c>
      <c r="J2362">
        <v>72</v>
      </c>
    </row>
    <row r="2363" spans="1:10" ht="15" customHeight="1" x14ac:dyDescent="0.25">
      <c r="A2363" t="s">
        <v>10177</v>
      </c>
      <c r="B2363" t="s">
        <v>7695</v>
      </c>
      <c r="C2363" t="s">
        <v>9058</v>
      </c>
      <c r="D2363" t="s">
        <v>8024</v>
      </c>
      <c r="E2363">
        <v>45099.982743055552</v>
      </c>
      <c r="F2363">
        <v>29</v>
      </c>
      <c r="G2363" t="s">
        <v>3899</v>
      </c>
      <c r="H2363" t="s">
        <v>8962</v>
      </c>
      <c r="I2363" s="28">
        <v>45056.618645833332</v>
      </c>
      <c r="J2363">
        <v>72</v>
      </c>
    </row>
    <row r="2364" spans="1:10" ht="15" customHeight="1" x14ac:dyDescent="0.25">
      <c r="A2364" t="s">
        <v>12968</v>
      </c>
      <c r="B2364" t="s">
        <v>7695</v>
      </c>
      <c r="C2364" t="s">
        <v>8973</v>
      </c>
      <c r="D2364" t="s">
        <v>8024</v>
      </c>
      <c r="E2364">
        <v>45120.472974537035</v>
      </c>
      <c r="F2364">
        <v>8</v>
      </c>
      <c r="G2364" t="s">
        <v>3913</v>
      </c>
      <c r="H2364" t="s">
        <v>8962</v>
      </c>
      <c r="I2364" s="28">
        <v>45056.618680555555</v>
      </c>
      <c r="J2364">
        <v>72</v>
      </c>
    </row>
    <row r="2365" spans="1:10" ht="15" customHeight="1" x14ac:dyDescent="0.25">
      <c r="A2365" t="s">
        <v>10178</v>
      </c>
      <c r="B2365" t="s">
        <v>7695</v>
      </c>
      <c r="C2365" t="s">
        <v>9284</v>
      </c>
      <c r="D2365" t="s">
        <v>8024</v>
      </c>
      <c r="E2365">
        <v>45128.079039351855</v>
      </c>
      <c r="F2365">
        <v>0</v>
      </c>
      <c r="G2365" t="s">
        <v>1075</v>
      </c>
      <c r="H2365" t="s">
        <v>8962</v>
      </c>
      <c r="I2365" s="28">
        <v>45056.618680555555</v>
      </c>
      <c r="J2365">
        <v>72</v>
      </c>
    </row>
    <row r="2366" spans="1:10" ht="15" customHeight="1" x14ac:dyDescent="0.25">
      <c r="A2366" t="s">
        <v>6468</v>
      </c>
      <c r="B2366" t="s">
        <v>7695</v>
      </c>
      <c r="C2366" t="s">
        <v>9215</v>
      </c>
      <c r="D2366" t="s">
        <v>37</v>
      </c>
      <c r="E2366">
        <v>45059.008414351854</v>
      </c>
      <c r="F2366">
        <v>69</v>
      </c>
      <c r="G2366" t="s">
        <v>1977</v>
      </c>
      <c r="H2366" t="s">
        <v>8962</v>
      </c>
      <c r="I2366" s="28">
        <v>45056.618703703702</v>
      </c>
      <c r="J2366">
        <v>72</v>
      </c>
    </row>
    <row r="2367" spans="1:10" ht="15" customHeight="1" x14ac:dyDescent="0.25">
      <c r="A2367" t="s">
        <v>11660</v>
      </c>
      <c r="B2367" t="s">
        <v>7695</v>
      </c>
      <c r="C2367" t="s">
        <v>9284</v>
      </c>
      <c r="D2367" t="s">
        <v>8024</v>
      </c>
      <c r="E2367">
        <v>45126.27238425926</v>
      </c>
      <c r="F2367">
        <v>2</v>
      </c>
      <c r="G2367" t="s">
        <v>1073</v>
      </c>
      <c r="H2367" t="s">
        <v>8962</v>
      </c>
      <c r="I2367" s="28">
        <v>45056.618750000001</v>
      </c>
      <c r="J2367">
        <v>72</v>
      </c>
    </row>
    <row r="2368" spans="1:10" ht="15" customHeight="1" x14ac:dyDescent="0.25">
      <c r="A2368" t="s">
        <v>10895</v>
      </c>
      <c r="B2368" t="s">
        <v>7695</v>
      </c>
      <c r="C2368" t="s">
        <v>8961</v>
      </c>
      <c r="D2368" t="s">
        <v>8024</v>
      </c>
      <c r="E2368">
        <v>45122.404467592591</v>
      </c>
      <c r="F2368">
        <v>6</v>
      </c>
      <c r="G2368" t="s">
        <v>3931</v>
      </c>
      <c r="H2368" t="s">
        <v>8962</v>
      </c>
      <c r="I2368" s="28">
        <v>45056.618761574071</v>
      </c>
      <c r="J2368">
        <v>72</v>
      </c>
    </row>
    <row r="2369" spans="1:10" ht="15" customHeight="1" x14ac:dyDescent="0.25">
      <c r="A2369" t="s">
        <v>11661</v>
      </c>
      <c r="B2369" t="s">
        <v>7695</v>
      </c>
      <c r="C2369" t="s">
        <v>8973</v>
      </c>
      <c r="D2369" t="s">
        <v>8024</v>
      </c>
      <c r="E2369" s="28">
        <v>45112.378750000003</v>
      </c>
      <c r="F2369">
        <v>16</v>
      </c>
      <c r="G2369" t="s">
        <v>3913</v>
      </c>
      <c r="H2369" t="s">
        <v>8962</v>
      </c>
      <c r="I2369" s="28">
        <v>45056.618773148148</v>
      </c>
      <c r="J2369">
        <v>72</v>
      </c>
    </row>
    <row r="2370" spans="1:10" ht="15" customHeight="1" x14ac:dyDescent="0.25">
      <c r="A2370" t="s">
        <v>10179</v>
      </c>
      <c r="B2370" t="s">
        <v>7695</v>
      </c>
      <c r="C2370" t="s">
        <v>9053</v>
      </c>
      <c r="D2370" t="s">
        <v>8024</v>
      </c>
      <c r="E2370">
        <v>45105.621388888889</v>
      </c>
      <c r="F2370">
        <v>23</v>
      </c>
      <c r="G2370" t="s">
        <v>3321</v>
      </c>
      <c r="H2370" t="s">
        <v>8962</v>
      </c>
      <c r="I2370" s="28">
        <v>45056.618784722225</v>
      </c>
      <c r="J2370">
        <v>72</v>
      </c>
    </row>
    <row r="2371" spans="1:10" ht="15" customHeight="1" x14ac:dyDescent="0.25">
      <c r="A2371" t="s">
        <v>10180</v>
      </c>
      <c r="B2371" t="s">
        <v>7695</v>
      </c>
      <c r="C2371" t="s">
        <v>8973</v>
      </c>
      <c r="D2371" t="s">
        <v>8024</v>
      </c>
      <c r="E2371">
        <v>45103.98940972222</v>
      </c>
      <c r="F2371">
        <v>25</v>
      </c>
      <c r="G2371" t="s">
        <v>3913</v>
      </c>
      <c r="H2371" t="s">
        <v>8962</v>
      </c>
      <c r="I2371" s="28">
        <v>45056.618807870371</v>
      </c>
      <c r="J2371">
        <v>72</v>
      </c>
    </row>
    <row r="2372" spans="1:10" ht="15" customHeight="1" x14ac:dyDescent="0.25">
      <c r="A2372" t="s">
        <v>12969</v>
      </c>
      <c r="B2372" t="s">
        <v>7695</v>
      </c>
      <c r="C2372" t="s">
        <v>9058</v>
      </c>
      <c r="D2372" t="s">
        <v>8024</v>
      </c>
      <c r="E2372">
        <v>45122.09646990741</v>
      </c>
      <c r="F2372">
        <v>6</v>
      </c>
      <c r="G2372" t="s">
        <v>3899</v>
      </c>
      <c r="H2372" t="s">
        <v>8962</v>
      </c>
      <c r="I2372" s="28">
        <v>45056.618831018517</v>
      </c>
      <c r="J2372">
        <v>72</v>
      </c>
    </row>
    <row r="2373" spans="1:10" ht="15" customHeight="1" x14ac:dyDescent="0.25">
      <c r="A2373" t="s">
        <v>11662</v>
      </c>
      <c r="B2373" t="s">
        <v>7695</v>
      </c>
      <c r="C2373" t="s">
        <v>10545</v>
      </c>
      <c r="D2373" t="s">
        <v>8024</v>
      </c>
      <c r="E2373">
        <v>45128.432013888887</v>
      </c>
      <c r="F2373">
        <v>0</v>
      </c>
      <c r="G2373" t="s">
        <v>1121</v>
      </c>
      <c r="H2373" t="s">
        <v>8962</v>
      </c>
      <c r="I2373" s="28">
        <v>45056.61886574074</v>
      </c>
      <c r="J2373">
        <v>72</v>
      </c>
    </row>
    <row r="2374" spans="1:10" ht="15" customHeight="1" x14ac:dyDescent="0.25">
      <c r="A2374" t="s">
        <v>10181</v>
      </c>
      <c r="B2374" t="s">
        <v>7695</v>
      </c>
      <c r="C2374" t="s">
        <v>8973</v>
      </c>
      <c r="D2374" t="s">
        <v>8024</v>
      </c>
      <c r="E2374">
        <v>45100.04005787037</v>
      </c>
      <c r="F2374">
        <v>28</v>
      </c>
      <c r="G2374" t="s">
        <v>3913</v>
      </c>
      <c r="H2374" t="s">
        <v>8962</v>
      </c>
      <c r="I2374" s="28">
        <v>45056.61891203704</v>
      </c>
      <c r="J2374">
        <v>72</v>
      </c>
    </row>
    <row r="2375" spans="1:10" ht="15" customHeight="1" x14ac:dyDescent="0.25">
      <c r="A2375" t="s">
        <v>11663</v>
      </c>
      <c r="B2375" t="s">
        <v>7695</v>
      </c>
      <c r="C2375" t="s">
        <v>8969</v>
      </c>
      <c r="D2375" t="s">
        <v>8024</v>
      </c>
      <c r="E2375" s="28">
        <v>45117.368703703702</v>
      </c>
      <c r="F2375">
        <v>11</v>
      </c>
      <c r="G2375" t="s">
        <v>3915</v>
      </c>
      <c r="H2375" t="s">
        <v>8962</v>
      </c>
      <c r="I2375" s="28">
        <v>45056.618958333333</v>
      </c>
      <c r="J2375">
        <v>72</v>
      </c>
    </row>
    <row r="2376" spans="1:10" ht="15" customHeight="1" x14ac:dyDescent="0.25">
      <c r="A2376" t="s">
        <v>11664</v>
      </c>
      <c r="B2376" t="s">
        <v>7695</v>
      </c>
      <c r="C2376" t="s">
        <v>9284</v>
      </c>
      <c r="D2376" t="s">
        <v>8024</v>
      </c>
      <c r="E2376">
        <v>45124.933634259258</v>
      </c>
      <c r="F2376">
        <v>4</v>
      </c>
      <c r="G2376" t="s">
        <v>1075</v>
      </c>
      <c r="H2376" t="s">
        <v>8962</v>
      </c>
      <c r="I2376" s="28">
        <v>45056.618969907409</v>
      </c>
      <c r="J2376">
        <v>72</v>
      </c>
    </row>
    <row r="2377" spans="1:10" ht="15" customHeight="1" x14ac:dyDescent="0.25">
      <c r="A2377" t="s">
        <v>10896</v>
      </c>
      <c r="B2377" t="s">
        <v>7695</v>
      </c>
      <c r="C2377" t="s">
        <v>8973</v>
      </c>
      <c r="D2377" t="s">
        <v>8024</v>
      </c>
      <c r="E2377" s="28">
        <v>45110.627824074072</v>
      </c>
      <c r="F2377">
        <v>18</v>
      </c>
      <c r="G2377" t="s">
        <v>3913</v>
      </c>
      <c r="H2377" t="s">
        <v>8962</v>
      </c>
      <c r="I2377" s="28">
        <v>45056.618969907409</v>
      </c>
      <c r="J2377">
        <v>72</v>
      </c>
    </row>
    <row r="2378" spans="1:10" ht="15" customHeight="1" x14ac:dyDescent="0.25">
      <c r="A2378" t="s">
        <v>12970</v>
      </c>
      <c r="B2378" t="s">
        <v>7695</v>
      </c>
      <c r="C2378" t="s">
        <v>9284</v>
      </c>
      <c r="D2378" t="s">
        <v>8024</v>
      </c>
      <c r="E2378">
        <v>45127.76059027778</v>
      </c>
      <c r="F2378">
        <v>1</v>
      </c>
      <c r="G2378" t="s">
        <v>1075</v>
      </c>
      <c r="H2378" t="s">
        <v>8962</v>
      </c>
      <c r="I2378" s="28">
        <v>45056.618981481479</v>
      </c>
      <c r="J2378">
        <v>72</v>
      </c>
    </row>
    <row r="2379" spans="1:10" ht="15" customHeight="1" x14ac:dyDescent="0.25">
      <c r="A2379" t="s">
        <v>12971</v>
      </c>
      <c r="B2379" t="s">
        <v>7695</v>
      </c>
      <c r="C2379" t="s">
        <v>10545</v>
      </c>
      <c r="D2379" t="s">
        <v>8024</v>
      </c>
      <c r="E2379">
        <v>45125.121608796297</v>
      </c>
      <c r="F2379">
        <v>3</v>
      </c>
      <c r="G2379" t="s">
        <v>1121</v>
      </c>
      <c r="H2379" t="s">
        <v>8962</v>
      </c>
      <c r="I2379" s="28">
        <v>45056.618993055556</v>
      </c>
      <c r="J2379">
        <v>72</v>
      </c>
    </row>
    <row r="2380" spans="1:10" ht="15" customHeight="1" x14ac:dyDescent="0.25">
      <c r="A2380" t="s">
        <v>12972</v>
      </c>
      <c r="B2380" t="s">
        <v>7695</v>
      </c>
      <c r="C2380" t="s">
        <v>9058</v>
      </c>
      <c r="D2380" t="s">
        <v>8024</v>
      </c>
      <c r="E2380">
        <v>45124.040810185186</v>
      </c>
      <c r="F2380">
        <v>4</v>
      </c>
      <c r="G2380" t="s">
        <v>3899</v>
      </c>
      <c r="H2380" t="s">
        <v>8962</v>
      </c>
      <c r="I2380" s="28">
        <v>45056.619004629632</v>
      </c>
      <c r="J2380">
        <v>72</v>
      </c>
    </row>
    <row r="2381" spans="1:10" ht="15" customHeight="1" x14ac:dyDescent="0.25">
      <c r="A2381" t="s">
        <v>12973</v>
      </c>
      <c r="B2381" t="s">
        <v>7695</v>
      </c>
      <c r="C2381" t="s">
        <v>9058</v>
      </c>
      <c r="D2381" t="s">
        <v>8024</v>
      </c>
      <c r="E2381">
        <v>45120.007071759261</v>
      </c>
      <c r="F2381">
        <v>8</v>
      </c>
      <c r="G2381" t="s">
        <v>3899</v>
      </c>
      <c r="H2381" t="s">
        <v>8962</v>
      </c>
      <c r="I2381" s="28">
        <v>45056.619039351855</v>
      </c>
      <c r="J2381">
        <v>72</v>
      </c>
    </row>
    <row r="2382" spans="1:10" ht="15" customHeight="1" x14ac:dyDescent="0.25">
      <c r="A2382" t="s">
        <v>12974</v>
      </c>
      <c r="B2382" t="s">
        <v>7695</v>
      </c>
      <c r="C2382" t="s">
        <v>8973</v>
      </c>
      <c r="D2382" t="s">
        <v>8024</v>
      </c>
      <c r="E2382">
        <v>45125.510289351849</v>
      </c>
      <c r="F2382">
        <v>3</v>
      </c>
      <c r="G2382" t="s">
        <v>3913</v>
      </c>
      <c r="H2382" t="s">
        <v>8962</v>
      </c>
      <c r="I2382" s="28">
        <v>45056.619108796294</v>
      </c>
      <c r="J2382">
        <v>72</v>
      </c>
    </row>
    <row r="2383" spans="1:10" ht="15" customHeight="1" x14ac:dyDescent="0.25">
      <c r="A2383" t="s">
        <v>12975</v>
      </c>
      <c r="B2383" t="s">
        <v>7695</v>
      </c>
      <c r="C2383" t="s">
        <v>9058</v>
      </c>
      <c r="D2383" t="s">
        <v>8024</v>
      </c>
      <c r="E2383">
        <v>45094.162442129629</v>
      </c>
      <c r="F2383">
        <v>34</v>
      </c>
      <c r="G2383" t="s">
        <v>3899</v>
      </c>
      <c r="H2383" t="s">
        <v>8962</v>
      </c>
      <c r="I2383" s="28">
        <v>45056.619108796294</v>
      </c>
      <c r="J2383">
        <v>72</v>
      </c>
    </row>
    <row r="2384" spans="1:10" ht="15" customHeight="1" x14ac:dyDescent="0.25">
      <c r="A2384" t="s">
        <v>11665</v>
      </c>
      <c r="B2384" t="s">
        <v>7695</v>
      </c>
      <c r="C2384" t="s">
        <v>8973</v>
      </c>
      <c r="D2384" t="s">
        <v>8024</v>
      </c>
      <c r="E2384" s="28">
        <v>45112.603402777779</v>
      </c>
      <c r="F2384">
        <v>16</v>
      </c>
      <c r="G2384" t="s">
        <v>3913</v>
      </c>
      <c r="H2384" t="s">
        <v>8962</v>
      </c>
      <c r="I2384" s="28">
        <v>45056.619131944448</v>
      </c>
      <c r="J2384">
        <v>72</v>
      </c>
    </row>
    <row r="2385" spans="1:10" ht="15" customHeight="1" x14ac:dyDescent="0.25">
      <c r="A2385" t="s">
        <v>12976</v>
      </c>
      <c r="B2385" t="s">
        <v>7695</v>
      </c>
      <c r="C2385" t="s">
        <v>8973</v>
      </c>
      <c r="D2385" t="s">
        <v>8024</v>
      </c>
      <c r="E2385">
        <v>45125.244953703703</v>
      </c>
      <c r="F2385">
        <v>3</v>
      </c>
      <c r="G2385" t="s">
        <v>3913</v>
      </c>
      <c r="H2385" t="s">
        <v>8962</v>
      </c>
      <c r="I2385" s="28">
        <v>45056.619131944448</v>
      </c>
      <c r="J2385">
        <v>72</v>
      </c>
    </row>
    <row r="2386" spans="1:10" ht="15" customHeight="1" x14ac:dyDescent="0.25">
      <c r="A2386" t="s">
        <v>11666</v>
      </c>
      <c r="B2386" t="s">
        <v>7695</v>
      </c>
      <c r="C2386" t="s">
        <v>8961</v>
      </c>
      <c r="D2386" t="s">
        <v>8024</v>
      </c>
      <c r="E2386" s="28">
        <v>45117.639467592591</v>
      </c>
      <c r="F2386">
        <v>11</v>
      </c>
      <c r="G2386" t="s">
        <v>3931</v>
      </c>
      <c r="H2386" t="s">
        <v>8962</v>
      </c>
      <c r="I2386" s="28">
        <v>45056.619375000002</v>
      </c>
      <c r="J2386">
        <v>72</v>
      </c>
    </row>
    <row r="2387" spans="1:10" ht="15" customHeight="1" x14ac:dyDescent="0.25">
      <c r="A2387" t="s">
        <v>10182</v>
      </c>
      <c r="B2387" t="s">
        <v>7695</v>
      </c>
      <c r="C2387" t="s">
        <v>8961</v>
      </c>
      <c r="D2387" t="s">
        <v>8024</v>
      </c>
      <c r="E2387">
        <v>45128.620439814818</v>
      </c>
      <c r="F2387">
        <v>0</v>
      </c>
      <c r="G2387" t="s">
        <v>3931</v>
      </c>
      <c r="H2387" t="s">
        <v>8962</v>
      </c>
      <c r="I2387" s="28">
        <v>45056.619409722225</v>
      </c>
      <c r="J2387">
        <v>72</v>
      </c>
    </row>
    <row r="2388" spans="1:10" ht="15" customHeight="1" x14ac:dyDescent="0.25">
      <c r="A2388" t="s">
        <v>10183</v>
      </c>
      <c r="B2388" t="s">
        <v>7695</v>
      </c>
      <c r="C2388" t="s">
        <v>9284</v>
      </c>
      <c r="D2388" t="s">
        <v>8024</v>
      </c>
      <c r="E2388">
        <v>45125.314467592594</v>
      </c>
      <c r="F2388">
        <v>3</v>
      </c>
      <c r="G2388" t="s">
        <v>1075</v>
      </c>
      <c r="H2388" t="s">
        <v>8962</v>
      </c>
      <c r="I2388" s="28">
        <v>45056.619409722225</v>
      </c>
      <c r="J2388">
        <v>72</v>
      </c>
    </row>
    <row r="2389" spans="1:10" ht="15" customHeight="1" x14ac:dyDescent="0.25">
      <c r="A2389" t="s">
        <v>12977</v>
      </c>
      <c r="B2389" t="s">
        <v>7695</v>
      </c>
      <c r="C2389" t="s">
        <v>9284</v>
      </c>
      <c r="D2389" t="s">
        <v>8024</v>
      </c>
      <c r="E2389">
        <v>45125.822164351855</v>
      </c>
      <c r="F2389">
        <v>3</v>
      </c>
      <c r="G2389" t="s">
        <v>1073</v>
      </c>
      <c r="H2389" t="s">
        <v>8962</v>
      </c>
      <c r="I2389" s="28">
        <v>45056.619432870371</v>
      </c>
      <c r="J2389">
        <v>72</v>
      </c>
    </row>
    <row r="2390" spans="1:10" ht="15" customHeight="1" x14ac:dyDescent="0.25">
      <c r="A2390" t="s">
        <v>10184</v>
      </c>
      <c r="B2390" t="s">
        <v>7695</v>
      </c>
      <c r="C2390" t="s">
        <v>8973</v>
      </c>
      <c r="D2390" t="s">
        <v>8024</v>
      </c>
      <c r="E2390">
        <v>45104.128935185188</v>
      </c>
      <c r="F2390">
        <v>24</v>
      </c>
      <c r="G2390" t="s">
        <v>3913</v>
      </c>
      <c r="H2390" t="s">
        <v>8962</v>
      </c>
      <c r="I2390" s="28">
        <v>45056.619675925926</v>
      </c>
      <c r="J2390">
        <v>72</v>
      </c>
    </row>
    <row r="2391" spans="1:10" ht="15" customHeight="1" x14ac:dyDescent="0.25">
      <c r="A2391" t="s">
        <v>10185</v>
      </c>
      <c r="B2391" t="s">
        <v>7695</v>
      </c>
      <c r="C2391" t="s">
        <v>10545</v>
      </c>
      <c r="D2391" t="s">
        <v>8024</v>
      </c>
      <c r="E2391">
        <v>45125.412118055552</v>
      </c>
      <c r="F2391">
        <v>3</v>
      </c>
      <c r="G2391" t="s">
        <v>1121</v>
      </c>
      <c r="H2391" t="s">
        <v>8962</v>
      </c>
      <c r="I2391" s="28">
        <v>45056.619675925926</v>
      </c>
      <c r="J2391">
        <v>72</v>
      </c>
    </row>
    <row r="2392" spans="1:10" ht="15" customHeight="1" x14ac:dyDescent="0.25">
      <c r="A2392" t="s">
        <v>10186</v>
      </c>
      <c r="B2392" t="s">
        <v>7695</v>
      </c>
      <c r="C2392" t="s">
        <v>9284</v>
      </c>
      <c r="D2392" t="s">
        <v>8024</v>
      </c>
      <c r="E2392">
        <v>45125.314467592594</v>
      </c>
      <c r="F2392">
        <v>3</v>
      </c>
      <c r="G2392" t="s">
        <v>1075</v>
      </c>
      <c r="H2392" t="s">
        <v>8962</v>
      </c>
      <c r="I2392" s="28">
        <v>45056.619699074072</v>
      </c>
      <c r="J2392">
        <v>72</v>
      </c>
    </row>
    <row r="2393" spans="1:10" ht="15" customHeight="1" x14ac:dyDescent="0.25">
      <c r="A2393" t="s">
        <v>10187</v>
      </c>
      <c r="B2393" t="s">
        <v>7695</v>
      </c>
      <c r="C2393" t="s">
        <v>9058</v>
      </c>
      <c r="D2393" t="s">
        <v>8024</v>
      </c>
      <c r="E2393">
        <v>45097.545370370368</v>
      </c>
      <c r="F2393">
        <v>31</v>
      </c>
      <c r="G2393" t="s">
        <v>3899</v>
      </c>
      <c r="H2393" t="s">
        <v>8962</v>
      </c>
      <c r="I2393" s="28">
        <v>45056.619699074072</v>
      </c>
      <c r="J2393">
        <v>72</v>
      </c>
    </row>
    <row r="2394" spans="1:10" ht="15" customHeight="1" x14ac:dyDescent="0.25">
      <c r="A2394" t="s">
        <v>10188</v>
      </c>
      <c r="B2394" t="s">
        <v>7695</v>
      </c>
      <c r="C2394" t="s">
        <v>8961</v>
      </c>
      <c r="D2394" t="s">
        <v>8024</v>
      </c>
      <c r="E2394">
        <v>45128.545439814814</v>
      </c>
      <c r="F2394">
        <v>0</v>
      </c>
      <c r="G2394" t="s">
        <v>3931</v>
      </c>
      <c r="H2394" t="s">
        <v>8962</v>
      </c>
      <c r="I2394" s="28">
        <v>45056.619768518518</v>
      </c>
      <c r="J2394">
        <v>72</v>
      </c>
    </row>
    <row r="2395" spans="1:10" ht="15" customHeight="1" x14ac:dyDescent="0.25">
      <c r="A2395" t="s">
        <v>10189</v>
      </c>
      <c r="B2395" t="s">
        <v>7695</v>
      </c>
      <c r="C2395" t="s">
        <v>8973</v>
      </c>
      <c r="D2395" t="s">
        <v>8024</v>
      </c>
      <c r="E2395">
        <v>45099.448078703703</v>
      </c>
      <c r="F2395">
        <v>29</v>
      </c>
      <c r="G2395" t="s">
        <v>3913</v>
      </c>
      <c r="H2395" t="s">
        <v>8962</v>
      </c>
      <c r="I2395" s="28">
        <v>45056.619768518518</v>
      </c>
      <c r="J2395">
        <v>72</v>
      </c>
    </row>
    <row r="2396" spans="1:10" ht="15" customHeight="1" x14ac:dyDescent="0.25">
      <c r="A2396" t="s">
        <v>11667</v>
      </c>
      <c r="B2396" t="s">
        <v>7695</v>
      </c>
      <c r="C2396" t="s">
        <v>8973</v>
      </c>
      <c r="D2396" t="s">
        <v>8024</v>
      </c>
      <c r="E2396">
        <v>45127.706793981481</v>
      </c>
      <c r="F2396">
        <v>1</v>
      </c>
      <c r="G2396" t="s">
        <v>3913</v>
      </c>
      <c r="H2396" t="s">
        <v>8962</v>
      </c>
      <c r="I2396" s="28">
        <v>45056.619768518518</v>
      </c>
      <c r="J2396">
        <v>72</v>
      </c>
    </row>
    <row r="2397" spans="1:10" ht="15" customHeight="1" x14ac:dyDescent="0.25">
      <c r="A2397" t="s">
        <v>12978</v>
      </c>
      <c r="B2397" t="s">
        <v>7695</v>
      </c>
      <c r="C2397" t="s">
        <v>8973</v>
      </c>
      <c r="D2397" t="s">
        <v>8024</v>
      </c>
      <c r="E2397">
        <v>45125.363854166666</v>
      </c>
      <c r="F2397">
        <v>3</v>
      </c>
      <c r="G2397" t="s">
        <v>3913</v>
      </c>
      <c r="H2397" t="s">
        <v>8962</v>
      </c>
      <c r="I2397" s="28">
        <v>45056.619780092595</v>
      </c>
      <c r="J2397">
        <v>72</v>
      </c>
    </row>
    <row r="2398" spans="1:10" ht="15" customHeight="1" x14ac:dyDescent="0.25">
      <c r="A2398" t="s">
        <v>11668</v>
      </c>
      <c r="B2398" t="s">
        <v>7695</v>
      </c>
      <c r="C2398" t="s">
        <v>8973</v>
      </c>
      <c r="D2398" t="s">
        <v>8024</v>
      </c>
      <c r="E2398" s="28">
        <v>45119.546053240738</v>
      </c>
      <c r="F2398">
        <v>9</v>
      </c>
      <c r="G2398" t="s">
        <v>3913</v>
      </c>
      <c r="H2398" t="s">
        <v>8962</v>
      </c>
      <c r="I2398" s="28">
        <v>45056.619803240741</v>
      </c>
      <c r="J2398">
        <v>72</v>
      </c>
    </row>
    <row r="2399" spans="1:10" ht="15" customHeight="1" x14ac:dyDescent="0.25">
      <c r="A2399" t="s">
        <v>10190</v>
      </c>
      <c r="B2399" t="s">
        <v>7695</v>
      </c>
      <c r="C2399" t="s">
        <v>9058</v>
      </c>
      <c r="D2399" t="s">
        <v>8024</v>
      </c>
      <c r="E2399" s="28">
        <v>45118.518726851849</v>
      </c>
      <c r="F2399">
        <v>10</v>
      </c>
      <c r="G2399" t="s">
        <v>3899</v>
      </c>
      <c r="H2399" t="s">
        <v>8962</v>
      </c>
      <c r="I2399" s="28">
        <v>45056.619814814818</v>
      </c>
      <c r="J2399">
        <v>72</v>
      </c>
    </row>
    <row r="2400" spans="1:10" ht="15" customHeight="1" x14ac:dyDescent="0.25">
      <c r="A2400" t="s">
        <v>10191</v>
      </c>
      <c r="B2400" t="s">
        <v>7695</v>
      </c>
      <c r="C2400" t="s">
        <v>9284</v>
      </c>
      <c r="D2400" t="s">
        <v>8024</v>
      </c>
      <c r="E2400">
        <v>45125.697534722225</v>
      </c>
      <c r="F2400">
        <v>3</v>
      </c>
      <c r="G2400" t="s">
        <v>1075</v>
      </c>
      <c r="H2400" t="s">
        <v>8962</v>
      </c>
      <c r="I2400" s="28">
        <v>45056.61991898148</v>
      </c>
      <c r="J2400">
        <v>72</v>
      </c>
    </row>
    <row r="2401" spans="1:10" ht="15" customHeight="1" x14ac:dyDescent="0.25">
      <c r="A2401" t="s">
        <v>10192</v>
      </c>
      <c r="B2401" t="s">
        <v>7695</v>
      </c>
      <c r="C2401" t="s">
        <v>8973</v>
      </c>
      <c r="D2401" t="s">
        <v>8024</v>
      </c>
      <c r="E2401">
        <v>45099.635000000002</v>
      </c>
      <c r="F2401">
        <v>29</v>
      </c>
      <c r="G2401" t="s">
        <v>3913</v>
      </c>
      <c r="H2401" t="s">
        <v>8962</v>
      </c>
      <c r="I2401" s="28">
        <v>45056.61991898148</v>
      </c>
      <c r="J2401">
        <v>72</v>
      </c>
    </row>
    <row r="2402" spans="1:10" ht="15" customHeight="1" x14ac:dyDescent="0.25">
      <c r="A2402" t="s">
        <v>10193</v>
      </c>
      <c r="B2402" t="s">
        <v>7695</v>
      </c>
      <c r="C2402" t="s">
        <v>8961</v>
      </c>
      <c r="D2402" t="s">
        <v>8024</v>
      </c>
      <c r="E2402">
        <v>45122.701782407406</v>
      </c>
      <c r="F2402">
        <v>6</v>
      </c>
      <c r="G2402" t="s">
        <v>3931</v>
      </c>
      <c r="H2402" t="s">
        <v>8962</v>
      </c>
      <c r="I2402" s="28">
        <v>45056.619930555556</v>
      </c>
      <c r="J2402">
        <v>72</v>
      </c>
    </row>
    <row r="2403" spans="1:10" ht="15" customHeight="1" x14ac:dyDescent="0.25">
      <c r="A2403" t="s">
        <v>10194</v>
      </c>
      <c r="B2403" t="s">
        <v>7695</v>
      </c>
      <c r="C2403" t="s">
        <v>9284</v>
      </c>
      <c r="D2403" t="s">
        <v>8024</v>
      </c>
      <c r="E2403">
        <v>45125.314479166664</v>
      </c>
      <c r="F2403">
        <v>3</v>
      </c>
      <c r="G2403" t="s">
        <v>1075</v>
      </c>
      <c r="H2403" t="s">
        <v>8962</v>
      </c>
      <c r="I2403" s="28">
        <v>45056.619942129626</v>
      </c>
      <c r="J2403">
        <v>72</v>
      </c>
    </row>
    <row r="2404" spans="1:10" ht="15" customHeight="1" x14ac:dyDescent="0.25">
      <c r="A2404" t="s">
        <v>10195</v>
      </c>
      <c r="B2404" t="s">
        <v>7695</v>
      </c>
      <c r="C2404" t="s">
        <v>9058</v>
      </c>
      <c r="D2404" t="s">
        <v>8024</v>
      </c>
      <c r="E2404">
        <v>45101.833715277775</v>
      </c>
      <c r="F2404">
        <v>27</v>
      </c>
      <c r="G2404" t="s">
        <v>3899</v>
      </c>
      <c r="H2404" t="s">
        <v>8962</v>
      </c>
      <c r="I2404" s="28">
        <v>45056.619953703703</v>
      </c>
      <c r="J2404">
        <v>72</v>
      </c>
    </row>
    <row r="2405" spans="1:10" ht="15" customHeight="1" x14ac:dyDescent="0.25">
      <c r="A2405" t="s">
        <v>10196</v>
      </c>
      <c r="B2405" t="s">
        <v>7695</v>
      </c>
      <c r="C2405" t="s">
        <v>8961</v>
      </c>
      <c r="D2405" t="s">
        <v>8024</v>
      </c>
      <c r="E2405">
        <v>45128.536724537036</v>
      </c>
      <c r="F2405">
        <v>0</v>
      </c>
      <c r="G2405" t="s">
        <v>3931</v>
      </c>
      <c r="H2405" t="s">
        <v>8962</v>
      </c>
      <c r="I2405" s="28">
        <v>45056.620011574072</v>
      </c>
      <c r="J2405">
        <v>72</v>
      </c>
    </row>
    <row r="2406" spans="1:10" ht="15" customHeight="1" x14ac:dyDescent="0.25">
      <c r="A2406" t="s">
        <v>10897</v>
      </c>
      <c r="B2406" t="s">
        <v>7695</v>
      </c>
      <c r="C2406" t="s">
        <v>9284</v>
      </c>
      <c r="D2406" t="s">
        <v>8024</v>
      </c>
      <c r="E2406">
        <v>45126.368437500001</v>
      </c>
      <c r="F2406">
        <v>2</v>
      </c>
      <c r="G2406" t="s">
        <v>1075</v>
      </c>
      <c r="H2406" t="s">
        <v>8962</v>
      </c>
      <c r="I2406" s="28">
        <v>45056.620023148149</v>
      </c>
      <c r="J2406">
        <v>72</v>
      </c>
    </row>
    <row r="2407" spans="1:10" ht="15" customHeight="1" x14ac:dyDescent="0.25">
      <c r="A2407" t="s">
        <v>10197</v>
      </c>
      <c r="B2407" t="s">
        <v>7695</v>
      </c>
      <c r="C2407" t="s">
        <v>9284</v>
      </c>
      <c r="D2407" t="s">
        <v>8024</v>
      </c>
      <c r="E2407">
        <v>45126.618009259262</v>
      </c>
      <c r="F2407">
        <v>2</v>
      </c>
      <c r="G2407" t="s">
        <v>1073</v>
      </c>
      <c r="H2407" t="s">
        <v>8962</v>
      </c>
      <c r="I2407" s="28">
        <v>45056.620057870372</v>
      </c>
      <c r="J2407">
        <v>72</v>
      </c>
    </row>
    <row r="2408" spans="1:10" ht="15" customHeight="1" x14ac:dyDescent="0.25">
      <c r="A2408" t="s">
        <v>10198</v>
      </c>
      <c r="B2408" t="s">
        <v>7695</v>
      </c>
      <c r="C2408" t="s">
        <v>9284</v>
      </c>
      <c r="D2408" t="s">
        <v>8024</v>
      </c>
      <c r="E2408">
        <v>45125.314479166664</v>
      </c>
      <c r="F2408">
        <v>3</v>
      </c>
      <c r="G2408" t="s">
        <v>1075</v>
      </c>
      <c r="H2408" t="s">
        <v>8962</v>
      </c>
      <c r="I2408" s="28">
        <v>45056.620057870372</v>
      </c>
      <c r="J2408">
        <v>72</v>
      </c>
    </row>
    <row r="2409" spans="1:10" ht="15" customHeight="1" x14ac:dyDescent="0.25">
      <c r="A2409" t="s">
        <v>12979</v>
      </c>
      <c r="B2409" t="s">
        <v>7695</v>
      </c>
      <c r="C2409" t="s">
        <v>9058</v>
      </c>
      <c r="D2409" t="s">
        <v>8024</v>
      </c>
      <c r="E2409">
        <v>45097.708298611113</v>
      </c>
      <c r="F2409">
        <v>31</v>
      </c>
      <c r="G2409" t="s">
        <v>3899</v>
      </c>
      <c r="H2409" t="s">
        <v>8962</v>
      </c>
      <c r="I2409" s="28">
        <v>45056.620081018518</v>
      </c>
      <c r="J2409">
        <v>72</v>
      </c>
    </row>
    <row r="2410" spans="1:10" ht="15" customHeight="1" x14ac:dyDescent="0.25">
      <c r="A2410" t="s">
        <v>10199</v>
      </c>
      <c r="B2410" t="s">
        <v>7695</v>
      </c>
      <c r="C2410" t="s">
        <v>9284</v>
      </c>
      <c r="D2410" t="s">
        <v>8024</v>
      </c>
      <c r="E2410">
        <v>45127.93482638889</v>
      </c>
      <c r="F2410">
        <v>1</v>
      </c>
      <c r="G2410" t="s">
        <v>1075</v>
      </c>
      <c r="H2410" t="s">
        <v>8962</v>
      </c>
      <c r="I2410" s="28">
        <v>45056.620092592595</v>
      </c>
      <c r="J2410">
        <v>72</v>
      </c>
    </row>
    <row r="2411" spans="1:10" ht="15" customHeight="1" x14ac:dyDescent="0.25">
      <c r="A2411" t="s">
        <v>10200</v>
      </c>
      <c r="B2411" t="s">
        <v>7695</v>
      </c>
      <c r="C2411" t="s">
        <v>9284</v>
      </c>
      <c r="D2411" t="s">
        <v>8024</v>
      </c>
      <c r="E2411">
        <v>45127.174849537034</v>
      </c>
      <c r="F2411">
        <v>1</v>
      </c>
      <c r="G2411" t="s">
        <v>1075</v>
      </c>
      <c r="H2411" t="s">
        <v>8962</v>
      </c>
      <c r="I2411" s="28">
        <v>45056.620104166665</v>
      </c>
      <c r="J2411">
        <v>72</v>
      </c>
    </row>
    <row r="2412" spans="1:10" ht="15" customHeight="1" x14ac:dyDescent="0.25">
      <c r="A2412" t="s">
        <v>10201</v>
      </c>
      <c r="B2412" t="s">
        <v>7695</v>
      </c>
      <c r="C2412" t="s">
        <v>8961</v>
      </c>
      <c r="D2412" t="s">
        <v>8024</v>
      </c>
      <c r="E2412">
        <v>45127.836435185185</v>
      </c>
      <c r="F2412">
        <v>1</v>
      </c>
      <c r="G2412" t="s">
        <v>3931</v>
      </c>
      <c r="H2412" t="s">
        <v>8962</v>
      </c>
      <c r="I2412" s="28">
        <v>45056.620104166665</v>
      </c>
      <c r="J2412">
        <v>72</v>
      </c>
    </row>
    <row r="2413" spans="1:10" ht="15" customHeight="1" x14ac:dyDescent="0.25">
      <c r="A2413" t="s">
        <v>10898</v>
      </c>
      <c r="B2413" t="s">
        <v>7695</v>
      </c>
      <c r="C2413" t="s">
        <v>9058</v>
      </c>
      <c r="D2413" t="s">
        <v>8024</v>
      </c>
      <c r="E2413" s="28">
        <v>45110.531828703701</v>
      </c>
      <c r="F2413">
        <v>18</v>
      </c>
      <c r="G2413" t="s">
        <v>3899</v>
      </c>
      <c r="H2413" t="s">
        <v>8962</v>
      </c>
      <c r="I2413" s="28">
        <v>45056.620115740741</v>
      </c>
      <c r="J2413">
        <v>72</v>
      </c>
    </row>
    <row r="2414" spans="1:10" ht="15" customHeight="1" x14ac:dyDescent="0.25">
      <c r="A2414" t="s">
        <v>10202</v>
      </c>
      <c r="B2414" t="s">
        <v>7695</v>
      </c>
      <c r="C2414" t="s">
        <v>9053</v>
      </c>
      <c r="D2414" t="s">
        <v>8024</v>
      </c>
      <c r="E2414">
        <v>45105.621469907404</v>
      </c>
      <c r="F2414">
        <v>23</v>
      </c>
      <c r="G2414" t="s">
        <v>3321</v>
      </c>
      <c r="H2414" t="s">
        <v>8962</v>
      </c>
      <c r="I2414" s="28">
        <v>45056.620115740741</v>
      </c>
      <c r="J2414">
        <v>72</v>
      </c>
    </row>
    <row r="2415" spans="1:10" ht="15" customHeight="1" x14ac:dyDescent="0.25">
      <c r="A2415" t="s">
        <v>12980</v>
      </c>
      <c r="B2415" t="s">
        <v>7695</v>
      </c>
      <c r="C2415" t="s">
        <v>9058</v>
      </c>
      <c r="D2415" t="s">
        <v>8024</v>
      </c>
      <c r="E2415">
        <v>45124.582939814813</v>
      </c>
      <c r="F2415">
        <v>4</v>
      </c>
      <c r="G2415" t="s">
        <v>3899</v>
      </c>
      <c r="H2415" t="s">
        <v>8962</v>
      </c>
      <c r="I2415" s="28">
        <v>45056.620127314818</v>
      </c>
      <c r="J2415">
        <v>72</v>
      </c>
    </row>
    <row r="2416" spans="1:10" ht="15" customHeight="1" x14ac:dyDescent="0.25">
      <c r="A2416" t="s">
        <v>12981</v>
      </c>
      <c r="B2416" t="s">
        <v>7695</v>
      </c>
      <c r="C2416" t="s">
        <v>9058</v>
      </c>
      <c r="D2416" t="s">
        <v>8024</v>
      </c>
      <c r="E2416">
        <v>45121.653356481482</v>
      </c>
      <c r="F2416">
        <v>7</v>
      </c>
      <c r="G2416" t="s">
        <v>3899</v>
      </c>
      <c r="H2416" t="s">
        <v>8962</v>
      </c>
      <c r="I2416" s="28">
        <v>45056.620173611111</v>
      </c>
      <c r="J2416">
        <v>72</v>
      </c>
    </row>
    <row r="2417" spans="1:10" ht="15" customHeight="1" x14ac:dyDescent="0.25">
      <c r="A2417" t="s">
        <v>12982</v>
      </c>
      <c r="B2417" t="s">
        <v>7695</v>
      </c>
      <c r="C2417" t="s">
        <v>8961</v>
      </c>
      <c r="D2417" t="s">
        <v>8024</v>
      </c>
      <c r="E2417">
        <v>45128.52547453704</v>
      </c>
      <c r="F2417">
        <v>0</v>
      </c>
      <c r="G2417" t="s">
        <v>3931</v>
      </c>
      <c r="H2417" t="s">
        <v>8962</v>
      </c>
      <c r="I2417" s="28">
        <v>45056.620416666665</v>
      </c>
      <c r="J2417">
        <v>72</v>
      </c>
    </row>
    <row r="2418" spans="1:10" ht="15" customHeight="1" x14ac:dyDescent="0.25">
      <c r="A2418" t="s">
        <v>11669</v>
      </c>
      <c r="B2418" t="s">
        <v>7695</v>
      </c>
      <c r="C2418" t="s">
        <v>9284</v>
      </c>
      <c r="D2418" t="s">
        <v>8024</v>
      </c>
      <c r="E2418">
        <v>45127.184027777781</v>
      </c>
      <c r="F2418">
        <v>1</v>
      </c>
      <c r="G2418" t="s">
        <v>1075</v>
      </c>
      <c r="H2418" t="s">
        <v>8962</v>
      </c>
      <c r="I2418" s="28">
        <v>45056.620416666665</v>
      </c>
      <c r="J2418">
        <v>72</v>
      </c>
    </row>
    <row r="2419" spans="1:10" ht="15" customHeight="1" x14ac:dyDescent="0.25">
      <c r="A2419" t="s">
        <v>12983</v>
      </c>
      <c r="B2419" t="s">
        <v>7695</v>
      </c>
      <c r="C2419" t="s">
        <v>9284</v>
      </c>
      <c r="D2419" t="s">
        <v>8024</v>
      </c>
      <c r="E2419">
        <v>45125.612083333333</v>
      </c>
      <c r="F2419">
        <v>3</v>
      </c>
      <c r="G2419" t="s">
        <v>1073</v>
      </c>
      <c r="H2419" t="s">
        <v>8962</v>
      </c>
      <c r="I2419" s="28">
        <v>45056.620578703703</v>
      </c>
      <c r="J2419">
        <v>72</v>
      </c>
    </row>
    <row r="2420" spans="1:10" ht="15" customHeight="1" x14ac:dyDescent="0.25">
      <c r="A2420" t="s">
        <v>12984</v>
      </c>
      <c r="B2420" t="s">
        <v>7695</v>
      </c>
      <c r="C2420" t="s">
        <v>8969</v>
      </c>
      <c r="D2420" t="s">
        <v>8024</v>
      </c>
      <c r="E2420">
        <v>45122.41202546296</v>
      </c>
      <c r="F2420">
        <v>6</v>
      </c>
      <c r="G2420" t="s">
        <v>3915</v>
      </c>
      <c r="H2420" t="s">
        <v>8962</v>
      </c>
      <c r="I2420" s="28">
        <v>45056.620578703703</v>
      </c>
      <c r="J2420">
        <v>72</v>
      </c>
    </row>
    <row r="2421" spans="1:10" ht="15" customHeight="1" x14ac:dyDescent="0.25">
      <c r="A2421" t="s">
        <v>12985</v>
      </c>
      <c r="B2421" t="s">
        <v>7695</v>
      </c>
      <c r="C2421" t="s">
        <v>9058</v>
      </c>
      <c r="D2421" t="s">
        <v>8024</v>
      </c>
      <c r="E2421">
        <v>45125.036620370367</v>
      </c>
      <c r="F2421">
        <v>3</v>
      </c>
      <c r="G2421" t="s">
        <v>3899</v>
      </c>
      <c r="H2421" t="s">
        <v>8962</v>
      </c>
      <c r="I2421" s="28">
        <v>45056.620706018519</v>
      </c>
      <c r="J2421">
        <v>72</v>
      </c>
    </row>
    <row r="2422" spans="1:10" ht="15" customHeight="1" x14ac:dyDescent="0.25">
      <c r="A2422" t="s">
        <v>10899</v>
      </c>
      <c r="B2422" t="s">
        <v>7695</v>
      </c>
      <c r="C2422" t="s">
        <v>8961</v>
      </c>
      <c r="D2422" t="s">
        <v>8024</v>
      </c>
      <c r="E2422" s="28">
        <v>45117.882986111108</v>
      </c>
      <c r="F2422">
        <v>11</v>
      </c>
      <c r="G2422" t="s">
        <v>3931</v>
      </c>
      <c r="H2422" t="s">
        <v>8962</v>
      </c>
      <c r="I2422" s="28">
        <v>45056.620740740742</v>
      </c>
      <c r="J2422">
        <v>72</v>
      </c>
    </row>
    <row r="2423" spans="1:10" ht="15" customHeight="1" x14ac:dyDescent="0.25">
      <c r="A2423" t="s">
        <v>12986</v>
      </c>
      <c r="B2423" t="s">
        <v>7695</v>
      </c>
      <c r="C2423" t="s">
        <v>9284</v>
      </c>
      <c r="D2423" t="s">
        <v>8024</v>
      </c>
      <c r="E2423">
        <v>45126.305810185186</v>
      </c>
      <c r="F2423">
        <v>2</v>
      </c>
      <c r="G2423" t="s">
        <v>1073</v>
      </c>
      <c r="H2423" t="s">
        <v>8962</v>
      </c>
      <c r="I2423" s="28">
        <v>45056.620763888888</v>
      </c>
      <c r="J2423">
        <v>72</v>
      </c>
    </row>
    <row r="2424" spans="1:10" ht="15" customHeight="1" x14ac:dyDescent="0.25">
      <c r="A2424" t="s">
        <v>12987</v>
      </c>
      <c r="B2424" t="s">
        <v>7695</v>
      </c>
      <c r="C2424" t="s">
        <v>9284</v>
      </c>
      <c r="D2424" t="s">
        <v>8024</v>
      </c>
      <c r="E2424">
        <v>45128.386076388888</v>
      </c>
      <c r="F2424">
        <v>0</v>
      </c>
      <c r="G2424" t="s">
        <v>1073</v>
      </c>
      <c r="H2424" t="s">
        <v>8962</v>
      </c>
      <c r="I2424" s="28">
        <v>45056.620763888888</v>
      </c>
      <c r="J2424">
        <v>72</v>
      </c>
    </row>
    <row r="2425" spans="1:10" ht="15" customHeight="1" x14ac:dyDescent="0.25">
      <c r="A2425" t="s">
        <v>12988</v>
      </c>
      <c r="B2425" t="s">
        <v>7695</v>
      </c>
      <c r="C2425" t="s">
        <v>8973</v>
      </c>
      <c r="D2425" t="s">
        <v>8024</v>
      </c>
      <c r="E2425">
        <v>45121.690185185187</v>
      </c>
      <c r="F2425">
        <v>7</v>
      </c>
      <c r="G2425" t="s">
        <v>3913</v>
      </c>
      <c r="H2425" t="s">
        <v>8962</v>
      </c>
      <c r="I2425" s="28">
        <v>45056.620787037034</v>
      </c>
      <c r="J2425">
        <v>72</v>
      </c>
    </row>
    <row r="2426" spans="1:10" ht="15" customHeight="1" x14ac:dyDescent="0.25">
      <c r="A2426" t="s">
        <v>12989</v>
      </c>
      <c r="B2426" t="s">
        <v>7695</v>
      </c>
      <c r="C2426" t="s">
        <v>9284</v>
      </c>
      <c r="D2426" t="s">
        <v>8024</v>
      </c>
      <c r="E2426">
        <v>45125.821886574071</v>
      </c>
      <c r="F2426">
        <v>3</v>
      </c>
      <c r="G2426" t="s">
        <v>1073</v>
      </c>
      <c r="H2426" t="s">
        <v>8962</v>
      </c>
      <c r="I2426" s="28">
        <v>45056.620856481481</v>
      </c>
      <c r="J2426">
        <v>72</v>
      </c>
    </row>
    <row r="2427" spans="1:10" ht="15" customHeight="1" x14ac:dyDescent="0.25">
      <c r="A2427" t="s">
        <v>12990</v>
      </c>
      <c r="B2427" t="s">
        <v>7695</v>
      </c>
      <c r="C2427" t="s">
        <v>9284</v>
      </c>
      <c r="D2427" t="s">
        <v>8024</v>
      </c>
      <c r="E2427">
        <v>45125.540578703702</v>
      </c>
      <c r="F2427">
        <v>3</v>
      </c>
      <c r="G2427" t="s">
        <v>1075</v>
      </c>
      <c r="H2427" t="s">
        <v>8962</v>
      </c>
      <c r="I2427" s="28">
        <v>45056.620856481481</v>
      </c>
      <c r="J2427">
        <v>72</v>
      </c>
    </row>
    <row r="2428" spans="1:10" ht="15" customHeight="1" x14ac:dyDescent="0.25">
      <c r="A2428" t="s">
        <v>12991</v>
      </c>
      <c r="B2428" t="s">
        <v>7695</v>
      </c>
      <c r="C2428" t="s">
        <v>8961</v>
      </c>
      <c r="D2428" t="s">
        <v>8024</v>
      </c>
      <c r="E2428">
        <v>45122.712951388887</v>
      </c>
      <c r="F2428">
        <v>6</v>
      </c>
      <c r="G2428" t="s">
        <v>3931</v>
      </c>
      <c r="H2428" t="s">
        <v>8962</v>
      </c>
      <c r="I2428" s="28">
        <v>45056.620879629627</v>
      </c>
      <c r="J2428">
        <v>72</v>
      </c>
    </row>
    <row r="2429" spans="1:10" ht="15" customHeight="1" x14ac:dyDescent="0.25">
      <c r="A2429" t="s">
        <v>9366</v>
      </c>
      <c r="B2429" t="s">
        <v>43</v>
      </c>
      <c r="C2429" t="s">
        <v>8859</v>
      </c>
      <c r="D2429" t="s">
        <v>8024</v>
      </c>
      <c r="E2429">
        <v>45127.774791666663</v>
      </c>
      <c r="F2429">
        <v>1</v>
      </c>
      <c r="G2429" t="s">
        <v>983</v>
      </c>
      <c r="H2429" t="s">
        <v>9056</v>
      </c>
      <c r="I2429" s="28">
        <v>45056.905671296299</v>
      </c>
      <c r="J2429">
        <v>72</v>
      </c>
    </row>
    <row r="2430" spans="1:10" ht="15" customHeight="1" x14ac:dyDescent="0.25">
      <c r="A2430" t="s">
        <v>6533</v>
      </c>
      <c r="B2430" t="s">
        <v>43</v>
      </c>
      <c r="C2430" t="s">
        <v>8926</v>
      </c>
      <c r="D2430" t="s">
        <v>37</v>
      </c>
      <c r="E2430" s="28">
        <v>45117.618460648147</v>
      </c>
      <c r="F2430">
        <v>11</v>
      </c>
      <c r="G2430" t="s">
        <v>10579</v>
      </c>
      <c r="H2430" t="s">
        <v>9056</v>
      </c>
      <c r="I2430" s="28">
        <v>45056.976284722223</v>
      </c>
      <c r="J2430">
        <v>72</v>
      </c>
    </row>
    <row r="2431" spans="1:10" ht="15" customHeight="1" x14ac:dyDescent="0.25">
      <c r="A2431" t="s">
        <v>6653</v>
      </c>
      <c r="B2431" t="s">
        <v>43</v>
      </c>
      <c r="C2431" t="s">
        <v>9070</v>
      </c>
      <c r="D2431" t="s">
        <v>37</v>
      </c>
      <c r="E2431">
        <v>45128.141724537039</v>
      </c>
      <c r="F2431">
        <v>0</v>
      </c>
      <c r="G2431" t="s">
        <v>1806</v>
      </c>
      <c r="H2431" t="s">
        <v>9056</v>
      </c>
      <c r="I2431" s="28">
        <v>45056.977800925924</v>
      </c>
      <c r="J2431">
        <v>72</v>
      </c>
    </row>
    <row r="2432" spans="1:10" ht="15" customHeight="1" x14ac:dyDescent="0.25">
      <c r="A2432" t="s">
        <v>9984</v>
      </c>
      <c r="B2432" t="s">
        <v>41</v>
      </c>
      <c r="C2432" t="s">
        <v>8859</v>
      </c>
      <c r="D2432" t="s">
        <v>8024</v>
      </c>
      <c r="E2432">
        <v>45124.454791666663</v>
      </c>
      <c r="F2432">
        <v>4</v>
      </c>
      <c r="G2432" t="s">
        <v>983</v>
      </c>
      <c r="H2432" t="s">
        <v>8846</v>
      </c>
      <c r="I2432" s="28">
        <v>45057.203113425923</v>
      </c>
      <c r="J2432">
        <v>71</v>
      </c>
    </row>
    <row r="2433" spans="1:10" ht="15" customHeight="1" x14ac:dyDescent="0.25">
      <c r="A2433" t="s">
        <v>12992</v>
      </c>
      <c r="B2433" t="s">
        <v>7749</v>
      </c>
      <c r="C2433" t="s">
        <v>9167</v>
      </c>
      <c r="D2433" t="s">
        <v>8024</v>
      </c>
      <c r="E2433" s="28">
        <v>45117.594351851854</v>
      </c>
      <c r="F2433">
        <v>11</v>
      </c>
      <c r="G2433" t="s">
        <v>612</v>
      </c>
      <c r="H2433" t="s">
        <v>8971</v>
      </c>
      <c r="I2433" s="28">
        <v>45057.261423611111</v>
      </c>
      <c r="J2433">
        <v>71</v>
      </c>
    </row>
    <row r="2434" spans="1:10" ht="15" customHeight="1" x14ac:dyDescent="0.25">
      <c r="A2434" t="s">
        <v>11670</v>
      </c>
      <c r="B2434" t="s">
        <v>7749</v>
      </c>
      <c r="C2434" t="s">
        <v>9164</v>
      </c>
      <c r="D2434" t="s">
        <v>8024</v>
      </c>
      <c r="E2434">
        <v>45128.376979166664</v>
      </c>
      <c r="F2434">
        <v>0</v>
      </c>
      <c r="G2434" t="s">
        <v>465</v>
      </c>
      <c r="H2434" t="s">
        <v>8971</v>
      </c>
      <c r="I2434" s="28">
        <v>45057.261423611111</v>
      </c>
      <c r="J2434">
        <v>71</v>
      </c>
    </row>
    <row r="2435" spans="1:10" ht="15" customHeight="1" x14ac:dyDescent="0.25">
      <c r="A2435" t="s">
        <v>12993</v>
      </c>
      <c r="B2435" t="s">
        <v>7749</v>
      </c>
      <c r="C2435" t="s">
        <v>9167</v>
      </c>
      <c r="D2435" t="s">
        <v>8024</v>
      </c>
      <c r="E2435" s="28">
        <v>45117.594351851854</v>
      </c>
      <c r="F2435">
        <v>11</v>
      </c>
      <c r="G2435" t="s">
        <v>612</v>
      </c>
      <c r="H2435" t="s">
        <v>8971</v>
      </c>
      <c r="I2435" s="28">
        <v>45057.261423611111</v>
      </c>
      <c r="J2435">
        <v>71</v>
      </c>
    </row>
    <row r="2436" spans="1:10" ht="15" customHeight="1" x14ac:dyDescent="0.25">
      <c r="A2436" t="s">
        <v>11671</v>
      </c>
      <c r="B2436" t="s">
        <v>7749</v>
      </c>
      <c r="C2436" t="s">
        <v>8973</v>
      </c>
      <c r="D2436" t="s">
        <v>8024</v>
      </c>
      <c r="E2436" s="28">
        <v>45112.22929398148</v>
      </c>
      <c r="F2436">
        <v>16</v>
      </c>
      <c r="G2436" t="s">
        <v>3913</v>
      </c>
      <c r="H2436" t="s">
        <v>8971</v>
      </c>
      <c r="I2436" s="28">
        <v>45057.261435185188</v>
      </c>
      <c r="J2436">
        <v>71</v>
      </c>
    </row>
    <row r="2437" spans="1:10" ht="15" customHeight="1" x14ac:dyDescent="0.25">
      <c r="A2437" t="s">
        <v>10900</v>
      </c>
      <c r="B2437" t="s">
        <v>7749</v>
      </c>
      <c r="C2437" t="s">
        <v>8973</v>
      </c>
      <c r="D2437" t="s">
        <v>8024</v>
      </c>
      <c r="E2437" s="28">
        <v>45110.271666666667</v>
      </c>
      <c r="F2437">
        <v>18</v>
      </c>
      <c r="G2437" t="s">
        <v>3913</v>
      </c>
      <c r="H2437" t="s">
        <v>8971</v>
      </c>
      <c r="I2437" s="28">
        <v>45057.261435185188</v>
      </c>
      <c r="J2437">
        <v>71</v>
      </c>
    </row>
    <row r="2438" spans="1:10" ht="15" customHeight="1" x14ac:dyDescent="0.25">
      <c r="A2438" t="s">
        <v>12994</v>
      </c>
      <c r="B2438" t="s">
        <v>7749</v>
      </c>
      <c r="C2438" t="s">
        <v>9164</v>
      </c>
      <c r="D2438" t="s">
        <v>8024</v>
      </c>
      <c r="E2438">
        <v>45128.376979166664</v>
      </c>
      <c r="F2438">
        <v>0</v>
      </c>
      <c r="G2438" t="s">
        <v>619</v>
      </c>
      <c r="H2438" t="s">
        <v>8971</v>
      </c>
      <c r="I2438" s="28">
        <v>45057.261458333334</v>
      </c>
      <c r="J2438">
        <v>71</v>
      </c>
    </row>
    <row r="2439" spans="1:10" ht="15" customHeight="1" x14ac:dyDescent="0.25">
      <c r="A2439" t="s">
        <v>12995</v>
      </c>
      <c r="B2439" t="s">
        <v>7749</v>
      </c>
      <c r="C2439" t="s">
        <v>8961</v>
      </c>
      <c r="D2439" t="s">
        <v>37</v>
      </c>
      <c r="E2439">
        <v>45126.889594907407</v>
      </c>
      <c r="F2439">
        <v>2</v>
      </c>
      <c r="G2439" t="s">
        <v>3931</v>
      </c>
      <c r="H2439" t="s">
        <v>8971</v>
      </c>
      <c r="I2439" s="28">
        <v>45057.261493055557</v>
      </c>
      <c r="J2439">
        <v>71</v>
      </c>
    </row>
    <row r="2440" spans="1:10" ht="15" customHeight="1" x14ac:dyDescent="0.25">
      <c r="A2440" t="s">
        <v>11672</v>
      </c>
      <c r="B2440" t="s">
        <v>7749</v>
      </c>
      <c r="C2440" t="s">
        <v>8973</v>
      </c>
      <c r="D2440" t="s">
        <v>8024</v>
      </c>
      <c r="E2440" s="28">
        <v>45115.846736111111</v>
      </c>
      <c r="F2440">
        <v>13</v>
      </c>
      <c r="G2440" t="s">
        <v>3913</v>
      </c>
      <c r="H2440" t="s">
        <v>8971</v>
      </c>
      <c r="I2440" s="28">
        <v>45057.261493055557</v>
      </c>
      <c r="J2440">
        <v>71</v>
      </c>
    </row>
    <row r="2441" spans="1:10" ht="15" customHeight="1" x14ac:dyDescent="0.25">
      <c r="A2441" t="s">
        <v>11673</v>
      </c>
      <c r="B2441" t="s">
        <v>7749</v>
      </c>
      <c r="C2441" t="s">
        <v>8973</v>
      </c>
      <c r="D2441" t="s">
        <v>8024</v>
      </c>
      <c r="E2441" s="28">
        <v>45115.846736111111</v>
      </c>
      <c r="F2441">
        <v>13</v>
      </c>
      <c r="G2441" t="s">
        <v>3913</v>
      </c>
      <c r="H2441" t="s">
        <v>8971</v>
      </c>
      <c r="I2441" s="28">
        <v>45057.261493055557</v>
      </c>
      <c r="J2441">
        <v>71</v>
      </c>
    </row>
    <row r="2442" spans="1:10" ht="15" customHeight="1" x14ac:dyDescent="0.25">
      <c r="A2442" t="s">
        <v>10901</v>
      </c>
      <c r="B2442" t="s">
        <v>41</v>
      </c>
      <c r="C2442" t="s">
        <v>8859</v>
      </c>
      <c r="D2442" t="s">
        <v>8024</v>
      </c>
      <c r="E2442">
        <v>45107.203287037039</v>
      </c>
      <c r="F2442">
        <v>21</v>
      </c>
      <c r="G2442" t="s">
        <v>983</v>
      </c>
      <c r="H2442" t="s">
        <v>8846</v>
      </c>
      <c r="I2442" s="28">
        <v>45057.263171296298</v>
      </c>
      <c r="J2442">
        <v>71</v>
      </c>
    </row>
    <row r="2443" spans="1:10" ht="15" customHeight="1" x14ac:dyDescent="0.25">
      <c r="A2443" t="s">
        <v>6410</v>
      </c>
      <c r="B2443" t="s">
        <v>50</v>
      </c>
      <c r="C2443" t="s">
        <v>8895</v>
      </c>
      <c r="D2443" t="s">
        <v>37</v>
      </c>
      <c r="E2443">
        <v>45128.483923611115</v>
      </c>
      <c r="F2443">
        <v>0</v>
      </c>
      <c r="G2443" t="s">
        <v>8084</v>
      </c>
      <c r="H2443" t="s">
        <v>8991</v>
      </c>
      <c r="I2443" s="28">
        <v>45057.323472222219</v>
      </c>
      <c r="J2443">
        <v>71</v>
      </c>
    </row>
    <row r="2444" spans="1:10" ht="15" customHeight="1" x14ac:dyDescent="0.25">
      <c r="A2444" t="s">
        <v>6436</v>
      </c>
      <c r="B2444" t="s">
        <v>50</v>
      </c>
      <c r="C2444" t="s">
        <v>8926</v>
      </c>
      <c r="D2444" t="s">
        <v>37</v>
      </c>
      <c r="E2444">
        <v>45120.900972222225</v>
      </c>
      <c r="F2444">
        <v>8</v>
      </c>
      <c r="G2444" t="s">
        <v>52</v>
      </c>
      <c r="H2444" t="s">
        <v>8991</v>
      </c>
      <c r="I2444" s="28">
        <v>45057.323599537034</v>
      </c>
      <c r="J2444">
        <v>71</v>
      </c>
    </row>
    <row r="2445" spans="1:10" ht="15" customHeight="1" x14ac:dyDescent="0.25">
      <c r="A2445" t="s">
        <v>6523</v>
      </c>
      <c r="B2445" t="s">
        <v>50</v>
      </c>
      <c r="C2445" t="s">
        <v>8901</v>
      </c>
      <c r="D2445" t="s">
        <v>8815</v>
      </c>
      <c r="E2445">
        <v>45061.503692129627</v>
      </c>
      <c r="F2445">
        <v>67</v>
      </c>
      <c r="G2445" t="s">
        <v>329</v>
      </c>
      <c r="H2445" t="s">
        <v>8991</v>
      </c>
      <c r="I2445" s="28">
        <v>45057.323877314811</v>
      </c>
      <c r="J2445">
        <v>71</v>
      </c>
    </row>
    <row r="2446" spans="1:10" ht="15" customHeight="1" x14ac:dyDescent="0.25">
      <c r="A2446" t="s">
        <v>6528</v>
      </c>
      <c r="B2446" t="s">
        <v>50</v>
      </c>
      <c r="C2446" t="s">
        <v>8895</v>
      </c>
      <c r="D2446" t="s">
        <v>37</v>
      </c>
      <c r="E2446">
        <v>45128.48300925926</v>
      </c>
      <c r="F2446">
        <v>0</v>
      </c>
      <c r="G2446" t="s">
        <v>8084</v>
      </c>
      <c r="H2446" t="s">
        <v>8991</v>
      </c>
      <c r="I2446" s="28">
        <v>45057.323923611111</v>
      </c>
      <c r="J2446">
        <v>71</v>
      </c>
    </row>
    <row r="2447" spans="1:10" ht="15" customHeight="1" x14ac:dyDescent="0.25">
      <c r="A2447" t="s">
        <v>9367</v>
      </c>
      <c r="B2447" t="s">
        <v>7630</v>
      </c>
      <c r="C2447" t="s">
        <v>8859</v>
      </c>
      <c r="D2447" t="s">
        <v>8024</v>
      </c>
      <c r="E2447">
        <v>45127.564837962964</v>
      </c>
      <c r="F2447">
        <v>1</v>
      </c>
      <c r="G2447" t="s">
        <v>983</v>
      </c>
      <c r="H2447" t="s">
        <v>8998</v>
      </c>
      <c r="I2447" s="28">
        <v>45057.324062500003</v>
      </c>
      <c r="J2447">
        <v>71</v>
      </c>
    </row>
    <row r="2448" spans="1:10" ht="15" customHeight="1" x14ac:dyDescent="0.25">
      <c r="A2448" t="s">
        <v>9368</v>
      </c>
      <c r="B2448" t="s">
        <v>7433</v>
      </c>
      <c r="C2448" t="s">
        <v>8868</v>
      </c>
      <c r="D2448" t="s">
        <v>8024</v>
      </c>
      <c r="E2448">
        <v>45059.942118055558</v>
      </c>
      <c r="F2448">
        <v>69</v>
      </c>
      <c r="G2448" t="s">
        <v>2685</v>
      </c>
      <c r="H2448" t="s">
        <v>8986</v>
      </c>
      <c r="I2448" s="28">
        <v>45057.324074074073</v>
      </c>
      <c r="J2448">
        <v>71</v>
      </c>
    </row>
    <row r="2449" spans="1:10" ht="15" customHeight="1" x14ac:dyDescent="0.25">
      <c r="A2449" t="s">
        <v>9369</v>
      </c>
      <c r="B2449" t="s">
        <v>7296</v>
      </c>
      <c r="C2449" t="s">
        <v>8926</v>
      </c>
      <c r="D2449" t="s">
        <v>37</v>
      </c>
      <c r="E2449">
        <v>45128.580983796295</v>
      </c>
      <c r="F2449">
        <v>0</v>
      </c>
      <c r="G2449" t="s">
        <v>1272</v>
      </c>
      <c r="H2449" t="s">
        <v>9149</v>
      </c>
      <c r="I2449" s="28">
        <v>45057.342175925929</v>
      </c>
      <c r="J2449">
        <v>71</v>
      </c>
    </row>
    <row r="2450" spans="1:10" ht="15" customHeight="1" x14ac:dyDescent="0.25">
      <c r="A2450" t="s">
        <v>6455</v>
      </c>
      <c r="B2450" t="s">
        <v>38</v>
      </c>
      <c r="C2450" t="s">
        <v>8958</v>
      </c>
      <c r="D2450" t="s">
        <v>37</v>
      </c>
      <c r="E2450">
        <v>45104.818530092591</v>
      </c>
      <c r="F2450">
        <v>24</v>
      </c>
      <c r="G2450" t="s">
        <v>2965</v>
      </c>
      <c r="H2450" t="s">
        <v>8890</v>
      </c>
      <c r="I2450" s="28">
        <v>45057.342615740738</v>
      </c>
      <c r="J2450">
        <v>71</v>
      </c>
    </row>
    <row r="2451" spans="1:10" ht="15" customHeight="1" x14ac:dyDescent="0.25">
      <c r="A2451" t="s">
        <v>6927</v>
      </c>
      <c r="B2451" t="s">
        <v>38</v>
      </c>
      <c r="C2451" t="s">
        <v>8859</v>
      </c>
      <c r="D2451" t="s">
        <v>8024</v>
      </c>
      <c r="E2451">
        <v>45126.494756944441</v>
      </c>
      <c r="F2451">
        <v>2</v>
      </c>
      <c r="G2451" t="s">
        <v>983</v>
      </c>
      <c r="H2451" t="s">
        <v>8890</v>
      </c>
      <c r="I2451" s="28">
        <v>45057.342662037037</v>
      </c>
      <c r="J2451">
        <v>71</v>
      </c>
    </row>
    <row r="2452" spans="1:10" ht="15" customHeight="1" x14ac:dyDescent="0.25">
      <c r="A2452" t="s">
        <v>10203</v>
      </c>
      <c r="B2452" t="s">
        <v>7296</v>
      </c>
      <c r="C2452" t="s">
        <v>9070</v>
      </c>
      <c r="D2452" t="s">
        <v>8815</v>
      </c>
      <c r="E2452">
        <v>45126.258634259262</v>
      </c>
      <c r="F2452">
        <v>2</v>
      </c>
      <c r="G2452" t="s">
        <v>1806</v>
      </c>
      <c r="H2452" t="s">
        <v>9149</v>
      </c>
      <c r="I2452" s="28">
        <v>45057.342939814815</v>
      </c>
      <c r="J2452">
        <v>71</v>
      </c>
    </row>
    <row r="2453" spans="1:10" ht="15" customHeight="1" x14ac:dyDescent="0.25">
      <c r="A2453" t="s">
        <v>10204</v>
      </c>
      <c r="B2453" t="s">
        <v>7296</v>
      </c>
      <c r="C2453" t="s">
        <v>8997</v>
      </c>
      <c r="D2453" t="s">
        <v>37</v>
      </c>
      <c r="E2453">
        <v>45128.375891203701</v>
      </c>
      <c r="F2453">
        <v>0</v>
      </c>
      <c r="G2453" t="s">
        <v>575</v>
      </c>
      <c r="H2453" t="s">
        <v>9149</v>
      </c>
      <c r="I2453" s="28">
        <v>45057.343310185184</v>
      </c>
      <c r="J2453">
        <v>71</v>
      </c>
    </row>
    <row r="2454" spans="1:10" ht="15" customHeight="1" x14ac:dyDescent="0.25">
      <c r="A2454" t="s">
        <v>9370</v>
      </c>
      <c r="B2454" t="s">
        <v>7296</v>
      </c>
      <c r="C2454" t="s">
        <v>8859</v>
      </c>
      <c r="D2454" t="s">
        <v>8024</v>
      </c>
      <c r="E2454">
        <v>45127.60560185185</v>
      </c>
      <c r="F2454">
        <v>1</v>
      </c>
      <c r="G2454" t="s">
        <v>983</v>
      </c>
      <c r="H2454" t="s">
        <v>9149</v>
      </c>
      <c r="I2454" s="28">
        <v>45057.344004629631</v>
      </c>
      <c r="J2454">
        <v>71</v>
      </c>
    </row>
    <row r="2455" spans="1:10" ht="15" customHeight="1" x14ac:dyDescent="0.25">
      <c r="A2455" t="s">
        <v>8414</v>
      </c>
      <c r="B2455" t="s">
        <v>38</v>
      </c>
      <c r="C2455" t="s">
        <v>8958</v>
      </c>
      <c r="D2455" t="s">
        <v>37</v>
      </c>
      <c r="E2455" s="28">
        <v>45108.259953703702</v>
      </c>
      <c r="F2455">
        <v>20</v>
      </c>
      <c r="G2455" t="s">
        <v>2965</v>
      </c>
      <c r="H2455" t="s">
        <v>8890</v>
      </c>
      <c r="I2455" s="28">
        <v>45057.344085648147</v>
      </c>
      <c r="J2455">
        <v>71</v>
      </c>
    </row>
    <row r="2456" spans="1:10" ht="15" customHeight="1" x14ac:dyDescent="0.25">
      <c r="A2456" t="s">
        <v>9371</v>
      </c>
      <c r="B2456" t="s">
        <v>38</v>
      </c>
      <c r="C2456" t="s">
        <v>8958</v>
      </c>
      <c r="D2456" t="s">
        <v>37</v>
      </c>
      <c r="E2456">
        <v>45099.582754629628</v>
      </c>
      <c r="F2456">
        <v>29</v>
      </c>
      <c r="G2456" t="s">
        <v>2965</v>
      </c>
      <c r="H2456" t="s">
        <v>8890</v>
      </c>
      <c r="I2456" s="28">
        <v>45057.344097222223</v>
      </c>
      <c r="J2456">
        <v>71</v>
      </c>
    </row>
    <row r="2457" spans="1:10" ht="15" customHeight="1" x14ac:dyDescent="0.25">
      <c r="A2457" t="s">
        <v>9372</v>
      </c>
      <c r="B2457" t="s">
        <v>7296</v>
      </c>
      <c r="C2457" t="s">
        <v>8938</v>
      </c>
      <c r="D2457" t="s">
        <v>37</v>
      </c>
      <c r="E2457">
        <v>45094.839687500003</v>
      </c>
      <c r="F2457">
        <v>34</v>
      </c>
      <c r="G2457" t="s">
        <v>3997</v>
      </c>
      <c r="H2457" t="s">
        <v>9149</v>
      </c>
      <c r="I2457" s="28">
        <v>45057.344143518516</v>
      </c>
      <c r="J2457">
        <v>71</v>
      </c>
    </row>
    <row r="2458" spans="1:10" ht="15" customHeight="1" x14ac:dyDescent="0.25">
      <c r="A2458" t="s">
        <v>6584</v>
      </c>
      <c r="B2458" t="s">
        <v>38</v>
      </c>
      <c r="C2458" t="s">
        <v>8859</v>
      </c>
      <c r="D2458" t="s">
        <v>8024</v>
      </c>
      <c r="E2458">
        <v>45124.179780092592</v>
      </c>
      <c r="F2458">
        <v>4</v>
      </c>
      <c r="G2458" t="s">
        <v>983</v>
      </c>
      <c r="H2458" t="s">
        <v>8890</v>
      </c>
      <c r="I2458" s="28">
        <v>45057.344201388885</v>
      </c>
      <c r="J2458">
        <v>71</v>
      </c>
    </row>
    <row r="2459" spans="1:10" ht="15" customHeight="1" x14ac:dyDescent="0.25">
      <c r="A2459" t="s">
        <v>6564</v>
      </c>
      <c r="B2459" t="s">
        <v>38</v>
      </c>
      <c r="C2459" t="s">
        <v>8865</v>
      </c>
      <c r="D2459" t="s">
        <v>37</v>
      </c>
      <c r="E2459" s="28">
        <v>45118.469953703701</v>
      </c>
      <c r="F2459">
        <v>10</v>
      </c>
      <c r="G2459" t="s">
        <v>3992</v>
      </c>
      <c r="H2459" t="s">
        <v>8890</v>
      </c>
      <c r="I2459" s="28">
        <v>45057.344282407408</v>
      </c>
      <c r="J2459">
        <v>71</v>
      </c>
    </row>
    <row r="2460" spans="1:10" ht="15" customHeight="1" x14ac:dyDescent="0.25">
      <c r="A2460" t="s">
        <v>10206</v>
      </c>
      <c r="B2460" t="s">
        <v>38</v>
      </c>
      <c r="C2460" t="s">
        <v>8859</v>
      </c>
      <c r="D2460" t="s">
        <v>8024</v>
      </c>
      <c r="E2460">
        <v>45126.497256944444</v>
      </c>
      <c r="F2460">
        <v>2</v>
      </c>
      <c r="G2460" t="s">
        <v>983</v>
      </c>
      <c r="H2460" t="s">
        <v>8890</v>
      </c>
      <c r="I2460" s="28">
        <v>45057.344710648147</v>
      </c>
      <c r="J2460">
        <v>71</v>
      </c>
    </row>
    <row r="2461" spans="1:10" ht="15" customHeight="1" x14ac:dyDescent="0.25">
      <c r="A2461" t="s">
        <v>9373</v>
      </c>
      <c r="B2461" t="s">
        <v>7296</v>
      </c>
      <c r="C2461" t="s">
        <v>8921</v>
      </c>
      <c r="D2461" t="s">
        <v>37</v>
      </c>
      <c r="E2461">
        <v>45128.075300925928</v>
      </c>
      <c r="F2461">
        <v>0</v>
      </c>
      <c r="G2461" t="s">
        <v>1801</v>
      </c>
      <c r="H2461" t="s">
        <v>9149</v>
      </c>
      <c r="I2461" s="28">
        <v>45057.346041666664</v>
      </c>
      <c r="J2461">
        <v>71</v>
      </c>
    </row>
    <row r="2462" spans="1:10" ht="15" customHeight="1" x14ac:dyDescent="0.25">
      <c r="A2462" t="s">
        <v>6447</v>
      </c>
      <c r="B2462" t="s">
        <v>41</v>
      </c>
      <c r="C2462" t="s">
        <v>12500</v>
      </c>
      <c r="D2462" t="s">
        <v>37</v>
      </c>
      <c r="E2462">
        <v>45128.476134259261</v>
      </c>
      <c r="F2462">
        <v>0</v>
      </c>
      <c r="G2462" t="s">
        <v>271</v>
      </c>
      <c r="H2462" t="s">
        <v>8846</v>
      </c>
      <c r="I2462" s="28">
        <v>45057.407858796294</v>
      </c>
      <c r="J2462">
        <v>71</v>
      </c>
    </row>
    <row r="2463" spans="1:10" ht="15" customHeight="1" x14ac:dyDescent="0.25">
      <c r="A2463" t="s">
        <v>9374</v>
      </c>
      <c r="B2463" t="s">
        <v>7365</v>
      </c>
      <c r="C2463" t="s">
        <v>8868</v>
      </c>
      <c r="D2463" t="s">
        <v>8024</v>
      </c>
      <c r="E2463">
        <v>45104.396562499998</v>
      </c>
      <c r="F2463">
        <v>24</v>
      </c>
      <c r="G2463" t="s">
        <v>2685</v>
      </c>
      <c r="H2463" t="s">
        <v>9101</v>
      </c>
      <c r="I2463" s="28">
        <v>45057.415775462963</v>
      </c>
      <c r="J2463">
        <v>71</v>
      </c>
    </row>
    <row r="2464" spans="1:10" ht="15" customHeight="1" x14ac:dyDescent="0.25">
      <c r="A2464" t="s">
        <v>9375</v>
      </c>
      <c r="B2464" t="s">
        <v>43</v>
      </c>
      <c r="C2464" t="s">
        <v>8941</v>
      </c>
      <c r="D2464" t="s">
        <v>37</v>
      </c>
      <c r="E2464">
        <v>45100.58871527778</v>
      </c>
      <c r="F2464">
        <v>28</v>
      </c>
      <c r="G2464" t="s">
        <v>3394</v>
      </c>
      <c r="H2464" t="s">
        <v>9056</v>
      </c>
      <c r="I2464" s="28">
        <v>45057.504479166666</v>
      </c>
      <c r="J2464">
        <v>71</v>
      </c>
    </row>
    <row r="2465" spans="1:10" ht="15" customHeight="1" x14ac:dyDescent="0.25">
      <c r="A2465" t="s">
        <v>6547</v>
      </c>
      <c r="B2465" t="s">
        <v>43</v>
      </c>
      <c r="C2465" t="s">
        <v>8864</v>
      </c>
      <c r="D2465" t="s">
        <v>37</v>
      </c>
      <c r="E2465">
        <v>45105.721631944441</v>
      </c>
      <c r="F2465">
        <v>23</v>
      </c>
      <c r="G2465" t="s">
        <v>39</v>
      </c>
      <c r="H2465" t="s">
        <v>9056</v>
      </c>
      <c r="I2465" s="28">
        <v>45057.58221064815</v>
      </c>
      <c r="J2465">
        <v>71</v>
      </c>
    </row>
    <row r="2466" spans="1:10" ht="15" customHeight="1" x14ac:dyDescent="0.25">
      <c r="A2466" t="s">
        <v>6470</v>
      </c>
      <c r="B2466" t="s">
        <v>50</v>
      </c>
      <c r="C2466" t="s">
        <v>8859</v>
      </c>
      <c r="D2466" t="s">
        <v>8024</v>
      </c>
      <c r="E2466">
        <v>45127.566643518519</v>
      </c>
      <c r="F2466">
        <v>1</v>
      </c>
      <c r="G2466" t="s">
        <v>983</v>
      </c>
      <c r="H2466" t="s">
        <v>8991</v>
      </c>
      <c r="I2466" s="28">
        <v>45057.862858796296</v>
      </c>
      <c r="J2466">
        <v>71</v>
      </c>
    </row>
    <row r="2467" spans="1:10" ht="15" customHeight="1" x14ac:dyDescent="0.25">
      <c r="A2467" t="s">
        <v>10208</v>
      </c>
      <c r="B2467" t="s">
        <v>50</v>
      </c>
      <c r="C2467" t="s">
        <v>8859</v>
      </c>
      <c r="D2467" t="s">
        <v>8024</v>
      </c>
      <c r="E2467">
        <v>45126.540486111109</v>
      </c>
      <c r="F2467">
        <v>2</v>
      </c>
      <c r="G2467" t="s">
        <v>983</v>
      </c>
      <c r="H2467" t="s">
        <v>8991</v>
      </c>
      <c r="I2467" s="28">
        <v>45057.862893518519</v>
      </c>
      <c r="J2467">
        <v>71</v>
      </c>
    </row>
    <row r="2468" spans="1:10" ht="15" customHeight="1" x14ac:dyDescent="0.25">
      <c r="A2468" t="s">
        <v>6471</v>
      </c>
      <c r="B2468" t="s">
        <v>50</v>
      </c>
      <c r="C2468" t="s">
        <v>8958</v>
      </c>
      <c r="D2468" t="s">
        <v>37</v>
      </c>
      <c r="E2468" s="28">
        <v>45115.22855324074</v>
      </c>
      <c r="F2468">
        <v>13</v>
      </c>
      <c r="G2468" t="s">
        <v>2965</v>
      </c>
      <c r="H2468" t="s">
        <v>8991</v>
      </c>
      <c r="I2468" s="28">
        <v>45057.86314814815</v>
      </c>
      <c r="J2468">
        <v>71</v>
      </c>
    </row>
    <row r="2469" spans="1:10" ht="15" customHeight="1" x14ac:dyDescent="0.25">
      <c r="A2469" t="s">
        <v>6472</v>
      </c>
      <c r="B2469" t="s">
        <v>50</v>
      </c>
      <c r="C2469" t="s">
        <v>8895</v>
      </c>
      <c r="D2469" t="s">
        <v>37</v>
      </c>
      <c r="E2469">
        <v>45128.483194444445</v>
      </c>
      <c r="F2469">
        <v>0</v>
      </c>
      <c r="G2469" t="s">
        <v>8084</v>
      </c>
      <c r="H2469" t="s">
        <v>8991</v>
      </c>
      <c r="I2469" s="28">
        <v>45058.23810185185</v>
      </c>
      <c r="J2469">
        <v>70</v>
      </c>
    </row>
    <row r="2470" spans="1:10" ht="15" customHeight="1" x14ac:dyDescent="0.25">
      <c r="A2470" t="s">
        <v>8562</v>
      </c>
      <c r="B2470" t="s">
        <v>7641</v>
      </c>
      <c r="C2470" t="s">
        <v>8969</v>
      </c>
      <c r="D2470" t="s">
        <v>8024</v>
      </c>
      <c r="E2470">
        <v>45122.678888888891</v>
      </c>
      <c r="F2470">
        <v>6</v>
      </c>
      <c r="G2470" t="s">
        <v>3915</v>
      </c>
      <c r="H2470" t="s">
        <v>9214</v>
      </c>
      <c r="I2470" s="28">
        <v>45058.336550925924</v>
      </c>
      <c r="J2470">
        <v>70</v>
      </c>
    </row>
    <row r="2471" spans="1:10" ht="15" customHeight="1" x14ac:dyDescent="0.25">
      <c r="A2471" t="s">
        <v>8393</v>
      </c>
      <c r="B2471" t="s">
        <v>7641</v>
      </c>
      <c r="C2471" t="s">
        <v>9215</v>
      </c>
      <c r="D2471" t="s">
        <v>37</v>
      </c>
      <c r="E2471">
        <v>45125.426944444444</v>
      </c>
      <c r="F2471">
        <v>3</v>
      </c>
      <c r="G2471" t="s">
        <v>1978</v>
      </c>
      <c r="H2471" t="s">
        <v>9214</v>
      </c>
      <c r="I2471" s="28">
        <v>45058.336724537039</v>
      </c>
      <c r="J2471">
        <v>70</v>
      </c>
    </row>
    <row r="2472" spans="1:10" ht="15" customHeight="1" x14ac:dyDescent="0.25">
      <c r="A2472" t="s">
        <v>6507</v>
      </c>
      <c r="B2472" t="s">
        <v>7641</v>
      </c>
      <c r="C2472" t="s">
        <v>9193</v>
      </c>
      <c r="D2472" t="s">
        <v>37</v>
      </c>
      <c r="E2472">
        <v>45105.498032407406</v>
      </c>
      <c r="F2472">
        <v>23</v>
      </c>
      <c r="G2472" t="s">
        <v>1981</v>
      </c>
      <c r="H2472" t="s">
        <v>9214</v>
      </c>
      <c r="I2472" s="28">
        <v>45058.336898148147</v>
      </c>
      <c r="J2472">
        <v>70</v>
      </c>
    </row>
    <row r="2473" spans="1:10" ht="15" customHeight="1" x14ac:dyDescent="0.25">
      <c r="A2473" t="s">
        <v>6970</v>
      </c>
      <c r="B2473" t="s">
        <v>7641</v>
      </c>
      <c r="C2473" t="s">
        <v>9162</v>
      </c>
      <c r="D2473" t="s">
        <v>8024</v>
      </c>
      <c r="E2473" s="28">
        <v>45113.794062499997</v>
      </c>
      <c r="F2473">
        <v>15</v>
      </c>
      <c r="G2473" t="s">
        <v>3902</v>
      </c>
      <c r="H2473" t="s">
        <v>9214</v>
      </c>
      <c r="I2473" s="28">
        <v>45058.337233796294</v>
      </c>
      <c r="J2473">
        <v>70</v>
      </c>
    </row>
    <row r="2474" spans="1:10" ht="15" customHeight="1" x14ac:dyDescent="0.25">
      <c r="A2474" t="s">
        <v>8397</v>
      </c>
      <c r="B2474" t="s">
        <v>7641</v>
      </c>
      <c r="C2474" t="s">
        <v>9089</v>
      </c>
      <c r="D2474" t="s">
        <v>37</v>
      </c>
      <c r="E2474">
        <v>45127.36142361111</v>
      </c>
      <c r="F2474">
        <v>1</v>
      </c>
      <c r="G2474" t="s">
        <v>3402</v>
      </c>
      <c r="H2474" t="s">
        <v>9214</v>
      </c>
      <c r="I2474" s="28">
        <v>45058.337256944447</v>
      </c>
      <c r="J2474">
        <v>70</v>
      </c>
    </row>
    <row r="2475" spans="1:10" ht="15" customHeight="1" x14ac:dyDescent="0.25">
      <c r="A2475" t="s">
        <v>6536</v>
      </c>
      <c r="B2475" t="s">
        <v>7641</v>
      </c>
      <c r="C2475" t="s">
        <v>11397</v>
      </c>
      <c r="D2475" t="s">
        <v>37</v>
      </c>
      <c r="E2475" s="28">
        <v>45118.491840277777</v>
      </c>
      <c r="F2475">
        <v>10</v>
      </c>
      <c r="G2475" t="s">
        <v>3644</v>
      </c>
      <c r="H2475" t="s">
        <v>9214</v>
      </c>
      <c r="I2475" s="28">
        <v>45058.33734953704</v>
      </c>
      <c r="J2475">
        <v>70</v>
      </c>
    </row>
    <row r="2476" spans="1:10" ht="15" customHeight="1" x14ac:dyDescent="0.25">
      <c r="A2476" t="s">
        <v>8510</v>
      </c>
      <c r="B2476" t="s">
        <v>7641</v>
      </c>
      <c r="C2476" t="s">
        <v>8969</v>
      </c>
      <c r="D2476" t="s">
        <v>8024</v>
      </c>
      <c r="E2476" s="28">
        <v>45119.368368055555</v>
      </c>
      <c r="F2476">
        <v>9</v>
      </c>
      <c r="G2476" t="s">
        <v>3915</v>
      </c>
      <c r="H2476" t="s">
        <v>9214</v>
      </c>
      <c r="I2476" s="28">
        <v>45058.337650462963</v>
      </c>
      <c r="J2476">
        <v>70</v>
      </c>
    </row>
    <row r="2477" spans="1:10" ht="15" customHeight="1" x14ac:dyDescent="0.25">
      <c r="A2477" t="s">
        <v>9377</v>
      </c>
      <c r="B2477" t="s">
        <v>7641</v>
      </c>
      <c r="C2477" t="s">
        <v>9038</v>
      </c>
      <c r="D2477" t="s">
        <v>37</v>
      </c>
      <c r="E2477">
        <v>45099.713969907411</v>
      </c>
      <c r="F2477">
        <v>29</v>
      </c>
      <c r="G2477" t="s">
        <v>463</v>
      </c>
      <c r="H2477" t="s">
        <v>9214</v>
      </c>
      <c r="I2477" s="28">
        <v>45058.337997685187</v>
      </c>
      <c r="J2477">
        <v>70</v>
      </c>
    </row>
    <row r="2478" spans="1:10" ht="15" customHeight="1" x14ac:dyDescent="0.25">
      <c r="A2478" t="s">
        <v>6934</v>
      </c>
      <c r="B2478" t="s">
        <v>7641</v>
      </c>
      <c r="C2478" t="s">
        <v>8969</v>
      </c>
      <c r="D2478" t="s">
        <v>8024</v>
      </c>
      <c r="E2478">
        <v>45068.985671296294</v>
      </c>
      <c r="F2478">
        <v>60</v>
      </c>
      <c r="G2478" t="s">
        <v>3915</v>
      </c>
      <c r="H2478" t="s">
        <v>9214</v>
      </c>
      <c r="I2478" s="28">
        <v>45058.338055555556</v>
      </c>
      <c r="J2478">
        <v>70</v>
      </c>
    </row>
    <row r="2479" spans="1:10" ht="15" customHeight="1" x14ac:dyDescent="0.25">
      <c r="A2479" t="s">
        <v>11674</v>
      </c>
      <c r="B2479" t="s">
        <v>7434</v>
      </c>
      <c r="C2479" t="s">
        <v>9069</v>
      </c>
      <c r="D2479" t="s">
        <v>37</v>
      </c>
      <c r="E2479" s="28">
        <v>45113.612800925926</v>
      </c>
      <c r="F2479">
        <v>15</v>
      </c>
      <c r="G2479" t="s">
        <v>4155</v>
      </c>
      <c r="H2479" t="s">
        <v>9144</v>
      </c>
      <c r="I2479" s="28">
        <v>45058.566736111112</v>
      </c>
      <c r="J2479">
        <v>70</v>
      </c>
    </row>
    <row r="2480" spans="1:10" ht="15" customHeight="1" x14ac:dyDescent="0.25">
      <c r="A2480" t="s">
        <v>6498</v>
      </c>
      <c r="B2480" t="s">
        <v>45</v>
      </c>
      <c r="C2480" t="s">
        <v>8958</v>
      </c>
      <c r="D2480" t="s">
        <v>37</v>
      </c>
      <c r="E2480">
        <v>45126.413101851853</v>
      </c>
      <c r="F2480">
        <v>2</v>
      </c>
      <c r="G2480" t="s">
        <v>2965</v>
      </c>
      <c r="H2480" t="s">
        <v>9120</v>
      </c>
      <c r="I2480" s="28">
        <v>45058.571701388886</v>
      </c>
      <c r="J2480">
        <v>70</v>
      </c>
    </row>
    <row r="2481" spans="1:10" ht="15" customHeight="1" x14ac:dyDescent="0.25">
      <c r="A2481" t="s">
        <v>6553</v>
      </c>
      <c r="B2481" t="s">
        <v>45</v>
      </c>
      <c r="C2481" t="s">
        <v>8895</v>
      </c>
      <c r="D2481" t="s">
        <v>37</v>
      </c>
      <c r="E2481">
        <v>45127.97619212963</v>
      </c>
      <c r="F2481">
        <v>1</v>
      </c>
      <c r="G2481" t="s">
        <v>8084</v>
      </c>
      <c r="H2481" t="s">
        <v>9120</v>
      </c>
      <c r="I2481" s="28">
        <v>45058.575787037036</v>
      </c>
      <c r="J2481">
        <v>70</v>
      </c>
    </row>
    <row r="2482" spans="1:10" ht="15" customHeight="1" x14ac:dyDescent="0.25">
      <c r="A2482" t="s">
        <v>6460</v>
      </c>
      <c r="B2482" t="s">
        <v>45</v>
      </c>
      <c r="C2482" t="s">
        <v>8922</v>
      </c>
      <c r="D2482" t="s">
        <v>37</v>
      </c>
      <c r="E2482">
        <v>45128.522187499999</v>
      </c>
      <c r="F2482">
        <v>0</v>
      </c>
      <c r="G2482" t="s">
        <v>2978</v>
      </c>
      <c r="H2482" t="s">
        <v>9120</v>
      </c>
      <c r="I2482" s="28">
        <v>45058.612824074073</v>
      </c>
      <c r="J2482">
        <v>70</v>
      </c>
    </row>
    <row r="2483" spans="1:10" ht="15" customHeight="1" x14ac:dyDescent="0.25">
      <c r="A2483" t="s">
        <v>10902</v>
      </c>
      <c r="B2483" t="s">
        <v>45</v>
      </c>
      <c r="C2483" t="s">
        <v>8958</v>
      </c>
      <c r="D2483" t="s">
        <v>37</v>
      </c>
      <c r="E2483">
        <v>45106.206226851849</v>
      </c>
      <c r="F2483">
        <v>22</v>
      </c>
      <c r="G2483" t="s">
        <v>2965</v>
      </c>
      <c r="H2483" t="s">
        <v>9120</v>
      </c>
      <c r="I2483" s="28">
        <v>45058.715451388889</v>
      </c>
      <c r="J2483">
        <v>70</v>
      </c>
    </row>
    <row r="2484" spans="1:10" ht="15" customHeight="1" x14ac:dyDescent="0.25">
      <c r="A2484" t="s">
        <v>12996</v>
      </c>
      <c r="B2484" t="s">
        <v>45</v>
      </c>
      <c r="C2484" t="s">
        <v>8999</v>
      </c>
      <c r="D2484" t="s">
        <v>37</v>
      </c>
      <c r="E2484">
        <v>45128.504710648151</v>
      </c>
      <c r="F2484">
        <v>0</v>
      </c>
      <c r="G2484" t="s">
        <v>325</v>
      </c>
      <c r="H2484" t="s">
        <v>9120</v>
      </c>
      <c r="I2484" s="28">
        <v>45058.725925925923</v>
      </c>
      <c r="J2484">
        <v>70</v>
      </c>
    </row>
    <row r="2485" spans="1:10" ht="15" customHeight="1" x14ac:dyDescent="0.25">
      <c r="A2485" t="s">
        <v>6463</v>
      </c>
      <c r="B2485" t="s">
        <v>7434</v>
      </c>
      <c r="C2485" t="s">
        <v>9069</v>
      </c>
      <c r="D2485" t="s">
        <v>37</v>
      </c>
      <c r="E2485">
        <v>45062.55777777778</v>
      </c>
      <c r="F2485">
        <v>66</v>
      </c>
      <c r="G2485" t="s">
        <v>3820</v>
      </c>
      <c r="H2485" t="s">
        <v>9144</v>
      </c>
      <c r="I2485" s="28">
        <v>45058.729444444441</v>
      </c>
      <c r="J2485">
        <v>70</v>
      </c>
    </row>
    <row r="2486" spans="1:10" ht="15" customHeight="1" x14ac:dyDescent="0.25">
      <c r="A2486" t="s">
        <v>6600</v>
      </c>
      <c r="B2486" t="s">
        <v>45</v>
      </c>
      <c r="C2486" t="s">
        <v>8926</v>
      </c>
      <c r="D2486" t="s">
        <v>37</v>
      </c>
      <c r="E2486">
        <v>45127.732499999998</v>
      </c>
      <c r="F2486">
        <v>1</v>
      </c>
      <c r="G2486" t="s">
        <v>10579</v>
      </c>
      <c r="H2486" t="s">
        <v>9120</v>
      </c>
      <c r="I2486" s="28">
        <v>45058.803460648145</v>
      </c>
      <c r="J2486">
        <v>70</v>
      </c>
    </row>
    <row r="2487" spans="1:10" ht="15" customHeight="1" x14ac:dyDescent="0.25">
      <c r="A2487" t="s">
        <v>6505</v>
      </c>
      <c r="B2487" t="s">
        <v>45</v>
      </c>
      <c r="C2487" t="s">
        <v>12403</v>
      </c>
      <c r="D2487" t="s">
        <v>37</v>
      </c>
      <c r="E2487">
        <v>45128.495405092595</v>
      </c>
      <c r="F2487">
        <v>0</v>
      </c>
      <c r="G2487" t="s">
        <v>283</v>
      </c>
      <c r="H2487" t="s">
        <v>9120</v>
      </c>
      <c r="I2487">
        <v>45059.054351851853</v>
      </c>
      <c r="J2487">
        <v>69</v>
      </c>
    </row>
    <row r="2488" spans="1:10" ht="15" customHeight="1" x14ac:dyDescent="0.25">
      <c r="A2488" t="s">
        <v>9378</v>
      </c>
      <c r="B2488" t="s">
        <v>56</v>
      </c>
      <c r="C2488" t="s">
        <v>8997</v>
      </c>
      <c r="D2488" t="s">
        <v>37</v>
      </c>
      <c r="E2488">
        <v>45128.166238425925</v>
      </c>
      <c r="F2488">
        <v>0</v>
      </c>
      <c r="G2488" t="s">
        <v>3403</v>
      </c>
      <c r="H2488" t="s">
        <v>8942</v>
      </c>
      <c r="I2488">
        <v>45059.074513888889</v>
      </c>
      <c r="J2488">
        <v>69</v>
      </c>
    </row>
    <row r="2489" spans="1:10" ht="15" customHeight="1" x14ac:dyDescent="0.25">
      <c r="A2489" t="s">
        <v>6501</v>
      </c>
      <c r="B2489" t="s">
        <v>45</v>
      </c>
      <c r="C2489" t="s">
        <v>8864</v>
      </c>
      <c r="D2489" t="s">
        <v>37</v>
      </c>
      <c r="E2489">
        <v>45128.134143518517</v>
      </c>
      <c r="F2489">
        <v>0</v>
      </c>
      <c r="G2489" t="s">
        <v>77</v>
      </c>
      <c r="H2489" t="s">
        <v>9120</v>
      </c>
      <c r="I2489">
        <v>45059.181157407409</v>
      </c>
      <c r="J2489">
        <v>69</v>
      </c>
    </row>
    <row r="2490" spans="1:10" ht="15" customHeight="1" x14ac:dyDescent="0.25">
      <c r="A2490" t="s">
        <v>6516</v>
      </c>
      <c r="B2490" t="s">
        <v>7630</v>
      </c>
      <c r="C2490" t="s">
        <v>8997</v>
      </c>
      <c r="D2490" t="s">
        <v>37</v>
      </c>
      <c r="E2490">
        <v>45128.389803240738</v>
      </c>
      <c r="F2490">
        <v>0</v>
      </c>
      <c r="G2490" t="s">
        <v>575</v>
      </c>
      <c r="H2490" t="s">
        <v>8998</v>
      </c>
      <c r="I2490">
        <v>45059.183368055557</v>
      </c>
      <c r="J2490">
        <v>69</v>
      </c>
    </row>
    <row r="2491" spans="1:10" ht="15" customHeight="1" x14ac:dyDescent="0.25">
      <c r="A2491" t="s">
        <v>6517</v>
      </c>
      <c r="B2491" t="s">
        <v>50</v>
      </c>
      <c r="C2491" t="s">
        <v>8859</v>
      </c>
      <c r="D2491" t="s">
        <v>8024</v>
      </c>
      <c r="E2491">
        <v>45126.540312500001</v>
      </c>
      <c r="F2491">
        <v>2</v>
      </c>
      <c r="G2491" t="s">
        <v>983</v>
      </c>
      <c r="H2491" t="s">
        <v>8991</v>
      </c>
      <c r="I2491">
        <v>45059.183379629627</v>
      </c>
      <c r="J2491">
        <v>69</v>
      </c>
    </row>
    <row r="2492" spans="1:10" ht="15" customHeight="1" x14ac:dyDescent="0.25">
      <c r="A2492" t="s">
        <v>6512</v>
      </c>
      <c r="B2492" t="s">
        <v>7630</v>
      </c>
      <c r="C2492" t="s">
        <v>9002</v>
      </c>
      <c r="D2492" t="s">
        <v>37</v>
      </c>
      <c r="E2492">
        <v>45126.172881944447</v>
      </c>
      <c r="F2492">
        <v>2</v>
      </c>
      <c r="G2492" t="s">
        <v>662</v>
      </c>
      <c r="H2492" t="s">
        <v>8998</v>
      </c>
      <c r="I2492">
        <v>45059.183449074073</v>
      </c>
      <c r="J2492">
        <v>69</v>
      </c>
    </row>
    <row r="2493" spans="1:10" ht="15" customHeight="1" x14ac:dyDescent="0.25">
      <c r="A2493" t="s">
        <v>6697</v>
      </c>
      <c r="B2493" t="s">
        <v>50</v>
      </c>
      <c r="C2493" t="s">
        <v>8958</v>
      </c>
      <c r="D2493" t="s">
        <v>37</v>
      </c>
      <c r="E2493" s="28">
        <v>45114.25608796296</v>
      </c>
      <c r="F2493">
        <v>14</v>
      </c>
      <c r="G2493" t="s">
        <v>2965</v>
      </c>
      <c r="H2493" t="s">
        <v>8991</v>
      </c>
      <c r="I2493">
        <v>45059.183645833335</v>
      </c>
      <c r="J2493">
        <v>69</v>
      </c>
    </row>
    <row r="2494" spans="1:10" ht="15" customHeight="1" x14ac:dyDescent="0.25">
      <c r="A2494" t="s">
        <v>6481</v>
      </c>
      <c r="B2494" t="s">
        <v>45</v>
      </c>
      <c r="C2494" t="s">
        <v>8958</v>
      </c>
      <c r="D2494" t="s">
        <v>37</v>
      </c>
      <c r="E2494">
        <v>45122.505347222221</v>
      </c>
      <c r="F2494">
        <v>6</v>
      </c>
      <c r="G2494" t="s">
        <v>2965</v>
      </c>
      <c r="H2494" t="s">
        <v>9120</v>
      </c>
      <c r="I2494">
        <v>45059.189814814818</v>
      </c>
      <c r="J2494">
        <v>69</v>
      </c>
    </row>
    <row r="2495" spans="1:10" ht="15" customHeight="1" x14ac:dyDescent="0.25">
      <c r="A2495" t="s">
        <v>6496</v>
      </c>
      <c r="B2495" t="s">
        <v>45</v>
      </c>
      <c r="C2495" t="s">
        <v>8922</v>
      </c>
      <c r="D2495" t="s">
        <v>37</v>
      </c>
      <c r="E2495" s="28">
        <v>45128.23841435185</v>
      </c>
      <c r="F2495">
        <v>0</v>
      </c>
      <c r="G2495" t="s">
        <v>2978</v>
      </c>
      <c r="H2495" t="s">
        <v>9120</v>
      </c>
      <c r="I2495">
        <v>45059.190462962964</v>
      </c>
      <c r="J2495">
        <v>69</v>
      </c>
    </row>
    <row r="2496" spans="1:10" ht="15" customHeight="1" x14ac:dyDescent="0.25">
      <c r="A2496" t="s">
        <v>6490</v>
      </c>
      <c r="B2496" t="s">
        <v>7988</v>
      </c>
      <c r="C2496" t="s">
        <v>8868</v>
      </c>
      <c r="D2496" t="s">
        <v>8024</v>
      </c>
      <c r="E2496">
        <v>45127.92696759259</v>
      </c>
      <c r="F2496">
        <v>1</v>
      </c>
      <c r="G2496" t="s">
        <v>2685</v>
      </c>
      <c r="H2496" t="s">
        <v>9211</v>
      </c>
      <c r="I2496">
        <v>45059.208553240744</v>
      </c>
      <c r="J2496">
        <v>69</v>
      </c>
    </row>
    <row r="2497" spans="1:10" ht="15" customHeight="1" x14ac:dyDescent="0.25">
      <c r="A2497" t="s">
        <v>12997</v>
      </c>
      <c r="B2497" t="s">
        <v>45</v>
      </c>
      <c r="C2497" t="s">
        <v>9069</v>
      </c>
      <c r="D2497" t="s">
        <v>37</v>
      </c>
      <c r="E2497">
        <v>45124.889837962961</v>
      </c>
      <c r="F2497">
        <v>4</v>
      </c>
      <c r="G2497" t="s">
        <v>4155</v>
      </c>
      <c r="H2497" t="s">
        <v>9120</v>
      </c>
      <c r="I2497">
        <v>45059.213414351849</v>
      </c>
      <c r="J2497">
        <v>69</v>
      </c>
    </row>
    <row r="2498" spans="1:10" ht="15" customHeight="1" x14ac:dyDescent="0.25">
      <c r="A2498" t="s">
        <v>6554</v>
      </c>
      <c r="B2498" t="s">
        <v>45</v>
      </c>
      <c r="C2498" t="s">
        <v>8845</v>
      </c>
      <c r="D2498" t="s">
        <v>37</v>
      </c>
      <c r="E2498">
        <v>45127.94935185185</v>
      </c>
      <c r="F2498">
        <v>1</v>
      </c>
      <c r="G2498" t="s">
        <v>1239</v>
      </c>
      <c r="H2498" t="s">
        <v>9120</v>
      </c>
      <c r="I2498">
        <v>45059.434502314813</v>
      </c>
      <c r="J2498">
        <v>69</v>
      </c>
    </row>
    <row r="2499" spans="1:10" ht="15" customHeight="1" x14ac:dyDescent="0.25">
      <c r="A2499" t="s">
        <v>12998</v>
      </c>
      <c r="B2499" t="s">
        <v>7434</v>
      </c>
      <c r="C2499" t="s">
        <v>9002</v>
      </c>
      <c r="D2499" t="s">
        <v>37</v>
      </c>
      <c r="E2499">
        <v>45124.059907407405</v>
      </c>
      <c r="F2499">
        <v>4</v>
      </c>
      <c r="G2499" t="s">
        <v>687</v>
      </c>
      <c r="H2499" t="s">
        <v>9144</v>
      </c>
      <c r="I2499">
        <v>45059.571608796294</v>
      </c>
      <c r="J2499">
        <v>69</v>
      </c>
    </row>
    <row r="2500" spans="1:10" ht="15" customHeight="1" x14ac:dyDescent="0.25">
      <c r="A2500" t="s">
        <v>6508</v>
      </c>
      <c r="B2500" t="s">
        <v>45</v>
      </c>
      <c r="C2500" t="s">
        <v>8926</v>
      </c>
      <c r="D2500" t="s">
        <v>37</v>
      </c>
      <c r="E2500">
        <v>45127.930023148147</v>
      </c>
      <c r="F2500">
        <v>1</v>
      </c>
      <c r="G2500" t="s">
        <v>10580</v>
      </c>
      <c r="H2500" t="s">
        <v>9120</v>
      </c>
      <c r="I2500">
        <v>45059.655717592592</v>
      </c>
      <c r="J2500">
        <v>69</v>
      </c>
    </row>
    <row r="2501" spans="1:10" ht="15" customHeight="1" x14ac:dyDescent="0.25">
      <c r="A2501" t="s">
        <v>9379</v>
      </c>
      <c r="B2501" t="s">
        <v>7379</v>
      </c>
      <c r="C2501" t="s">
        <v>8859</v>
      </c>
      <c r="D2501" t="s">
        <v>8024</v>
      </c>
      <c r="E2501">
        <v>45128.525092592594</v>
      </c>
      <c r="F2501">
        <v>0</v>
      </c>
      <c r="G2501" t="s">
        <v>983</v>
      </c>
      <c r="H2501" t="s">
        <v>9000</v>
      </c>
      <c r="I2501">
        <v>45059.863599537035</v>
      </c>
      <c r="J2501">
        <v>69</v>
      </c>
    </row>
    <row r="2502" spans="1:10" ht="15" customHeight="1" x14ac:dyDescent="0.25">
      <c r="A2502" t="s">
        <v>12999</v>
      </c>
      <c r="B2502" t="s">
        <v>7379</v>
      </c>
      <c r="C2502" t="s">
        <v>9896</v>
      </c>
      <c r="D2502" t="s">
        <v>8024</v>
      </c>
      <c r="E2502">
        <v>45127.60015046296</v>
      </c>
      <c r="F2502">
        <v>1</v>
      </c>
      <c r="G2502" t="s">
        <v>9897</v>
      </c>
      <c r="H2502" t="s">
        <v>9000</v>
      </c>
      <c r="I2502">
        <v>45059.863715277781</v>
      </c>
      <c r="J2502">
        <v>69</v>
      </c>
    </row>
    <row r="2503" spans="1:10" ht="15" customHeight="1" x14ac:dyDescent="0.25">
      <c r="A2503" t="s">
        <v>13000</v>
      </c>
      <c r="B2503" t="s">
        <v>7379</v>
      </c>
      <c r="C2503" t="s">
        <v>9896</v>
      </c>
      <c r="D2503" t="s">
        <v>8024</v>
      </c>
      <c r="E2503" s="28">
        <v>45119.700775462959</v>
      </c>
      <c r="F2503">
        <v>9</v>
      </c>
      <c r="G2503" t="s">
        <v>9897</v>
      </c>
      <c r="H2503" t="s">
        <v>9000</v>
      </c>
      <c r="I2503">
        <v>45059.863842592589</v>
      </c>
      <c r="J2503">
        <v>69</v>
      </c>
    </row>
    <row r="2504" spans="1:10" ht="15" customHeight="1" x14ac:dyDescent="0.25">
      <c r="A2504" t="s">
        <v>6785</v>
      </c>
      <c r="B2504" t="s">
        <v>7379</v>
      </c>
      <c r="C2504" t="s">
        <v>8924</v>
      </c>
      <c r="D2504" t="s">
        <v>37</v>
      </c>
      <c r="E2504">
        <v>45128.578206018516</v>
      </c>
      <c r="F2504">
        <v>0</v>
      </c>
      <c r="G2504" t="s">
        <v>893</v>
      </c>
      <c r="H2504" t="s">
        <v>9000</v>
      </c>
      <c r="I2504">
        <v>45059.864085648151</v>
      </c>
      <c r="J2504">
        <v>69</v>
      </c>
    </row>
    <row r="2505" spans="1:10" ht="15" customHeight="1" x14ac:dyDescent="0.25">
      <c r="A2505" t="s">
        <v>13001</v>
      </c>
      <c r="B2505" t="s">
        <v>7379</v>
      </c>
      <c r="C2505" t="s">
        <v>9896</v>
      </c>
      <c r="D2505" t="s">
        <v>8024</v>
      </c>
      <c r="E2505" s="28">
        <v>45118.557905092595</v>
      </c>
      <c r="F2505">
        <v>10</v>
      </c>
      <c r="G2505" t="s">
        <v>9897</v>
      </c>
      <c r="H2505" t="s">
        <v>9000</v>
      </c>
      <c r="I2505">
        <v>45059.864166666666</v>
      </c>
      <c r="J2505">
        <v>69</v>
      </c>
    </row>
    <row r="2506" spans="1:10" ht="15" customHeight="1" x14ac:dyDescent="0.25">
      <c r="A2506" t="s">
        <v>11675</v>
      </c>
      <c r="B2506" t="s">
        <v>47</v>
      </c>
      <c r="C2506" t="s">
        <v>9006</v>
      </c>
      <c r="D2506" t="s">
        <v>8024</v>
      </c>
      <c r="E2506">
        <v>45126.805</v>
      </c>
      <c r="F2506">
        <v>2</v>
      </c>
      <c r="G2506" t="s">
        <v>266</v>
      </c>
      <c r="H2506" t="s">
        <v>9027</v>
      </c>
      <c r="I2506">
        <v>45061.023263888892</v>
      </c>
      <c r="J2506">
        <v>67</v>
      </c>
    </row>
    <row r="2507" spans="1:10" ht="15" customHeight="1" x14ac:dyDescent="0.25">
      <c r="A2507" t="s">
        <v>10903</v>
      </c>
      <c r="B2507" t="s">
        <v>47</v>
      </c>
      <c r="C2507" t="s">
        <v>8922</v>
      </c>
      <c r="D2507" t="s">
        <v>37</v>
      </c>
      <c r="E2507">
        <v>45126.249918981484</v>
      </c>
      <c r="F2507">
        <v>2</v>
      </c>
      <c r="G2507" t="s">
        <v>2982</v>
      </c>
      <c r="H2507" t="s">
        <v>9027</v>
      </c>
      <c r="I2507">
        <v>45061.023321759261</v>
      </c>
      <c r="J2507">
        <v>67</v>
      </c>
    </row>
    <row r="2508" spans="1:10" ht="15" customHeight="1" x14ac:dyDescent="0.25">
      <c r="A2508" t="s">
        <v>6575</v>
      </c>
      <c r="B2508" t="s">
        <v>47</v>
      </c>
      <c r="C2508" t="s">
        <v>9070</v>
      </c>
      <c r="D2508" t="s">
        <v>37</v>
      </c>
      <c r="E2508">
        <v>45127.919745370367</v>
      </c>
      <c r="F2508">
        <v>1</v>
      </c>
      <c r="G2508" t="s">
        <v>1807</v>
      </c>
      <c r="H2508" t="s">
        <v>9027</v>
      </c>
      <c r="I2508">
        <v>45061.023356481484</v>
      </c>
      <c r="J2508">
        <v>67</v>
      </c>
    </row>
    <row r="2509" spans="1:10" ht="15" customHeight="1" x14ac:dyDescent="0.25">
      <c r="A2509" t="s">
        <v>6772</v>
      </c>
      <c r="B2509" t="s">
        <v>47</v>
      </c>
      <c r="C2509" t="s">
        <v>9896</v>
      </c>
      <c r="D2509" t="s">
        <v>8024</v>
      </c>
      <c r="E2509">
        <v>45128.530312499999</v>
      </c>
      <c r="F2509">
        <v>0</v>
      </c>
      <c r="G2509" t="s">
        <v>9897</v>
      </c>
      <c r="H2509" t="s">
        <v>9027</v>
      </c>
      <c r="I2509">
        <v>45061.023726851854</v>
      </c>
      <c r="J2509">
        <v>67</v>
      </c>
    </row>
    <row r="2510" spans="1:10" ht="15" customHeight="1" x14ac:dyDescent="0.25">
      <c r="A2510" t="s">
        <v>11676</v>
      </c>
      <c r="B2510" t="s">
        <v>47</v>
      </c>
      <c r="C2510" t="s">
        <v>8926</v>
      </c>
      <c r="D2510" t="s">
        <v>37</v>
      </c>
      <c r="E2510">
        <v>45127.492523148147</v>
      </c>
      <c r="F2510">
        <v>1</v>
      </c>
      <c r="G2510" t="s">
        <v>12319</v>
      </c>
      <c r="H2510" t="s">
        <v>9027</v>
      </c>
      <c r="I2510">
        <v>45061.02375</v>
      </c>
      <c r="J2510">
        <v>67</v>
      </c>
    </row>
    <row r="2511" spans="1:10" ht="15" customHeight="1" x14ac:dyDescent="0.25">
      <c r="A2511" t="s">
        <v>13002</v>
      </c>
      <c r="B2511" t="s">
        <v>47</v>
      </c>
      <c r="C2511" t="s">
        <v>13003</v>
      </c>
      <c r="D2511" t="s">
        <v>8024</v>
      </c>
      <c r="E2511">
        <v>45093.397488425922</v>
      </c>
      <c r="F2511">
        <v>35</v>
      </c>
      <c r="G2511" t="s">
        <v>264</v>
      </c>
      <c r="H2511" t="s">
        <v>9027</v>
      </c>
      <c r="I2511">
        <v>45061.023761574077</v>
      </c>
      <c r="J2511">
        <v>67</v>
      </c>
    </row>
    <row r="2512" spans="1:10" ht="15" customHeight="1" x14ac:dyDescent="0.25">
      <c r="A2512" t="s">
        <v>13004</v>
      </c>
      <c r="B2512" t="s">
        <v>47</v>
      </c>
      <c r="C2512" t="s">
        <v>9896</v>
      </c>
      <c r="D2512" t="s">
        <v>8024</v>
      </c>
      <c r="E2512" s="28">
        <v>45119.700775462959</v>
      </c>
      <c r="F2512">
        <v>9</v>
      </c>
      <c r="G2512" t="s">
        <v>9897</v>
      </c>
      <c r="H2512" t="s">
        <v>9027</v>
      </c>
      <c r="I2512">
        <v>45061.02380787037</v>
      </c>
      <c r="J2512">
        <v>67</v>
      </c>
    </row>
    <row r="2513" spans="1:10" ht="15" customHeight="1" x14ac:dyDescent="0.25">
      <c r="A2513" t="s">
        <v>11677</v>
      </c>
      <c r="B2513" t="s">
        <v>47</v>
      </c>
      <c r="C2513" t="s">
        <v>9896</v>
      </c>
      <c r="D2513" t="s">
        <v>8024</v>
      </c>
      <c r="E2513">
        <v>45127.653287037036</v>
      </c>
      <c r="F2513">
        <v>1</v>
      </c>
      <c r="G2513" t="s">
        <v>9897</v>
      </c>
      <c r="H2513" t="s">
        <v>9027</v>
      </c>
      <c r="I2513">
        <v>45061.023877314816</v>
      </c>
      <c r="J2513">
        <v>67</v>
      </c>
    </row>
    <row r="2514" spans="1:10" ht="15" customHeight="1" x14ac:dyDescent="0.25">
      <c r="A2514" t="s">
        <v>10210</v>
      </c>
      <c r="B2514" t="s">
        <v>47</v>
      </c>
      <c r="C2514" t="s">
        <v>9069</v>
      </c>
      <c r="D2514" t="s">
        <v>37</v>
      </c>
      <c r="E2514">
        <v>45101.931076388886</v>
      </c>
      <c r="F2514">
        <v>27</v>
      </c>
      <c r="G2514" t="s">
        <v>4155</v>
      </c>
      <c r="H2514" t="s">
        <v>9027</v>
      </c>
      <c r="I2514">
        <v>45061.024039351854</v>
      </c>
      <c r="J2514">
        <v>67</v>
      </c>
    </row>
    <row r="2515" spans="1:10" ht="15" customHeight="1" x14ac:dyDescent="0.25">
      <c r="A2515" t="s">
        <v>10904</v>
      </c>
      <c r="B2515" t="s">
        <v>47</v>
      </c>
      <c r="C2515" t="s">
        <v>9896</v>
      </c>
      <c r="D2515" t="s">
        <v>8024</v>
      </c>
      <c r="E2515">
        <v>45127.69159722222</v>
      </c>
      <c r="F2515">
        <v>1</v>
      </c>
      <c r="G2515" t="s">
        <v>9897</v>
      </c>
      <c r="H2515" t="s">
        <v>9027</v>
      </c>
      <c r="I2515">
        <v>45061.024074074077</v>
      </c>
      <c r="J2515">
        <v>67</v>
      </c>
    </row>
    <row r="2516" spans="1:10" ht="15" customHeight="1" x14ac:dyDescent="0.25">
      <c r="A2516" t="s">
        <v>13005</v>
      </c>
      <c r="B2516" t="s">
        <v>47</v>
      </c>
      <c r="C2516" t="s">
        <v>9009</v>
      </c>
      <c r="D2516" t="s">
        <v>8024</v>
      </c>
      <c r="E2516" s="28">
        <v>45118.462581018517</v>
      </c>
      <c r="F2516">
        <v>10</v>
      </c>
      <c r="G2516" t="s">
        <v>314</v>
      </c>
      <c r="H2516" t="s">
        <v>9027</v>
      </c>
      <c r="I2516">
        <v>45061.024097222224</v>
      </c>
      <c r="J2516">
        <v>67</v>
      </c>
    </row>
    <row r="2517" spans="1:10" ht="15" customHeight="1" x14ac:dyDescent="0.25">
      <c r="A2517" t="s">
        <v>10211</v>
      </c>
      <c r="B2517" t="s">
        <v>7348</v>
      </c>
      <c r="C2517" t="s">
        <v>8924</v>
      </c>
      <c r="D2517" t="s">
        <v>37</v>
      </c>
      <c r="E2517">
        <v>45125.436863425923</v>
      </c>
      <c r="F2517">
        <v>3</v>
      </c>
      <c r="G2517" t="s">
        <v>893</v>
      </c>
      <c r="H2517" t="s">
        <v>8875</v>
      </c>
      <c r="I2517">
        <v>45061.040578703702</v>
      </c>
      <c r="J2517">
        <v>67</v>
      </c>
    </row>
    <row r="2518" spans="1:10" ht="15" customHeight="1" x14ac:dyDescent="0.25">
      <c r="A2518" t="s">
        <v>10212</v>
      </c>
      <c r="B2518" t="s">
        <v>7348</v>
      </c>
      <c r="C2518" t="s">
        <v>8924</v>
      </c>
      <c r="D2518" t="s">
        <v>37</v>
      </c>
      <c r="E2518">
        <v>45125.436620370368</v>
      </c>
      <c r="F2518">
        <v>3</v>
      </c>
      <c r="G2518" t="s">
        <v>893</v>
      </c>
      <c r="H2518" t="s">
        <v>8875</v>
      </c>
      <c r="I2518">
        <v>45061.040659722225</v>
      </c>
      <c r="J2518">
        <v>67</v>
      </c>
    </row>
    <row r="2519" spans="1:10" ht="15" customHeight="1" x14ac:dyDescent="0.25">
      <c r="A2519" t="s">
        <v>10905</v>
      </c>
      <c r="B2519" t="s">
        <v>7348</v>
      </c>
      <c r="C2519" t="s">
        <v>8932</v>
      </c>
      <c r="D2519" t="s">
        <v>37</v>
      </c>
      <c r="E2519" s="28">
        <v>45113.770636574074</v>
      </c>
      <c r="F2519">
        <v>15</v>
      </c>
      <c r="G2519" t="s">
        <v>2973</v>
      </c>
      <c r="H2519" t="s">
        <v>8875</v>
      </c>
      <c r="I2519">
        <v>45061.040775462963</v>
      </c>
      <c r="J2519">
        <v>67</v>
      </c>
    </row>
    <row r="2520" spans="1:10" ht="15" customHeight="1" x14ac:dyDescent="0.25">
      <c r="A2520" t="s">
        <v>9381</v>
      </c>
      <c r="B2520" t="s">
        <v>7348</v>
      </c>
      <c r="C2520" t="s">
        <v>8926</v>
      </c>
      <c r="D2520" t="s">
        <v>37</v>
      </c>
      <c r="E2520" s="28">
        <v>45083.852592592593</v>
      </c>
      <c r="F2520">
        <v>45</v>
      </c>
      <c r="G2520" t="s">
        <v>10579</v>
      </c>
      <c r="H2520" t="s">
        <v>8875</v>
      </c>
      <c r="I2520">
        <v>45061.04109953704</v>
      </c>
      <c r="J2520">
        <v>67</v>
      </c>
    </row>
    <row r="2521" spans="1:10" ht="15" customHeight="1" x14ac:dyDescent="0.25">
      <c r="A2521" t="s">
        <v>8506</v>
      </c>
      <c r="B2521" t="s">
        <v>7348</v>
      </c>
      <c r="C2521" t="s">
        <v>8926</v>
      </c>
      <c r="D2521" t="s">
        <v>37</v>
      </c>
      <c r="E2521">
        <v>45072.033715277779</v>
      </c>
      <c r="F2521">
        <v>56</v>
      </c>
      <c r="G2521" t="s">
        <v>10579</v>
      </c>
      <c r="H2521" t="s">
        <v>8875</v>
      </c>
      <c r="I2521">
        <v>45061.041145833333</v>
      </c>
      <c r="J2521">
        <v>67</v>
      </c>
    </row>
    <row r="2522" spans="1:10" ht="15" customHeight="1" x14ac:dyDescent="0.25">
      <c r="A2522" t="s">
        <v>8509</v>
      </c>
      <c r="B2522" t="s">
        <v>7348</v>
      </c>
      <c r="C2522" t="s">
        <v>8926</v>
      </c>
      <c r="D2522" t="s">
        <v>37</v>
      </c>
      <c r="E2522">
        <v>45073.054074074076</v>
      </c>
      <c r="F2522">
        <v>55</v>
      </c>
      <c r="G2522" t="s">
        <v>10580</v>
      </c>
      <c r="H2522" t="s">
        <v>8875</v>
      </c>
      <c r="I2522">
        <v>45061.041180555556</v>
      </c>
      <c r="J2522">
        <v>67</v>
      </c>
    </row>
    <row r="2523" spans="1:10" ht="15" customHeight="1" x14ac:dyDescent="0.25">
      <c r="A2523" t="s">
        <v>10906</v>
      </c>
      <c r="B2523" t="s">
        <v>7348</v>
      </c>
      <c r="C2523" t="s">
        <v>8922</v>
      </c>
      <c r="D2523" t="s">
        <v>37</v>
      </c>
      <c r="E2523">
        <v>45125.139166666668</v>
      </c>
      <c r="F2523">
        <v>3</v>
      </c>
      <c r="G2523" t="s">
        <v>2978</v>
      </c>
      <c r="H2523" t="s">
        <v>8875</v>
      </c>
      <c r="I2523">
        <v>45061.041203703702</v>
      </c>
      <c r="J2523">
        <v>67</v>
      </c>
    </row>
    <row r="2524" spans="1:10" ht="15" customHeight="1" x14ac:dyDescent="0.25">
      <c r="A2524" t="s">
        <v>8638</v>
      </c>
      <c r="B2524" t="s">
        <v>7348</v>
      </c>
      <c r="C2524" t="s">
        <v>8859</v>
      </c>
      <c r="D2524" t="s">
        <v>8024</v>
      </c>
      <c r="E2524">
        <v>45126.470983796295</v>
      </c>
      <c r="F2524">
        <v>2</v>
      </c>
      <c r="G2524" t="s">
        <v>983</v>
      </c>
      <c r="H2524" t="s">
        <v>8875</v>
      </c>
      <c r="I2524">
        <v>45061.041215277779</v>
      </c>
      <c r="J2524">
        <v>67</v>
      </c>
    </row>
    <row r="2525" spans="1:10" ht="15" customHeight="1" x14ac:dyDescent="0.25">
      <c r="A2525" t="s">
        <v>9382</v>
      </c>
      <c r="B2525" t="s">
        <v>7348</v>
      </c>
      <c r="C2525" t="s">
        <v>8865</v>
      </c>
      <c r="D2525" t="s">
        <v>37</v>
      </c>
      <c r="E2525" s="28">
        <v>45128.317812499998</v>
      </c>
      <c r="F2525">
        <v>0</v>
      </c>
      <c r="G2525" t="s">
        <v>3992</v>
      </c>
      <c r="H2525" t="s">
        <v>8875</v>
      </c>
      <c r="I2525">
        <v>45061.041226851848</v>
      </c>
      <c r="J2525">
        <v>67</v>
      </c>
    </row>
    <row r="2526" spans="1:10" ht="15" customHeight="1" x14ac:dyDescent="0.25">
      <c r="A2526" t="s">
        <v>8632</v>
      </c>
      <c r="B2526" t="s">
        <v>7348</v>
      </c>
      <c r="C2526" t="s">
        <v>8926</v>
      </c>
      <c r="D2526" t="s">
        <v>37</v>
      </c>
      <c r="E2526">
        <v>45100.046215277776</v>
      </c>
      <c r="F2526">
        <v>28</v>
      </c>
      <c r="G2526" t="s">
        <v>10579</v>
      </c>
      <c r="H2526" t="s">
        <v>8875</v>
      </c>
      <c r="I2526">
        <v>45061.041226851848</v>
      </c>
      <c r="J2526">
        <v>67</v>
      </c>
    </row>
    <row r="2527" spans="1:10" ht="15" customHeight="1" x14ac:dyDescent="0.25">
      <c r="A2527" t="s">
        <v>6979</v>
      </c>
      <c r="B2527" t="s">
        <v>7348</v>
      </c>
      <c r="C2527" t="s">
        <v>8926</v>
      </c>
      <c r="D2527" t="s">
        <v>37</v>
      </c>
      <c r="E2527">
        <v>45101.018460648149</v>
      </c>
      <c r="F2527">
        <v>27</v>
      </c>
      <c r="G2527" t="s">
        <v>52</v>
      </c>
      <c r="H2527" t="s">
        <v>8875</v>
      </c>
      <c r="I2527">
        <v>45061.041354166664</v>
      </c>
      <c r="J2527">
        <v>67</v>
      </c>
    </row>
    <row r="2528" spans="1:10" ht="15" customHeight="1" x14ac:dyDescent="0.25">
      <c r="A2528" t="s">
        <v>8382</v>
      </c>
      <c r="B2528" t="s">
        <v>7348</v>
      </c>
      <c r="C2528" t="s">
        <v>9024</v>
      </c>
      <c r="D2528" t="s">
        <v>37</v>
      </c>
      <c r="E2528">
        <v>45093.166631944441</v>
      </c>
      <c r="F2528">
        <v>35</v>
      </c>
      <c r="G2528" t="s">
        <v>2975</v>
      </c>
      <c r="H2528" t="s">
        <v>8875</v>
      </c>
      <c r="I2528">
        <v>45061.041354166664</v>
      </c>
      <c r="J2528">
        <v>67</v>
      </c>
    </row>
    <row r="2529" spans="1:10" ht="15" customHeight="1" x14ac:dyDescent="0.25">
      <c r="A2529" t="s">
        <v>6945</v>
      </c>
      <c r="B2529" t="s">
        <v>7348</v>
      </c>
      <c r="C2529" t="s">
        <v>8926</v>
      </c>
      <c r="D2529" t="s">
        <v>37</v>
      </c>
      <c r="E2529">
        <v>45068.274074074077</v>
      </c>
      <c r="F2529">
        <v>60</v>
      </c>
      <c r="G2529" t="s">
        <v>10579</v>
      </c>
      <c r="H2529" t="s">
        <v>8875</v>
      </c>
      <c r="I2529">
        <v>45061.042303240742</v>
      </c>
      <c r="J2529">
        <v>67</v>
      </c>
    </row>
    <row r="2530" spans="1:10" ht="15" customHeight="1" x14ac:dyDescent="0.25">
      <c r="A2530" t="s">
        <v>10213</v>
      </c>
      <c r="B2530" t="s">
        <v>7348</v>
      </c>
      <c r="C2530" t="s">
        <v>8926</v>
      </c>
      <c r="D2530" t="s">
        <v>37</v>
      </c>
      <c r="E2530">
        <v>45105.508692129632</v>
      </c>
      <c r="F2530">
        <v>23</v>
      </c>
      <c r="G2530" t="s">
        <v>10579</v>
      </c>
      <c r="H2530" t="s">
        <v>8875</v>
      </c>
      <c r="I2530">
        <v>45061.04247685185</v>
      </c>
      <c r="J2530">
        <v>67</v>
      </c>
    </row>
    <row r="2531" spans="1:10" ht="15" customHeight="1" x14ac:dyDescent="0.25">
      <c r="A2531" t="s">
        <v>9383</v>
      </c>
      <c r="B2531" t="s">
        <v>7348</v>
      </c>
      <c r="C2531" t="s">
        <v>8926</v>
      </c>
      <c r="D2531" t="s">
        <v>37</v>
      </c>
      <c r="E2531">
        <v>45097.760891203703</v>
      </c>
      <c r="F2531">
        <v>31</v>
      </c>
      <c r="G2531" t="s">
        <v>10579</v>
      </c>
      <c r="H2531" t="s">
        <v>8875</v>
      </c>
      <c r="I2531">
        <v>45061.042662037034</v>
      </c>
      <c r="J2531">
        <v>67</v>
      </c>
    </row>
    <row r="2532" spans="1:10" ht="15" customHeight="1" x14ac:dyDescent="0.25">
      <c r="A2532" t="s">
        <v>6957</v>
      </c>
      <c r="B2532" t="s">
        <v>7348</v>
      </c>
      <c r="C2532" t="s">
        <v>8926</v>
      </c>
      <c r="D2532" t="s">
        <v>37</v>
      </c>
      <c r="E2532">
        <v>45068.710486111115</v>
      </c>
      <c r="F2532">
        <v>60</v>
      </c>
      <c r="G2532" t="s">
        <v>10579</v>
      </c>
      <c r="H2532" t="s">
        <v>8875</v>
      </c>
      <c r="I2532">
        <v>45061.042662037034</v>
      </c>
      <c r="J2532">
        <v>67</v>
      </c>
    </row>
    <row r="2533" spans="1:10" ht="15" customHeight="1" x14ac:dyDescent="0.25">
      <c r="A2533" t="s">
        <v>8367</v>
      </c>
      <c r="B2533" t="s">
        <v>7348</v>
      </c>
      <c r="C2533" t="s">
        <v>9045</v>
      </c>
      <c r="D2533" t="s">
        <v>37</v>
      </c>
      <c r="E2533" s="28">
        <v>45118.035138888888</v>
      </c>
      <c r="F2533">
        <v>10</v>
      </c>
      <c r="G2533" t="s">
        <v>888</v>
      </c>
      <c r="H2533" t="s">
        <v>8875</v>
      </c>
      <c r="I2533">
        <v>45061.043344907404</v>
      </c>
      <c r="J2533">
        <v>67</v>
      </c>
    </row>
    <row r="2534" spans="1:10" ht="15" customHeight="1" x14ac:dyDescent="0.25">
      <c r="A2534" t="s">
        <v>13006</v>
      </c>
      <c r="B2534" t="s">
        <v>7732</v>
      </c>
      <c r="C2534" t="s">
        <v>9284</v>
      </c>
      <c r="D2534" t="s">
        <v>8024</v>
      </c>
      <c r="E2534">
        <v>45122.992430555554</v>
      </c>
      <c r="F2534">
        <v>6</v>
      </c>
      <c r="G2534" t="s">
        <v>1075</v>
      </c>
      <c r="H2534" t="s">
        <v>8964</v>
      </c>
      <c r="I2534">
        <v>45061.048043981478</v>
      </c>
      <c r="J2534">
        <v>67</v>
      </c>
    </row>
    <row r="2535" spans="1:10" ht="15" customHeight="1" x14ac:dyDescent="0.25">
      <c r="A2535" t="s">
        <v>13007</v>
      </c>
      <c r="B2535" t="s">
        <v>7732</v>
      </c>
      <c r="C2535" t="s">
        <v>9029</v>
      </c>
      <c r="D2535" t="s">
        <v>8024</v>
      </c>
      <c r="E2535">
        <v>45125.146273148152</v>
      </c>
      <c r="F2535">
        <v>3</v>
      </c>
      <c r="G2535" t="s">
        <v>3920</v>
      </c>
      <c r="H2535" t="s">
        <v>8964</v>
      </c>
      <c r="I2535">
        <v>45061.048229166663</v>
      </c>
      <c r="J2535">
        <v>67</v>
      </c>
    </row>
    <row r="2536" spans="1:10" ht="15" customHeight="1" x14ac:dyDescent="0.25">
      <c r="A2536" t="s">
        <v>13008</v>
      </c>
      <c r="B2536" t="s">
        <v>7732</v>
      </c>
      <c r="C2536" t="s">
        <v>9029</v>
      </c>
      <c r="D2536" t="s">
        <v>8024</v>
      </c>
      <c r="E2536">
        <v>45125.146770833337</v>
      </c>
      <c r="F2536">
        <v>3</v>
      </c>
      <c r="G2536" t="s">
        <v>3920</v>
      </c>
      <c r="H2536" t="s">
        <v>8964</v>
      </c>
      <c r="I2536">
        <v>45061.04828703704</v>
      </c>
      <c r="J2536">
        <v>67</v>
      </c>
    </row>
    <row r="2537" spans="1:10" ht="15" customHeight="1" x14ac:dyDescent="0.25">
      <c r="A2537" t="s">
        <v>11678</v>
      </c>
      <c r="B2537" t="s">
        <v>7732</v>
      </c>
      <c r="C2537" t="s">
        <v>9047</v>
      </c>
      <c r="D2537" t="s">
        <v>8024</v>
      </c>
      <c r="E2537" s="28">
        <v>45119.914641203701</v>
      </c>
      <c r="F2537">
        <v>9</v>
      </c>
      <c r="G2537" t="s">
        <v>3919</v>
      </c>
      <c r="H2537" t="s">
        <v>8964</v>
      </c>
      <c r="I2537">
        <v>45061.048379629632</v>
      </c>
      <c r="J2537">
        <v>67</v>
      </c>
    </row>
    <row r="2538" spans="1:10" ht="15" customHeight="1" x14ac:dyDescent="0.25">
      <c r="A2538" t="s">
        <v>13009</v>
      </c>
      <c r="B2538" t="s">
        <v>7732</v>
      </c>
      <c r="C2538" t="s">
        <v>9175</v>
      </c>
      <c r="D2538" t="s">
        <v>8024</v>
      </c>
      <c r="E2538">
        <v>45121.799675925926</v>
      </c>
      <c r="F2538">
        <v>7</v>
      </c>
      <c r="G2538" t="s">
        <v>614</v>
      </c>
      <c r="H2538" t="s">
        <v>8964</v>
      </c>
      <c r="I2538">
        <v>45061.048530092594</v>
      </c>
      <c r="J2538">
        <v>67</v>
      </c>
    </row>
    <row r="2539" spans="1:10" ht="15" customHeight="1" x14ac:dyDescent="0.25">
      <c r="A2539" t="s">
        <v>8454</v>
      </c>
      <c r="B2539" t="s">
        <v>7732</v>
      </c>
      <c r="C2539" t="s">
        <v>13010</v>
      </c>
      <c r="D2539" t="s">
        <v>37</v>
      </c>
      <c r="E2539">
        <v>45126.528055555558</v>
      </c>
      <c r="F2539">
        <v>2</v>
      </c>
      <c r="G2539" t="s">
        <v>371</v>
      </c>
      <c r="H2539" t="s">
        <v>8964</v>
      </c>
      <c r="I2539">
        <v>45061.048645833333</v>
      </c>
      <c r="J2539">
        <v>67</v>
      </c>
    </row>
    <row r="2540" spans="1:10" ht="15" customHeight="1" x14ac:dyDescent="0.25">
      <c r="A2540" t="s">
        <v>6613</v>
      </c>
      <c r="B2540" t="s">
        <v>7434</v>
      </c>
      <c r="C2540" t="s">
        <v>9004</v>
      </c>
      <c r="D2540" t="s">
        <v>37</v>
      </c>
      <c r="E2540">
        <v>45124.608981481484</v>
      </c>
      <c r="F2540">
        <v>4</v>
      </c>
      <c r="G2540" t="s">
        <v>3938</v>
      </c>
      <c r="H2540" t="s">
        <v>9144</v>
      </c>
      <c r="I2540">
        <v>45061.078425925924</v>
      </c>
      <c r="J2540">
        <v>67</v>
      </c>
    </row>
    <row r="2541" spans="1:10" ht="15" customHeight="1" x14ac:dyDescent="0.25">
      <c r="A2541" t="s">
        <v>6741</v>
      </c>
      <c r="B2541" t="s">
        <v>45</v>
      </c>
      <c r="C2541" t="s">
        <v>8864</v>
      </c>
      <c r="D2541" t="s">
        <v>37</v>
      </c>
      <c r="E2541">
        <v>45128.615717592591</v>
      </c>
      <c r="F2541">
        <v>0</v>
      </c>
      <c r="G2541" t="s">
        <v>44</v>
      </c>
      <c r="H2541" t="s">
        <v>9120</v>
      </c>
      <c r="I2541">
        <v>45061.118645833332</v>
      </c>
      <c r="J2541">
        <v>67</v>
      </c>
    </row>
    <row r="2542" spans="1:10" ht="15" customHeight="1" x14ac:dyDescent="0.25">
      <c r="A2542" t="s">
        <v>6539</v>
      </c>
      <c r="B2542" t="s">
        <v>45</v>
      </c>
      <c r="C2542" t="s">
        <v>8958</v>
      </c>
      <c r="D2542" t="s">
        <v>37</v>
      </c>
      <c r="E2542">
        <v>45126.419456018521</v>
      </c>
      <c r="F2542">
        <v>2</v>
      </c>
      <c r="G2542" t="s">
        <v>2965</v>
      </c>
      <c r="H2542" t="s">
        <v>9120</v>
      </c>
      <c r="I2542">
        <v>45061.204930555556</v>
      </c>
      <c r="J2542">
        <v>67</v>
      </c>
    </row>
    <row r="2543" spans="1:10" ht="15" customHeight="1" x14ac:dyDescent="0.25">
      <c r="A2543" t="s">
        <v>6696</v>
      </c>
      <c r="B2543" t="s">
        <v>38</v>
      </c>
      <c r="C2543" t="s">
        <v>8859</v>
      </c>
      <c r="D2543" t="s">
        <v>8024</v>
      </c>
      <c r="E2543">
        <v>45125.355405092596</v>
      </c>
      <c r="F2543">
        <v>3</v>
      </c>
      <c r="G2543" t="s">
        <v>983</v>
      </c>
      <c r="H2543" t="s">
        <v>8890</v>
      </c>
      <c r="I2543">
        <v>45061.243854166663</v>
      </c>
      <c r="J2543">
        <v>67</v>
      </c>
    </row>
    <row r="2544" spans="1:10" ht="15" customHeight="1" x14ac:dyDescent="0.25">
      <c r="A2544" t="s">
        <v>10907</v>
      </c>
      <c r="B2544" t="s">
        <v>38</v>
      </c>
      <c r="C2544" t="s">
        <v>8926</v>
      </c>
      <c r="D2544" t="s">
        <v>37</v>
      </c>
      <c r="E2544">
        <v>45128.046875</v>
      </c>
      <c r="F2544">
        <v>0</v>
      </c>
      <c r="G2544" t="s">
        <v>1272</v>
      </c>
      <c r="H2544" t="s">
        <v>8890</v>
      </c>
      <c r="I2544">
        <v>45061.244120370371</v>
      </c>
      <c r="J2544">
        <v>67</v>
      </c>
    </row>
    <row r="2545" spans="1:10" ht="15" customHeight="1" x14ac:dyDescent="0.25">
      <c r="A2545" t="s">
        <v>8474</v>
      </c>
      <c r="B2545" t="s">
        <v>45</v>
      </c>
      <c r="C2545" t="s">
        <v>12403</v>
      </c>
      <c r="D2545" t="s">
        <v>37</v>
      </c>
      <c r="E2545">
        <v>45128.351886574077</v>
      </c>
      <c r="F2545">
        <v>0</v>
      </c>
      <c r="G2545" t="s">
        <v>283</v>
      </c>
      <c r="H2545" t="s">
        <v>9120</v>
      </c>
      <c r="I2545">
        <v>45061.277175925927</v>
      </c>
      <c r="J2545">
        <v>67</v>
      </c>
    </row>
    <row r="2546" spans="1:10" ht="15" customHeight="1" x14ac:dyDescent="0.25">
      <c r="A2546" t="s">
        <v>8483</v>
      </c>
      <c r="B2546" t="s">
        <v>45</v>
      </c>
      <c r="C2546" t="s">
        <v>8958</v>
      </c>
      <c r="D2546" t="s">
        <v>37</v>
      </c>
      <c r="E2546">
        <v>45126.429618055554</v>
      </c>
      <c r="F2546">
        <v>2</v>
      </c>
      <c r="G2546" t="s">
        <v>2965</v>
      </c>
      <c r="H2546" t="s">
        <v>9120</v>
      </c>
      <c r="I2546">
        <v>45061.351805555554</v>
      </c>
      <c r="J2546">
        <v>67</v>
      </c>
    </row>
    <row r="2547" spans="1:10" ht="15" customHeight="1" x14ac:dyDescent="0.25">
      <c r="A2547" t="s">
        <v>9384</v>
      </c>
      <c r="B2547" t="s">
        <v>47</v>
      </c>
      <c r="C2547" t="s">
        <v>8926</v>
      </c>
      <c r="D2547" t="s">
        <v>37</v>
      </c>
      <c r="E2547">
        <v>45094.712835648148</v>
      </c>
      <c r="F2547">
        <v>34</v>
      </c>
      <c r="G2547" t="s">
        <v>10580</v>
      </c>
      <c r="H2547" t="s">
        <v>9027</v>
      </c>
      <c r="I2547">
        <v>45061.368958333333</v>
      </c>
      <c r="J2547">
        <v>67</v>
      </c>
    </row>
    <row r="2548" spans="1:10" ht="15" customHeight="1" x14ac:dyDescent="0.25">
      <c r="A2548" t="s">
        <v>13011</v>
      </c>
      <c r="B2548" t="s">
        <v>47</v>
      </c>
      <c r="C2548" t="s">
        <v>8960</v>
      </c>
      <c r="D2548" t="s">
        <v>8024</v>
      </c>
      <c r="E2548">
        <v>45127.731793981482</v>
      </c>
      <c r="F2548">
        <v>1</v>
      </c>
      <c r="G2548" t="s">
        <v>314</v>
      </c>
      <c r="H2548" t="s">
        <v>9027</v>
      </c>
      <c r="I2548">
        <v>45061.369131944448</v>
      </c>
      <c r="J2548">
        <v>67</v>
      </c>
    </row>
    <row r="2549" spans="1:10" ht="15" customHeight="1" x14ac:dyDescent="0.25">
      <c r="A2549" t="s">
        <v>10908</v>
      </c>
      <c r="B2549" t="s">
        <v>47</v>
      </c>
      <c r="C2549" t="s">
        <v>9070</v>
      </c>
      <c r="D2549" t="s">
        <v>37</v>
      </c>
      <c r="E2549">
        <v>45127.919745370367</v>
      </c>
      <c r="F2549">
        <v>1</v>
      </c>
      <c r="G2549" t="s">
        <v>1807</v>
      </c>
      <c r="H2549" t="s">
        <v>9027</v>
      </c>
      <c r="I2549">
        <v>45061.369201388887</v>
      </c>
      <c r="J2549">
        <v>67</v>
      </c>
    </row>
    <row r="2550" spans="1:10" ht="15" customHeight="1" x14ac:dyDescent="0.25">
      <c r="A2550" t="s">
        <v>13012</v>
      </c>
      <c r="B2550" t="s">
        <v>47</v>
      </c>
      <c r="C2550" t="s">
        <v>9896</v>
      </c>
      <c r="D2550" t="s">
        <v>8024</v>
      </c>
      <c r="E2550">
        <v>45122.460625</v>
      </c>
      <c r="F2550">
        <v>6</v>
      </c>
      <c r="G2550" t="s">
        <v>9897</v>
      </c>
      <c r="H2550" t="s">
        <v>9027</v>
      </c>
      <c r="I2550">
        <v>45061.369328703702</v>
      </c>
      <c r="J2550">
        <v>67</v>
      </c>
    </row>
    <row r="2551" spans="1:10" ht="15" customHeight="1" x14ac:dyDescent="0.25">
      <c r="A2551" t="s">
        <v>11679</v>
      </c>
      <c r="B2551" t="s">
        <v>47</v>
      </c>
      <c r="C2551" t="s">
        <v>8958</v>
      </c>
      <c r="D2551" t="s">
        <v>37</v>
      </c>
      <c r="E2551" s="28">
        <v>45114.320740740739</v>
      </c>
      <c r="F2551">
        <v>14</v>
      </c>
      <c r="G2551" t="s">
        <v>2965</v>
      </c>
      <c r="H2551" t="s">
        <v>9027</v>
      </c>
      <c r="I2551">
        <v>45061.369409722225</v>
      </c>
      <c r="J2551">
        <v>67</v>
      </c>
    </row>
    <row r="2552" spans="1:10" ht="15" customHeight="1" x14ac:dyDescent="0.25">
      <c r="A2552" t="s">
        <v>7024</v>
      </c>
      <c r="B2552" t="s">
        <v>47</v>
      </c>
      <c r="C2552" t="s">
        <v>9006</v>
      </c>
      <c r="D2552" t="s">
        <v>8024</v>
      </c>
      <c r="E2552">
        <v>45124.638252314813</v>
      </c>
      <c r="F2552">
        <v>4</v>
      </c>
      <c r="G2552" t="s">
        <v>266</v>
      </c>
      <c r="H2552" t="s">
        <v>9027</v>
      </c>
      <c r="I2552">
        <v>45061.369432870371</v>
      </c>
      <c r="J2552">
        <v>67</v>
      </c>
    </row>
    <row r="2553" spans="1:10" ht="15" customHeight="1" x14ac:dyDescent="0.25">
      <c r="A2553" t="s">
        <v>9385</v>
      </c>
      <c r="B2553" t="s">
        <v>47</v>
      </c>
      <c r="C2553" t="s">
        <v>11337</v>
      </c>
      <c r="D2553" t="s">
        <v>8024</v>
      </c>
      <c r="E2553">
        <v>45120.530034722222</v>
      </c>
      <c r="F2553">
        <v>8</v>
      </c>
      <c r="G2553" t="s">
        <v>9897</v>
      </c>
      <c r="H2553" t="s">
        <v>9027</v>
      </c>
      <c r="I2553">
        <v>45061.369456018518</v>
      </c>
      <c r="J2553">
        <v>67</v>
      </c>
    </row>
    <row r="2554" spans="1:10" ht="15" customHeight="1" x14ac:dyDescent="0.25">
      <c r="A2554" t="s">
        <v>9386</v>
      </c>
      <c r="B2554" t="s">
        <v>47</v>
      </c>
      <c r="C2554" t="s">
        <v>8922</v>
      </c>
      <c r="D2554" t="s">
        <v>37</v>
      </c>
      <c r="E2554">
        <v>45128.591331018521</v>
      </c>
      <c r="F2554">
        <v>0</v>
      </c>
      <c r="G2554" t="s">
        <v>2978</v>
      </c>
      <c r="H2554" t="s">
        <v>9027</v>
      </c>
      <c r="I2554">
        <v>45061.369525462964</v>
      </c>
      <c r="J2554">
        <v>67</v>
      </c>
    </row>
    <row r="2555" spans="1:10" ht="15" customHeight="1" x14ac:dyDescent="0.25">
      <c r="A2555" t="s">
        <v>9387</v>
      </c>
      <c r="B2555" t="s">
        <v>47</v>
      </c>
      <c r="C2555" t="s">
        <v>12320</v>
      </c>
      <c r="D2555" t="s">
        <v>37</v>
      </c>
      <c r="E2555">
        <v>45127.641944444447</v>
      </c>
      <c r="F2555">
        <v>1</v>
      </c>
      <c r="G2555" t="s">
        <v>12321</v>
      </c>
      <c r="H2555" t="s">
        <v>9027</v>
      </c>
      <c r="I2555">
        <v>45061.369641203702</v>
      </c>
      <c r="J2555">
        <v>67</v>
      </c>
    </row>
    <row r="2556" spans="1:10" ht="15" customHeight="1" x14ac:dyDescent="0.25">
      <c r="A2556" t="s">
        <v>8440</v>
      </c>
      <c r="B2556" t="s">
        <v>47</v>
      </c>
      <c r="C2556" t="s">
        <v>8921</v>
      </c>
      <c r="D2556" t="s">
        <v>37</v>
      </c>
      <c r="E2556">
        <v>45128.225995370369</v>
      </c>
      <c r="F2556">
        <v>0</v>
      </c>
      <c r="G2556" t="s">
        <v>1801</v>
      </c>
      <c r="H2556" t="s">
        <v>9027</v>
      </c>
      <c r="I2556">
        <v>45061.370011574072</v>
      </c>
      <c r="J2556">
        <v>67</v>
      </c>
    </row>
    <row r="2557" spans="1:10" ht="15" customHeight="1" x14ac:dyDescent="0.25">
      <c r="A2557" t="s">
        <v>13013</v>
      </c>
      <c r="B2557" t="s">
        <v>47</v>
      </c>
      <c r="C2557" t="s">
        <v>9896</v>
      </c>
      <c r="D2557" t="s">
        <v>8024</v>
      </c>
      <c r="E2557">
        <v>45127.568078703705</v>
      </c>
      <c r="F2557">
        <v>1</v>
      </c>
      <c r="G2557" t="s">
        <v>9897</v>
      </c>
      <c r="H2557" t="s">
        <v>9027</v>
      </c>
      <c r="I2557">
        <v>45061.370057870372</v>
      </c>
      <c r="J2557">
        <v>67</v>
      </c>
    </row>
    <row r="2558" spans="1:10" ht="15" customHeight="1" x14ac:dyDescent="0.25">
      <c r="A2558" t="s">
        <v>10909</v>
      </c>
      <c r="B2558" t="s">
        <v>47</v>
      </c>
      <c r="C2558" t="s">
        <v>9009</v>
      </c>
      <c r="D2558" t="s">
        <v>8024</v>
      </c>
      <c r="E2558">
        <v>45120.969282407408</v>
      </c>
      <c r="F2558">
        <v>8</v>
      </c>
      <c r="G2558" t="s">
        <v>314</v>
      </c>
      <c r="H2558" t="s">
        <v>9027</v>
      </c>
      <c r="I2558">
        <v>45061.370208333334</v>
      </c>
      <c r="J2558">
        <v>67</v>
      </c>
    </row>
    <row r="2559" spans="1:10" ht="15" customHeight="1" x14ac:dyDescent="0.25">
      <c r="A2559" t="s">
        <v>10910</v>
      </c>
      <c r="B2559" t="s">
        <v>47</v>
      </c>
      <c r="C2559" t="s">
        <v>9960</v>
      </c>
      <c r="D2559" t="s">
        <v>8024</v>
      </c>
      <c r="E2559">
        <v>45105.210486111115</v>
      </c>
      <c r="F2559">
        <v>23</v>
      </c>
      <c r="G2559" t="s">
        <v>314</v>
      </c>
      <c r="H2559" t="s">
        <v>9027</v>
      </c>
      <c r="I2559">
        <v>45061.370289351849</v>
      </c>
      <c r="J2559">
        <v>67</v>
      </c>
    </row>
    <row r="2560" spans="1:10" ht="15" customHeight="1" x14ac:dyDescent="0.25">
      <c r="A2560" t="s">
        <v>9388</v>
      </c>
      <c r="B2560" t="s">
        <v>47</v>
      </c>
      <c r="C2560" t="s">
        <v>8960</v>
      </c>
      <c r="D2560" t="s">
        <v>8024</v>
      </c>
      <c r="E2560">
        <v>45127.729942129627</v>
      </c>
      <c r="F2560">
        <v>1</v>
      </c>
      <c r="G2560" t="s">
        <v>314</v>
      </c>
      <c r="H2560" t="s">
        <v>9027</v>
      </c>
      <c r="I2560">
        <v>45061.37054398148</v>
      </c>
      <c r="J2560">
        <v>67</v>
      </c>
    </row>
    <row r="2561" spans="1:10" ht="15" customHeight="1" x14ac:dyDescent="0.25">
      <c r="A2561" t="s">
        <v>10911</v>
      </c>
      <c r="B2561" t="s">
        <v>47</v>
      </c>
      <c r="C2561" t="s">
        <v>8960</v>
      </c>
      <c r="D2561" t="s">
        <v>8024</v>
      </c>
      <c r="E2561" s="28">
        <v>45119.905162037037</v>
      </c>
      <c r="F2561">
        <v>9</v>
      </c>
      <c r="G2561" t="s">
        <v>314</v>
      </c>
      <c r="H2561" t="s">
        <v>9027</v>
      </c>
      <c r="I2561">
        <v>45061.370578703703</v>
      </c>
      <c r="J2561">
        <v>67</v>
      </c>
    </row>
    <row r="2562" spans="1:10" ht="15" customHeight="1" x14ac:dyDescent="0.25">
      <c r="A2562" t="s">
        <v>10912</v>
      </c>
      <c r="B2562" t="s">
        <v>47</v>
      </c>
      <c r="C2562" t="s">
        <v>11337</v>
      </c>
      <c r="D2562" t="s">
        <v>8024</v>
      </c>
      <c r="E2562">
        <v>45120.082337962966</v>
      </c>
      <c r="F2562">
        <v>8</v>
      </c>
      <c r="G2562" t="s">
        <v>9897</v>
      </c>
      <c r="H2562" t="s">
        <v>9027</v>
      </c>
      <c r="I2562">
        <v>45061.370787037034</v>
      </c>
      <c r="J2562">
        <v>67</v>
      </c>
    </row>
    <row r="2563" spans="1:10" ht="15" customHeight="1" x14ac:dyDescent="0.25">
      <c r="A2563" t="s">
        <v>11680</v>
      </c>
      <c r="B2563" t="s">
        <v>47</v>
      </c>
      <c r="C2563" t="s">
        <v>8859</v>
      </c>
      <c r="D2563" t="s">
        <v>8024</v>
      </c>
      <c r="E2563">
        <v>45128.028611111113</v>
      </c>
      <c r="F2563">
        <v>0</v>
      </c>
      <c r="G2563" t="s">
        <v>983</v>
      </c>
      <c r="H2563" t="s">
        <v>9027</v>
      </c>
      <c r="I2563">
        <v>45061.370798611111</v>
      </c>
      <c r="J2563">
        <v>67</v>
      </c>
    </row>
    <row r="2564" spans="1:10" ht="15" customHeight="1" x14ac:dyDescent="0.25">
      <c r="A2564" t="s">
        <v>11681</v>
      </c>
      <c r="B2564" t="s">
        <v>47</v>
      </c>
      <c r="C2564" t="s">
        <v>9896</v>
      </c>
      <c r="D2564" t="s">
        <v>8024</v>
      </c>
      <c r="E2564">
        <v>45127.413900462961</v>
      </c>
      <c r="F2564">
        <v>1</v>
      </c>
      <c r="G2564" t="s">
        <v>9897</v>
      </c>
      <c r="H2564" t="s">
        <v>9027</v>
      </c>
      <c r="I2564">
        <v>45061.371111111112</v>
      </c>
      <c r="J2564">
        <v>67</v>
      </c>
    </row>
    <row r="2565" spans="1:10" ht="15" customHeight="1" x14ac:dyDescent="0.25">
      <c r="A2565" t="s">
        <v>9389</v>
      </c>
      <c r="B2565" t="s">
        <v>47</v>
      </c>
      <c r="C2565" t="s">
        <v>8920</v>
      </c>
      <c r="D2565" t="s">
        <v>37</v>
      </c>
      <c r="E2565">
        <v>45126.669942129629</v>
      </c>
      <c r="F2565">
        <v>2</v>
      </c>
      <c r="G2565" t="s">
        <v>8052</v>
      </c>
      <c r="H2565" t="s">
        <v>9027</v>
      </c>
      <c r="I2565">
        <v>45061.371180555558</v>
      </c>
      <c r="J2565">
        <v>67</v>
      </c>
    </row>
    <row r="2566" spans="1:10" ht="15" customHeight="1" x14ac:dyDescent="0.25">
      <c r="A2566" t="s">
        <v>13014</v>
      </c>
      <c r="B2566" t="s">
        <v>47</v>
      </c>
      <c r="C2566" t="s">
        <v>8924</v>
      </c>
      <c r="D2566" t="s">
        <v>37</v>
      </c>
      <c r="E2566">
        <v>45128.532384259262</v>
      </c>
      <c r="F2566">
        <v>0</v>
      </c>
      <c r="G2566" t="s">
        <v>893</v>
      </c>
      <c r="H2566" t="s">
        <v>9027</v>
      </c>
      <c r="I2566">
        <v>45061.371377314812</v>
      </c>
      <c r="J2566">
        <v>67</v>
      </c>
    </row>
    <row r="2567" spans="1:10" ht="15" customHeight="1" x14ac:dyDescent="0.25">
      <c r="A2567" t="s">
        <v>13015</v>
      </c>
      <c r="B2567" t="s">
        <v>7379</v>
      </c>
      <c r="C2567" t="s">
        <v>9896</v>
      </c>
      <c r="D2567" t="s">
        <v>8024</v>
      </c>
      <c r="E2567">
        <v>45127.703252314815</v>
      </c>
      <c r="F2567">
        <v>1</v>
      </c>
      <c r="G2567" t="s">
        <v>9897</v>
      </c>
      <c r="H2567" t="s">
        <v>9000</v>
      </c>
      <c r="I2567">
        <v>45061.397824074076</v>
      </c>
      <c r="J2567">
        <v>67</v>
      </c>
    </row>
    <row r="2568" spans="1:10" ht="15" customHeight="1" x14ac:dyDescent="0.25">
      <c r="A2568" t="s">
        <v>10914</v>
      </c>
      <c r="B2568" t="s">
        <v>7379</v>
      </c>
      <c r="C2568" t="s">
        <v>9960</v>
      </c>
      <c r="D2568" t="s">
        <v>8024</v>
      </c>
      <c r="E2568">
        <v>45105.210486111115</v>
      </c>
      <c r="F2568">
        <v>23</v>
      </c>
      <c r="G2568" t="s">
        <v>314</v>
      </c>
      <c r="H2568" t="s">
        <v>9000</v>
      </c>
      <c r="I2568">
        <v>45061.398032407407</v>
      </c>
      <c r="J2568">
        <v>67</v>
      </c>
    </row>
    <row r="2569" spans="1:10" ht="15" customHeight="1" x14ac:dyDescent="0.25">
      <c r="A2569" t="s">
        <v>13016</v>
      </c>
      <c r="B2569" t="s">
        <v>7379</v>
      </c>
      <c r="C2569" t="s">
        <v>8960</v>
      </c>
      <c r="D2569" t="s">
        <v>8024</v>
      </c>
      <c r="E2569" s="28">
        <v>45119.905162037037</v>
      </c>
      <c r="F2569">
        <v>9</v>
      </c>
      <c r="G2569" t="s">
        <v>314</v>
      </c>
      <c r="H2569" t="s">
        <v>9000</v>
      </c>
      <c r="I2569">
        <v>45061.398310185185</v>
      </c>
      <c r="J2569">
        <v>67</v>
      </c>
    </row>
    <row r="2570" spans="1:10" ht="15" customHeight="1" x14ac:dyDescent="0.25">
      <c r="A2570" t="s">
        <v>13017</v>
      </c>
      <c r="B2570" t="s">
        <v>7379</v>
      </c>
      <c r="C2570" t="s">
        <v>8924</v>
      </c>
      <c r="D2570" t="s">
        <v>8024</v>
      </c>
      <c r="E2570">
        <v>45127.882662037038</v>
      </c>
      <c r="F2570">
        <v>1</v>
      </c>
      <c r="G2570" t="s">
        <v>266</v>
      </c>
      <c r="H2570" t="s">
        <v>9000</v>
      </c>
      <c r="I2570">
        <v>45061.398981481485</v>
      </c>
      <c r="J2570">
        <v>67</v>
      </c>
    </row>
    <row r="2571" spans="1:10" ht="15" customHeight="1" x14ac:dyDescent="0.25">
      <c r="A2571" t="s">
        <v>13018</v>
      </c>
      <c r="B2571" t="s">
        <v>7379</v>
      </c>
      <c r="C2571" t="s">
        <v>9896</v>
      </c>
      <c r="D2571" t="s">
        <v>8024</v>
      </c>
      <c r="E2571" s="28">
        <v>45118.496064814812</v>
      </c>
      <c r="F2571">
        <v>10</v>
      </c>
      <c r="G2571" t="s">
        <v>9897</v>
      </c>
      <c r="H2571" t="s">
        <v>9000</v>
      </c>
      <c r="I2571">
        <v>45061.399814814817</v>
      </c>
      <c r="J2571">
        <v>67</v>
      </c>
    </row>
    <row r="2572" spans="1:10" ht="15" customHeight="1" x14ac:dyDescent="0.25">
      <c r="A2572" t="s">
        <v>13019</v>
      </c>
      <c r="B2572" t="s">
        <v>7379</v>
      </c>
      <c r="C2572" t="s">
        <v>8859</v>
      </c>
      <c r="D2572" t="s">
        <v>8024</v>
      </c>
      <c r="E2572">
        <v>45128.524907407409</v>
      </c>
      <c r="F2572">
        <v>0</v>
      </c>
      <c r="G2572" t="s">
        <v>983</v>
      </c>
      <c r="H2572" t="s">
        <v>9000</v>
      </c>
      <c r="I2572">
        <v>45061.399814814817</v>
      </c>
      <c r="J2572">
        <v>67</v>
      </c>
    </row>
    <row r="2573" spans="1:10" ht="15" customHeight="1" x14ac:dyDescent="0.25">
      <c r="A2573" t="s">
        <v>13020</v>
      </c>
      <c r="B2573" t="s">
        <v>7379</v>
      </c>
      <c r="C2573" t="s">
        <v>8960</v>
      </c>
      <c r="D2573" t="s">
        <v>8024</v>
      </c>
      <c r="E2573">
        <v>45120.278541666667</v>
      </c>
      <c r="F2573">
        <v>8</v>
      </c>
      <c r="G2573" t="s">
        <v>314</v>
      </c>
      <c r="H2573" t="s">
        <v>9000</v>
      </c>
      <c r="I2573">
        <v>45061.399930555555</v>
      </c>
      <c r="J2573">
        <v>67</v>
      </c>
    </row>
    <row r="2574" spans="1:10" ht="15" customHeight="1" x14ac:dyDescent="0.25">
      <c r="A2574" t="s">
        <v>11682</v>
      </c>
      <c r="B2574" t="s">
        <v>7379</v>
      </c>
      <c r="C2574" t="s">
        <v>9009</v>
      </c>
      <c r="D2574" t="s">
        <v>8024</v>
      </c>
      <c r="E2574">
        <v>45120.907395833332</v>
      </c>
      <c r="F2574">
        <v>8</v>
      </c>
      <c r="G2574" t="s">
        <v>314</v>
      </c>
      <c r="H2574" t="s">
        <v>9000</v>
      </c>
      <c r="I2574">
        <v>45061.400069444448</v>
      </c>
      <c r="J2574">
        <v>67</v>
      </c>
    </row>
    <row r="2575" spans="1:10" ht="15" customHeight="1" x14ac:dyDescent="0.25">
      <c r="A2575" t="s">
        <v>11683</v>
      </c>
      <c r="B2575" t="s">
        <v>7379</v>
      </c>
      <c r="C2575" t="s">
        <v>8859</v>
      </c>
      <c r="D2575" t="s">
        <v>8024</v>
      </c>
      <c r="E2575">
        <v>45127.774548611109</v>
      </c>
      <c r="F2575">
        <v>1</v>
      </c>
      <c r="G2575" t="s">
        <v>983</v>
      </c>
      <c r="H2575" t="s">
        <v>9000</v>
      </c>
      <c r="I2575">
        <v>45061.401006944441</v>
      </c>
      <c r="J2575">
        <v>67</v>
      </c>
    </row>
    <row r="2576" spans="1:10" ht="15" customHeight="1" x14ac:dyDescent="0.25">
      <c r="A2576" t="s">
        <v>13021</v>
      </c>
      <c r="B2576" t="s">
        <v>7379</v>
      </c>
      <c r="C2576" t="s">
        <v>11337</v>
      </c>
      <c r="D2576" t="s">
        <v>8024</v>
      </c>
      <c r="E2576">
        <v>45120.530034722222</v>
      </c>
      <c r="F2576">
        <v>8</v>
      </c>
      <c r="G2576" t="s">
        <v>9897</v>
      </c>
      <c r="H2576" t="s">
        <v>9000</v>
      </c>
      <c r="I2576">
        <v>45061.401435185187</v>
      </c>
      <c r="J2576">
        <v>67</v>
      </c>
    </row>
    <row r="2577" spans="1:10" ht="15" customHeight="1" x14ac:dyDescent="0.25">
      <c r="A2577" t="s">
        <v>13022</v>
      </c>
      <c r="B2577" t="s">
        <v>7379</v>
      </c>
      <c r="C2577" t="s">
        <v>9045</v>
      </c>
      <c r="D2577" t="s">
        <v>37</v>
      </c>
      <c r="E2577">
        <v>45125.287951388891</v>
      </c>
      <c r="F2577">
        <v>3</v>
      </c>
      <c r="G2577" t="s">
        <v>888</v>
      </c>
      <c r="H2577" t="s">
        <v>9000</v>
      </c>
      <c r="I2577">
        <v>45061.401689814818</v>
      </c>
      <c r="J2577">
        <v>67</v>
      </c>
    </row>
    <row r="2578" spans="1:10" ht="15" customHeight="1" x14ac:dyDescent="0.25">
      <c r="A2578" t="s">
        <v>13023</v>
      </c>
      <c r="B2578" t="s">
        <v>7379</v>
      </c>
      <c r="C2578" t="s">
        <v>8859</v>
      </c>
      <c r="D2578" t="s">
        <v>8024</v>
      </c>
      <c r="E2578">
        <v>45127.774571759262</v>
      </c>
      <c r="F2578">
        <v>1</v>
      </c>
      <c r="G2578" t="s">
        <v>983</v>
      </c>
      <c r="H2578" t="s">
        <v>9000</v>
      </c>
      <c r="I2578">
        <v>45061.401747685188</v>
      </c>
      <c r="J2578">
        <v>67</v>
      </c>
    </row>
    <row r="2579" spans="1:10" ht="15" customHeight="1" x14ac:dyDescent="0.25">
      <c r="A2579" t="s">
        <v>13024</v>
      </c>
      <c r="B2579" t="s">
        <v>7379</v>
      </c>
      <c r="C2579" t="s">
        <v>8960</v>
      </c>
      <c r="D2579" t="s">
        <v>8024</v>
      </c>
      <c r="E2579">
        <v>45127.731793981482</v>
      </c>
      <c r="F2579">
        <v>1</v>
      </c>
      <c r="G2579" t="s">
        <v>314</v>
      </c>
      <c r="H2579" t="s">
        <v>9000</v>
      </c>
      <c r="I2579">
        <v>45061.401759259257</v>
      </c>
      <c r="J2579">
        <v>67</v>
      </c>
    </row>
    <row r="2580" spans="1:10" ht="15" customHeight="1" x14ac:dyDescent="0.25">
      <c r="A2580" t="s">
        <v>6604</v>
      </c>
      <c r="B2580" t="s">
        <v>45</v>
      </c>
      <c r="C2580" t="s">
        <v>8941</v>
      </c>
      <c r="D2580" t="s">
        <v>37</v>
      </c>
      <c r="E2580" s="28">
        <v>45128.593078703707</v>
      </c>
      <c r="F2580">
        <v>0</v>
      </c>
      <c r="G2580" t="s">
        <v>2969</v>
      </c>
      <c r="H2580" t="s">
        <v>9120</v>
      </c>
      <c r="I2580">
        <v>45061.428993055553</v>
      </c>
      <c r="J2580">
        <v>67</v>
      </c>
    </row>
    <row r="2581" spans="1:10" ht="15" customHeight="1" x14ac:dyDescent="0.25">
      <c r="A2581" t="s">
        <v>13025</v>
      </c>
      <c r="B2581" t="s">
        <v>40</v>
      </c>
      <c r="C2581" t="s">
        <v>8859</v>
      </c>
      <c r="D2581" t="s">
        <v>8024</v>
      </c>
      <c r="E2581">
        <v>45127.323113425926</v>
      </c>
      <c r="F2581">
        <v>1</v>
      </c>
      <c r="G2581" t="s">
        <v>983</v>
      </c>
      <c r="H2581" t="s">
        <v>8866</v>
      </c>
      <c r="I2581">
        <v>45061.494305555556</v>
      </c>
      <c r="J2581">
        <v>67</v>
      </c>
    </row>
    <row r="2582" spans="1:10" ht="15" customHeight="1" x14ac:dyDescent="0.25">
      <c r="A2582" t="s">
        <v>8572</v>
      </c>
      <c r="B2582" t="s">
        <v>40</v>
      </c>
      <c r="C2582" t="s">
        <v>8926</v>
      </c>
      <c r="D2582" t="s">
        <v>37</v>
      </c>
      <c r="E2582" s="28">
        <v>45085.41847222222</v>
      </c>
      <c r="F2582">
        <v>43</v>
      </c>
      <c r="G2582" t="s">
        <v>10580</v>
      </c>
      <c r="H2582" t="s">
        <v>8866</v>
      </c>
      <c r="I2582">
        <v>45061.494340277779</v>
      </c>
      <c r="J2582">
        <v>67</v>
      </c>
    </row>
    <row r="2583" spans="1:10" ht="15" customHeight="1" x14ac:dyDescent="0.25">
      <c r="A2583" t="s">
        <v>9390</v>
      </c>
      <c r="B2583" t="s">
        <v>8004</v>
      </c>
      <c r="C2583" t="s">
        <v>9174</v>
      </c>
      <c r="D2583" t="s">
        <v>8024</v>
      </c>
      <c r="E2583">
        <v>45076.178912037038</v>
      </c>
      <c r="F2583">
        <v>52</v>
      </c>
      <c r="G2583" t="s">
        <v>613</v>
      </c>
      <c r="H2583" t="s">
        <v>9336</v>
      </c>
      <c r="I2583">
        <v>45061.507800925923</v>
      </c>
      <c r="J2583">
        <v>67</v>
      </c>
    </row>
    <row r="2584" spans="1:10" ht="15" customHeight="1" x14ac:dyDescent="0.25">
      <c r="A2584" t="s">
        <v>8699</v>
      </c>
      <c r="B2584" t="s">
        <v>8004</v>
      </c>
      <c r="C2584" t="s">
        <v>10046</v>
      </c>
      <c r="D2584" t="s">
        <v>8815</v>
      </c>
      <c r="E2584">
        <v>45121.63181712963</v>
      </c>
      <c r="F2584">
        <v>7</v>
      </c>
      <c r="G2584" t="s">
        <v>3472</v>
      </c>
      <c r="H2584" t="s">
        <v>9336</v>
      </c>
      <c r="I2584">
        <v>45061.507986111108</v>
      </c>
      <c r="J2584">
        <v>67</v>
      </c>
    </row>
    <row r="2585" spans="1:10" ht="15" customHeight="1" x14ac:dyDescent="0.25">
      <c r="A2585" t="s">
        <v>8514</v>
      </c>
      <c r="B2585" t="s">
        <v>8004</v>
      </c>
      <c r="C2585" t="s">
        <v>8969</v>
      </c>
      <c r="D2585" t="s">
        <v>37</v>
      </c>
      <c r="E2585" s="28">
        <v>45119.368368055555</v>
      </c>
      <c r="F2585">
        <v>9</v>
      </c>
      <c r="G2585" t="s">
        <v>3915</v>
      </c>
      <c r="H2585" t="s">
        <v>9336</v>
      </c>
      <c r="I2585">
        <v>45061.507997685185</v>
      </c>
      <c r="J2585">
        <v>67</v>
      </c>
    </row>
    <row r="2586" spans="1:10" ht="15" customHeight="1" x14ac:dyDescent="0.25">
      <c r="A2586" t="s">
        <v>6706</v>
      </c>
      <c r="B2586" t="s">
        <v>8004</v>
      </c>
      <c r="C2586" t="s">
        <v>9029</v>
      </c>
      <c r="D2586" t="s">
        <v>8024</v>
      </c>
      <c r="E2586">
        <v>45126.398587962962</v>
      </c>
      <c r="F2586">
        <v>2</v>
      </c>
      <c r="G2586" t="s">
        <v>3920</v>
      </c>
      <c r="H2586" t="s">
        <v>9336</v>
      </c>
      <c r="I2586">
        <v>45061.508020833331</v>
      </c>
      <c r="J2586">
        <v>67</v>
      </c>
    </row>
    <row r="2587" spans="1:10" ht="15" customHeight="1" x14ac:dyDescent="0.25">
      <c r="A2587" t="s">
        <v>9391</v>
      </c>
      <c r="B2587" t="s">
        <v>8004</v>
      </c>
      <c r="C2587" t="s">
        <v>9047</v>
      </c>
      <c r="D2587" t="s">
        <v>8024</v>
      </c>
      <c r="E2587">
        <v>45104.372615740744</v>
      </c>
      <c r="F2587">
        <v>24</v>
      </c>
      <c r="G2587" t="s">
        <v>3919</v>
      </c>
      <c r="H2587" t="s">
        <v>9336</v>
      </c>
      <c r="I2587">
        <v>45061.508032407408</v>
      </c>
      <c r="J2587">
        <v>67</v>
      </c>
    </row>
    <row r="2588" spans="1:10" ht="15" customHeight="1" x14ac:dyDescent="0.25">
      <c r="A2588" t="s">
        <v>8079</v>
      </c>
      <c r="B2588" t="s">
        <v>8004</v>
      </c>
      <c r="C2588" t="s">
        <v>8930</v>
      </c>
      <c r="D2588" t="s">
        <v>8024</v>
      </c>
      <c r="E2588">
        <v>45122.857789351852</v>
      </c>
      <c r="F2588">
        <v>6</v>
      </c>
      <c r="G2588" t="s">
        <v>3916</v>
      </c>
      <c r="H2588" t="s">
        <v>9336</v>
      </c>
      <c r="I2588">
        <v>45061.508310185185</v>
      </c>
      <c r="J2588">
        <v>67</v>
      </c>
    </row>
    <row r="2589" spans="1:10" ht="15" customHeight="1" x14ac:dyDescent="0.25">
      <c r="A2589" t="s">
        <v>6985</v>
      </c>
      <c r="B2589" t="s">
        <v>8004</v>
      </c>
      <c r="C2589" t="s">
        <v>8973</v>
      </c>
      <c r="D2589" t="s">
        <v>8024</v>
      </c>
      <c r="E2589">
        <v>45069.61042824074</v>
      </c>
      <c r="F2589">
        <v>59</v>
      </c>
      <c r="G2589" t="s">
        <v>3913</v>
      </c>
      <c r="H2589" t="s">
        <v>9336</v>
      </c>
      <c r="I2589">
        <v>45061.508969907409</v>
      </c>
      <c r="J2589">
        <v>67</v>
      </c>
    </row>
    <row r="2590" spans="1:10" ht="15" customHeight="1" x14ac:dyDescent="0.25">
      <c r="A2590" t="s">
        <v>6972</v>
      </c>
      <c r="B2590" t="s">
        <v>8004</v>
      </c>
      <c r="C2590" t="s">
        <v>9162</v>
      </c>
      <c r="D2590" t="s">
        <v>8024</v>
      </c>
      <c r="E2590" s="28">
        <v>45113.794062499997</v>
      </c>
      <c r="F2590">
        <v>15</v>
      </c>
      <c r="G2590" t="s">
        <v>3902</v>
      </c>
      <c r="H2590" t="s">
        <v>9336</v>
      </c>
      <c r="I2590">
        <v>45061.509062500001</v>
      </c>
      <c r="J2590">
        <v>67</v>
      </c>
    </row>
    <row r="2591" spans="1:10" ht="15" customHeight="1" x14ac:dyDescent="0.25">
      <c r="A2591" t="s">
        <v>9392</v>
      </c>
      <c r="B2591" t="s">
        <v>8004</v>
      </c>
      <c r="C2591" t="s">
        <v>8973</v>
      </c>
      <c r="D2591" t="s">
        <v>8024</v>
      </c>
      <c r="E2591">
        <v>45104.696099537039</v>
      </c>
      <c r="F2591">
        <v>24</v>
      </c>
      <c r="G2591" t="s">
        <v>3913</v>
      </c>
      <c r="H2591" t="s">
        <v>9336</v>
      </c>
      <c r="I2591">
        <v>45061.509155092594</v>
      </c>
      <c r="J2591">
        <v>67</v>
      </c>
    </row>
    <row r="2592" spans="1:10" ht="15" customHeight="1" x14ac:dyDescent="0.25">
      <c r="A2592" t="s">
        <v>8588</v>
      </c>
      <c r="B2592" t="s">
        <v>8004</v>
      </c>
      <c r="C2592" t="s">
        <v>9164</v>
      </c>
      <c r="D2592" t="s">
        <v>8024</v>
      </c>
      <c r="E2592">
        <v>45073.047997685186</v>
      </c>
      <c r="F2592">
        <v>55</v>
      </c>
      <c r="G2592" t="s">
        <v>465</v>
      </c>
      <c r="H2592" t="s">
        <v>9336</v>
      </c>
      <c r="I2592">
        <v>45061.509502314817</v>
      </c>
      <c r="J2592">
        <v>67</v>
      </c>
    </row>
    <row r="2593" spans="1:10" ht="15" customHeight="1" x14ac:dyDescent="0.25">
      <c r="A2593" t="s">
        <v>8550</v>
      </c>
      <c r="B2593" t="s">
        <v>8004</v>
      </c>
      <c r="C2593" t="s">
        <v>9047</v>
      </c>
      <c r="D2593" t="s">
        <v>8024</v>
      </c>
      <c r="E2593">
        <v>45121.338599537034</v>
      </c>
      <c r="F2593">
        <v>7</v>
      </c>
      <c r="G2593" t="s">
        <v>3919</v>
      </c>
      <c r="H2593" t="s">
        <v>9336</v>
      </c>
      <c r="I2593">
        <v>45061.50980324074</v>
      </c>
      <c r="J2593">
        <v>67</v>
      </c>
    </row>
    <row r="2594" spans="1:10" ht="15" customHeight="1" x14ac:dyDescent="0.25">
      <c r="A2594" t="s">
        <v>6965</v>
      </c>
      <c r="B2594" t="s">
        <v>8004</v>
      </c>
      <c r="C2594" t="s">
        <v>8973</v>
      </c>
      <c r="D2594" t="s">
        <v>8024</v>
      </c>
      <c r="E2594">
        <v>45069.235995370371</v>
      </c>
      <c r="F2594">
        <v>59</v>
      </c>
      <c r="G2594" t="s">
        <v>3913</v>
      </c>
      <c r="H2594" t="s">
        <v>9336</v>
      </c>
      <c r="I2594">
        <v>45061.50990740741</v>
      </c>
      <c r="J2594">
        <v>67</v>
      </c>
    </row>
    <row r="2595" spans="1:10" ht="15" customHeight="1" x14ac:dyDescent="0.25">
      <c r="A2595" t="s">
        <v>6993</v>
      </c>
      <c r="B2595" t="s">
        <v>8004</v>
      </c>
      <c r="C2595" t="s">
        <v>12443</v>
      </c>
      <c r="D2595" t="s">
        <v>8024</v>
      </c>
      <c r="E2595">
        <v>45124.960543981484</v>
      </c>
      <c r="F2595">
        <v>4</v>
      </c>
      <c r="G2595" t="s">
        <v>3918</v>
      </c>
      <c r="H2595" t="s">
        <v>9336</v>
      </c>
      <c r="I2595">
        <v>45061.510289351849</v>
      </c>
      <c r="J2595">
        <v>67</v>
      </c>
    </row>
    <row r="2596" spans="1:10" ht="15" customHeight="1" x14ac:dyDescent="0.25">
      <c r="A2596" t="s">
        <v>10915</v>
      </c>
      <c r="B2596" t="s">
        <v>8004</v>
      </c>
      <c r="C2596" t="s">
        <v>9193</v>
      </c>
      <c r="D2596" t="s">
        <v>37</v>
      </c>
      <c r="E2596">
        <v>45106.604004629633</v>
      </c>
      <c r="F2596">
        <v>22</v>
      </c>
      <c r="G2596" t="s">
        <v>1981</v>
      </c>
      <c r="H2596" t="s">
        <v>9336</v>
      </c>
      <c r="I2596">
        <v>45061.511064814818</v>
      </c>
      <c r="J2596">
        <v>67</v>
      </c>
    </row>
    <row r="2597" spans="1:10" ht="15" customHeight="1" x14ac:dyDescent="0.25">
      <c r="A2597" t="s">
        <v>10214</v>
      </c>
      <c r="B2597" t="s">
        <v>45</v>
      </c>
      <c r="C2597" t="s">
        <v>8958</v>
      </c>
      <c r="D2597" t="s">
        <v>37</v>
      </c>
      <c r="E2597">
        <v>45126.419236111113</v>
      </c>
      <c r="F2597">
        <v>2</v>
      </c>
      <c r="G2597" t="s">
        <v>2965</v>
      </c>
      <c r="H2597" t="s">
        <v>9120</v>
      </c>
      <c r="I2597">
        <v>45061.516793981478</v>
      </c>
      <c r="J2597">
        <v>67</v>
      </c>
    </row>
    <row r="2598" spans="1:10" ht="15" customHeight="1" x14ac:dyDescent="0.25">
      <c r="A2598" t="s">
        <v>6756</v>
      </c>
      <c r="B2598" t="s">
        <v>8008</v>
      </c>
      <c r="C2598" t="s">
        <v>8859</v>
      </c>
      <c r="D2598" t="s">
        <v>8024</v>
      </c>
      <c r="E2598">
        <v>45127.469525462962</v>
      </c>
      <c r="F2598">
        <v>1</v>
      </c>
      <c r="G2598" t="s">
        <v>983</v>
      </c>
      <c r="H2598" t="s">
        <v>9319</v>
      </c>
      <c r="I2598">
        <v>45061.602152777778</v>
      </c>
      <c r="J2598">
        <v>67</v>
      </c>
    </row>
    <row r="2599" spans="1:10" ht="15" customHeight="1" x14ac:dyDescent="0.25">
      <c r="A2599" t="s">
        <v>7017</v>
      </c>
      <c r="B2599" t="s">
        <v>8008</v>
      </c>
      <c r="C2599" t="s">
        <v>8845</v>
      </c>
      <c r="D2599" t="s">
        <v>37</v>
      </c>
      <c r="E2599">
        <v>45127.81726851852</v>
      </c>
      <c r="F2599">
        <v>1</v>
      </c>
      <c r="G2599" t="s">
        <v>1239</v>
      </c>
      <c r="H2599" t="s">
        <v>9319</v>
      </c>
      <c r="I2599">
        <v>45061.602592592593</v>
      </c>
      <c r="J2599">
        <v>67</v>
      </c>
    </row>
    <row r="2600" spans="1:10" ht="15" customHeight="1" x14ac:dyDescent="0.25">
      <c r="A2600" t="s">
        <v>9395</v>
      </c>
      <c r="B2600" t="s">
        <v>8008</v>
      </c>
      <c r="C2600" t="s">
        <v>8864</v>
      </c>
      <c r="D2600" t="s">
        <v>37</v>
      </c>
      <c r="E2600">
        <v>45126.33935185185</v>
      </c>
      <c r="F2600">
        <v>2</v>
      </c>
      <c r="G2600" t="s">
        <v>44</v>
      </c>
      <c r="H2600" t="s">
        <v>9319</v>
      </c>
      <c r="I2600">
        <v>45061.603703703702</v>
      </c>
      <c r="J2600">
        <v>67</v>
      </c>
    </row>
    <row r="2601" spans="1:10" ht="15" customHeight="1" x14ac:dyDescent="0.25">
      <c r="A2601" t="s">
        <v>8813</v>
      </c>
      <c r="B2601" t="s">
        <v>8014</v>
      </c>
      <c r="C2601" t="s">
        <v>8956</v>
      </c>
      <c r="D2601" t="s">
        <v>8024</v>
      </c>
      <c r="E2601">
        <v>45122.496053240742</v>
      </c>
      <c r="F2601">
        <v>6</v>
      </c>
      <c r="G2601" t="s">
        <v>2677</v>
      </c>
      <c r="H2601" t="s">
        <v>9394</v>
      </c>
      <c r="I2601">
        <v>45061.605173611111</v>
      </c>
      <c r="J2601">
        <v>67</v>
      </c>
    </row>
    <row r="2602" spans="1:10" ht="15" customHeight="1" x14ac:dyDescent="0.25">
      <c r="A2602" t="s">
        <v>8337</v>
      </c>
      <c r="B2602" t="s">
        <v>8008</v>
      </c>
      <c r="C2602" t="s">
        <v>8859</v>
      </c>
      <c r="D2602" t="s">
        <v>8024</v>
      </c>
      <c r="E2602">
        <v>45128.03497685185</v>
      </c>
      <c r="F2602">
        <v>0</v>
      </c>
      <c r="G2602" t="s">
        <v>983</v>
      </c>
      <c r="H2602" t="s">
        <v>9319</v>
      </c>
      <c r="I2602">
        <v>45061.605428240742</v>
      </c>
      <c r="J2602">
        <v>67</v>
      </c>
    </row>
    <row r="2603" spans="1:10" ht="15" customHeight="1" x14ac:dyDescent="0.25">
      <c r="A2603" t="s">
        <v>6781</v>
      </c>
      <c r="B2603" t="s">
        <v>8008</v>
      </c>
      <c r="C2603" t="s">
        <v>8859</v>
      </c>
      <c r="D2603" t="s">
        <v>8024</v>
      </c>
      <c r="E2603">
        <v>45120.250567129631</v>
      </c>
      <c r="F2603">
        <v>8</v>
      </c>
      <c r="G2603" t="s">
        <v>983</v>
      </c>
      <c r="H2603" t="s">
        <v>9319</v>
      </c>
      <c r="I2603">
        <v>45061.606307870374</v>
      </c>
      <c r="J2603">
        <v>67</v>
      </c>
    </row>
    <row r="2604" spans="1:10" ht="15" customHeight="1" x14ac:dyDescent="0.25">
      <c r="A2604" t="s">
        <v>6860</v>
      </c>
      <c r="B2604" t="s">
        <v>8008</v>
      </c>
      <c r="C2604" t="s">
        <v>8865</v>
      </c>
      <c r="D2604" t="s">
        <v>37</v>
      </c>
      <c r="E2604" s="28">
        <v>45113.555104166669</v>
      </c>
      <c r="F2604">
        <v>15</v>
      </c>
      <c r="G2604" t="s">
        <v>3992</v>
      </c>
      <c r="H2604" t="s">
        <v>9319</v>
      </c>
      <c r="I2604">
        <v>45061.606458333335</v>
      </c>
      <c r="J2604">
        <v>67</v>
      </c>
    </row>
    <row r="2605" spans="1:10" ht="15" customHeight="1" x14ac:dyDescent="0.25">
      <c r="A2605" t="s">
        <v>6615</v>
      </c>
      <c r="B2605" t="s">
        <v>45</v>
      </c>
      <c r="C2605" t="s">
        <v>8895</v>
      </c>
      <c r="D2605" t="s">
        <v>37</v>
      </c>
      <c r="E2605">
        <v>45127.977071759262</v>
      </c>
      <c r="F2605">
        <v>1</v>
      </c>
      <c r="G2605" t="s">
        <v>8084</v>
      </c>
      <c r="H2605" t="s">
        <v>9120</v>
      </c>
      <c r="I2605">
        <v>45061.689895833333</v>
      </c>
      <c r="J2605">
        <v>67</v>
      </c>
    </row>
    <row r="2606" spans="1:10" ht="15" customHeight="1" x14ac:dyDescent="0.25">
      <c r="A2606" t="s">
        <v>9397</v>
      </c>
      <c r="B2606" t="s">
        <v>45</v>
      </c>
      <c r="C2606" t="s">
        <v>8922</v>
      </c>
      <c r="D2606" t="s">
        <v>37</v>
      </c>
      <c r="E2606">
        <v>45128.232974537037</v>
      </c>
      <c r="F2606">
        <v>0</v>
      </c>
      <c r="G2606" t="s">
        <v>2978</v>
      </c>
      <c r="H2606" t="s">
        <v>9120</v>
      </c>
      <c r="I2606">
        <v>45061.726574074077</v>
      </c>
      <c r="J2606">
        <v>67</v>
      </c>
    </row>
    <row r="2607" spans="1:10" ht="15" customHeight="1" x14ac:dyDescent="0.25">
      <c r="A2607" t="s">
        <v>6619</v>
      </c>
      <c r="B2607" t="s">
        <v>45</v>
      </c>
      <c r="C2607" t="s">
        <v>8958</v>
      </c>
      <c r="D2607" t="s">
        <v>37</v>
      </c>
      <c r="E2607">
        <v>45106.184236111112</v>
      </c>
      <c r="F2607">
        <v>22</v>
      </c>
      <c r="G2607" t="s">
        <v>2965</v>
      </c>
      <c r="H2607" t="s">
        <v>9120</v>
      </c>
      <c r="I2607">
        <v>45061.798518518517</v>
      </c>
      <c r="J2607">
        <v>67</v>
      </c>
    </row>
    <row r="2608" spans="1:10" ht="15" customHeight="1" x14ac:dyDescent="0.25">
      <c r="A2608" t="s">
        <v>6782</v>
      </c>
      <c r="B2608" t="s">
        <v>7988</v>
      </c>
      <c r="C2608" t="s">
        <v>8956</v>
      </c>
      <c r="D2608" t="s">
        <v>8024</v>
      </c>
      <c r="E2608">
        <v>45128.525289351855</v>
      </c>
      <c r="F2608">
        <v>0</v>
      </c>
      <c r="G2608" t="s">
        <v>2677</v>
      </c>
      <c r="H2608" t="s">
        <v>9211</v>
      </c>
      <c r="I2608">
        <v>45061.840949074074</v>
      </c>
      <c r="J2608">
        <v>67</v>
      </c>
    </row>
    <row r="2609" spans="1:10" ht="15" customHeight="1" x14ac:dyDescent="0.25">
      <c r="A2609" t="s">
        <v>6591</v>
      </c>
      <c r="B2609" t="s">
        <v>45</v>
      </c>
      <c r="C2609" t="s">
        <v>9081</v>
      </c>
      <c r="D2609" t="s">
        <v>37</v>
      </c>
      <c r="E2609">
        <v>45128.587048611109</v>
      </c>
      <c r="F2609">
        <v>0</v>
      </c>
      <c r="G2609" t="s">
        <v>8117</v>
      </c>
      <c r="H2609" t="s">
        <v>9120</v>
      </c>
      <c r="I2609">
        <v>45061.850810185184</v>
      </c>
      <c r="J2609">
        <v>67</v>
      </c>
    </row>
    <row r="2610" spans="1:10" ht="15" customHeight="1" x14ac:dyDescent="0.25">
      <c r="A2610" t="s">
        <v>6775</v>
      </c>
      <c r="B2610" t="s">
        <v>45</v>
      </c>
      <c r="C2610" t="s">
        <v>8901</v>
      </c>
      <c r="D2610" t="s">
        <v>37</v>
      </c>
      <c r="E2610">
        <v>45128.360150462962</v>
      </c>
      <c r="F2610">
        <v>0</v>
      </c>
      <c r="G2610" t="s">
        <v>1863</v>
      </c>
      <c r="H2610" t="s">
        <v>9120</v>
      </c>
      <c r="I2610">
        <v>45061.851550925923</v>
      </c>
      <c r="J2610">
        <v>67</v>
      </c>
    </row>
    <row r="2611" spans="1:10" ht="15" customHeight="1" x14ac:dyDescent="0.25">
      <c r="A2611" t="s">
        <v>6686</v>
      </c>
      <c r="B2611" t="s">
        <v>45</v>
      </c>
      <c r="C2611" t="s">
        <v>8999</v>
      </c>
      <c r="D2611" t="s">
        <v>37</v>
      </c>
      <c r="E2611">
        <v>45128.03434027778</v>
      </c>
      <c r="F2611">
        <v>0</v>
      </c>
      <c r="G2611" t="s">
        <v>325</v>
      </c>
      <c r="H2611" t="s">
        <v>9120</v>
      </c>
      <c r="I2611">
        <v>45061.858587962961</v>
      </c>
      <c r="J2611">
        <v>67</v>
      </c>
    </row>
    <row r="2612" spans="1:10" ht="15" customHeight="1" x14ac:dyDescent="0.25">
      <c r="A2612" t="s">
        <v>8639</v>
      </c>
      <c r="B2612" t="s">
        <v>7434</v>
      </c>
      <c r="C2612" t="s">
        <v>14265</v>
      </c>
      <c r="D2612" t="s">
        <v>37</v>
      </c>
      <c r="E2612">
        <v>45128.544571759259</v>
      </c>
      <c r="F2612">
        <v>0</v>
      </c>
      <c r="G2612" t="s">
        <v>2484</v>
      </c>
      <c r="H2612" t="s">
        <v>9144</v>
      </c>
      <c r="I2612">
        <v>45061.859722222223</v>
      </c>
      <c r="J2612">
        <v>67</v>
      </c>
    </row>
    <row r="2613" spans="1:10" ht="15" customHeight="1" x14ac:dyDescent="0.25">
      <c r="A2613" t="s">
        <v>6829</v>
      </c>
      <c r="B2613" t="s">
        <v>45</v>
      </c>
      <c r="C2613" t="s">
        <v>8926</v>
      </c>
      <c r="D2613" t="s">
        <v>37</v>
      </c>
      <c r="E2613">
        <v>45125.763495370367</v>
      </c>
      <c r="F2613">
        <v>3</v>
      </c>
      <c r="G2613" t="s">
        <v>10580</v>
      </c>
      <c r="H2613" t="s">
        <v>9120</v>
      </c>
      <c r="I2613">
        <v>45061.929270833331</v>
      </c>
      <c r="J2613">
        <v>67</v>
      </c>
    </row>
    <row r="2614" spans="1:10" ht="15" customHeight="1" x14ac:dyDescent="0.25">
      <c r="A2614" t="s">
        <v>6764</v>
      </c>
      <c r="B2614" t="s">
        <v>45</v>
      </c>
      <c r="C2614" t="s">
        <v>8926</v>
      </c>
      <c r="D2614" t="s">
        <v>37</v>
      </c>
      <c r="E2614">
        <v>45124.562152777777</v>
      </c>
      <c r="F2614">
        <v>4</v>
      </c>
      <c r="G2614" t="s">
        <v>11436</v>
      </c>
      <c r="H2614" t="s">
        <v>9120</v>
      </c>
      <c r="I2614">
        <v>45062.000092592592</v>
      </c>
      <c r="J2614">
        <v>66</v>
      </c>
    </row>
    <row r="2615" spans="1:10" ht="15" customHeight="1" x14ac:dyDescent="0.25">
      <c r="A2615" t="s">
        <v>6693</v>
      </c>
      <c r="B2615" t="s">
        <v>38</v>
      </c>
      <c r="C2615" t="s">
        <v>8926</v>
      </c>
      <c r="D2615" t="s">
        <v>37</v>
      </c>
      <c r="E2615">
        <v>45127.948287037034</v>
      </c>
      <c r="F2615">
        <v>1</v>
      </c>
      <c r="G2615" t="s">
        <v>10579</v>
      </c>
      <c r="H2615" t="s">
        <v>8890</v>
      </c>
      <c r="I2615">
        <v>45062.068182870367</v>
      </c>
      <c r="J2615">
        <v>66</v>
      </c>
    </row>
    <row r="2616" spans="1:10" ht="15" customHeight="1" x14ac:dyDescent="0.25">
      <c r="A2616" t="s">
        <v>6646</v>
      </c>
      <c r="B2616" t="s">
        <v>7296</v>
      </c>
      <c r="C2616" t="s">
        <v>8926</v>
      </c>
      <c r="D2616" t="s">
        <v>37</v>
      </c>
      <c r="E2616">
        <v>45125.71912037037</v>
      </c>
      <c r="F2616">
        <v>3</v>
      </c>
      <c r="G2616" t="s">
        <v>1272</v>
      </c>
      <c r="H2616" t="s">
        <v>9149</v>
      </c>
      <c r="I2616">
        <v>45062.068831018521</v>
      </c>
      <c r="J2616">
        <v>66</v>
      </c>
    </row>
    <row r="2617" spans="1:10" ht="15" customHeight="1" x14ac:dyDescent="0.25">
      <c r="A2617" t="s">
        <v>10215</v>
      </c>
      <c r="B2617" t="s">
        <v>38</v>
      </c>
      <c r="C2617" t="s">
        <v>8926</v>
      </c>
      <c r="D2617" t="s">
        <v>37</v>
      </c>
      <c r="E2617">
        <v>45106.778495370374</v>
      </c>
      <c r="F2617">
        <v>22</v>
      </c>
      <c r="G2617" t="s">
        <v>52</v>
      </c>
      <c r="H2617" t="s">
        <v>8890</v>
      </c>
      <c r="I2617">
        <v>45062.069224537037</v>
      </c>
      <c r="J2617">
        <v>66</v>
      </c>
    </row>
    <row r="2618" spans="1:10" ht="15" customHeight="1" x14ac:dyDescent="0.25">
      <c r="A2618" t="s">
        <v>6849</v>
      </c>
      <c r="B2618" t="s">
        <v>45</v>
      </c>
      <c r="C2618" t="s">
        <v>8958</v>
      </c>
      <c r="D2618" t="s">
        <v>37</v>
      </c>
      <c r="E2618">
        <v>45124.836087962962</v>
      </c>
      <c r="F2618">
        <v>4</v>
      </c>
      <c r="G2618" t="s">
        <v>2965</v>
      </c>
      <c r="H2618" t="s">
        <v>9120</v>
      </c>
      <c r="I2618">
        <v>45062.113009259258</v>
      </c>
      <c r="J2618">
        <v>66</v>
      </c>
    </row>
    <row r="2619" spans="1:10" ht="15" customHeight="1" x14ac:dyDescent="0.25">
      <c r="A2619" t="s">
        <v>6866</v>
      </c>
      <c r="B2619" t="s">
        <v>49</v>
      </c>
      <c r="C2619" t="s">
        <v>8865</v>
      </c>
      <c r="D2619" t="s">
        <v>37</v>
      </c>
      <c r="E2619" s="28">
        <v>45119.838645833333</v>
      </c>
      <c r="F2619">
        <v>9</v>
      </c>
      <c r="G2619" t="s">
        <v>3992</v>
      </c>
      <c r="H2619" t="s">
        <v>9036</v>
      </c>
      <c r="I2619">
        <v>45062.174363425926</v>
      </c>
      <c r="J2619">
        <v>66</v>
      </c>
    </row>
    <row r="2620" spans="1:10" ht="15" customHeight="1" x14ac:dyDescent="0.25">
      <c r="A2620" t="s">
        <v>9398</v>
      </c>
      <c r="B2620" t="s">
        <v>7597</v>
      </c>
      <c r="C2620" t="s">
        <v>9202</v>
      </c>
      <c r="D2620" t="s">
        <v>8024</v>
      </c>
      <c r="E2620">
        <v>45065.386145833334</v>
      </c>
      <c r="F2620">
        <v>63</v>
      </c>
      <c r="G2620" t="s">
        <v>3937</v>
      </c>
      <c r="H2620" t="s">
        <v>8899</v>
      </c>
      <c r="I2620">
        <v>45062.326967592591</v>
      </c>
      <c r="J2620">
        <v>66</v>
      </c>
    </row>
    <row r="2621" spans="1:10" ht="15" customHeight="1" x14ac:dyDescent="0.25">
      <c r="A2621" t="s">
        <v>9399</v>
      </c>
      <c r="B2621" t="s">
        <v>57</v>
      </c>
      <c r="C2621" t="s">
        <v>8859</v>
      </c>
      <c r="D2621" t="s">
        <v>8024</v>
      </c>
      <c r="E2621">
        <v>45128.550162037034</v>
      </c>
      <c r="F2621">
        <v>0</v>
      </c>
      <c r="G2621" t="s">
        <v>983</v>
      </c>
      <c r="H2621" t="s">
        <v>8990</v>
      </c>
      <c r="I2621">
        <v>45062.375752314816</v>
      </c>
      <c r="J2621">
        <v>66</v>
      </c>
    </row>
    <row r="2622" spans="1:10" ht="15" customHeight="1" x14ac:dyDescent="0.25">
      <c r="A2622" t="s">
        <v>8447</v>
      </c>
      <c r="B2622" t="s">
        <v>57</v>
      </c>
      <c r="C2622" t="s">
        <v>8859</v>
      </c>
      <c r="D2622" t="s">
        <v>8024</v>
      </c>
      <c r="E2622">
        <v>45127.567743055559</v>
      </c>
      <c r="F2622">
        <v>1</v>
      </c>
      <c r="G2622" t="s">
        <v>983</v>
      </c>
      <c r="H2622" t="s">
        <v>8990</v>
      </c>
      <c r="I2622">
        <v>45062.375914351855</v>
      </c>
      <c r="J2622">
        <v>66</v>
      </c>
    </row>
    <row r="2623" spans="1:10" ht="15" customHeight="1" x14ac:dyDescent="0.25">
      <c r="A2623" t="s">
        <v>6809</v>
      </c>
      <c r="B2623" t="s">
        <v>57</v>
      </c>
      <c r="C2623" t="s">
        <v>8859</v>
      </c>
      <c r="D2623" t="s">
        <v>8024</v>
      </c>
      <c r="E2623">
        <v>45127.431261574071</v>
      </c>
      <c r="F2623">
        <v>1</v>
      </c>
      <c r="G2623" t="s">
        <v>983</v>
      </c>
      <c r="H2623" t="s">
        <v>8990</v>
      </c>
      <c r="I2623">
        <v>45062.377314814818</v>
      </c>
      <c r="J2623">
        <v>66</v>
      </c>
    </row>
    <row r="2624" spans="1:10" ht="15" customHeight="1" x14ac:dyDescent="0.25">
      <c r="A2624" t="s">
        <v>7015</v>
      </c>
      <c r="B2624" t="s">
        <v>57</v>
      </c>
      <c r="C2624" t="s">
        <v>8845</v>
      </c>
      <c r="D2624" t="s">
        <v>37</v>
      </c>
      <c r="E2624">
        <v>45105.544699074075</v>
      </c>
      <c r="F2624">
        <v>23</v>
      </c>
      <c r="G2624" t="s">
        <v>1266</v>
      </c>
      <c r="H2624" t="s">
        <v>8990</v>
      </c>
      <c r="I2624">
        <v>45062.378692129627</v>
      </c>
      <c r="J2624">
        <v>66</v>
      </c>
    </row>
    <row r="2625" spans="1:10" ht="15" customHeight="1" x14ac:dyDescent="0.25">
      <c r="A2625" t="s">
        <v>13026</v>
      </c>
      <c r="B2625" t="s">
        <v>7209</v>
      </c>
      <c r="C2625" t="s">
        <v>8960</v>
      </c>
      <c r="D2625" t="s">
        <v>8024</v>
      </c>
      <c r="E2625">
        <v>45120.278541666667</v>
      </c>
      <c r="F2625">
        <v>8</v>
      </c>
      <c r="G2625" t="s">
        <v>314</v>
      </c>
      <c r="H2625" t="s">
        <v>8936</v>
      </c>
      <c r="I2625">
        <v>45062.388159722221</v>
      </c>
      <c r="J2625">
        <v>66</v>
      </c>
    </row>
    <row r="2626" spans="1:10" ht="15" customHeight="1" x14ac:dyDescent="0.25">
      <c r="A2626" t="s">
        <v>13027</v>
      </c>
      <c r="B2626" t="s">
        <v>7209</v>
      </c>
      <c r="C2626" t="s">
        <v>9896</v>
      </c>
      <c r="D2626" t="s">
        <v>8024</v>
      </c>
      <c r="E2626" s="28">
        <v>45118.557905092595</v>
      </c>
      <c r="F2626">
        <v>10</v>
      </c>
      <c r="G2626" t="s">
        <v>9897</v>
      </c>
      <c r="H2626" t="s">
        <v>8936</v>
      </c>
      <c r="I2626">
        <v>45062.388425925928</v>
      </c>
      <c r="J2626">
        <v>66</v>
      </c>
    </row>
    <row r="2627" spans="1:10" ht="15" customHeight="1" x14ac:dyDescent="0.25">
      <c r="A2627" t="s">
        <v>13028</v>
      </c>
      <c r="B2627" t="s">
        <v>7209</v>
      </c>
      <c r="C2627" t="s">
        <v>9896</v>
      </c>
      <c r="D2627" t="s">
        <v>8024</v>
      </c>
      <c r="E2627" s="28">
        <v>45119.700775462959</v>
      </c>
      <c r="F2627">
        <v>9</v>
      </c>
      <c r="G2627" t="s">
        <v>9897</v>
      </c>
      <c r="H2627" t="s">
        <v>8936</v>
      </c>
      <c r="I2627">
        <v>45062.388483796298</v>
      </c>
      <c r="J2627">
        <v>66</v>
      </c>
    </row>
    <row r="2628" spans="1:10" ht="15" customHeight="1" x14ac:dyDescent="0.25">
      <c r="A2628" t="s">
        <v>13029</v>
      </c>
      <c r="B2628" t="s">
        <v>7209</v>
      </c>
      <c r="C2628" t="s">
        <v>9070</v>
      </c>
      <c r="D2628" t="s">
        <v>37</v>
      </c>
      <c r="E2628">
        <v>45128.156550925924</v>
      </c>
      <c r="F2628">
        <v>0</v>
      </c>
      <c r="G2628" t="s">
        <v>1806</v>
      </c>
      <c r="H2628" t="s">
        <v>8936</v>
      </c>
      <c r="I2628">
        <v>45062.389270833337</v>
      </c>
      <c r="J2628">
        <v>66</v>
      </c>
    </row>
    <row r="2629" spans="1:10" ht="15" customHeight="1" x14ac:dyDescent="0.25">
      <c r="A2629" t="s">
        <v>9400</v>
      </c>
      <c r="B2629" t="s">
        <v>7209</v>
      </c>
      <c r="C2629" t="s">
        <v>9896</v>
      </c>
      <c r="D2629" t="s">
        <v>8024</v>
      </c>
      <c r="E2629">
        <v>45128.313460648147</v>
      </c>
      <c r="F2629">
        <v>0</v>
      </c>
      <c r="G2629" t="s">
        <v>9897</v>
      </c>
      <c r="H2629" t="s">
        <v>8936</v>
      </c>
      <c r="I2629">
        <v>45062.39502314815</v>
      </c>
      <c r="J2629">
        <v>66</v>
      </c>
    </row>
    <row r="2630" spans="1:10" ht="15" customHeight="1" x14ac:dyDescent="0.25">
      <c r="A2630" t="s">
        <v>6901</v>
      </c>
      <c r="B2630" t="s">
        <v>41</v>
      </c>
      <c r="C2630" t="s">
        <v>8958</v>
      </c>
      <c r="D2630" t="s">
        <v>37</v>
      </c>
      <c r="E2630" s="28">
        <v>45085.242743055554</v>
      </c>
      <c r="F2630">
        <v>43</v>
      </c>
      <c r="G2630" t="s">
        <v>2965</v>
      </c>
      <c r="H2630" t="s">
        <v>8846</v>
      </c>
      <c r="I2630">
        <v>45062.433564814812</v>
      </c>
      <c r="J2630">
        <v>66</v>
      </c>
    </row>
    <row r="2631" spans="1:10" ht="15" customHeight="1" x14ac:dyDescent="0.25">
      <c r="A2631" t="s">
        <v>6689</v>
      </c>
      <c r="B2631" t="s">
        <v>7296</v>
      </c>
      <c r="C2631" t="s">
        <v>8926</v>
      </c>
      <c r="D2631" t="s">
        <v>37</v>
      </c>
      <c r="E2631">
        <v>45126.81144675926</v>
      </c>
      <c r="F2631">
        <v>2</v>
      </c>
      <c r="G2631" t="s">
        <v>1272</v>
      </c>
      <c r="H2631" t="s">
        <v>9149</v>
      </c>
      <c r="I2631">
        <v>45062.469722222224</v>
      </c>
      <c r="J2631">
        <v>66</v>
      </c>
    </row>
    <row r="2632" spans="1:10" ht="15" customHeight="1" x14ac:dyDescent="0.25">
      <c r="A2632" t="s">
        <v>6748</v>
      </c>
      <c r="B2632" t="s">
        <v>38</v>
      </c>
      <c r="C2632" t="s">
        <v>8926</v>
      </c>
      <c r="D2632" t="s">
        <v>37</v>
      </c>
      <c r="E2632" s="28">
        <v>45117.020729166667</v>
      </c>
      <c r="F2632">
        <v>11</v>
      </c>
      <c r="G2632" t="s">
        <v>52</v>
      </c>
      <c r="H2632" t="s">
        <v>8890</v>
      </c>
      <c r="I2632">
        <v>45062.469930555555</v>
      </c>
      <c r="J2632">
        <v>66</v>
      </c>
    </row>
    <row r="2633" spans="1:10" ht="15" customHeight="1" x14ac:dyDescent="0.25">
      <c r="A2633" t="s">
        <v>8527</v>
      </c>
      <c r="B2633" t="s">
        <v>38</v>
      </c>
      <c r="C2633" t="s">
        <v>8926</v>
      </c>
      <c r="D2633" t="s">
        <v>37</v>
      </c>
      <c r="E2633">
        <v>45128.455324074072</v>
      </c>
      <c r="F2633">
        <v>0</v>
      </c>
      <c r="G2633" t="s">
        <v>211</v>
      </c>
      <c r="H2633" t="s">
        <v>8890</v>
      </c>
      <c r="I2633">
        <v>45062.469988425924</v>
      </c>
      <c r="J2633">
        <v>66</v>
      </c>
    </row>
    <row r="2634" spans="1:10" ht="15" customHeight="1" x14ac:dyDescent="0.25">
      <c r="A2634" t="s">
        <v>6701</v>
      </c>
      <c r="B2634" t="s">
        <v>38</v>
      </c>
      <c r="C2634" t="s">
        <v>12320</v>
      </c>
      <c r="D2634" t="s">
        <v>37</v>
      </c>
      <c r="E2634">
        <v>45128.573287037034</v>
      </c>
      <c r="F2634">
        <v>0</v>
      </c>
      <c r="G2634" t="s">
        <v>12321</v>
      </c>
      <c r="H2634" t="s">
        <v>8890</v>
      </c>
      <c r="I2634">
        <v>45062.470254629632</v>
      </c>
      <c r="J2634">
        <v>66</v>
      </c>
    </row>
    <row r="2635" spans="1:10" ht="15" customHeight="1" x14ac:dyDescent="0.25">
      <c r="A2635" t="s">
        <v>6770</v>
      </c>
      <c r="B2635" t="s">
        <v>38</v>
      </c>
      <c r="C2635" t="s">
        <v>8859</v>
      </c>
      <c r="D2635" t="s">
        <v>8024</v>
      </c>
      <c r="E2635">
        <v>45127.337858796294</v>
      </c>
      <c r="F2635">
        <v>1</v>
      </c>
      <c r="G2635" t="s">
        <v>983</v>
      </c>
      <c r="H2635" t="s">
        <v>8890</v>
      </c>
      <c r="I2635">
        <v>45062.470439814817</v>
      </c>
      <c r="J2635">
        <v>66</v>
      </c>
    </row>
    <row r="2636" spans="1:10" ht="15" customHeight="1" x14ac:dyDescent="0.25">
      <c r="A2636" t="s">
        <v>6830</v>
      </c>
      <c r="B2636" t="s">
        <v>38</v>
      </c>
      <c r="C2636" t="s">
        <v>9024</v>
      </c>
      <c r="D2636" t="s">
        <v>37</v>
      </c>
      <c r="E2636">
        <v>45106.946377314816</v>
      </c>
      <c r="F2636">
        <v>22</v>
      </c>
      <c r="G2636" t="s">
        <v>2975</v>
      </c>
      <c r="H2636" t="s">
        <v>8890</v>
      </c>
      <c r="I2636">
        <v>45062.470613425925</v>
      </c>
      <c r="J2636">
        <v>66</v>
      </c>
    </row>
    <row r="2637" spans="1:10" ht="15" customHeight="1" x14ac:dyDescent="0.25">
      <c r="A2637" t="s">
        <v>8741</v>
      </c>
      <c r="B2637" t="s">
        <v>38</v>
      </c>
      <c r="C2637" t="s">
        <v>8922</v>
      </c>
      <c r="D2637" t="s">
        <v>37</v>
      </c>
      <c r="E2637">
        <v>45128.427523148152</v>
      </c>
      <c r="F2637">
        <v>0</v>
      </c>
      <c r="G2637" t="s">
        <v>2978</v>
      </c>
      <c r="H2637" t="s">
        <v>8890</v>
      </c>
      <c r="I2637">
        <v>45062.470636574071</v>
      </c>
      <c r="J2637">
        <v>66</v>
      </c>
    </row>
    <row r="2638" spans="1:10" ht="15" customHeight="1" x14ac:dyDescent="0.25">
      <c r="A2638" t="s">
        <v>6797</v>
      </c>
      <c r="B2638" t="s">
        <v>38</v>
      </c>
      <c r="C2638" t="s">
        <v>8859</v>
      </c>
      <c r="D2638" t="s">
        <v>8024</v>
      </c>
      <c r="E2638">
        <v>45124.443761574075</v>
      </c>
      <c r="F2638">
        <v>4</v>
      </c>
      <c r="G2638" t="s">
        <v>983</v>
      </c>
      <c r="H2638" t="s">
        <v>8890</v>
      </c>
      <c r="I2638">
        <v>45062.470752314817</v>
      </c>
      <c r="J2638">
        <v>66</v>
      </c>
    </row>
    <row r="2639" spans="1:10" ht="15" customHeight="1" x14ac:dyDescent="0.25">
      <c r="A2639" t="s">
        <v>7004</v>
      </c>
      <c r="B2639" t="s">
        <v>38</v>
      </c>
      <c r="C2639" t="s">
        <v>8859</v>
      </c>
      <c r="D2639" t="s">
        <v>8024</v>
      </c>
      <c r="E2639">
        <v>45128.370775462965</v>
      </c>
      <c r="F2639">
        <v>0</v>
      </c>
      <c r="G2639" t="s">
        <v>983</v>
      </c>
      <c r="H2639" t="s">
        <v>8890</v>
      </c>
      <c r="I2639">
        <v>45062.47079861111</v>
      </c>
      <c r="J2639">
        <v>66</v>
      </c>
    </row>
    <row r="2640" spans="1:10" ht="15" customHeight="1" x14ac:dyDescent="0.25">
      <c r="A2640" t="s">
        <v>6716</v>
      </c>
      <c r="B2640" t="s">
        <v>38</v>
      </c>
      <c r="C2640" t="s">
        <v>9024</v>
      </c>
      <c r="D2640" t="s">
        <v>37</v>
      </c>
      <c r="E2640">
        <v>45126.597685185188</v>
      </c>
      <c r="F2640">
        <v>2</v>
      </c>
      <c r="G2640" t="s">
        <v>2975</v>
      </c>
      <c r="H2640" t="s">
        <v>8890</v>
      </c>
      <c r="I2640">
        <v>45062.47084490741</v>
      </c>
      <c r="J2640">
        <v>66</v>
      </c>
    </row>
    <row r="2641" spans="1:10" ht="15" customHeight="1" x14ac:dyDescent="0.25">
      <c r="A2641" t="s">
        <v>9401</v>
      </c>
      <c r="B2641" t="s">
        <v>7296</v>
      </c>
      <c r="C2641" t="s">
        <v>8921</v>
      </c>
      <c r="D2641" t="s">
        <v>37</v>
      </c>
      <c r="E2641">
        <v>45127.226469907408</v>
      </c>
      <c r="F2641">
        <v>1</v>
      </c>
      <c r="G2641" t="s">
        <v>55</v>
      </c>
      <c r="H2641" t="s">
        <v>9149</v>
      </c>
      <c r="I2641">
        <v>45062.47084490741</v>
      </c>
      <c r="J2641">
        <v>66</v>
      </c>
    </row>
    <row r="2642" spans="1:10" ht="15" customHeight="1" x14ac:dyDescent="0.25">
      <c r="A2642" t="s">
        <v>6694</v>
      </c>
      <c r="B2642" t="s">
        <v>41</v>
      </c>
      <c r="C2642" t="s">
        <v>8859</v>
      </c>
      <c r="D2642" t="s">
        <v>8024</v>
      </c>
      <c r="E2642">
        <v>45127.56821759259</v>
      </c>
      <c r="F2642">
        <v>1</v>
      </c>
      <c r="G2642" t="s">
        <v>983</v>
      </c>
      <c r="H2642" t="s">
        <v>8846</v>
      </c>
      <c r="I2642">
        <v>45062.536261574074</v>
      </c>
      <c r="J2642">
        <v>66</v>
      </c>
    </row>
    <row r="2643" spans="1:10" ht="15" customHeight="1" x14ac:dyDescent="0.25">
      <c r="A2643" t="s">
        <v>6861</v>
      </c>
      <c r="B2643" t="s">
        <v>41</v>
      </c>
      <c r="C2643" t="s">
        <v>8958</v>
      </c>
      <c r="D2643" t="s">
        <v>37</v>
      </c>
      <c r="E2643">
        <v>45126.557592592595</v>
      </c>
      <c r="F2643">
        <v>2</v>
      </c>
      <c r="G2643" t="s">
        <v>2965</v>
      </c>
      <c r="H2643" t="s">
        <v>8846</v>
      </c>
      <c r="I2643">
        <v>45062.679803240739</v>
      </c>
      <c r="J2643">
        <v>66</v>
      </c>
    </row>
    <row r="2644" spans="1:10" ht="15" customHeight="1" x14ac:dyDescent="0.25">
      <c r="A2644" t="s">
        <v>13030</v>
      </c>
      <c r="B2644" t="s">
        <v>7209</v>
      </c>
      <c r="C2644" t="s">
        <v>8926</v>
      </c>
      <c r="D2644" t="s">
        <v>37</v>
      </c>
      <c r="E2644">
        <v>45127.565300925926</v>
      </c>
      <c r="F2644">
        <v>1</v>
      </c>
      <c r="G2644" t="s">
        <v>12319</v>
      </c>
      <c r="H2644" t="s">
        <v>8936</v>
      </c>
      <c r="I2644">
        <v>45062.736597222225</v>
      </c>
      <c r="J2644">
        <v>66</v>
      </c>
    </row>
    <row r="2645" spans="1:10" ht="15" customHeight="1" x14ac:dyDescent="0.25">
      <c r="A2645" t="s">
        <v>11685</v>
      </c>
      <c r="B2645" t="s">
        <v>7209</v>
      </c>
      <c r="C2645" t="s">
        <v>8889</v>
      </c>
      <c r="D2645" t="s">
        <v>8024</v>
      </c>
      <c r="E2645">
        <v>45126.820879629631</v>
      </c>
      <c r="F2645">
        <v>2</v>
      </c>
      <c r="G2645" t="s">
        <v>266</v>
      </c>
      <c r="H2645" t="s">
        <v>8936</v>
      </c>
      <c r="I2645">
        <v>45062.736608796295</v>
      </c>
      <c r="J2645">
        <v>66</v>
      </c>
    </row>
    <row r="2646" spans="1:10" ht="15" customHeight="1" x14ac:dyDescent="0.25">
      <c r="A2646" t="s">
        <v>13031</v>
      </c>
      <c r="B2646" t="s">
        <v>7209</v>
      </c>
      <c r="C2646" t="s">
        <v>8960</v>
      </c>
      <c r="D2646" t="s">
        <v>8024</v>
      </c>
      <c r="E2646" s="28">
        <v>45119.905162037037</v>
      </c>
      <c r="F2646">
        <v>9</v>
      </c>
      <c r="G2646" t="s">
        <v>314</v>
      </c>
      <c r="H2646" t="s">
        <v>8936</v>
      </c>
      <c r="I2646">
        <v>45062.736886574072</v>
      </c>
      <c r="J2646">
        <v>66</v>
      </c>
    </row>
    <row r="2647" spans="1:10" ht="15" customHeight="1" x14ac:dyDescent="0.25">
      <c r="A2647" t="s">
        <v>10916</v>
      </c>
      <c r="B2647" t="s">
        <v>7209</v>
      </c>
      <c r="C2647" t="s">
        <v>11416</v>
      </c>
      <c r="D2647" t="s">
        <v>37</v>
      </c>
      <c r="E2647">
        <v>45127.322060185186</v>
      </c>
      <c r="F2647">
        <v>1</v>
      </c>
      <c r="G2647" t="s">
        <v>11417</v>
      </c>
      <c r="H2647" t="s">
        <v>8936</v>
      </c>
      <c r="I2647">
        <v>45062.737037037034</v>
      </c>
      <c r="J2647">
        <v>66</v>
      </c>
    </row>
    <row r="2648" spans="1:10" ht="15" customHeight="1" x14ac:dyDescent="0.25">
      <c r="A2648" t="s">
        <v>13032</v>
      </c>
      <c r="B2648" t="s">
        <v>7209</v>
      </c>
      <c r="C2648" t="s">
        <v>8932</v>
      </c>
      <c r="D2648" t="s">
        <v>37</v>
      </c>
      <c r="E2648">
        <v>45122.341597222221</v>
      </c>
      <c r="F2648">
        <v>6</v>
      </c>
      <c r="G2648" t="s">
        <v>2973</v>
      </c>
      <c r="H2648" t="s">
        <v>8936</v>
      </c>
      <c r="I2648">
        <v>45062.737291666665</v>
      </c>
      <c r="J2648">
        <v>66</v>
      </c>
    </row>
    <row r="2649" spans="1:10" ht="15" customHeight="1" x14ac:dyDescent="0.25">
      <c r="A2649" t="s">
        <v>13033</v>
      </c>
      <c r="B2649" t="s">
        <v>7209</v>
      </c>
      <c r="C2649" t="s">
        <v>9896</v>
      </c>
      <c r="D2649" t="s">
        <v>8024</v>
      </c>
      <c r="E2649">
        <v>45128.361724537041</v>
      </c>
      <c r="F2649">
        <v>0</v>
      </c>
      <c r="G2649" t="s">
        <v>9897</v>
      </c>
      <c r="H2649" t="s">
        <v>8936</v>
      </c>
      <c r="I2649">
        <v>45062.737303240741</v>
      </c>
      <c r="J2649">
        <v>66</v>
      </c>
    </row>
    <row r="2650" spans="1:10" ht="15" customHeight="1" x14ac:dyDescent="0.25">
      <c r="A2650" t="s">
        <v>9402</v>
      </c>
      <c r="B2650" t="s">
        <v>7209</v>
      </c>
      <c r="C2650" t="s">
        <v>9069</v>
      </c>
      <c r="D2650" t="s">
        <v>37</v>
      </c>
      <c r="E2650">
        <v>45120.359733796293</v>
      </c>
      <c r="F2650">
        <v>8</v>
      </c>
      <c r="G2650" t="s">
        <v>4154</v>
      </c>
      <c r="H2650" t="s">
        <v>8936</v>
      </c>
      <c r="I2650">
        <v>45062.737303240741</v>
      </c>
      <c r="J2650">
        <v>66</v>
      </c>
    </row>
    <row r="2651" spans="1:10" ht="15" customHeight="1" x14ac:dyDescent="0.25">
      <c r="A2651" t="s">
        <v>13034</v>
      </c>
      <c r="B2651" t="s">
        <v>7209</v>
      </c>
      <c r="C2651" t="s">
        <v>9045</v>
      </c>
      <c r="D2651" t="s">
        <v>37</v>
      </c>
      <c r="E2651">
        <v>45120.86109953704</v>
      </c>
      <c r="F2651">
        <v>8</v>
      </c>
      <c r="G2651" t="s">
        <v>888</v>
      </c>
      <c r="H2651" t="s">
        <v>8936</v>
      </c>
      <c r="I2651">
        <v>45062.737326388888</v>
      </c>
      <c r="J2651">
        <v>66</v>
      </c>
    </row>
    <row r="2652" spans="1:10" ht="15" customHeight="1" x14ac:dyDescent="0.25">
      <c r="A2652" t="s">
        <v>13035</v>
      </c>
      <c r="B2652" t="s">
        <v>7209</v>
      </c>
      <c r="C2652" t="s">
        <v>9896</v>
      </c>
      <c r="D2652" t="s">
        <v>8024</v>
      </c>
      <c r="E2652">
        <v>45126.725659722222</v>
      </c>
      <c r="F2652">
        <v>2</v>
      </c>
      <c r="G2652" t="s">
        <v>9897</v>
      </c>
      <c r="H2652" t="s">
        <v>8936</v>
      </c>
      <c r="I2652">
        <v>45062.737407407411</v>
      </c>
      <c r="J2652">
        <v>66</v>
      </c>
    </row>
    <row r="2653" spans="1:10" ht="15" customHeight="1" x14ac:dyDescent="0.25">
      <c r="A2653" t="s">
        <v>13036</v>
      </c>
      <c r="B2653" t="s">
        <v>7209</v>
      </c>
      <c r="C2653" t="s">
        <v>9009</v>
      </c>
      <c r="D2653" t="s">
        <v>8024</v>
      </c>
      <c r="E2653" s="28">
        <v>45118.462581018517</v>
      </c>
      <c r="F2653">
        <v>10</v>
      </c>
      <c r="G2653" t="s">
        <v>314</v>
      </c>
      <c r="H2653" t="s">
        <v>8936</v>
      </c>
      <c r="I2653">
        <v>45062.737430555557</v>
      </c>
      <c r="J2653">
        <v>66</v>
      </c>
    </row>
    <row r="2654" spans="1:10" ht="15" customHeight="1" x14ac:dyDescent="0.25">
      <c r="A2654" t="s">
        <v>10217</v>
      </c>
      <c r="B2654" t="s">
        <v>43</v>
      </c>
      <c r="C2654" t="s">
        <v>8926</v>
      </c>
      <c r="D2654" t="s">
        <v>37</v>
      </c>
      <c r="E2654">
        <v>45106.408368055556</v>
      </c>
      <c r="F2654">
        <v>22</v>
      </c>
      <c r="G2654" t="s">
        <v>10580</v>
      </c>
      <c r="H2654" t="s">
        <v>9056</v>
      </c>
      <c r="I2654">
        <v>45062.817256944443</v>
      </c>
      <c r="J2654">
        <v>66</v>
      </c>
    </row>
    <row r="2655" spans="1:10" ht="15" customHeight="1" x14ac:dyDescent="0.25">
      <c r="A2655" t="s">
        <v>6655</v>
      </c>
      <c r="B2655" t="s">
        <v>41</v>
      </c>
      <c r="C2655" t="s">
        <v>8926</v>
      </c>
      <c r="D2655" t="s">
        <v>37</v>
      </c>
      <c r="E2655" s="28">
        <v>45115.498912037037</v>
      </c>
      <c r="F2655">
        <v>13</v>
      </c>
      <c r="G2655" t="s">
        <v>52</v>
      </c>
      <c r="H2655" t="s">
        <v>8846</v>
      </c>
      <c r="I2655">
        <v>45062.951979166668</v>
      </c>
      <c r="J2655">
        <v>66</v>
      </c>
    </row>
    <row r="2656" spans="1:10" ht="15" customHeight="1" x14ac:dyDescent="0.25">
      <c r="A2656" t="s">
        <v>9403</v>
      </c>
      <c r="B2656" t="s">
        <v>41</v>
      </c>
      <c r="C2656" t="s">
        <v>8859</v>
      </c>
      <c r="D2656" t="s">
        <v>8024</v>
      </c>
      <c r="E2656">
        <v>45128.522719907407</v>
      </c>
      <c r="F2656">
        <v>0</v>
      </c>
      <c r="G2656" t="s">
        <v>983</v>
      </c>
      <c r="H2656" t="s">
        <v>8846</v>
      </c>
      <c r="I2656">
        <v>45063.011377314811</v>
      </c>
      <c r="J2656">
        <v>65</v>
      </c>
    </row>
    <row r="2657" spans="1:10" ht="15" customHeight="1" x14ac:dyDescent="0.25">
      <c r="A2657" t="s">
        <v>9404</v>
      </c>
      <c r="B2657" t="s">
        <v>7440</v>
      </c>
      <c r="C2657" t="s">
        <v>8997</v>
      </c>
      <c r="D2657" t="s">
        <v>37</v>
      </c>
      <c r="E2657">
        <v>45122.257511574076</v>
      </c>
      <c r="F2657">
        <v>6</v>
      </c>
      <c r="G2657" t="s">
        <v>1287</v>
      </c>
      <c r="H2657" t="s">
        <v>9030</v>
      </c>
      <c r="I2657">
        <v>45063.144363425927</v>
      </c>
      <c r="J2657">
        <v>65</v>
      </c>
    </row>
    <row r="2658" spans="1:10" ht="15" customHeight="1" x14ac:dyDescent="0.25">
      <c r="A2658" t="s">
        <v>13037</v>
      </c>
      <c r="B2658" t="s">
        <v>7440</v>
      </c>
      <c r="C2658" t="s">
        <v>9896</v>
      </c>
      <c r="D2658" t="s">
        <v>8024</v>
      </c>
      <c r="E2658">
        <v>45127.568078703705</v>
      </c>
      <c r="F2658">
        <v>1</v>
      </c>
      <c r="G2658" t="s">
        <v>9897</v>
      </c>
      <c r="H2658" t="s">
        <v>9030</v>
      </c>
      <c r="I2658">
        <v>45063.144421296296</v>
      </c>
      <c r="J2658">
        <v>65</v>
      </c>
    </row>
    <row r="2659" spans="1:10" ht="15" customHeight="1" x14ac:dyDescent="0.25">
      <c r="A2659" t="s">
        <v>9405</v>
      </c>
      <c r="B2659" t="s">
        <v>7440</v>
      </c>
      <c r="C2659" t="s">
        <v>8926</v>
      </c>
      <c r="D2659" t="s">
        <v>37</v>
      </c>
      <c r="E2659">
        <v>45127.790405092594</v>
      </c>
      <c r="F2659">
        <v>1</v>
      </c>
      <c r="G2659" t="s">
        <v>1272</v>
      </c>
      <c r="H2659" t="s">
        <v>9030</v>
      </c>
      <c r="I2659">
        <v>45063.144444444442</v>
      </c>
      <c r="J2659">
        <v>65</v>
      </c>
    </row>
    <row r="2660" spans="1:10" ht="15" customHeight="1" x14ac:dyDescent="0.25">
      <c r="A2660" t="s">
        <v>11686</v>
      </c>
      <c r="B2660" t="s">
        <v>7440</v>
      </c>
      <c r="C2660" t="s">
        <v>8926</v>
      </c>
      <c r="D2660" t="s">
        <v>37</v>
      </c>
      <c r="E2660">
        <v>45121.393043981479</v>
      </c>
      <c r="F2660">
        <v>7</v>
      </c>
      <c r="G2660" t="s">
        <v>10580</v>
      </c>
      <c r="H2660" t="s">
        <v>9030</v>
      </c>
      <c r="I2660">
        <v>45063.144479166665</v>
      </c>
      <c r="J2660">
        <v>65</v>
      </c>
    </row>
    <row r="2661" spans="1:10" ht="15" customHeight="1" x14ac:dyDescent="0.25">
      <c r="A2661" t="s">
        <v>8340</v>
      </c>
      <c r="B2661" t="s">
        <v>7440</v>
      </c>
      <c r="C2661" t="s">
        <v>8864</v>
      </c>
      <c r="D2661" t="s">
        <v>37</v>
      </c>
      <c r="E2661">
        <v>45128.076828703706</v>
      </c>
      <c r="F2661">
        <v>0</v>
      </c>
      <c r="G2661" t="s">
        <v>44</v>
      </c>
      <c r="H2661" t="s">
        <v>9030</v>
      </c>
      <c r="I2661">
        <v>45063.144490740742</v>
      </c>
      <c r="J2661">
        <v>65</v>
      </c>
    </row>
    <row r="2662" spans="1:10" ht="15" customHeight="1" x14ac:dyDescent="0.25">
      <c r="A2662" t="s">
        <v>13038</v>
      </c>
      <c r="B2662" t="s">
        <v>7440</v>
      </c>
      <c r="C2662" t="s">
        <v>8859</v>
      </c>
      <c r="D2662" t="s">
        <v>8024</v>
      </c>
      <c r="E2662">
        <v>45127.425127314818</v>
      </c>
      <c r="F2662">
        <v>1</v>
      </c>
      <c r="G2662" t="s">
        <v>983</v>
      </c>
      <c r="H2662" t="s">
        <v>9030</v>
      </c>
      <c r="I2662">
        <v>45063.144513888888</v>
      </c>
      <c r="J2662">
        <v>65</v>
      </c>
    </row>
    <row r="2663" spans="1:10" ht="15" customHeight="1" x14ac:dyDescent="0.25">
      <c r="A2663" t="s">
        <v>13039</v>
      </c>
      <c r="B2663" t="s">
        <v>7440</v>
      </c>
      <c r="C2663" t="s">
        <v>8859</v>
      </c>
      <c r="D2663" t="s">
        <v>8024</v>
      </c>
      <c r="E2663">
        <v>45128.370983796296</v>
      </c>
      <c r="F2663">
        <v>0</v>
      </c>
      <c r="G2663" t="s">
        <v>983</v>
      </c>
      <c r="H2663" t="s">
        <v>9030</v>
      </c>
      <c r="I2663">
        <v>45063.144594907404</v>
      </c>
      <c r="J2663">
        <v>65</v>
      </c>
    </row>
    <row r="2664" spans="1:10" ht="15" customHeight="1" x14ac:dyDescent="0.25">
      <c r="A2664" t="s">
        <v>13040</v>
      </c>
      <c r="B2664" t="s">
        <v>7440</v>
      </c>
      <c r="C2664" t="s">
        <v>8895</v>
      </c>
      <c r="D2664" t="s">
        <v>37</v>
      </c>
      <c r="E2664">
        <v>45128.599942129629</v>
      </c>
      <c r="F2664">
        <v>0</v>
      </c>
      <c r="G2664" t="s">
        <v>8026</v>
      </c>
      <c r="H2664" t="s">
        <v>9030</v>
      </c>
      <c r="I2664">
        <v>45063.144629629627</v>
      </c>
      <c r="J2664">
        <v>65</v>
      </c>
    </row>
    <row r="2665" spans="1:10" ht="15" customHeight="1" x14ac:dyDescent="0.25">
      <c r="A2665" t="s">
        <v>10917</v>
      </c>
      <c r="B2665" t="s">
        <v>7440</v>
      </c>
      <c r="C2665" t="s">
        <v>9069</v>
      </c>
      <c r="D2665" t="s">
        <v>37</v>
      </c>
      <c r="E2665" s="28">
        <v>45119.049502314818</v>
      </c>
      <c r="F2665">
        <v>9</v>
      </c>
      <c r="G2665" t="s">
        <v>4155</v>
      </c>
      <c r="H2665" t="s">
        <v>9030</v>
      </c>
      <c r="I2665">
        <v>45063.144641203704</v>
      </c>
      <c r="J2665">
        <v>65</v>
      </c>
    </row>
    <row r="2666" spans="1:10" ht="15" customHeight="1" x14ac:dyDescent="0.25">
      <c r="A2666" t="s">
        <v>13041</v>
      </c>
      <c r="B2666" t="s">
        <v>7440</v>
      </c>
      <c r="C2666" t="s">
        <v>8941</v>
      </c>
      <c r="D2666" t="s">
        <v>37</v>
      </c>
      <c r="E2666">
        <v>45128.344351851854</v>
      </c>
      <c r="F2666">
        <v>0</v>
      </c>
      <c r="G2666" t="s">
        <v>1284</v>
      </c>
      <c r="H2666" t="s">
        <v>9030</v>
      </c>
      <c r="I2666">
        <v>45063.144803240742</v>
      </c>
      <c r="J2666">
        <v>65</v>
      </c>
    </row>
    <row r="2667" spans="1:10" ht="15" customHeight="1" x14ac:dyDescent="0.25">
      <c r="A2667" t="s">
        <v>13042</v>
      </c>
      <c r="B2667" t="s">
        <v>7440</v>
      </c>
      <c r="C2667" t="s">
        <v>8859</v>
      </c>
      <c r="D2667" t="s">
        <v>8024</v>
      </c>
      <c r="E2667">
        <v>45126.542893518519</v>
      </c>
      <c r="F2667">
        <v>2</v>
      </c>
      <c r="G2667" t="s">
        <v>983</v>
      </c>
      <c r="H2667" t="s">
        <v>9030</v>
      </c>
      <c r="I2667">
        <v>45063.144837962966</v>
      </c>
      <c r="J2667">
        <v>65</v>
      </c>
    </row>
    <row r="2668" spans="1:10" ht="15" customHeight="1" x14ac:dyDescent="0.25">
      <c r="A2668" t="s">
        <v>10918</v>
      </c>
      <c r="B2668" t="s">
        <v>7440</v>
      </c>
      <c r="C2668" t="s">
        <v>9009</v>
      </c>
      <c r="D2668" t="s">
        <v>8024</v>
      </c>
      <c r="E2668">
        <v>45120.969282407408</v>
      </c>
      <c r="F2668">
        <v>8</v>
      </c>
      <c r="G2668" t="s">
        <v>314</v>
      </c>
      <c r="H2668" t="s">
        <v>9030</v>
      </c>
      <c r="I2668">
        <v>45063.144895833335</v>
      </c>
      <c r="J2668">
        <v>65</v>
      </c>
    </row>
    <row r="2669" spans="1:10" ht="15" customHeight="1" x14ac:dyDescent="0.25">
      <c r="A2669" t="s">
        <v>6805</v>
      </c>
      <c r="B2669" t="s">
        <v>7440</v>
      </c>
      <c r="C2669" t="s">
        <v>8926</v>
      </c>
      <c r="D2669" t="s">
        <v>37</v>
      </c>
      <c r="E2669">
        <v>45127.482499999998</v>
      </c>
      <c r="F2669">
        <v>1</v>
      </c>
      <c r="G2669" t="s">
        <v>1267</v>
      </c>
      <c r="H2669" t="s">
        <v>9030</v>
      </c>
      <c r="I2669">
        <v>45063.144907407404</v>
      </c>
      <c r="J2669">
        <v>65</v>
      </c>
    </row>
    <row r="2670" spans="1:10" ht="15" customHeight="1" x14ac:dyDescent="0.25">
      <c r="A2670" t="s">
        <v>6804</v>
      </c>
      <c r="B2670" t="s">
        <v>7440</v>
      </c>
      <c r="C2670" t="s">
        <v>14060</v>
      </c>
      <c r="D2670" t="s">
        <v>37</v>
      </c>
      <c r="E2670">
        <v>45127.772291666668</v>
      </c>
      <c r="F2670">
        <v>1</v>
      </c>
      <c r="G2670" t="s">
        <v>1260</v>
      </c>
      <c r="H2670" t="s">
        <v>9030</v>
      </c>
      <c r="I2670">
        <v>45063.144907407404</v>
      </c>
      <c r="J2670">
        <v>65</v>
      </c>
    </row>
    <row r="2671" spans="1:10" ht="15" customHeight="1" x14ac:dyDescent="0.25">
      <c r="A2671" t="s">
        <v>13043</v>
      </c>
      <c r="B2671" t="s">
        <v>7440</v>
      </c>
      <c r="C2671" t="s">
        <v>8924</v>
      </c>
      <c r="D2671" t="s">
        <v>8024</v>
      </c>
      <c r="E2671">
        <v>45127.954872685186</v>
      </c>
      <c r="F2671">
        <v>1</v>
      </c>
      <c r="G2671" t="s">
        <v>266</v>
      </c>
      <c r="H2671" t="s">
        <v>9030</v>
      </c>
      <c r="I2671">
        <v>45063.144918981481</v>
      </c>
      <c r="J2671">
        <v>65</v>
      </c>
    </row>
    <row r="2672" spans="1:10" ht="15" customHeight="1" x14ac:dyDescent="0.25">
      <c r="A2672" t="s">
        <v>11687</v>
      </c>
      <c r="B2672" t="s">
        <v>7440</v>
      </c>
      <c r="C2672" t="s">
        <v>8859</v>
      </c>
      <c r="D2672" t="s">
        <v>8024</v>
      </c>
      <c r="E2672" s="28">
        <v>45118.510405092595</v>
      </c>
      <c r="F2672">
        <v>10</v>
      </c>
      <c r="G2672" t="s">
        <v>983</v>
      </c>
      <c r="H2672" t="s">
        <v>9030</v>
      </c>
      <c r="I2672">
        <v>45063.144918981481</v>
      </c>
      <c r="J2672">
        <v>65</v>
      </c>
    </row>
    <row r="2673" spans="1:10" ht="15" customHeight="1" x14ac:dyDescent="0.25">
      <c r="A2673" t="s">
        <v>13044</v>
      </c>
      <c r="B2673" t="s">
        <v>7440</v>
      </c>
      <c r="C2673" t="s">
        <v>8859</v>
      </c>
      <c r="D2673" t="s">
        <v>8024</v>
      </c>
      <c r="E2673">
        <v>45122.551550925928</v>
      </c>
      <c r="F2673">
        <v>6</v>
      </c>
      <c r="G2673" t="s">
        <v>983</v>
      </c>
      <c r="H2673" t="s">
        <v>9030</v>
      </c>
      <c r="I2673">
        <v>45063.144953703704</v>
      </c>
      <c r="J2673">
        <v>65</v>
      </c>
    </row>
    <row r="2674" spans="1:10" ht="15" customHeight="1" x14ac:dyDescent="0.25">
      <c r="A2674" t="s">
        <v>13045</v>
      </c>
      <c r="B2674" t="s">
        <v>7440</v>
      </c>
      <c r="C2674" t="s">
        <v>8924</v>
      </c>
      <c r="D2674" t="s">
        <v>37</v>
      </c>
      <c r="E2674">
        <v>45128.532511574071</v>
      </c>
      <c r="F2674">
        <v>0</v>
      </c>
      <c r="G2674" t="s">
        <v>893</v>
      </c>
      <c r="H2674" t="s">
        <v>9030</v>
      </c>
      <c r="I2674">
        <v>45063.144965277781</v>
      </c>
      <c r="J2674">
        <v>65</v>
      </c>
    </row>
    <row r="2675" spans="1:10" ht="15" customHeight="1" x14ac:dyDescent="0.25">
      <c r="A2675" t="s">
        <v>11688</v>
      </c>
      <c r="B2675" t="s">
        <v>7440</v>
      </c>
      <c r="C2675" t="s">
        <v>9896</v>
      </c>
      <c r="D2675" t="s">
        <v>8024</v>
      </c>
      <c r="E2675">
        <v>45127.60015046296</v>
      </c>
      <c r="F2675">
        <v>1</v>
      </c>
      <c r="G2675" t="s">
        <v>9897</v>
      </c>
      <c r="H2675" t="s">
        <v>9030</v>
      </c>
      <c r="I2675">
        <v>45063.14502314815</v>
      </c>
      <c r="J2675">
        <v>65</v>
      </c>
    </row>
    <row r="2676" spans="1:10" ht="15" customHeight="1" x14ac:dyDescent="0.25">
      <c r="A2676" t="s">
        <v>13046</v>
      </c>
      <c r="B2676" t="s">
        <v>7440</v>
      </c>
      <c r="C2676" t="s">
        <v>9045</v>
      </c>
      <c r="D2676" t="s">
        <v>8024</v>
      </c>
      <c r="E2676">
        <v>45127.4606712963</v>
      </c>
      <c r="F2676">
        <v>1</v>
      </c>
      <c r="G2676" t="s">
        <v>314</v>
      </c>
      <c r="H2676" t="s">
        <v>9030</v>
      </c>
      <c r="I2676">
        <v>45063.14508101852</v>
      </c>
      <c r="J2676">
        <v>65</v>
      </c>
    </row>
    <row r="2677" spans="1:10" ht="15" customHeight="1" x14ac:dyDescent="0.25">
      <c r="A2677" t="s">
        <v>13047</v>
      </c>
      <c r="B2677" t="s">
        <v>7440</v>
      </c>
      <c r="C2677" t="s">
        <v>9009</v>
      </c>
      <c r="D2677" t="s">
        <v>8024</v>
      </c>
      <c r="E2677">
        <v>45126.295902777776</v>
      </c>
      <c r="F2677">
        <v>2</v>
      </c>
      <c r="G2677" t="s">
        <v>314</v>
      </c>
      <c r="H2677" t="s">
        <v>9030</v>
      </c>
      <c r="I2677">
        <v>45063.146249999998</v>
      </c>
      <c r="J2677">
        <v>65</v>
      </c>
    </row>
    <row r="2678" spans="1:10" ht="15" customHeight="1" x14ac:dyDescent="0.25">
      <c r="A2678" t="s">
        <v>13048</v>
      </c>
      <c r="B2678" t="s">
        <v>7440</v>
      </c>
      <c r="C2678" t="s">
        <v>8895</v>
      </c>
      <c r="D2678" t="s">
        <v>37</v>
      </c>
      <c r="E2678">
        <v>45128.603622685187</v>
      </c>
      <c r="F2678">
        <v>0</v>
      </c>
      <c r="G2678" t="s">
        <v>8026</v>
      </c>
      <c r="H2678" t="s">
        <v>9030</v>
      </c>
      <c r="I2678">
        <v>45063.146284722221</v>
      </c>
      <c r="J2678">
        <v>65</v>
      </c>
    </row>
    <row r="2679" spans="1:10" ht="15" customHeight="1" x14ac:dyDescent="0.25">
      <c r="A2679" t="s">
        <v>13049</v>
      </c>
      <c r="B2679" t="s">
        <v>7440</v>
      </c>
      <c r="C2679" t="s">
        <v>8859</v>
      </c>
      <c r="D2679" t="s">
        <v>8024</v>
      </c>
      <c r="E2679">
        <v>45126.543124999997</v>
      </c>
      <c r="F2679">
        <v>2</v>
      </c>
      <c r="G2679" t="s">
        <v>983</v>
      </c>
      <c r="H2679" t="s">
        <v>9030</v>
      </c>
      <c r="I2679">
        <v>45063.146493055552</v>
      </c>
      <c r="J2679">
        <v>65</v>
      </c>
    </row>
    <row r="2680" spans="1:10" ht="15" customHeight="1" x14ac:dyDescent="0.25">
      <c r="A2680" t="s">
        <v>13050</v>
      </c>
      <c r="B2680" t="s">
        <v>43</v>
      </c>
      <c r="C2680" t="s">
        <v>9040</v>
      </c>
      <c r="D2680" t="s">
        <v>37</v>
      </c>
      <c r="E2680">
        <v>45127.207719907405</v>
      </c>
      <c r="F2680">
        <v>1</v>
      </c>
      <c r="G2680" t="s">
        <v>2476</v>
      </c>
      <c r="H2680" t="s">
        <v>9056</v>
      </c>
      <c r="I2680">
        <v>45063.179918981485</v>
      </c>
      <c r="J2680">
        <v>65</v>
      </c>
    </row>
    <row r="2681" spans="1:10" ht="15" customHeight="1" x14ac:dyDescent="0.25">
      <c r="A2681" t="s">
        <v>10919</v>
      </c>
      <c r="B2681" t="s">
        <v>7692</v>
      </c>
      <c r="C2681" t="s">
        <v>9167</v>
      </c>
      <c r="D2681" t="s">
        <v>8024</v>
      </c>
      <c r="E2681" s="28">
        <v>45110.011689814812</v>
      </c>
      <c r="F2681">
        <v>18</v>
      </c>
      <c r="G2681" t="s">
        <v>612</v>
      </c>
      <c r="H2681" t="s">
        <v>8972</v>
      </c>
      <c r="I2681">
        <v>45063.24359953704</v>
      </c>
      <c r="J2681">
        <v>65</v>
      </c>
    </row>
    <row r="2682" spans="1:10" ht="15" customHeight="1" x14ac:dyDescent="0.25">
      <c r="A2682" t="s">
        <v>11689</v>
      </c>
      <c r="B2682" t="s">
        <v>7692</v>
      </c>
      <c r="C2682" t="s">
        <v>9167</v>
      </c>
      <c r="D2682" t="s">
        <v>8024</v>
      </c>
      <c r="E2682" s="28">
        <v>45111.505219907405</v>
      </c>
      <c r="F2682">
        <v>17</v>
      </c>
      <c r="G2682" t="s">
        <v>612</v>
      </c>
      <c r="H2682" t="s">
        <v>8972</v>
      </c>
      <c r="I2682">
        <v>45063.244131944448</v>
      </c>
      <c r="J2682">
        <v>65</v>
      </c>
    </row>
    <row r="2683" spans="1:10" ht="15" customHeight="1" x14ac:dyDescent="0.25">
      <c r="A2683" t="s">
        <v>8551</v>
      </c>
      <c r="B2683" t="s">
        <v>7692</v>
      </c>
      <c r="C2683" t="s">
        <v>9047</v>
      </c>
      <c r="D2683" t="s">
        <v>8024</v>
      </c>
      <c r="E2683">
        <v>45121.338599537034</v>
      </c>
      <c r="F2683">
        <v>7</v>
      </c>
      <c r="G2683" t="s">
        <v>3919</v>
      </c>
      <c r="H2683" t="s">
        <v>8972</v>
      </c>
      <c r="I2683">
        <v>45063.244363425925</v>
      </c>
      <c r="J2683">
        <v>65</v>
      </c>
    </row>
    <row r="2684" spans="1:10" ht="15" customHeight="1" x14ac:dyDescent="0.25">
      <c r="A2684" t="s">
        <v>13051</v>
      </c>
      <c r="B2684" t="s">
        <v>7692</v>
      </c>
      <c r="C2684" t="s">
        <v>9167</v>
      </c>
      <c r="D2684" t="s">
        <v>8024</v>
      </c>
      <c r="E2684" s="28">
        <v>45117.594351851854</v>
      </c>
      <c r="F2684">
        <v>11</v>
      </c>
      <c r="G2684" t="s">
        <v>612</v>
      </c>
      <c r="H2684" t="s">
        <v>8972</v>
      </c>
      <c r="I2684">
        <v>45063.244398148148</v>
      </c>
      <c r="J2684">
        <v>65</v>
      </c>
    </row>
    <row r="2685" spans="1:10" ht="15" customHeight="1" x14ac:dyDescent="0.25">
      <c r="A2685" t="s">
        <v>11690</v>
      </c>
      <c r="B2685" t="s">
        <v>7692</v>
      </c>
      <c r="C2685" t="s">
        <v>8961</v>
      </c>
      <c r="D2685" t="s">
        <v>8024</v>
      </c>
      <c r="E2685">
        <v>45124.374085648145</v>
      </c>
      <c r="F2685">
        <v>4</v>
      </c>
      <c r="G2685" t="s">
        <v>3931</v>
      </c>
      <c r="H2685" t="s">
        <v>8972</v>
      </c>
      <c r="I2685">
        <v>45063.244467592594</v>
      </c>
      <c r="J2685">
        <v>65</v>
      </c>
    </row>
    <row r="2686" spans="1:10" ht="15" customHeight="1" x14ac:dyDescent="0.25">
      <c r="A2686" t="s">
        <v>10920</v>
      </c>
      <c r="B2686" t="s">
        <v>7692</v>
      </c>
      <c r="C2686" t="s">
        <v>9167</v>
      </c>
      <c r="D2686" t="s">
        <v>8024</v>
      </c>
      <c r="E2686" s="28">
        <v>45110.531944444447</v>
      </c>
      <c r="F2686">
        <v>18</v>
      </c>
      <c r="G2686" t="s">
        <v>612</v>
      </c>
      <c r="H2686" t="s">
        <v>8972</v>
      </c>
      <c r="I2686">
        <v>45063.244513888887</v>
      </c>
      <c r="J2686">
        <v>65</v>
      </c>
    </row>
    <row r="2687" spans="1:10" ht="15" customHeight="1" x14ac:dyDescent="0.25">
      <c r="A2687" t="s">
        <v>13052</v>
      </c>
      <c r="B2687" t="s">
        <v>7692</v>
      </c>
      <c r="C2687" t="s">
        <v>8973</v>
      </c>
      <c r="D2687" t="s">
        <v>8024</v>
      </c>
      <c r="E2687">
        <v>45120.276099537034</v>
      </c>
      <c r="F2687">
        <v>8</v>
      </c>
      <c r="G2687" t="s">
        <v>3913</v>
      </c>
      <c r="H2687" t="s">
        <v>8972</v>
      </c>
      <c r="I2687">
        <v>45063.244687500002</v>
      </c>
      <c r="J2687">
        <v>65</v>
      </c>
    </row>
    <row r="2688" spans="1:10" ht="15" customHeight="1" x14ac:dyDescent="0.25">
      <c r="A2688" t="s">
        <v>13053</v>
      </c>
      <c r="B2688" t="s">
        <v>7692</v>
      </c>
      <c r="C2688" t="s">
        <v>9167</v>
      </c>
      <c r="D2688" t="s">
        <v>8024</v>
      </c>
      <c r="E2688" s="28">
        <v>45115.847870370373</v>
      </c>
      <c r="F2688">
        <v>13</v>
      </c>
      <c r="G2688" t="s">
        <v>612</v>
      </c>
      <c r="H2688" t="s">
        <v>8972</v>
      </c>
      <c r="I2688">
        <v>45063.244780092595</v>
      </c>
      <c r="J2688">
        <v>65</v>
      </c>
    </row>
    <row r="2689" spans="1:10" ht="15" customHeight="1" x14ac:dyDescent="0.25">
      <c r="A2689" t="s">
        <v>11691</v>
      </c>
      <c r="B2689" t="s">
        <v>7692</v>
      </c>
      <c r="C2689" t="s">
        <v>9164</v>
      </c>
      <c r="D2689" t="s">
        <v>8024</v>
      </c>
      <c r="E2689">
        <v>45128.376979166664</v>
      </c>
      <c r="F2689">
        <v>0</v>
      </c>
      <c r="G2689" t="s">
        <v>465</v>
      </c>
      <c r="H2689" t="s">
        <v>8972</v>
      </c>
      <c r="I2689">
        <v>45063.244780092595</v>
      </c>
      <c r="J2689">
        <v>65</v>
      </c>
    </row>
    <row r="2690" spans="1:10" ht="15" customHeight="1" x14ac:dyDescent="0.25">
      <c r="A2690" t="s">
        <v>13054</v>
      </c>
      <c r="B2690" t="s">
        <v>7692</v>
      </c>
      <c r="C2690" t="s">
        <v>9167</v>
      </c>
      <c r="D2690" t="s">
        <v>8024</v>
      </c>
      <c r="E2690" s="28">
        <v>45117.231203703705</v>
      </c>
      <c r="F2690">
        <v>11</v>
      </c>
      <c r="G2690" t="s">
        <v>612</v>
      </c>
      <c r="H2690" t="s">
        <v>8972</v>
      </c>
      <c r="I2690">
        <v>45063.244791666664</v>
      </c>
      <c r="J2690">
        <v>65</v>
      </c>
    </row>
    <row r="2691" spans="1:10" ht="15" customHeight="1" x14ac:dyDescent="0.25">
      <c r="A2691" t="s">
        <v>13055</v>
      </c>
      <c r="B2691" t="s">
        <v>7692</v>
      </c>
      <c r="C2691" t="s">
        <v>9167</v>
      </c>
      <c r="D2691" t="s">
        <v>8024</v>
      </c>
      <c r="E2691" s="28">
        <v>45117.150740740741</v>
      </c>
      <c r="F2691">
        <v>11</v>
      </c>
      <c r="G2691" t="s">
        <v>612</v>
      </c>
      <c r="H2691" t="s">
        <v>8972</v>
      </c>
      <c r="I2691">
        <v>45063.244791666664</v>
      </c>
      <c r="J2691">
        <v>65</v>
      </c>
    </row>
    <row r="2692" spans="1:10" ht="15" customHeight="1" x14ac:dyDescent="0.25">
      <c r="A2692" t="s">
        <v>9407</v>
      </c>
      <c r="B2692" t="s">
        <v>7692</v>
      </c>
      <c r="C2692" t="s">
        <v>9047</v>
      </c>
      <c r="D2692" t="s">
        <v>8024</v>
      </c>
      <c r="E2692">
        <v>45104.372615740744</v>
      </c>
      <c r="F2692">
        <v>24</v>
      </c>
      <c r="G2692" t="s">
        <v>3919</v>
      </c>
      <c r="H2692" t="s">
        <v>8972</v>
      </c>
      <c r="I2692">
        <v>45063.244803240741</v>
      </c>
      <c r="J2692">
        <v>65</v>
      </c>
    </row>
    <row r="2693" spans="1:10" ht="15" customHeight="1" x14ac:dyDescent="0.25">
      <c r="A2693" t="s">
        <v>10921</v>
      </c>
      <c r="B2693" t="s">
        <v>7749</v>
      </c>
      <c r="C2693" t="s">
        <v>9167</v>
      </c>
      <c r="D2693" t="s">
        <v>8024</v>
      </c>
      <c r="E2693" s="28">
        <v>45110.011689814812</v>
      </c>
      <c r="F2693">
        <v>18</v>
      </c>
      <c r="G2693" t="s">
        <v>612</v>
      </c>
      <c r="H2693" t="s">
        <v>8971</v>
      </c>
      <c r="I2693">
        <v>45063.247731481482</v>
      </c>
      <c r="J2693">
        <v>65</v>
      </c>
    </row>
    <row r="2694" spans="1:10" ht="15" customHeight="1" x14ac:dyDescent="0.25">
      <c r="A2694" t="s">
        <v>11692</v>
      </c>
      <c r="B2694" t="s">
        <v>7749</v>
      </c>
      <c r="C2694" t="s">
        <v>9162</v>
      </c>
      <c r="D2694" t="s">
        <v>8024</v>
      </c>
      <c r="E2694" s="28">
        <v>45119.936874999999</v>
      </c>
      <c r="F2694">
        <v>9</v>
      </c>
      <c r="G2694" t="s">
        <v>3902</v>
      </c>
      <c r="H2694" t="s">
        <v>8971</v>
      </c>
      <c r="I2694">
        <v>45063.248483796298</v>
      </c>
      <c r="J2694">
        <v>65</v>
      </c>
    </row>
    <row r="2695" spans="1:10" ht="15" customHeight="1" x14ac:dyDescent="0.25">
      <c r="A2695" t="s">
        <v>11693</v>
      </c>
      <c r="B2695" t="s">
        <v>7749</v>
      </c>
      <c r="C2695" t="s">
        <v>9047</v>
      </c>
      <c r="D2695" t="s">
        <v>8024</v>
      </c>
      <c r="E2695" s="28">
        <v>45119.914641203701</v>
      </c>
      <c r="F2695">
        <v>9</v>
      </c>
      <c r="G2695" t="s">
        <v>3919</v>
      </c>
      <c r="H2695" t="s">
        <v>8971</v>
      </c>
      <c r="I2695">
        <v>45063.248483796298</v>
      </c>
      <c r="J2695">
        <v>65</v>
      </c>
    </row>
    <row r="2696" spans="1:10" ht="15" customHeight="1" x14ac:dyDescent="0.25">
      <c r="A2696" t="s">
        <v>10922</v>
      </c>
      <c r="B2696" t="s">
        <v>7749</v>
      </c>
      <c r="C2696" t="s">
        <v>9047</v>
      </c>
      <c r="D2696" t="s">
        <v>8024</v>
      </c>
      <c r="E2696" s="28">
        <v>45115.32849537037</v>
      </c>
      <c r="F2696">
        <v>13</v>
      </c>
      <c r="G2696" t="s">
        <v>3919</v>
      </c>
      <c r="H2696" t="s">
        <v>8971</v>
      </c>
      <c r="I2696">
        <v>45063.248576388891</v>
      </c>
      <c r="J2696">
        <v>65</v>
      </c>
    </row>
    <row r="2697" spans="1:10" ht="15" customHeight="1" x14ac:dyDescent="0.25">
      <c r="A2697" t="s">
        <v>10923</v>
      </c>
      <c r="B2697" t="s">
        <v>7749</v>
      </c>
      <c r="C2697" t="s">
        <v>8973</v>
      </c>
      <c r="D2697" t="s">
        <v>8024</v>
      </c>
      <c r="E2697" s="28">
        <v>45110.271666666667</v>
      </c>
      <c r="F2697">
        <v>18</v>
      </c>
      <c r="G2697" t="s">
        <v>3913</v>
      </c>
      <c r="H2697" t="s">
        <v>8971</v>
      </c>
      <c r="I2697">
        <v>45063.248576388891</v>
      </c>
      <c r="J2697">
        <v>65</v>
      </c>
    </row>
    <row r="2698" spans="1:10" ht="15" customHeight="1" x14ac:dyDescent="0.25">
      <c r="A2698" t="s">
        <v>6973</v>
      </c>
      <c r="B2698" t="s">
        <v>7749</v>
      </c>
      <c r="C2698" t="s">
        <v>9162</v>
      </c>
      <c r="D2698" t="s">
        <v>8024</v>
      </c>
      <c r="E2698" s="28">
        <v>45113.794074074074</v>
      </c>
      <c r="F2698">
        <v>15</v>
      </c>
      <c r="G2698" t="s">
        <v>3902</v>
      </c>
      <c r="H2698" t="s">
        <v>8971</v>
      </c>
      <c r="I2698">
        <v>45063.248657407406</v>
      </c>
      <c r="J2698">
        <v>65</v>
      </c>
    </row>
    <row r="2699" spans="1:10" ht="15" customHeight="1" x14ac:dyDescent="0.25">
      <c r="A2699" t="s">
        <v>11694</v>
      </c>
      <c r="B2699" t="s">
        <v>7749</v>
      </c>
      <c r="C2699" t="s">
        <v>9167</v>
      </c>
      <c r="D2699" t="s">
        <v>8024</v>
      </c>
      <c r="E2699" s="28">
        <v>45111.505219907405</v>
      </c>
      <c r="F2699">
        <v>17</v>
      </c>
      <c r="G2699" t="s">
        <v>612</v>
      </c>
      <c r="H2699" t="s">
        <v>8971</v>
      </c>
      <c r="I2699">
        <v>45063.248680555553</v>
      </c>
      <c r="J2699">
        <v>65</v>
      </c>
    </row>
    <row r="2700" spans="1:10" ht="15" customHeight="1" x14ac:dyDescent="0.25">
      <c r="A2700" t="s">
        <v>10924</v>
      </c>
      <c r="B2700" t="s">
        <v>7749</v>
      </c>
      <c r="C2700" t="s">
        <v>9047</v>
      </c>
      <c r="D2700" t="s">
        <v>8024</v>
      </c>
      <c r="E2700" s="28">
        <v>45115.32849537037</v>
      </c>
      <c r="F2700">
        <v>13</v>
      </c>
      <c r="G2700" t="s">
        <v>3919</v>
      </c>
      <c r="H2700" t="s">
        <v>8971</v>
      </c>
      <c r="I2700">
        <v>45063.248680555553</v>
      </c>
      <c r="J2700">
        <v>65</v>
      </c>
    </row>
    <row r="2701" spans="1:10" ht="15" customHeight="1" x14ac:dyDescent="0.25">
      <c r="A2701" t="s">
        <v>11695</v>
      </c>
      <c r="B2701" t="s">
        <v>7749</v>
      </c>
      <c r="C2701" t="s">
        <v>9047</v>
      </c>
      <c r="D2701" t="s">
        <v>8024</v>
      </c>
      <c r="E2701">
        <v>45124.56453703704</v>
      </c>
      <c r="F2701">
        <v>4</v>
      </c>
      <c r="G2701" t="s">
        <v>3919</v>
      </c>
      <c r="H2701" t="s">
        <v>8971</v>
      </c>
      <c r="I2701">
        <v>45063.249085648145</v>
      </c>
      <c r="J2701">
        <v>65</v>
      </c>
    </row>
    <row r="2702" spans="1:10" ht="15" customHeight="1" x14ac:dyDescent="0.25">
      <c r="A2702" t="s">
        <v>13056</v>
      </c>
      <c r="B2702" t="s">
        <v>7749</v>
      </c>
      <c r="C2702" t="s">
        <v>9162</v>
      </c>
      <c r="D2702" t="s">
        <v>8024</v>
      </c>
      <c r="E2702">
        <v>45121.518599537034</v>
      </c>
      <c r="F2702">
        <v>7</v>
      </c>
      <c r="G2702" t="s">
        <v>3902</v>
      </c>
      <c r="H2702" t="s">
        <v>8971</v>
      </c>
      <c r="I2702">
        <v>45063.249155092592</v>
      </c>
      <c r="J2702">
        <v>65</v>
      </c>
    </row>
    <row r="2703" spans="1:10" ht="15" customHeight="1" x14ac:dyDescent="0.25">
      <c r="A2703" t="s">
        <v>11696</v>
      </c>
      <c r="B2703" t="s">
        <v>7749</v>
      </c>
      <c r="C2703" t="s">
        <v>9164</v>
      </c>
      <c r="D2703" t="s">
        <v>8024</v>
      </c>
      <c r="E2703">
        <v>45128.37809027778</v>
      </c>
      <c r="F2703">
        <v>0</v>
      </c>
      <c r="G2703" t="s">
        <v>465</v>
      </c>
      <c r="H2703" t="s">
        <v>8971</v>
      </c>
      <c r="I2703">
        <v>45063.249178240738</v>
      </c>
      <c r="J2703">
        <v>65</v>
      </c>
    </row>
    <row r="2704" spans="1:10" ht="15" customHeight="1" x14ac:dyDescent="0.25">
      <c r="A2704" t="s">
        <v>11697</v>
      </c>
      <c r="B2704" t="s">
        <v>7749</v>
      </c>
      <c r="C2704" t="s">
        <v>9047</v>
      </c>
      <c r="D2704" t="s">
        <v>8024</v>
      </c>
      <c r="E2704" s="28">
        <v>45119.914641203701</v>
      </c>
      <c r="F2704">
        <v>9</v>
      </c>
      <c r="G2704" t="s">
        <v>3919</v>
      </c>
      <c r="H2704" t="s">
        <v>8971</v>
      </c>
      <c r="I2704">
        <v>45063.249201388891</v>
      </c>
      <c r="J2704">
        <v>65</v>
      </c>
    </row>
    <row r="2705" spans="1:10" ht="15" customHeight="1" x14ac:dyDescent="0.25">
      <c r="A2705" t="s">
        <v>11698</v>
      </c>
      <c r="B2705" t="s">
        <v>7749</v>
      </c>
      <c r="C2705" t="s">
        <v>9047</v>
      </c>
      <c r="D2705" t="s">
        <v>8024</v>
      </c>
      <c r="E2705" s="28">
        <v>45117.345578703702</v>
      </c>
      <c r="F2705">
        <v>11</v>
      </c>
      <c r="G2705" t="s">
        <v>3919</v>
      </c>
      <c r="H2705" t="s">
        <v>8971</v>
      </c>
      <c r="I2705">
        <v>45063.249224537038</v>
      </c>
      <c r="J2705">
        <v>65</v>
      </c>
    </row>
    <row r="2706" spans="1:10" ht="15" customHeight="1" x14ac:dyDescent="0.25">
      <c r="A2706" t="s">
        <v>11699</v>
      </c>
      <c r="B2706" t="s">
        <v>7749</v>
      </c>
      <c r="C2706" t="s">
        <v>9047</v>
      </c>
      <c r="D2706" t="s">
        <v>8024</v>
      </c>
      <c r="E2706">
        <v>45124.56453703704</v>
      </c>
      <c r="F2706">
        <v>4</v>
      </c>
      <c r="G2706" t="s">
        <v>3919</v>
      </c>
      <c r="H2706" t="s">
        <v>8971</v>
      </c>
      <c r="I2706">
        <v>45063.251956018517</v>
      </c>
      <c r="J2706">
        <v>65</v>
      </c>
    </row>
    <row r="2707" spans="1:10" ht="15" customHeight="1" x14ac:dyDescent="0.25">
      <c r="A2707" t="s">
        <v>6974</v>
      </c>
      <c r="B2707" t="s">
        <v>7749</v>
      </c>
      <c r="C2707" t="s">
        <v>9162</v>
      </c>
      <c r="D2707" t="s">
        <v>8024</v>
      </c>
      <c r="E2707" s="28">
        <v>45113.79409722222</v>
      </c>
      <c r="F2707">
        <v>15</v>
      </c>
      <c r="G2707" t="s">
        <v>3902</v>
      </c>
      <c r="H2707" t="s">
        <v>8971</v>
      </c>
      <c r="I2707">
        <v>45063.252002314817</v>
      </c>
      <c r="J2707">
        <v>65</v>
      </c>
    </row>
    <row r="2708" spans="1:10" ht="15" customHeight="1" x14ac:dyDescent="0.25">
      <c r="A2708" t="s">
        <v>8512</v>
      </c>
      <c r="B2708" t="s">
        <v>7749</v>
      </c>
      <c r="C2708" t="s">
        <v>8969</v>
      </c>
      <c r="D2708" t="s">
        <v>8024</v>
      </c>
      <c r="E2708" s="28">
        <v>45119.368368055555</v>
      </c>
      <c r="F2708">
        <v>9</v>
      </c>
      <c r="G2708" t="s">
        <v>3915</v>
      </c>
      <c r="H2708" t="s">
        <v>8971</v>
      </c>
      <c r="I2708">
        <v>45063.252060185187</v>
      </c>
      <c r="J2708">
        <v>65</v>
      </c>
    </row>
    <row r="2709" spans="1:10" ht="15" customHeight="1" x14ac:dyDescent="0.25">
      <c r="A2709" t="s">
        <v>11700</v>
      </c>
      <c r="B2709" t="s">
        <v>7749</v>
      </c>
      <c r="C2709" t="s">
        <v>8961</v>
      </c>
      <c r="D2709" t="s">
        <v>8024</v>
      </c>
      <c r="E2709" s="28">
        <v>45119.455682870372</v>
      </c>
      <c r="F2709">
        <v>9</v>
      </c>
      <c r="G2709" t="s">
        <v>3931</v>
      </c>
      <c r="H2709" t="s">
        <v>8971</v>
      </c>
      <c r="I2709">
        <v>45063.252106481479</v>
      </c>
      <c r="J2709">
        <v>65</v>
      </c>
    </row>
    <row r="2710" spans="1:10" ht="15" customHeight="1" x14ac:dyDescent="0.25">
      <c r="A2710" t="s">
        <v>11701</v>
      </c>
      <c r="B2710" t="s">
        <v>7749</v>
      </c>
      <c r="C2710" t="s">
        <v>8973</v>
      </c>
      <c r="D2710" t="s">
        <v>8024</v>
      </c>
      <c r="E2710" s="28">
        <v>45114.407951388886</v>
      </c>
      <c r="F2710">
        <v>14</v>
      </c>
      <c r="G2710" t="s">
        <v>3913</v>
      </c>
      <c r="H2710" t="s">
        <v>8971</v>
      </c>
      <c r="I2710">
        <v>45063.252152777779</v>
      </c>
      <c r="J2710">
        <v>65</v>
      </c>
    </row>
    <row r="2711" spans="1:10" ht="15" customHeight="1" x14ac:dyDescent="0.25">
      <c r="A2711" t="s">
        <v>8513</v>
      </c>
      <c r="B2711" t="s">
        <v>7749</v>
      </c>
      <c r="C2711" t="s">
        <v>8969</v>
      </c>
      <c r="D2711" t="s">
        <v>8024</v>
      </c>
      <c r="E2711" s="28">
        <v>45119.368368055555</v>
      </c>
      <c r="F2711">
        <v>9</v>
      </c>
      <c r="G2711" t="s">
        <v>3915</v>
      </c>
      <c r="H2711" t="s">
        <v>8971</v>
      </c>
      <c r="I2711">
        <v>45063.252152777779</v>
      </c>
      <c r="J2711">
        <v>65</v>
      </c>
    </row>
    <row r="2712" spans="1:10" ht="15" customHeight="1" x14ac:dyDescent="0.25">
      <c r="A2712" t="s">
        <v>11702</v>
      </c>
      <c r="B2712" t="s">
        <v>7749</v>
      </c>
      <c r="C2712" t="s">
        <v>8973</v>
      </c>
      <c r="D2712" t="s">
        <v>8024</v>
      </c>
      <c r="E2712" s="28">
        <v>45114.407951388886</v>
      </c>
      <c r="F2712">
        <v>14</v>
      </c>
      <c r="G2712" t="s">
        <v>3913</v>
      </c>
      <c r="H2712" t="s">
        <v>8971</v>
      </c>
      <c r="I2712">
        <v>45063.252152777779</v>
      </c>
      <c r="J2712">
        <v>65</v>
      </c>
    </row>
    <row r="2713" spans="1:10" ht="15" customHeight="1" x14ac:dyDescent="0.25">
      <c r="A2713" t="s">
        <v>8345</v>
      </c>
      <c r="B2713" t="s">
        <v>43</v>
      </c>
      <c r="C2713" t="s">
        <v>8889</v>
      </c>
      <c r="D2713" t="s">
        <v>8024</v>
      </c>
      <c r="E2713">
        <v>45093.522314814814</v>
      </c>
      <c r="F2713">
        <v>35</v>
      </c>
      <c r="G2713" t="s">
        <v>282</v>
      </c>
      <c r="H2713" t="s">
        <v>9056</v>
      </c>
      <c r="I2713">
        <v>45063.258692129632</v>
      </c>
      <c r="J2713">
        <v>65</v>
      </c>
    </row>
    <row r="2714" spans="1:10" ht="15" customHeight="1" x14ac:dyDescent="0.25">
      <c r="A2714" t="s">
        <v>6700</v>
      </c>
      <c r="B2714" t="s">
        <v>43</v>
      </c>
      <c r="C2714" t="s">
        <v>8926</v>
      </c>
      <c r="D2714" t="s">
        <v>37</v>
      </c>
      <c r="E2714">
        <v>45127.929710648146</v>
      </c>
      <c r="F2714">
        <v>1</v>
      </c>
      <c r="G2714" t="s">
        <v>1272</v>
      </c>
      <c r="H2714" t="s">
        <v>9056</v>
      </c>
      <c r="I2714">
        <v>45063.322812500002</v>
      </c>
      <c r="J2714">
        <v>65</v>
      </c>
    </row>
    <row r="2715" spans="1:10" ht="15" customHeight="1" x14ac:dyDescent="0.25">
      <c r="A2715" t="s">
        <v>8376</v>
      </c>
      <c r="B2715" t="s">
        <v>38</v>
      </c>
      <c r="C2715" t="s">
        <v>8958</v>
      </c>
      <c r="D2715" t="s">
        <v>37</v>
      </c>
      <c r="E2715" s="28">
        <v>45110.520509259259</v>
      </c>
      <c r="F2715">
        <v>18</v>
      </c>
      <c r="G2715" t="s">
        <v>2965</v>
      </c>
      <c r="H2715" t="s">
        <v>8890</v>
      </c>
      <c r="I2715">
        <v>45063.356562499997</v>
      </c>
      <c r="J2715">
        <v>65</v>
      </c>
    </row>
    <row r="2716" spans="1:10" ht="15" customHeight="1" x14ac:dyDescent="0.25">
      <c r="A2716" t="s">
        <v>6894</v>
      </c>
      <c r="B2716" t="s">
        <v>38</v>
      </c>
      <c r="C2716" t="s">
        <v>8958</v>
      </c>
      <c r="D2716" t="s">
        <v>37</v>
      </c>
      <c r="E2716">
        <v>45125.811898148146</v>
      </c>
      <c r="F2716">
        <v>3</v>
      </c>
      <c r="G2716" t="s">
        <v>2965</v>
      </c>
      <c r="H2716" t="s">
        <v>8890</v>
      </c>
      <c r="I2716">
        <v>45063.356805555559</v>
      </c>
      <c r="J2716">
        <v>65</v>
      </c>
    </row>
    <row r="2717" spans="1:10" ht="15" customHeight="1" x14ac:dyDescent="0.25">
      <c r="A2717" t="s">
        <v>9408</v>
      </c>
      <c r="B2717" t="s">
        <v>7296</v>
      </c>
      <c r="C2717" t="s">
        <v>8926</v>
      </c>
      <c r="D2717" t="s">
        <v>37</v>
      </c>
      <c r="E2717">
        <v>45127.454745370371</v>
      </c>
      <c r="F2717">
        <v>1</v>
      </c>
      <c r="G2717" t="s">
        <v>1267</v>
      </c>
      <c r="H2717" t="s">
        <v>9149</v>
      </c>
      <c r="I2717">
        <v>45063.357476851852</v>
      </c>
      <c r="J2717">
        <v>65</v>
      </c>
    </row>
    <row r="2718" spans="1:10" ht="15" customHeight="1" x14ac:dyDescent="0.25">
      <c r="A2718" t="s">
        <v>6877</v>
      </c>
      <c r="B2718" t="s">
        <v>38</v>
      </c>
      <c r="C2718" t="s">
        <v>8864</v>
      </c>
      <c r="D2718" t="s">
        <v>37</v>
      </c>
      <c r="E2718">
        <v>45105.686874999999</v>
      </c>
      <c r="F2718">
        <v>23</v>
      </c>
      <c r="G2718" t="s">
        <v>44</v>
      </c>
      <c r="H2718" t="s">
        <v>8890</v>
      </c>
      <c r="I2718">
        <v>45063.357812499999</v>
      </c>
      <c r="J2718">
        <v>65</v>
      </c>
    </row>
    <row r="2719" spans="1:10" ht="15" customHeight="1" x14ac:dyDescent="0.25">
      <c r="A2719" t="s">
        <v>6968</v>
      </c>
      <c r="B2719" t="s">
        <v>7342</v>
      </c>
      <c r="C2719" t="s">
        <v>12444</v>
      </c>
      <c r="D2719" t="s">
        <v>37</v>
      </c>
      <c r="E2719">
        <v>45126.619826388887</v>
      </c>
      <c r="F2719">
        <v>2</v>
      </c>
      <c r="G2719" t="s">
        <v>774</v>
      </c>
      <c r="H2719" t="s">
        <v>8869</v>
      </c>
      <c r="I2719">
        <v>45063.358287037037</v>
      </c>
      <c r="J2719">
        <v>65</v>
      </c>
    </row>
    <row r="2720" spans="1:10" ht="15" customHeight="1" x14ac:dyDescent="0.25">
      <c r="A2720" t="s">
        <v>6952</v>
      </c>
      <c r="B2720" t="s">
        <v>38</v>
      </c>
      <c r="C2720" t="s">
        <v>8958</v>
      </c>
      <c r="D2720" t="s">
        <v>37</v>
      </c>
      <c r="E2720">
        <v>45104.818842592591</v>
      </c>
      <c r="F2720">
        <v>24</v>
      </c>
      <c r="G2720" t="s">
        <v>2965</v>
      </c>
      <c r="H2720" t="s">
        <v>8890</v>
      </c>
      <c r="I2720">
        <v>45063.358298611114</v>
      </c>
      <c r="J2720">
        <v>65</v>
      </c>
    </row>
    <row r="2721" spans="1:10" ht="15" customHeight="1" x14ac:dyDescent="0.25">
      <c r="A2721" t="s">
        <v>6958</v>
      </c>
      <c r="B2721" t="s">
        <v>38</v>
      </c>
      <c r="C2721" t="s">
        <v>8859</v>
      </c>
      <c r="D2721" t="s">
        <v>8024</v>
      </c>
      <c r="E2721">
        <v>45121.897094907406</v>
      </c>
      <c r="F2721">
        <v>7</v>
      </c>
      <c r="G2721" t="s">
        <v>983</v>
      </c>
      <c r="H2721" t="s">
        <v>8890</v>
      </c>
      <c r="I2721">
        <v>45063.358402777776</v>
      </c>
      <c r="J2721">
        <v>65</v>
      </c>
    </row>
    <row r="2722" spans="1:10" ht="15" customHeight="1" x14ac:dyDescent="0.25">
      <c r="A2722" t="s">
        <v>9409</v>
      </c>
      <c r="B2722" t="s">
        <v>38</v>
      </c>
      <c r="C2722" t="s">
        <v>8864</v>
      </c>
      <c r="D2722" t="s">
        <v>37</v>
      </c>
      <c r="E2722">
        <v>45126.044641203705</v>
      </c>
      <c r="F2722">
        <v>2</v>
      </c>
      <c r="G2722" t="s">
        <v>44</v>
      </c>
      <c r="H2722" t="s">
        <v>8890</v>
      </c>
      <c r="I2722">
        <v>45063.358414351853</v>
      </c>
      <c r="J2722">
        <v>65</v>
      </c>
    </row>
    <row r="2723" spans="1:10" ht="15" customHeight="1" x14ac:dyDescent="0.25">
      <c r="A2723" t="s">
        <v>6885</v>
      </c>
      <c r="B2723" t="s">
        <v>38</v>
      </c>
      <c r="C2723" t="s">
        <v>8926</v>
      </c>
      <c r="D2723" t="s">
        <v>37</v>
      </c>
      <c r="E2723" s="28">
        <v>45117.336099537039</v>
      </c>
      <c r="F2723">
        <v>11</v>
      </c>
      <c r="G2723" t="s">
        <v>10579</v>
      </c>
      <c r="H2723" t="s">
        <v>8890</v>
      </c>
      <c r="I2723">
        <v>45063.358425925922</v>
      </c>
      <c r="J2723">
        <v>65</v>
      </c>
    </row>
    <row r="2724" spans="1:10" ht="15" customHeight="1" x14ac:dyDescent="0.25">
      <c r="A2724" t="s">
        <v>10218</v>
      </c>
      <c r="B2724" t="s">
        <v>38</v>
      </c>
      <c r="C2724" t="s">
        <v>8859</v>
      </c>
      <c r="D2724" t="s">
        <v>8024</v>
      </c>
      <c r="E2724">
        <v>45125.501226851855</v>
      </c>
      <c r="F2724">
        <v>3</v>
      </c>
      <c r="G2724" t="s">
        <v>983</v>
      </c>
      <c r="H2724" t="s">
        <v>8890</v>
      </c>
      <c r="I2724">
        <v>45063.358472222222</v>
      </c>
      <c r="J2724">
        <v>65</v>
      </c>
    </row>
    <row r="2725" spans="1:10" ht="15" customHeight="1" x14ac:dyDescent="0.25">
      <c r="A2725" t="s">
        <v>8633</v>
      </c>
      <c r="B2725" t="s">
        <v>38</v>
      </c>
      <c r="C2725" t="s">
        <v>8864</v>
      </c>
      <c r="D2725" t="s">
        <v>37</v>
      </c>
      <c r="E2725">
        <v>45105.086655092593</v>
      </c>
      <c r="F2725">
        <v>23</v>
      </c>
      <c r="G2725" t="s">
        <v>44</v>
      </c>
      <c r="H2725" t="s">
        <v>8890</v>
      </c>
      <c r="I2725">
        <v>45063.358703703707</v>
      </c>
      <c r="J2725">
        <v>65</v>
      </c>
    </row>
    <row r="2726" spans="1:10" ht="15" customHeight="1" x14ac:dyDescent="0.25">
      <c r="A2726" t="s">
        <v>9410</v>
      </c>
      <c r="B2726" t="s">
        <v>38</v>
      </c>
      <c r="C2726" t="s">
        <v>8864</v>
      </c>
      <c r="D2726" t="s">
        <v>37</v>
      </c>
      <c r="E2726">
        <v>45126.015636574077</v>
      </c>
      <c r="F2726">
        <v>2</v>
      </c>
      <c r="G2726" t="s">
        <v>44</v>
      </c>
      <c r="H2726" t="s">
        <v>8890</v>
      </c>
      <c r="I2726">
        <v>45063.359409722223</v>
      </c>
      <c r="J2726">
        <v>65</v>
      </c>
    </row>
    <row r="2727" spans="1:10" ht="15" customHeight="1" x14ac:dyDescent="0.25">
      <c r="A2727" t="s">
        <v>9411</v>
      </c>
      <c r="B2727" t="s">
        <v>38</v>
      </c>
      <c r="C2727" t="s">
        <v>8958</v>
      </c>
      <c r="D2727" t="s">
        <v>37</v>
      </c>
      <c r="E2727">
        <v>45106.200162037036</v>
      </c>
      <c r="F2727">
        <v>22</v>
      </c>
      <c r="G2727" t="s">
        <v>2965</v>
      </c>
      <c r="H2727" t="s">
        <v>8890</v>
      </c>
      <c r="I2727">
        <v>45063.359780092593</v>
      </c>
      <c r="J2727">
        <v>65</v>
      </c>
    </row>
    <row r="2728" spans="1:10" ht="15" customHeight="1" x14ac:dyDescent="0.25">
      <c r="A2728" t="s">
        <v>6928</v>
      </c>
      <c r="B2728" t="s">
        <v>38</v>
      </c>
      <c r="C2728" t="s">
        <v>9081</v>
      </c>
      <c r="D2728" t="s">
        <v>37</v>
      </c>
      <c r="E2728" s="28">
        <v>45115.586134259262</v>
      </c>
      <c r="F2728">
        <v>13</v>
      </c>
      <c r="G2728" t="s">
        <v>8117</v>
      </c>
      <c r="H2728" t="s">
        <v>8890</v>
      </c>
      <c r="I2728">
        <v>45063.360185185185</v>
      </c>
      <c r="J2728">
        <v>65</v>
      </c>
    </row>
    <row r="2729" spans="1:10" ht="15" customHeight="1" x14ac:dyDescent="0.25">
      <c r="A2729" t="s">
        <v>9412</v>
      </c>
      <c r="B2729" t="s">
        <v>38</v>
      </c>
      <c r="C2729" t="s">
        <v>8859</v>
      </c>
      <c r="D2729" t="s">
        <v>8024</v>
      </c>
      <c r="E2729">
        <v>45127.337962962964</v>
      </c>
      <c r="F2729">
        <v>1</v>
      </c>
      <c r="G2729" t="s">
        <v>983</v>
      </c>
      <c r="H2729" t="s">
        <v>8890</v>
      </c>
      <c r="I2729">
        <v>45063.360694444447</v>
      </c>
      <c r="J2729">
        <v>65</v>
      </c>
    </row>
    <row r="2730" spans="1:10" ht="15" customHeight="1" x14ac:dyDescent="0.25">
      <c r="A2730" t="s">
        <v>9413</v>
      </c>
      <c r="B2730" t="s">
        <v>7296</v>
      </c>
      <c r="C2730" t="s">
        <v>14002</v>
      </c>
      <c r="D2730" t="s">
        <v>37</v>
      </c>
      <c r="E2730">
        <v>45128.58792824074</v>
      </c>
      <c r="F2730">
        <v>0</v>
      </c>
      <c r="G2730" t="s">
        <v>1797</v>
      </c>
      <c r="H2730" t="s">
        <v>9149</v>
      </c>
      <c r="I2730">
        <v>45063.360763888886</v>
      </c>
      <c r="J2730">
        <v>65</v>
      </c>
    </row>
    <row r="2731" spans="1:10" ht="15" customHeight="1" x14ac:dyDescent="0.25">
      <c r="A2731" t="s">
        <v>6955</v>
      </c>
      <c r="B2731" t="s">
        <v>38</v>
      </c>
      <c r="C2731" t="s">
        <v>9009</v>
      </c>
      <c r="D2731" t="s">
        <v>37</v>
      </c>
      <c r="E2731">
        <v>45093.485972222225</v>
      </c>
      <c r="F2731">
        <v>35</v>
      </c>
      <c r="G2731" t="s">
        <v>329</v>
      </c>
      <c r="H2731" t="s">
        <v>8890</v>
      </c>
      <c r="I2731">
        <v>45063.360844907409</v>
      </c>
      <c r="J2731">
        <v>65</v>
      </c>
    </row>
    <row r="2732" spans="1:10" ht="15" customHeight="1" x14ac:dyDescent="0.25">
      <c r="A2732" t="s">
        <v>9414</v>
      </c>
      <c r="B2732" t="s">
        <v>38</v>
      </c>
      <c r="C2732" t="s">
        <v>8859</v>
      </c>
      <c r="D2732" t="s">
        <v>8024</v>
      </c>
      <c r="E2732">
        <v>45126.054386574076</v>
      </c>
      <c r="F2732">
        <v>2</v>
      </c>
      <c r="G2732" t="s">
        <v>983</v>
      </c>
      <c r="H2732" t="s">
        <v>8890</v>
      </c>
      <c r="I2732">
        <v>45063.361041666663</v>
      </c>
      <c r="J2732">
        <v>65</v>
      </c>
    </row>
    <row r="2733" spans="1:10" ht="15" customHeight="1" x14ac:dyDescent="0.25">
      <c r="A2733" t="s">
        <v>13057</v>
      </c>
      <c r="B2733" t="s">
        <v>49</v>
      </c>
      <c r="C2733" t="s">
        <v>8845</v>
      </c>
      <c r="D2733" t="s">
        <v>37</v>
      </c>
      <c r="E2733">
        <v>45127.599293981482</v>
      </c>
      <c r="F2733">
        <v>1</v>
      </c>
      <c r="G2733" t="s">
        <v>1239</v>
      </c>
      <c r="H2733" t="s">
        <v>9036</v>
      </c>
      <c r="I2733">
        <v>45063.514722222222</v>
      </c>
      <c r="J2733">
        <v>65</v>
      </c>
    </row>
    <row r="2734" spans="1:10" ht="15" customHeight="1" x14ac:dyDescent="0.25">
      <c r="A2734" t="s">
        <v>13058</v>
      </c>
      <c r="B2734" t="s">
        <v>49</v>
      </c>
      <c r="C2734" t="s">
        <v>8926</v>
      </c>
      <c r="D2734" t="s">
        <v>37</v>
      </c>
      <c r="E2734">
        <v>45128.52952546296</v>
      </c>
      <c r="F2734">
        <v>0</v>
      </c>
      <c r="G2734" t="s">
        <v>10579</v>
      </c>
      <c r="H2734" t="s">
        <v>9036</v>
      </c>
      <c r="I2734">
        <v>45063.514733796299</v>
      </c>
      <c r="J2734">
        <v>65</v>
      </c>
    </row>
    <row r="2735" spans="1:10" ht="15" customHeight="1" x14ac:dyDescent="0.25">
      <c r="A2735" t="s">
        <v>13059</v>
      </c>
      <c r="B2735" t="s">
        <v>49</v>
      </c>
      <c r="C2735" t="s">
        <v>8864</v>
      </c>
      <c r="D2735" t="s">
        <v>37</v>
      </c>
      <c r="E2735">
        <v>45126.545289351852</v>
      </c>
      <c r="F2735">
        <v>2</v>
      </c>
      <c r="G2735" t="s">
        <v>84</v>
      </c>
      <c r="H2735" t="s">
        <v>9036</v>
      </c>
      <c r="I2735">
        <v>45063.514745370368</v>
      </c>
      <c r="J2735">
        <v>65</v>
      </c>
    </row>
    <row r="2736" spans="1:10" ht="15" customHeight="1" x14ac:dyDescent="0.25">
      <c r="A2736" t="s">
        <v>11703</v>
      </c>
      <c r="B2736" t="s">
        <v>49</v>
      </c>
      <c r="C2736" t="s">
        <v>8845</v>
      </c>
      <c r="D2736" t="s">
        <v>37</v>
      </c>
      <c r="E2736" s="28">
        <v>45118.503912037035</v>
      </c>
      <c r="F2736">
        <v>10</v>
      </c>
      <c r="G2736" t="s">
        <v>1239</v>
      </c>
      <c r="H2736" t="s">
        <v>9036</v>
      </c>
      <c r="I2736">
        <v>45063.514780092592</v>
      </c>
      <c r="J2736">
        <v>65</v>
      </c>
    </row>
    <row r="2737" spans="1:10" ht="15" customHeight="1" x14ac:dyDescent="0.25">
      <c r="A2737" t="s">
        <v>13060</v>
      </c>
      <c r="B2737" t="s">
        <v>49</v>
      </c>
      <c r="C2737" t="s">
        <v>8864</v>
      </c>
      <c r="D2737" t="s">
        <v>37</v>
      </c>
      <c r="E2737">
        <v>45127.896458333336</v>
      </c>
      <c r="F2737">
        <v>1</v>
      </c>
      <c r="G2737" t="s">
        <v>77</v>
      </c>
      <c r="H2737" t="s">
        <v>9036</v>
      </c>
      <c r="I2737">
        <v>45063.515243055554</v>
      </c>
      <c r="J2737">
        <v>65</v>
      </c>
    </row>
    <row r="2738" spans="1:10" ht="15" customHeight="1" x14ac:dyDescent="0.25">
      <c r="A2738" t="s">
        <v>6962</v>
      </c>
      <c r="B2738" t="s">
        <v>49</v>
      </c>
      <c r="C2738" t="s">
        <v>8895</v>
      </c>
      <c r="D2738" t="s">
        <v>37</v>
      </c>
      <c r="E2738">
        <v>45128.597685185188</v>
      </c>
      <c r="F2738">
        <v>0</v>
      </c>
      <c r="G2738" t="s">
        <v>8084</v>
      </c>
      <c r="H2738" t="s">
        <v>9036</v>
      </c>
      <c r="I2738">
        <v>45063.515266203707</v>
      </c>
      <c r="J2738">
        <v>65</v>
      </c>
    </row>
    <row r="2739" spans="1:10" ht="15" customHeight="1" x14ac:dyDescent="0.25">
      <c r="A2739" t="s">
        <v>13061</v>
      </c>
      <c r="B2739" t="s">
        <v>49</v>
      </c>
      <c r="C2739" t="s">
        <v>8958</v>
      </c>
      <c r="D2739" t="s">
        <v>37</v>
      </c>
      <c r="E2739">
        <v>45125.335844907408</v>
      </c>
      <c r="F2739">
        <v>3</v>
      </c>
      <c r="G2739" t="s">
        <v>2965</v>
      </c>
      <c r="H2739" t="s">
        <v>9036</v>
      </c>
      <c r="I2739">
        <v>45063.515289351853</v>
      </c>
      <c r="J2739">
        <v>65</v>
      </c>
    </row>
    <row r="2740" spans="1:10" ht="15" customHeight="1" x14ac:dyDescent="0.25">
      <c r="A2740" t="s">
        <v>13062</v>
      </c>
      <c r="B2740" t="s">
        <v>49</v>
      </c>
      <c r="C2740" t="s">
        <v>9009</v>
      </c>
      <c r="D2740" t="s">
        <v>37</v>
      </c>
      <c r="E2740">
        <v>45128.614687499998</v>
      </c>
      <c r="F2740">
        <v>0</v>
      </c>
      <c r="G2740" t="s">
        <v>329</v>
      </c>
      <c r="H2740" t="s">
        <v>9036</v>
      </c>
      <c r="I2740">
        <v>45063.515335648146</v>
      </c>
      <c r="J2740">
        <v>65</v>
      </c>
    </row>
    <row r="2741" spans="1:10" ht="15" customHeight="1" x14ac:dyDescent="0.25">
      <c r="A2741" t="s">
        <v>13063</v>
      </c>
      <c r="B2741" t="s">
        <v>7443</v>
      </c>
      <c r="C2741" t="s">
        <v>8868</v>
      </c>
      <c r="D2741" t="s">
        <v>8024</v>
      </c>
      <c r="E2741">
        <v>45125.713101851848</v>
      </c>
      <c r="F2741">
        <v>3</v>
      </c>
      <c r="G2741" t="s">
        <v>2685</v>
      </c>
      <c r="H2741" t="s">
        <v>9037</v>
      </c>
      <c r="I2741">
        <v>45063.5153587963</v>
      </c>
      <c r="J2741">
        <v>65</v>
      </c>
    </row>
    <row r="2742" spans="1:10" ht="15" customHeight="1" x14ac:dyDescent="0.25">
      <c r="A2742" t="s">
        <v>13064</v>
      </c>
      <c r="B2742" t="s">
        <v>49</v>
      </c>
      <c r="C2742" t="s">
        <v>9023</v>
      </c>
      <c r="D2742" t="s">
        <v>37</v>
      </c>
      <c r="E2742">
        <v>45127.609988425924</v>
      </c>
      <c r="F2742">
        <v>1</v>
      </c>
      <c r="G2742" t="s">
        <v>280</v>
      </c>
      <c r="H2742" t="s">
        <v>9036</v>
      </c>
      <c r="I2742">
        <v>45063.515381944446</v>
      </c>
      <c r="J2742">
        <v>65</v>
      </c>
    </row>
    <row r="2743" spans="1:10" ht="15" customHeight="1" x14ac:dyDescent="0.25">
      <c r="A2743" t="s">
        <v>13065</v>
      </c>
      <c r="B2743" t="s">
        <v>49</v>
      </c>
      <c r="C2743" t="s">
        <v>8845</v>
      </c>
      <c r="D2743" t="s">
        <v>37</v>
      </c>
      <c r="E2743">
        <v>45127.906574074077</v>
      </c>
      <c r="F2743">
        <v>1</v>
      </c>
      <c r="G2743" t="s">
        <v>1239</v>
      </c>
      <c r="H2743" t="s">
        <v>9036</v>
      </c>
      <c r="I2743">
        <v>45063.515416666669</v>
      </c>
      <c r="J2743">
        <v>65</v>
      </c>
    </row>
    <row r="2744" spans="1:10" ht="15" customHeight="1" x14ac:dyDescent="0.25">
      <c r="A2744" t="s">
        <v>10219</v>
      </c>
      <c r="B2744" t="s">
        <v>49</v>
      </c>
      <c r="C2744" t="s">
        <v>8874</v>
      </c>
      <c r="D2744" t="s">
        <v>37</v>
      </c>
      <c r="E2744" s="28">
        <v>45114.382800925923</v>
      </c>
      <c r="F2744">
        <v>14</v>
      </c>
      <c r="G2744" t="s">
        <v>217</v>
      </c>
      <c r="H2744" t="s">
        <v>9036</v>
      </c>
      <c r="I2744">
        <v>45063.515439814815</v>
      </c>
      <c r="J2744">
        <v>65</v>
      </c>
    </row>
    <row r="2745" spans="1:10" ht="15" customHeight="1" x14ac:dyDescent="0.25">
      <c r="A2745" t="s">
        <v>10925</v>
      </c>
      <c r="B2745" t="s">
        <v>49</v>
      </c>
      <c r="C2745" t="s">
        <v>8859</v>
      </c>
      <c r="D2745" t="s">
        <v>8024</v>
      </c>
      <c r="E2745">
        <v>45127.607210648152</v>
      </c>
      <c r="F2745">
        <v>1</v>
      </c>
      <c r="G2745" t="s">
        <v>983</v>
      </c>
      <c r="H2745" t="s">
        <v>9036</v>
      </c>
      <c r="I2745">
        <v>45063.515451388892</v>
      </c>
      <c r="J2745">
        <v>65</v>
      </c>
    </row>
    <row r="2746" spans="1:10" ht="15" customHeight="1" x14ac:dyDescent="0.25">
      <c r="A2746" t="s">
        <v>10220</v>
      </c>
      <c r="B2746" t="s">
        <v>49</v>
      </c>
      <c r="C2746" t="s">
        <v>8941</v>
      </c>
      <c r="D2746" t="s">
        <v>37</v>
      </c>
      <c r="E2746">
        <v>45128.540185185186</v>
      </c>
      <c r="F2746">
        <v>0</v>
      </c>
      <c r="G2746" t="s">
        <v>3394</v>
      </c>
      <c r="H2746" t="s">
        <v>9036</v>
      </c>
      <c r="I2746">
        <v>45063.515451388892</v>
      </c>
      <c r="J2746">
        <v>65</v>
      </c>
    </row>
    <row r="2747" spans="1:10" ht="15" customHeight="1" x14ac:dyDescent="0.25">
      <c r="A2747" t="s">
        <v>8343</v>
      </c>
      <c r="B2747" t="s">
        <v>49</v>
      </c>
      <c r="C2747" t="s">
        <v>8926</v>
      </c>
      <c r="D2747" t="s">
        <v>37</v>
      </c>
      <c r="E2747">
        <v>45122.843634259261</v>
      </c>
      <c r="F2747">
        <v>6</v>
      </c>
      <c r="G2747" t="s">
        <v>52</v>
      </c>
      <c r="H2747" t="s">
        <v>9036</v>
      </c>
      <c r="I2747">
        <v>45063.515462962961</v>
      </c>
      <c r="J2747">
        <v>65</v>
      </c>
    </row>
    <row r="2748" spans="1:10" ht="15" customHeight="1" x14ac:dyDescent="0.25">
      <c r="A2748" t="s">
        <v>10926</v>
      </c>
      <c r="B2748" t="s">
        <v>49</v>
      </c>
      <c r="C2748" t="s">
        <v>8958</v>
      </c>
      <c r="D2748" t="s">
        <v>37</v>
      </c>
      <c r="E2748">
        <v>45107.360289351855</v>
      </c>
      <c r="F2748">
        <v>21</v>
      </c>
      <c r="G2748" t="s">
        <v>2965</v>
      </c>
      <c r="H2748" t="s">
        <v>9036</v>
      </c>
      <c r="I2748">
        <v>45063.515474537038</v>
      </c>
      <c r="J2748">
        <v>65</v>
      </c>
    </row>
    <row r="2749" spans="1:10" ht="15" customHeight="1" x14ac:dyDescent="0.25">
      <c r="A2749" t="s">
        <v>13066</v>
      </c>
      <c r="B2749" t="s">
        <v>49</v>
      </c>
      <c r="C2749" t="s">
        <v>8864</v>
      </c>
      <c r="D2749" t="s">
        <v>37</v>
      </c>
      <c r="E2749">
        <v>45127.45988425926</v>
      </c>
      <c r="F2749">
        <v>1</v>
      </c>
      <c r="G2749" t="s">
        <v>77</v>
      </c>
      <c r="H2749" t="s">
        <v>9036</v>
      </c>
      <c r="I2749">
        <v>45063.515474537038</v>
      </c>
      <c r="J2749">
        <v>65</v>
      </c>
    </row>
    <row r="2750" spans="1:10" ht="15" customHeight="1" x14ac:dyDescent="0.25">
      <c r="A2750" t="s">
        <v>13067</v>
      </c>
      <c r="B2750" t="s">
        <v>49</v>
      </c>
      <c r="C2750" t="s">
        <v>8999</v>
      </c>
      <c r="D2750" t="s">
        <v>37</v>
      </c>
      <c r="E2750">
        <v>45127.985289351855</v>
      </c>
      <c r="F2750">
        <v>1</v>
      </c>
      <c r="G2750" t="s">
        <v>325</v>
      </c>
      <c r="H2750" t="s">
        <v>9036</v>
      </c>
      <c r="I2750">
        <v>45063.515486111108</v>
      </c>
      <c r="J2750">
        <v>65</v>
      </c>
    </row>
    <row r="2751" spans="1:10" ht="15" customHeight="1" x14ac:dyDescent="0.25">
      <c r="A2751" t="s">
        <v>9415</v>
      </c>
      <c r="B2751" t="s">
        <v>49</v>
      </c>
      <c r="C2751" t="s">
        <v>8999</v>
      </c>
      <c r="D2751" t="s">
        <v>37</v>
      </c>
      <c r="E2751">
        <v>45127.992210648146</v>
      </c>
      <c r="F2751">
        <v>1</v>
      </c>
      <c r="G2751" t="s">
        <v>325</v>
      </c>
      <c r="H2751" t="s">
        <v>9036</v>
      </c>
      <c r="I2751">
        <v>45063.515497685185</v>
      </c>
      <c r="J2751">
        <v>65</v>
      </c>
    </row>
    <row r="2752" spans="1:10" ht="15" customHeight="1" x14ac:dyDescent="0.25">
      <c r="A2752" t="s">
        <v>10927</v>
      </c>
      <c r="B2752" t="s">
        <v>49</v>
      </c>
      <c r="C2752" t="s">
        <v>8859</v>
      </c>
      <c r="D2752" t="s">
        <v>8024</v>
      </c>
      <c r="E2752">
        <v>45127.409282407411</v>
      </c>
      <c r="F2752">
        <v>1</v>
      </c>
      <c r="G2752" t="s">
        <v>983</v>
      </c>
      <c r="H2752" t="s">
        <v>9036</v>
      </c>
      <c r="I2752">
        <v>45063.515509259261</v>
      </c>
      <c r="J2752">
        <v>65</v>
      </c>
    </row>
    <row r="2753" spans="1:10" ht="15" customHeight="1" x14ac:dyDescent="0.25">
      <c r="A2753" t="s">
        <v>8351</v>
      </c>
      <c r="B2753" t="s">
        <v>49</v>
      </c>
      <c r="C2753" t="s">
        <v>8859</v>
      </c>
      <c r="D2753" t="s">
        <v>8024</v>
      </c>
      <c r="E2753">
        <v>45127.425752314812</v>
      </c>
      <c r="F2753">
        <v>1</v>
      </c>
      <c r="G2753" t="s">
        <v>983</v>
      </c>
      <c r="H2753" t="s">
        <v>9036</v>
      </c>
      <c r="I2753">
        <v>45063.515509259261</v>
      </c>
      <c r="J2753">
        <v>65</v>
      </c>
    </row>
    <row r="2754" spans="1:10" ht="15" customHeight="1" x14ac:dyDescent="0.25">
      <c r="A2754" t="s">
        <v>10928</v>
      </c>
      <c r="B2754" t="s">
        <v>49</v>
      </c>
      <c r="C2754" t="s">
        <v>11342</v>
      </c>
      <c r="D2754" t="s">
        <v>37</v>
      </c>
      <c r="E2754">
        <v>45128.600358796299</v>
      </c>
      <c r="F2754">
        <v>0</v>
      </c>
      <c r="G2754" t="s">
        <v>3992</v>
      </c>
      <c r="H2754" t="s">
        <v>9036</v>
      </c>
      <c r="I2754">
        <v>45063.515543981484</v>
      </c>
      <c r="J2754">
        <v>65</v>
      </c>
    </row>
    <row r="2755" spans="1:10" ht="15" customHeight="1" x14ac:dyDescent="0.25">
      <c r="A2755" t="s">
        <v>8342</v>
      </c>
      <c r="B2755" t="s">
        <v>49</v>
      </c>
      <c r="C2755" t="s">
        <v>11336</v>
      </c>
      <c r="D2755" t="s">
        <v>37</v>
      </c>
      <c r="E2755" s="28">
        <v>45117.074108796296</v>
      </c>
      <c r="F2755">
        <v>11</v>
      </c>
      <c r="G2755" t="s">
        <v>8794</v>
      </c>
      <c r="H2755" t="s">
        <v>9036</v>
      </c>
      <c r="I2755">
        <v>45063.5155787037</v>
      </c>
      <c r="J2755">
        <v>65</v>
      </c>
    </row>
    <row r="2756" spans="1:10" ht="15" customHeight="1" x14ac:dyDescent="0.25">
      <c r="A2756" t="s">
        <v>13068</v>
      </c>
      <c r="B2756" t="s">
        <v>49</v>
      </c>
      <c r="C2756" t="s">
        <v>8958</v>
      </c>
      <c r="D2756" t="s">
        <v>37</v>
      </c>
      <c r="E2756">
        <v>45126.816504629627</v>
      </c>
      <c r="F2756">
        <v>2</v>
      </c>
      <c r="G2756" t="s">
        <v>2965</v>
      </c>
      <c r="H2756" t="s">
        <v>9036</v>
      </c>
      <c r="I2756">
        <v>45063.5155787037</v>
      </c>
      <c r="J2756">
        <v>65</v>
      </c>
    </row>
    <row r="2757" spans="1:10" ht="15" customHeight="1" x14ac:dyDescent="0.25">
      <c r="A2757" t="s">
        <v>6859</v>
      </c>
      <c r="B2757" t="s">
        <v>49</v>
      </c>
      <c r="C2757" t="s">
        <v>13999</v>
      </c>
      <c r="D2757" t="s">
        <v>37</v>
      </c>
      <c r="E2757">
        <v>45127.672592592593</v>
      </c>
      <c r="F2757">
        <v>1</v>
      </c>
      <c r="G2757" t="s">
        <v>280</v>
      </c>
      <c r="H2757" t="s">
        <v>9036</v>
      </c>
      <c r="I2757">
        <v>45063.515590277777</v>
      </c>
      <c r="J2757">
        <v>65</v>
      </c>
    </row>
    <row r="2758" spans="1:10" ht="15" customHeight="1" x14ac:dyDescent="0.25">
      <c r="A2758" t="s">
        <v>13069</v>
      </c>
      <c r="B2758" t="s">
        <v>49</v>
      </c>
      <c r="C2758" t="s">
        <v>8859</v>
      </c>
      <c r="D2758" t="s">
        <v>8024</v>
      </c>
      <c r="E2758">
        <v>45125.34878472222</v>
      </c>
      <c r="F2758">
        <v>3</v>
      </c>
      <c r="G2758" t="s">
        <v>983</v>
      </c>
      <c r="H2758" t="s">
        <v>9036</v>
      </c>
      <c r="I2758">
        <v>45063.515601851854</v>
      </c>
      <c r="J2758">
        <v>65</v>
      </c>
    </row>
    <row r="2759" spans="1:10" ht="15" customHeight="1" x14ac:dyDescent="0.25">
      <c r="A2759" t="s">
        <v>13070</v>
      </c>
      <c r="B2759" t="s">
        <v>49</v>
      </c>
      <c r="C2759" t="s">
        <v>8895</v>
      </c>
      <c r="D2759" t="s">
        <v>37</v>
      </c>
      <c r="E2759">
        <v>45128.599907407406</v>
      </c>
      <c r="F2759">
        <v>0</v>
      </c>
      <c r="G2759" t="s">
        <v>8084</v>
      </c>
      <c r="H2759" t="s">
        <v>9036</v>
      </c>
      <c r="I2759">
        <v>45063.515625</v>
      </c>
      <c r="J2759">
        <v>65</v>
      </c>
    </row>
    <row r="2760" spans="1:10" ht="15" customHeight="1" x14ac:dyDescent="0.25">
      <c r="A2760" t="s">
        <v>9416</v>
      </c>
      <c r="B2760" t="s">
        <v>49</v>
      </c>
      <c r="C2760" t="s">
        <v>8859</v>
      </c>
      <c r="D2760" t="s">
        <v>8024</v>
      </c>
      <c r="E2760">
        <v>45128.370023148149</v>
      </c>
      <c r="F2760">
        <v>0</v>
      </c>
      <c r="G2760" t="s">
        <v>983</v>
      </c>
      <c r="H2760" t="s">
        <v>9036</v>
      </c>
      <c r="I2760">
        <v>45063.515625</v>
      </c>
      <c r="J2760">
        <v>65</v>
      </c>
    </row>
    <row r="2761" spans="1:10" ht="15" customHeight="1" x14ac:dyDescent="0.25">
      <c r="A2761" t="s">
        <v>9888</v>
      </c>
      <c r="B2761" t="s">
        <v>49</v>
      </c>
      <c r="C2761" t="s">
        <v>8865</v>
      </c>
      <c r="D2761" t="s">
        <v>37</v>
      </c>
      <c r="E2761" s="28">
        <v>45111.856793981482</v>
      </c>
      <c r="F2761">
        <v>17</v>
      </c>
      <c r="G2761" t="s">
        <v>3805</v>
      </c>
      <c r="H2761" t="s">
        <v>9036</v>
      </c>
      <c r="I2761">
        <v>45063.515636574077</v>
      </c>
      <c r="J2761">
        <v>65</v>
      </c>
    </row>
    <row r="2762" spans="1:10" ht="15" customHeight="1" x14ac:dyDescent="0.25">
      <c r="A2762" t="s">
        <v>13071</v>
      </c>
      <c r="B2762" t="s">
        <v>49</v>
      </c>
      <c r="C2762" t="s">
        <v>8859</v>
      </c>
      <c r="D2762" t="s">
        <v>8024</v>
      </c>
      <c r="E2762">
        <v>45127.570428240739</v>
      </c>
      <c r="F2762">
        <v>1</v>
      </c>
      <c r="G2762" t="s">
        <v>983</v>
      </c>
      <c r="H2762" t="s">
        <v>9036</v>
      </c>
      <c r="I2762">
        <v>45063.515648148146</v>
      </c>
      <c r="J2762">
        <v>65</v>
      </c>
    </row>
    <row r="2763" spans="1:10" ht="15" customHeight="1" x14ac:dyDescent="0.25">
      <c r="A2763" t="s">
        <v>6828</v>
      </c>
      <c r="B2763" t="s">
        <v>49</v>
      </c>
      <c r="C2763" t="s">
        <v>9082</v>
      </c>
      <c r="D2763" t="s">
        <v>37</v>
      </c>
      <c r="E2763">
        <v>45124.570393518516</v>
      </c>
      <c r="F2763">
        <v>4</v>
      </c>
      <c r="G2763" t="s">
        <v>61</v>
      </c>
      <c r="H2763" t="s">
        <v>9036</v>
      </c>
      <c r="I2763">
        <v>45063.515659722223</v>
      </c>
      <c r="J2763">
        <v>65</v>
      </c>
    </row>
    <row r="2764" spans="1:10" ht="15" customHeight="1" x14ac:dyDescent="0.25">
      <c r="A2764" t="s">
        <v>13072</v>
      </c>
      <c r="B2764" t="s">
        <v>49</v>
      </c>
      <c r="C2764" t="s">
        <v>8859</v>
      </c>
      <c r="D2764" t="s">
        <v>8024</v>
      </c>
      <c r="E2764">
        <v>45127.565682870372</v>
      </c>
      <c r="F2764">
        <v>1</v>
      </c>
      <c r="G2764" t="s">
        <v>983</v>
      </c>
      <c r="H2764" t="s">
        <v>9036</v>
      </c>
      <c r="I2764">
        <v>45063.515659722223</v>
      </c>
      <c r="J2764">
        <v>65</v>
      </c>
    </row>
    <row r="2765" spans="1:10" ht="15" customHeight="1" x14ac:dyDescent="0.25">
      <c r="A2765" t="s">
        <v>9417</v>
      </c>
      <c r="B2765" t="s">
        <v>49</v>
      </c>
      <c r="C2765" t="s">
        <v>8999</v>
      </c>
      <c r="D2765" t="s">
        <v>37</v>
      </c>
      <c r="E2765">
        <v>45127.863055555557</v>
      </c>
      <c r="F2765">
        <v>1</v>
      </c>
      <c r="G2765" t="s">
        <v>325</v>
      </c>
      <c r="H2765" t="s">
        <v>9036</v>
      </c>
      <c r="I2765">
        <v>45063.5156712963</v>
      </c>
      <c r="J2765">
        <v>65</v>
      </c>
    </row>
    <row r="2766" spans="1:10" ht="15" customHeight="1" x14ac:dyDescent="0.25">
      <c r="A2766" t="s">
        <v>6884</v>
      </c>
      <c r="B2766" t="s">
        <v>49</v>
      </c>
      <c r="C2766" t="s">
        <v>8926</v>
      </c>
      <c r="D2766" t="s">
        <v>37</v>
      </c>
      <c r="E2766">
        <v>45120.142407407409</v>
      </c>
      <c r="F2766">
        <v>8</v>
      </c>
      <c r="G2766" t="s">
        <v>52</v>
      </c>
      <c r="H2766" t="s">
        <v>9036</v>
      </c>
      <c r="I2766">
        <v>45063.5156712963</v>
      </c>
      <c r="J2766">
        <v>65</v>
      </c>
    </row>
    <row r="2767" spans="1:10" ht="15" customHeight="1" x14ac:dyDescent="0.25">
      <c r="A2767" t="s">
        <v>8495</v>
      </c>
      <c r="B2767" t="s">
        <v>49</v>
      </c>
      <c r="C2767" t="s">
        <v>8859</v>
      </c>
      <c r="D2767" t="s">
        <v>8024</v>
      </c>
      <c r="E2767">
        <v>45128.368657407409</v>
      </c>
      <c r="F2767">
        <v>0</v>
      </c>
      <c r="G2767" t="s">
        <v>983</v>
      </c>
      <c r="H2767" t="s">
        <v>9036</v>
      </c>
      <c r="I2767">
        <v>45063.515740740739</v>
      </c>
      <c r="J2767">
        <v>65</v>
      </c>
    </row>
    <row r="2768" spans="1:10" ht="15" customHeight="1" x14ac:dyDescent="0.25">
      <c r="A2768" t="s">
        <v>11704</v>
      </c>
      <c r="B2768" t="s">
        <v>49</v>
      </c>
      <c r="C2768" t="s">
        <v>8895</v>
      </c>
      <c r="D2768" t="s">
        <v>37</v>
      </c>
      <c r="E2768">
        <v>45128.603437500002</v>
      </c>
      <c r="F2768">
        <v>0</v>
      </c>
      <c r="G2768" t="s">
        <v>8084</v>
      </c>
      <c r="H2768" t="s">
        <v>9036</v>
      </c>
      <c r="I2768">
        <v>45063.515740740739</v>
      </c>
      <c r="J2768">
        <v>65</v>
      </c>
    </row>
    <row r="2769" spans="1:10" ht="15" customHeight="1" x14ac:dyDescent="0.25">
      <c r="A2769" t="s">
        <v>13073</v>
      </c>
      <c r="B2769" t="s">
        <v>7749</v>
      </c>
      <c r="C2769" t="s">
        <v>8961</v>
      </c>
      <c r="D2769" t="s">
        <v>8024</v>
      </c>
      <c r="E2769">
        <v>45127.537106481483</v>
      </c>
      <c r="F2769">
        <v>1</v>
      </c>
      <c r="G2769" t="s">
        <v>3931</v>
      </c>
      <c r="H2769" t="s">
        <v>8971</v>
      </c>
      <c r="I2769">
        <v>45063.756157407406</v>
      </c>
      <c r="J2769">
        <v>65</v>
      </c>
    </row>
    <row r="2770" spans="1:10" ht="15" customHeight="1" x14ac:dyDescent="0.25">
      <c r="A2770" t="s">
        <v>11705</v>
      </c>
      <c r="B2770" t="s">
        <v>7749</v>
      </c>
      <c r="C2770" t="s">
        <v>9047</v>
      </c>
      <c r="D2770" t="s">
        <v>8024</v>
      </c>
      <c r="E2770" s="28">
        <v>45117.345578703702</v>
      </c>
      <c r="F2770">
        <v>11</v>
      </c>
      <c r="G2770" t="s">
        <v>3919</v>
      </c>
      <c r="H2770" t="s">
        <v>8971</v>
      </c>
      <c r="I2770">
        <v>45063.758657407408</v>
      </c>
      <c r="J2770">
        <v>65</v>
      </c>
    </row>
    <row r="2771" spans="1:10" ht="15" customHeight="1" x14ac:dyDescent="0.25">
      <c r="A2771" t="s">
        <v>13074</v>
      </c>
      <c r="B2771" t="s">
        <v>7749</v>
      </c>
      <c r="C2771" t="s">
        <v>9047</v>
      </c>
      <c r="D2771" t="s">
        <v>8024</v>
      </c>
      <c r="E2771">
        <v>45124.552384259259</v>
      </c>
      <c r="F2771">
        <v>4</v>
      </c>
      <c r="G2771" t="s">
        <v>3919</v>
      </c>
      <c r="H2771" t="s">
        <v>8971</v>
      </c>
      <c r="I2771">
        <v>45063.758715277778</v>
      </c>
      <c r="J2771">
        <v>65</v>
      </c>
    </row>
    <row r="2772" spans="1:10" ht="15" customHeight="1" x14ac:dyDescent="0.25">
      <c r="A2772" t="s">
        <v>10929</v>
      </c>
      <c r="B2772" t="s">
        <v>7749</v>
      </c>
      <c r="C2772" t="s">
        <v>9167</v>
      </c>
      <c r="D2772" t="s">
        <v>8024</v>
      </c>
      <c r="E2772" s="28">
        <v>45110.011689814812</v>
      </c>
      <c r="F2772">
        <v>18</v>
      </c>
      <c r="G2772" t="s">
        <v>612</v>
      </c>
      <c r="H2772" t="s">
        <v>8971</v>
      </c>
      <c r="I2772">
        <v>45063.758715277778</v>
      </c>
      <c r="J2772">
        <v>65</v>
      </c>
    </row>
    <row r="2773" spans="1:10" ht="15" customHeight="1" x14ac:dyDescent="0.25">
      <c r="A2773" t="s">
        <v>11706</v>
      </c>
      <c r="B2773" t="s">
        <v>7749</v>
      </c>
      <c r="C2773" t="s">
        <v>8973</v>
      </c>
      <c r="D2773" t="s">
        <v>8024</v>
      </c>
      <c r="E2773" s="28">
        <v>45112.22929398148</v>
      </c>
      <c r="F2773">
        <v>16</v>
      </c>
      <c r="G2773" t="s">
        <v>3913</v>
      </c>
      <c r="H2773" t="s">
        <v>8971</v>
      </c>
      <c r="I2773">
        <v>45063.758715277778</v>
      </c>
      <c r="J2773">
        <v>65</v>
      </c>
    </row>
    <row r="2774" spans="1:10" ht="15" customHeight="1" x14ac:dyDescent="0.25">
      <c r="A2774" t="s">
        <v>13075</v>
      </c>
      <c r="B2774" t="s">
        <v>7749</v>
      </c>
      <c r="C2774" t="s">
        <v>9167</v>
      </c>
      <c r="D2774" t="s">
        <v>8024</v>
      </c>
      <c r="E2774" s="28">
        <v>45117.170358796298</v>
      </c>
      <c r="F2774">
        <v>11</v>
      </c>
      <c r="G2774" t="s">
        <v>612</v>
      </c>
      <c r="H2774" t="s">
        <v>8971</v>
      </c>
      <c r="I2774">
        <v>45063.758761574078</v>
      </c>
      <c r="J2774">
        <v>65</v>
      </c>
    </row>
    <row r="2775" spans="1:10" ht="15" customHeight="1" x14ac:dyDescent="0.25">
      <c r="A2775" t="s">
        <v>13076</v>
      </c>
      <c r="B2775" t="s">
        <v>7749</v>
      </c>
      <c r="C2775" t="s">
        <v>9167</v>
      </c>
      <c r="D2775" t="s">
        <v>8024</v>
      </c>
      <c r="E2775">
        <v>45120.70380787037</v>
      </c>
      <c r="F2775">
        <v>8</v>
      </c>
      <c r="G2775" t="s">
        <v>612</v>
      </c>
      <c r="H2775" t="s">
        <v>8971</v>
      </c>
      <c r="I2775">
        <v>45063.758784722224</v>
      </c>
      <c r="J2775">
        <v>65</v>
      </c>
    </row>
    <row r="2776" spans="1:10" ht="15" customHeight="1" x14ac:dyDescent="0.25">
      <c r="A2776" t="s">
        <v>13077</v>
      </c>
      <c r="B2776" t="s">
        <v>7749</v>
      </c>
      <c r="C2776" t="s">
        <v>9167</v>
      </c>
      <c r="D2776" t="s">
        <v>8024</v>
      </c>
      <c r="E2776" s="28">
        <v>45115.649027777778</v>
      </c>
      <c r="F2776">
        <v>13</v>
      </c>
      <c r="G2776" t="s">
        <v>612</v>
      </c>
      <c r="H2776" t="s">
        <v>8971</v>
      </c>
      <c r="I2776">
        <v>45063.758784722224</v>
      </c>
      <c r="J2776">
        <v>65</v>
      </c>
    </row>
    <row r="2777" spans="1:10" ht="15" customHeight="1" x14ac:dyDescent="0.25">
      <c r="A2777" t="s">
        <v>11707</v>
      </c>
      <c r="B2777" t="s">
        <v>7749</v>
      </c>
      <c r="C2777" t="s">
        <v>9167</v>
      </c>
      <c r="D2777" t="s">
        <v>8024</v>
      </c>
      <c r="E2777" s="28">
        <v>45111.505219907405</v>
      </c>
      <c r="F2777">
        <v>17</v>
      </c>
      <c r="G2777" t="s">
        <v>612</v>
      </c>
      <c r="H2777" t="s">
        <v>8971</v>
      </c>
      <c r="I2777">
        <v>45063.758969907409</v>
      </c>
      <c r="J2777">
        <v>65</v>
      </c>
    </row>
    <row r="2778" spans="1:10" ht="15" customHeight="1" x14ac:dyDescent="0.25">
      <c r="A2778" t="s">
        <v>11708</v>
      </c>
      <c r="B2778" t="s">
        <v>7749</v>
      </c>
      <c r="C2778" t="s">
        <v>9162</v>
      </c>
      <c r="D2778" t="s">
        <v>8024</v>
      </c>
      <c r="E2778" s="28">
        <v>45119.936874999999</v>
      </c>
      <c r="F2778">
        <v>9</v>
      </c>
      <c r="G2778" t="s">
        <v>3902</v>
      </c>
      <c r="H2778" t="s">
        <v>8971</v>
      </c>
      <c r="I2778">
        <v>45063.758969907409</v>
      </c>
      <c r="J2778">
        <v>65</v>
      </c>
    </row>
    <row r="2779" spans="1:10" ht="15" customHeight="1" x14ac:dyDescent="0.25">
      <c r="A2779" t="s">
        <v>13078</v>
      </c>
      <c r="B2779" t="s">
        <v>7749</v>
      </c>
      <c r="C2779" t="s">
        <v>9164</v>
      </c>
      <c r="D2779" t="s">
        <v>8024</v>
      </c>
      <c r="E2779">
        <v>45128.37699074074</v>
      </c>
      <c r="F2779">
        <v>0</v>
      </c>
      <c r="G2779" t="s">
        <v>619</v>
      </c>
      <c r="H2779" t="s">
        <v>8971</v>
      </c>
      <c r="I2779">
        <v>45063.758969907409</v>
      </c>
      <c r="J2779">
        <v>65</v>
      </c>
    </row>
    <row r="2780" spans="1:10" ht="15" customHeight="1" x14ac:dyDescent="0.25">
      <c r="A2780" t="s">
        <v>11709</v>
      </c>
      <c r="B2780" t="s">
        <v>7749</v>
      </c>
      <c r="C2780" t="s">
        <v>9047</v>
      </c>
      <c r="D2780" t="s">
        <v>8024</v>
      </c>
      <c r="E2780">
        <v>45120.782523148147</v>
      </c>
      <c r="F2780">
        <v>8</v>
      </c>
      <c r="G2780" t="s">
        <v>3919</v>
      </c>
      <c r="H2780" t="s">
        <v>8971</v>
      </c>
      <c r="I2780">
        <v>45063.797581018516</v>
      </c>
      <c r="J2780">
        <v>65</v>
      </c>
    </row>
    <row r="2781" spans="1:10" ht="15" customHeight="1" x14ac:dyDescent="0.25">
      <c r="A2781" t="s">
        <v>13079</v>
      </c>
      <c r="B2781" t="s">
        <v>7749</v>
      </c>
      <c r="C2781" t="s">
        <v>8973</v>
      </c>
      <c r="D2781" t="s">
        <v>8024</v>
      </c>
      <c r="E2781">
        <v>45124.693206018521</v>
      </c>
      <c r="F2781">
        <v>4</v>
      </c>
      <c r="G2781" t="s">
        <v>3913</v>
      </c>
      <c r="H2781" t="s">
        <v>8971</v>
      </c>
      <c r="I2781">
        <v>45063.797662037039</v>
      </c>
      <c r="J2781">
        <v>65</v>
      </c>
    </row>
    <row r="2782" spans="1:10" ht="15" customHeight="1" x14ac:dyDescent="0.25">
      <c r="A2782" t="s">
        <v>13080</v>
      </c>
      <c r="B2782" t="s">
        <v>7749</v>
      </c>
      <c r="C2782" t="s">
        <v>8961</v>
      </c>
      <c r="D2782" t="s">
        <v>37</v>
      </c>
      <c r="E2782">
        <v>45126.886006944442</v>
      </c>
      <c r="F2782">
        <v>2</v>
      </c>
      <c r="G2782" t="s">
        <v>3931</v>
      </c>
      <c r="H2782" t="s">
        <v>8971</v>
      </c>
      <c r="I2782">
        <v>45063.797662037039</v>
      </c>
      <c r="J2782">
        <v>65</v>
      </c>
    </row>
    <row r="2783" spans="1:10" ht="15" customHeight="1" x14ac:dyDescent="0.25">
      <c r="A2783" t="s">
        <v>8548</v>
      </c>
      <c r="B2783" t="s">
        <v>7749</v>
      </c>
      <c r="C2783" t="s">
        <v>9047</v>
      </c>
      <c r="D2783" t="s">
        <v>8024</v>
      </c>
      <c r="E2783">
        <v>45121.338599537034</v>
      </c>
      <c r="F2783">
        <v>7</v>
      </c>
      <c r="G2783" t="s">
        <v>3919</v>
      </c>
      <c r="H2783" t="s">
        <v>8971</v>
      </c>
      <c r="I2783">
        <v>45063.79787037037</v>
      </c>
      <c r="J2783">
        <v>65</v>
      </c>
    </row>
    <row r="2784" spans="1:10" ht="15" customHeight="1" x14ac:dyDescent="0.25">
      <c r="A2784" t="s">
        <v>11710</v>
      </c>
      <c r="B2784" t="s">
        <v>7749</v>
      </c>
      <c r="C2784" t="s">
        <v>9164</v>
      </c>
      <c r="D2784" t="s">
        <v>8024</v>
      </c>
      <c r="E2784">
        <v>45128.37809027778</v>
      </c>
      <c r="F2784">
        <v>0</v>
      </c>
      <c r="G2784" t="s">
        <v>465</v>
      </c>
      <c r="H2784" t="s">
        <v>8971</v>
      </c>
      <c r="I2784">
        <v>45063.797962962963</v>
      </c>
      <c r="J2784">
        <v>65</v>
      </c>
    </row>
    <row r="2785" spans="1:10" ht="15" customHeight="1" x14ac:dyDescent="0.25">
      <c r="A2785" t="s">
        <v>8563</v>
      </c>
      <c r="B2785" t="s">
        <v>7749</v>
      </c>
      <c r="C2785" t="s">
        <v>8969</v>
      </c>
      <c r="D2785" t="s">
        <v>8024</v>
      </c>
      <c r="E2785">
        <v>45122.678888888891</v>
      </c>
      <c r="F2785">
        <v>6</v>
      </c>
      <c r="G2785" t="s">
        <v>3915</v>
      </c>
      <c r="H2785" t="s">
        <v>8971</v>
      </c>
      <c r="I2785">
        <v>45063.798807870371</v>
      </c>
      <c r="J2785">
        <v>65</v>
      </c>
    </row>
    <row r="2786" spans="1:10" ht="15" customHeight="1" x14ac:dyDescent="0.25">
      <c r="A2786" t="s">
        <v>13081</v>
      </c>
      <c r="B2786" t="s">
        <v>7749</v>
      </c>
      <c r="C2786" t="s">
        <v>9167</v>
      </c>
      <c r="D2786" t="s">
        <v>8024</v>
      </c>
      <c r="E2786">
        <v>45120.051932870374</v>
      </c>
      <c r="F2786">
        <v>8</v>
      </c>
      <c r="G2786" t="s">
        <v>612</v>
      </c>
      <c r="H2786" t="s">
        <v>8971</v>
      </c>
      <c r="I2786">
        <v>45063.798877314817</v>
      </c>
      <c r="J2786">
        <v>65</v>
      </c>
    </row>
    <row r="2787" spans="1:10" ht="15" customHeight="1" x14ac:dyDescent="0.25">
      <c r="A2787" t="s">
        <v>11711</v>
      </c>
      <c r="B2787" t="s">
        <v>7749</v>
      </c>
      <c r="C2787" t="s">
        <v>9162</v>
      </c>
      <c r="D2787" t="s">
        <v>8024</v>
      </c>
      <c r="E2787">
        <v>45125.491747685184</v>
      </c>
      <c r="F2787">
        <v>3</v>
      </c>
      <c r="G2787" t="s">
        <v>3902</v>
      </c>
      <c r="H2787" t="s">
        <v>8971</v>
      </c>
      <c r="I2787">
        <v>45063.798877314817</v>
      </c>
      <c r="J2787">
        <v>65</v>
      </c>
    </row>
    <row r="2788" spans="1:10" ht="15" customHeight="1" x14ac:dyDescent="0.25">
      <c r="A2788" t="s">
        <v>11712</v>
      </c>
      <c r="B2788" t="s">
        <v>7749</v>
      </c>
      <c r="C2788" t="s">
        <v>9164</v>
      </c>
      <c r="D2788" t="s">
        <v>8024</v>
      </c>
      <c r="E2788">
        <v>45127.237569444442</v>
      </c>
      <c r="F2788">
        <v>1</v>
      </c>
      <c r="G2788" t="s">
        <v>465</v>
      </c>
      <c r="H2788" t="s">
        <v>8971</v>
      </c>
      <c r="I2788">
        <v>45063.798877314817</v>
      </c>
      <c r="J2788">
        <v>65</v>
      </c>
    </row>
    <row r="2789" spans="1:10" ht="15" customHeight="1" x14ac:dyDescent="0.25">
      <c r="A2789" t="s">
        <v>11713</v>
      </c>
      <c r="B2789" t="s">
        <v>7749</v>
      </c>
      <c r="C2789" t="s">
        <v>8961</v>
      </c>
      <c r="D2789" t="s">
        <v>8024</v>
      </c>
      <c r="E2789">
        <v>45126.70616898148</v>
      </c>
      <c r="F2789">
        <v>2</v>
      </c>
      <c r="G2789" t="s">
        <v>3931</v>
      </c>
      <c r="H2789" t="s">
        <v>8971</v>
      </c>
      <c r="I2789">
        <v>45063.798877314817</v>
      </c>
      <c r="J2789">
        <v>65</v>
      </c>
    </row>
    <row r="2790" spans="1:10" ht="15" customHeight="1" x14ac:dyDescent="0.25">
      <c r="A2790" t="s">
        <v>13082</v>
      </c>
      <c r="B2790" t="s">
        <v>7749</v>
      </c>
      <c r="C2790" t="s">
        <v>9164</v>
      </c>
      <c r="D2790" t="s">
        <v>8024</v>
      </c>
      <c r="E2790">
        <v>45128.376469907409</v>
      </c>
      <c r="F2790">
        <v>0</v>
      </c>
      <c r="G2790" t="s">
        <v>465</v>
      </c>
      <c r="H2790" t="s">
        <v>8971</v>
      </c>
      <c r="I2790">
        <v>45063.798935185187</v>
      </c>
      <c r="J2790">
        <v>65</v>
      </c>
    </row>
    <row r="2791" spans="1:10" ht="15" customHeight="1" x14ac:dyDescent="0.25">
      <c r="A2791" t="s">
        <v>9418</v>
      </c>
      <c r="B2791" t="s">
        <v>7749</v>
      </c>
      <c r="C2791" t="s">
        <v>8973</v>
      </c>
      <c r="D2791" t="s">
        <v>8024</v>
      </c>
      <c r="E2791">
        <v>45104.696099537039</v>
      </c>
      <c r="F2791">
        <v>24</v>
      </c>
      <c r="G2791" t="s">
        <v>3913</v>
      </c>
      <c r="H2791" t="s">
        <v>8971</v>
      </c>
      <c r="I2791">
        <v>45063.798935185187</v>
      </c>
      <c r="J2791">
        <v>65</v>
      </c>
    </row>
    <row r="2792" spans="1:10" ht="15" customHeight="1" x14ac:dyDescent="0.25">
      <c r="A2792" t="s">
        <v>11714</v>
      </c>
      <c r="B2792" t="s">
        <v>7749</v>
      </c>
      <c r="C2792" t="s">
        <v>9164</v>
      </c>
      <c r="D2792" t="s">
        <v>8024</v>
      </c>
      <c r="E2792" s="28">
        <v>45115.823958333334</v>
      </c>
      <c r="F2792">
        <v>13</v>
      </c>
      <c r="G2792" t="s">
        <v>465</v>
      </c>
      <c r="H2792" t="s">
        <v>8971</v>
      </c>
      <c r="I2792">
        <v>45063.798993055556</v>
      </c>
      <c r="J2792">
        <v>65</v>
      </c>
    </row>
    <row r="2793" spans="1:10" ht="15" customHeight="1" x14ac:dyDescent="0.25">
      <c r="A2793" t="s">
        <v>11715</v>
      </c>
      <c r="B2793" t="s">
        <v>7749</v>
      </c>
      <c r="C2793" t="s">
        <v>8973</v>
      </c>
      <c r="D2793" t="s">
        <v>8024</v>
      </c>
      <c r="E2793" s="28">
        <v>45119.94363425926</v>
      </c>
      <c r="F2793">
        <v>9</v>
      </c>
      <c r="G2793" t="s">
        <v>3913</v>
      </c>
      <c r="H2793" t="s">
        <v>8971</v>
      </c>
      <c r="I2793">
        <v>45063.798993055556</v>
      </c>
      <c r="J2793">
        <v>65</v>
      </c>
    </row>
    <row r="2794" spans="1:10" ht="15" customHeight="1" x14ac:dyDescent="0.25">
      <c r="A2794" t="s">
        <v>11716</v>
      </c>
      <c r="B2794" t="s">
        <v>7749</v>
      </c>
      <c r="C2794" t="s">
        <v>9164</v>
      </c>
      <c r="D2794" t="s">
        <v>8024</v>
      </c>
      <c r="E2794" s="28">
        <v>45115.823958333334</v>
      </c>
      <c r="F2794">
        <v>13</v>
      </c>
      <c r="G2794" t="s">
        <v>465</v>
      </c>
      <c r="H2794" t="s">
        <v>8971</v>
      </c>
      <c r="I2794">
        <v>45063.799062500002</v>
      </c>
      <c r="J2794">
        <v>65</v>
      </c>
    </row>
    <row r="2795" spans="1:10" ht="15" customHeight="1" x14ac:dyDescent="0.25">
      <c r="A2795" t="s">
        <v>13083</v>
      </c>
      <c r="B2795" t="s">
        <v>7749</v>
      </c>
      <c r="C2795" t="s">
        <v>9167</v>
      </c>
      <c r="D2795" t="s">
        <v>8024</v>
      </c>
      <c r="E2795" s="28">
        <v>45117.231203703705</v>
      </c>
      <c r="F2795">
        <v>11</v>
      </c>
      <c r="G2795" t="s">
        <v>612</v>
      </c>
      <c r="H2795" t="s">
        <v>8971</v>
      </c>
      <c r="I2795">
        <v>45063.799062500002</v>
      </c>
      <c r="J2795">
        <v>65</v>
      </c>
    </row>
    <row r="2796" spans="1:10" ht="15" customHeight="1" x14ac:dyDescent="0.25">
      <c r="A2796" t="s">
        <v>13084</v>
      </c>
      <c r="B2796" t="s">
        <v>7749</v>
      </c>
      <c r="C2796" t="s">
        <v>9167</v>
      </c>
      <c r="D2796" t="s">
        <v>8024</v>
      </c>
      <c r="E2796" s="28">
        <v>45117.231203703705</v>
      </c>
      <c r="F2796">
        <v>11</v>
      </c>
      <c r="G2796" t="s">
        <v>612</v>
      </c>
      <c r="H2796" t="s">
        <v>8971</v>
      </c>
      <c r="I2796">
        <v>45063.799062500002</v>
      </c>
      <c r="J2796">
        <v>65</v>
      </c>
    </row>
    <row r="2797" spans="1:10" ht="15" customHeight="1" x14ac:dyDescent="0.25">
      <c r="A2797" t="s">
        <v>13085</v>
      </c>
      <c r="B2797" t="s">
        <v>7749</v>
      </c>
      <c r="C2797" t="s">
        <v>9167</v>
      </c>
      <c r="D2797" t="s">
        <v>8024</v>
      </c>
      <c r="E2797" s="28">
        <v>45117.170358796298</v>
      </c>
      <c r="F2797">
        <v>11</v>
      </c>
      <c r="G2797" t="s">
        <v>612</v>
      </c>
      <c r="H2797" t="s">
        <v>8971</v>
      </c>
      <c r="I2797">
        <v>45063.799062500002</v>
      </c>
      <c r="J2797">
        <v>65</v>
      </c>
    </row>
    <row r="2798" spans="1:10" ht="15" customHeight="1" x14ac:dyDescent="0.25">
      <c r="A2798" t="s">
        <v>13086</v>
      </c>
      <c r="B2798" t="s">
        <v>7749</v>
      </c>
      <c r="C2798" t="s">
        <v>9167</v>
      </c>
      <c r="D2798" t="s">
        <v>8024</v>
      </c>
      <c r="E2798" s="28">
        <v>45117.862175925926</v>
      </c>
      <c r="F2798">
        <v>11</v>
      </c>
      <c r="G2798" t="s">
        <v>612</v>
      </c>
      <c r="H2798" t="s">
        <v>8971</v>
      </c>
      <c r="I2798">
        <v>45063.799131944441</v>
      </c>
      <c r="J2798">
        <v>65</v>
      </c>
    </row>
    <row r="2799" spans="1:10" ht="15" customHeight="1" x14ac:dyDescent="0.25">
      <c r="A2799" t="s">
        <v>13087</v>
      </c>
      <c r="B2799" t="s">
        <v>7749</v>
      </c>
      <c r="C2799" t="s">
        <v>9167</v>
      </c>
      <c r="D2799" t="s">
        <v>8024</v>
      </c>
      <c r="E2799" s="28">
        <v>45117.85019675926</v>
      </c>
      <c r="F2799">
        <v>11</v>
      </c>
      <c r="G2799" t="s">
        <v>612</v>
      </c>
      <c r="H2799" t="s">
        <v>8971</v>
      </c>
      <c r="I2799">
        <v>45063.799201388887</v>
      </c>
      <c r="J2799">
        <v>65</v>
      </c>
    </row>
    <row r="2800" spans="1:10" ht="15" customHeight="1" x14ac:dyDescent="0.25">
      <c r="A2800" t="s">
        <v>13088</v>
      </c>
      <c r="B2800" t="s">
        <v>7749</v>
      </c>
      <c r="C2800" t="s">
        <v>9167</v>
      </c>
      <c r="D2800" t="s">
        <v>8024</v>
      </c>
      <c r="E2800" s="28">
        <v>45117.85019675926</v>
      </c>
      <c r="F2800">
        <v>11</v>
      </c>
      <c r="G2800" t="s">
        <v>612</v>
      </c>
      <c r="H2800" t="s">
        <v>8971</v>
      </c>
      <c r="I2800">
        <v>45063.799201388887</v>
      </c>
      <c r="J2800">
        <v>65</v>
      </c>
    </row>
    <row r="2801" spans="1:10" ht="15" customHeight="1" x14ac:dyDescent="0.25">
      <c r="A2801" t="s">
        <v>13089</v>
      </c>
      <c r="B2801" t="s">
        <v>7749</v>
      </c>
      <c r="C2801" t="s">
        <v>9164</v>
      </c>
      <c r="D2801" t="s">
        <v>8024</v>
      </c>
      <c r="E2801">
        <v>45128.376469907409</v>
      </c>
      <c r="F2801">
        <v>0</v>
      </c>
      <c r="G2801" t="s">
        <v>465</v>
      </c>
      <c r="H2801" t="s">
        <v>8971</v>
      </c>
      <c r="I2801">
        <v>45063.799201388887</v>
      </c>
      <c r="J2801">
        <v>65</v>
      </c>
    </row>
    <row r="2802" spans="1:10" ht="15" customHeight="1" x14ac:dyDescent="0.25">
      <c r="A2802" t="s">
        <v>11717</v>
      </c>
      <c r="B2802" t="s">
        <v>7749</v>
      </c>
      <c r="C2802" t="s">
        <v>8973</v>
      </c>
      <c r="D2802" t="s">
        <v>8024</v>
      </c>
      <c r="E2802" s="28">
        <v>45115.904976851853</v>
      </c>
      <c r="F2802">
        <v>13</v>
      </c>
      <c r="G2802" t="s">
        <v>3913</v>
      </c>
      <c r="H2802" t="s">
        <v>8971</v>
      </c>
      <c r="I2802">
        <v>45063.799270833333</v>
      </c>
      <c r="J2802">
        <v>65</v>
      </c>
    </row>
    <row r="2803" spans="1:10" ht="15" customHeight="1" x14ac:dyDescent="0.25">
      <c r="A2803" t="s">
        <v>11718</v>
      </c>
      <c r="B2803" t="s">
        <v>7749</v>
      </c>
      <c r="C2803" t="s">
        <v>9164</v>
      </c>
      <c r="D2803" t="s">
        <v>8024</v>
      </c>
      <c r="E2803">
        <v>45124.982708333337</v>
      </c>
      <c r="F2803">
        <v>4</v>
      </c>
      <c r="G2803" t="s">
        <v>465</v>
      </c>
      <c r="H2803" t="s">
        <v>8971</v>
      </c>
      <c r="I2803">
        <v>45063.799270833333</v>
      </c>
      <c r="J2803">
        <v>65</v>
      </c>
    </row>
    <row r="2804" spans="1:10" ht="15" customHeight="1" x14ac:dyDescent="0.25">
      <c r="A2804" t="s">
        <v>13090</v>
      </c>
      <c r="B2804" t="s">
        <v>7749</v>
      </c>
      <c r="C2804" t="s">
        <v>9167</v>
      </c>
      <c r="D2804" t="s">
        <v>8024</v>
      </c>
      <c r="E2804" s="28">
        <v>45115.616805555554</v>
      </c>
      <c r="F2804">
        <v>13</v>
      </c>
      <c r="G2804" t="s">
        <v>612</v>
      </c>
      <c r="H2804" t="s">
        <v>8971</v>
      </c>
      <c r="I2804">
        <v>45063.799328703702</v>
      </c>
      <c r="J2804">
        <v>65</v>
      </c>
    </row>
    <row r="2805" spans="1:10" ht="15" customHeight="1" x14ac:dyDescent="0.25">
      <c r="A2805" t="s">
        <v>11719</v>
      </c>
      <c r="B2805" t="s">
        <v>7749</v>
      </c>
      <c r="C2805" t="s">
        <v>9047</v>
      </c>
      <c r="D2805" t="s">
        <v>8024</v>
      </c>
      <c r="E2805" s="28">
        <v>45118.43855324074</v>
      </c>
      <c r="F2805">
        <v>10</v>
      </c>
      <c r="G2805" t="s">
        <v>3919</v>
      </c>
      <c r="H2805" t="s">
        <v>8971</v>
      </c>
      <c r="I2805">
        <v>45063.799328703702</v>
      </c>
      <c r="J2805">
        <v>65</v>
      </c>
    </row>
    <row r="2806" spans="1:10" ht="15" customHeight="1" x14ac:dyDescent="0.25">
      <c r="A2806" t="s">
        <v>11720</v>
      </c>
      <c r="B2806" t="s">
        <v>7749</v>
      </c>
      <c r="C2806" t="s">
        <v>9162</v>
      </c>
      <c r="D2806" t="s">
        <v>8024</v>
      </c>
      <c r="E2806" s="28">
        <v>45113.772997685184</v>
      </c>
      <c r="F2806">
        <v>15</v>
      </c>
      <c r="G2806" t="s">
        <v>3902</v>
      </c>
      <c r="H2806" t="s">
        <v>8971</v>
      </c>
      <c r="I2806">
        <v>45063.799444444441</v>
      </c>
      <c r="J2806">
        <v>65</v>
      </c>
    </row>
    <row r="2807" spans="1:10" ht="15" customHeight="1" x14ac:dyDescent="0.25">
      <c r="A2807" t="s">
        <v>10930</v>
      </c>
      <c r="B2807" t="s">
        <v>7749</v>
      </c>
      <c r="C2807" t="s">
        <v>9167</v>
      </c>
      <c r="D2807" t="s">
        <v>8024</v>
      </c>
      <c r="E2807" s="28">
        <v>45110.531944444447</v>
      </c>
      <c r="F2807">
        <v>18</v>
      </c>
      <c r="G2807" t="s">
        <v>612</v>
      </c>
      <c r="H2807" t="s">
        <v>8971</v>
      </c>
      <c r="I2807">
        <v>45063.799490740741</v>
      </c>
      <c r="J2807">
        <v>65</v>
      </c>
    </row>
    <row r="2808" spans="1:10" ht="15" customHeight="1" x14ac:dyDescent="0.25">
      <c r="A2808" t="s">
        <v>9419</v>
      </c>
      <c r="B2808" t="s">
        <v>7749</v>
      </c>
      <c r="C2808" t="s">
        <v>9162</v>
      </c>
      <c r="D2808" t="s">
        <v>8024</v>
      </c>
      <c r="E2808" s="28">
        <v>45084.401250000003</v>
      </c>
      <c r="F2808">
        <v>44</v>
      </c>
      <c r="G2808" t="s">
        <v>3902</v>
      </c>
      <c r="H2808" t="s">
        <v>8971</v>
      </c>
      <c r="I2808">
        <v>45063.799687500003</v>
      </c>
      <c r="J2808">
        <v>65</v>
      </c>
    </row>
    <row r="2809" spans="1:10" ht="15" customHeight="1" x14ac:dyDescent="0.25">
      <c r="A2809" t="s">
        <v>9420</v>
      </c>
      <c r="B2809" t="s">
        <v>7749</v>
      </c>
      <c r="C2809" t="s">
        <v>8973</v>
      </c>
      <c r="D2809" t="s">
        <v>8024</v>
      </c>
      <c r="E2809">
        <v>45126.521990740737</v>
      </c>
      <c r="F2809">
        <v>2</v>
      </c>
      <c r="G2809" t="s">
        <v>3913</v>
      </c>
      <c r="H2809" t="s">
        <v>8971</v>
      </c>
      <c r="I2809">
        <v>45063.799745370372</v>
      </c>
      <c r="J2809">
        <v>65</v>
      </c>
    </row>
    <row r="2810" spans="1:10" ht="15" customHeight="1" x14ac:dyDescent="0.25">
      <c r="A2810" t="s">
        <v>9421</v>
      </c>
      <c r="B2810" t="s">
        <v>7749</v>
      </c>
      <c r="C2810" t="s">
        <v>8973</v>
      </c>
      <c r="D2810" t="s">
        <v>8024</v>
      </c>
      <c r="E2810">
        <v>45126.521990740737</v>
      </c>
      <c r="F2810">
        <v>2</v>
      </c>
      <c r="G2810" t="s">
        <v>3913</v>
      </c>
      <c r="H2810" t="s">
        <v>8971</v>
      </c>
      <c r="I2810">
        <v>45063.799745370372</v>
      </c>
      <c r="J2810">
        <v>65</v>
      </c>
    </row>
    <row r="2811" spans="1:10" ht="15" customHeight="1" x14ac:dyDescent="0.25">
      <c r="A2811" t="s">
        <v>8564</v>
      </c>
      <c r="B2811" t="s">
        <v>7749</v>
      </c>
      <c r="C2811" t="s">
        <v>8969</v>
      </c>
      <c r="D2811" t="s">
        <v>8024</v>
      </c>
      <c r="E2811">
        <v>45122.678888888891</v>
      </c>
      <c r="F2811">
        <v>6</v>
      </c>
      <c r="G2811" t="s">
        <v>3915</v>
      </c>
      <c r="H2811" t="s">
        <v>8971</v>
      </c>
      <c r="I2811">
        <v>45063.799872685187</v>
      </c>
      <c r="J2811">
        <v>65</v>
      </c>
    </row>
    <row r="2812" spans="1:10" ht="15" customHeight="1" x14ac:dyDescent="0.25">
      <c r="A2812" t="s">
        <v>11721</v>
      </c>
      <c r="B2812" t="s">
        <v>7749</v>
      </c>
      <c r="C2812" t="s">
        <v>9162</v>
      </c>
      <c r="D2812" t="s">
        <v>8024</v>
      </c>
      <c r="E2812">
        <v>45125.491747685184</v>
      </c>
      <c r="F2812">
        <v>3</v>
      </c>
      <c r="G2812" t="s">
        <v>3902</v>
      </c>
      <c r="H2812" t="s">
        <v>8971</v>
      </c>
      <c r="I2812">
        <v>45063.799872685187</v>
      </c>
      <c r="J2812">
        <v>65</v>
      </c>
    </row>
    <row r="2813" spans="1:10" ht="15" customHeight="1" x14ac:dyDescent="0.25">
      <c r="A2813" t="s">
        <v>11722</v>
      </c>
      <c r="B2813" t="s">
        <v>7749</v>
      </c>
      <c r="C2813" t="s">
        <v>8973</v>
      </c>
      <c r="D2813" t="s">
        <v>8024</v>
      </c>
      <c r="E2813" s="28">
        <v>45111.604953703703</v>
      </c>
      <c r="F2813">
        <v>17</v>
      </c>
      <c r="G2813" t="s">
        <v>3913</v>
      </c>
      <c r="H2813" t="s">
        <v>8971</v>
      </c>
      <c r="I2813">
        <v>45063.799942129626</v>
      </c>
      <c r="J2813">
        <v>65</v>
      </c>
    </row>
    <row r="2814" spans="1:10" ht="15" customHeight="1" x14ac:dyDescent="0.25">
      <c r="A2814" t="s">
        <v>11723</v>
      </c>
      <c r="B2814" t="s">
        <v>7749</v>
      </c>
      <c r="C2814" t="s">
        <v>8973</v>
      </c>
      <c r="D2814" t="s">
        <v>8024</v>
      </c>
      <c r="E2814" s="28">
        <v>45115.904976851853</v>
      </c>
      <c r="F2814">
        <v>13</v>
      </c>
      <c r="G2814" t="s">
        <v>3913</v>
      </c>
      <c r="H2814" t="s">
        <v>8971</v>
      </c>
      <c r="I2814">
        <v>45063.799942129626</v>
      </c>
      <c r="J2814">
        <v>65</v>
      </c>
    </row>
    <row r="2815" spans="1:10" ht="15" customHeight="1" x14ac:dyDescent="0.25">
      <c r="A2815" t="s">
        <v>9422</v>
      </c>
      <c r="B2815" t="s">
        <v>7749</v>
      </c>
      <c r="C2815" t="s">
        <v>9162</v>
      </c>
      <c r="D2815" t="s">
        <v>8024</v>
      </c>
      <c r="E2815" s="28">
        <v>45084.401261574072</v>
      </c>
      <c r="F2815">
        <v>44</v>
      </c>
      <c r="G2815" t="s">
        <v>3902</v>
      </c>
      <c r="H2815" t="s">
        <v>8971</v>
      </c>
      <c r="I2815">
        <v>45063.799988425926</v>
      </c>
      <c r="J2815">
        <v>65</v>
      </c>
    </row>
    <row r="2816" spans="1:10" ht="15" customHeight="1" x14ac:dyDescent="0.25">
      <c r="A2816" t="s">
        <v>9423</v>
      </c>
      <c r="B2816" t="s">
        <v>7749</v>
      </c>
      <c r="C2816" t="s">
        <v>9047</v>
      </c>
      <c r="D2816" t="s">
        <v>8024</v>
      </c>
      <c r="E2816">
        <v>45104.372615740744</v>
      </c>
      <c r="F2816">
        <v>24</v>
      </c>
      <c r="G2816" t="s">
        <v>3919</v>
      </c>
      <c r="H2816" t="s">
        <v>8971</v>
      </c>
      <c r="I2816">
        <v>45063.800034722219</v>
      </c>
      <c r="J2816">
        <v>65</v>
      </c>
    </row>
    <row r="2817" spans="1:10" ht="15" customHeight="1" x14ac:dyDescent="0.25">
      <c r="A2817" t="s">
        <v>13091</v>
      </c>
      <c r="B2817" t="s">
        <v>7749</v>
      </c>
      <c r="C2817" t="s">
        <v>9167</v>
      </c>
      <c r="D2817" t="s">
        <v>8024</v>
      </c>
      <c r="E2817">
        <v>45120.70380787037</v>
      </c>
      <c r="F2817">
        <v>8</v>
      </c>
      <c r="G2817" t="s">
        <v>612</v>
      </c>
      <c r="H2817" t="s">
        <v>8971</v>
      </c>
      <c r="I2817">
        <v>45063.800034722219</v>
      </c>
      <c r="J2817">
        <v>65</v>
      </c>
    </row>
    <row r="2818" spans="1:10" ht="15" customHeight="1" x14ac:dyDescent="0.25">
      <c r="A2818" t="s">
        <v>11724</v>
      </c>
      <c r="B2818" t="s">
        <v>7749</v>
      </c>
      <c r="C2818" t="s">
        <v>8973</v>
      </c>
      <c r="D2818" t="s">
        <v>8024</v>
      </c>
      <c r="E2818" s="28">
        <v>45119.94363425926</v>
      </c>
      <c r="F2818">
        <v>9</v>
      </c>
      <c r="G2818" t="s">
        <v>3913</v>
      </c>
      <c r="H2818" t="s">
        <v>8971</v>
      </c>
      <c r="I2818">
        <v>45063.800034722219</v>
      </c>
      <c r="J2818">
        <v>65</v>
      </c>
    </row>
    <row r="2819" spans="1:10" ht="15" customHeight="1" x14ac:dyDescent="0.25">
      <c r="A2819" t="s">
        <v>10931</v>
      </c>
      <c r="B2819" t="s">
        <v>7749</v>
      </c>
      <c r="C2819" t="s">
        <v>9167</v>
      </c>
      <c r="D2819" t="s">
        <v>8024</v>
      </c>
      <c r="E2819" s="28">
        <v>45110.531944444447</v>
      </c>
      <c r="F2819">
        <v>18</v>
      </c>
      <c r="G2819" t="s">
        <v>612</v>
      </c>
      <c r="H2819" t="s">
        <v>8971</v>
      </c>
      <c r="I2819">
        <v>45063.800219907411</v>
      </c>
      <c r="J2819">
        <v>65</v>
      </c>
    </row>
    <row r="2820" spans="1:10" ht="15" customHeight="1" x14ac:dyDescent="0.25">
      <c r="A2820" t="s">
        <v>13092</v>
      </c>
      <c r="B2820" t="s">
        <v>7749</v>
      </c>
      <c r="C2820" t="s">
        <v>9164</v>
      </c>
      <c r="D2820" t="s">
        <v>8024</v>
      </c>
      <c r="E2820">
        <v>45126.879236111112</v>
      </c>
      <c r="F2820">
        <v>2</v>
      </c>
      <c r="G2820" t="s">
        <v>465</v>
      </c>
      <c r="H2820" t="s">
        <v>8971</v>
      </c>
      <c r="I2820">
        <v>45063.800219907411</v>
      </c>
      <c r="J2820">
        <v>65</v>
      </c>
    </row>
    <row r="2821" spans="1:10" ht="15" customHeight="1" x14ac:dyDescent="0.25">
      <c r="A2821" t="s">
        <v>11725</v>
      </c>
      <c r="B2821" t="s">
        <v>7749</v>
      </c>
      <c r="C2821" t="s">
        <v>8961</v>
      </c>
      <c r="D2821" t="s">
        <v>8024</v>
      </c>
      <c r="E2821" s="28">
        <v>45115.672615740739</v>
      </c>
      <c r="F2821">
        <v>13</v>
      </c>
      <c r="G2821" t="s">
        <v>3931</v>
      </c>
      <c r="H2821" t="s">
        <v>8971</v>
      </c>
      <c r="I2821">
        <v>45063.80027777778</v>
      </c>
      <c r="J2821">
        <v>65</v>
      </c>
    </row>
    <row r="2822" spans="1:10" ht="15" customHeight="1" x14ac:dyDescent="0.25">
      <c r="A2822" t="s">
        <v>11726</v>
      </c>
      <c r="B2822" t="s">
        <v>7749</v>
      </c>
      <c r="C2822" t="s">
        <v>9047</v>
      </c>
      <c r="D2822" t="s">
        <v>8024</v>
      </c>
      <c r="E2822">
        <v>45120.782523148147</v>
      </c>
      <c r="F2822">
        <v>8</v>
      </c>
      <c r="G2822" t="s">
        <v>3919</v>
      </c>
      <c r="H2822" t="s">
        <v>8971</v>
      </c>
      <c r="I2822">
        <v>45063.800659722219</v>
      </c>
      <c r="J2822">
        <v>65</v>
      </c>
    </row>
    <row r="2823" spans="1:10" ht="15" customHeight="1" x14ac:dyDescent="0.25">
      <c r="A2823" t="s">
        <v>11727</v>
      </c>
      <c r="B2823" t="s">
        <v>7749</v>
      </c>
      <c r="C2823" t="s">
        <v>9047</v>
      </c>
      <c r="D2823" t="s">
        <v>8024</v>
      </c>
      <c r="E2823" s="28">
        <v>45118.43855324074</v>
      </c>
      <c r="F2823">
        <v>10</v>
      </c>
      <c r="G2823" t="s">
        <v>3919</v>
      </c>
      <c r="H2823" t="s">
        <v>8971</v>
      </c>
      <c r="I2823">
        <v>45063.800729166665</v>
      </c>
      <c r="J2823">
        <v>65</v>
      </c>
    </row>
    <row r="2824" spans="1:10" ht="15" customHeight="1" x14ac:dyDescent="0.25">
      <c r="A2824" t="s">
        <v>9424</v>
      </c>
      <c r="B2824" t="s">
        <v>7749</v>
      </c>
      <c r="C2824" t="s">
        <v>9047</v>
      </c>
      <c r="D2824" t="s">
        <v>8024</v>
      </c>
      <c r="E2824">
        <v>45104.372615740744</v>
      </c>
      <c r="F2824">
        <v>24</v>
      </c>
      <c r="G2824" t="s">
        <v>3919</v>
      </c>
      <c r="H2824" t="s">
        <v>8971</v>
      </c>
      <c r="I2824">
        <v>45063.800798611112</v>
      </c>
      <c r="J2824">
        <v>65</v>
      </c>
    </row>
    <row r="2825" spans="1:10" ht="15" customHeight="1" x14ac:dyDescent="0.25">
      <c r="A2825" t="s">
        <v>9425</v>
      </c>
      <c r="B2825" t="s">
        <v>7749</v>
      </c>
      <c r="C2825" t="s">
        <v>8973</v>
      </c>
      <c r="D2825" t="s">
        <v>8024</v>
      </c>
      <c r="E2825">
        <v>45104.696099537039</v>
      </c>
      <c r="F2825">
        <v>24</v>
      </c>
      <c r="G2825" t="s">
        <v>3913</v>
      </c>
      <c r="H2825" t="s">
        <v>8971</v>
      </c>
      <c r="I2825">
        <v>45063.80091435185</v>
      </c>
      <c r="J2825">
        <v>65</v>
      </c>
    </row>
    <row r="2826" spans="1:10" ht="15" customHeight="1" x14ac:dyDescent="0.25">
      <c r="A2826" t="s">
        <v>10932</v>
      </c>
      <c r="B2826" t="s">
        <v>7749</v>
      </c>
      <c r="C2826" t="s">
        <v>9047</v>
      </c>
      <c r="D2826" t="s">
        <v>8024</v>
      </c>
      <c r="E2826">
        <v>45125.564965277779</v>
      </c>
      <c r="F2826">
        <v>3</v>
      </c>
      <c r="G2826" t="s">
        <v>3919</v>
      </c>
      <c r="H2826" t="s">
        <v>8971</v>
      </c>
      <c r="I2826">
        <v>45063.801099537035</v>
      </c>
      <c r="J2826">
        <v>65</v>
      </c>
    </row>
    <row r="2827" spans="1:10" ht="15" customHeight="1" x14ac:dyDescent="0.25">
      <c r="A2827" t="s">
        <v>10933</v>
      </c>
      <c r="B2827" t="s">
        <v>7749</v>
      </c>
      <c r="C2827" t="s">
        <v>9047</v>
      </c>
      <c r="D2827" t="s">
        <v>8024</v>
      </c>
      <c r="E2827">
        <v>45125.564965277779</v>
      </c>
      <c r="F2827">
        <v>3</v>
      </c>
      <c r="G2827" t="s">
        <v>3919</v>
      </c>
      <c r="H2827" t="s">
        <v>8971</v>
      </c>
      <c r="I2827">
        <v>45063.801099537035</v>
      </c>
      <c r="J2827">
        <v>65</v>
      </c>
    </row>
    <row r="2828" spans="1:10" ht="15" customHeight="1" x14ac:dyDescent="0.25">
      <c r="A2828" t="s">
        <v>11728</v>
      </c>
      <c r="B2828" t="s">
        <v>7749</v>
      </c>
      <c r="C2828" t="s">
        <v>9162</v>
      </c>
      <c r="D2828" t="s">
        <v>8024</v>
      </c>
      <c r="E2828" s="28">
        <v>45113.773009259261</v>
      </c>
      <c r="F2828">
        <v>15</v>
      </c>
      <c r="G2828" t="s">
        <v>3902</v>
      </c>
      <c r="H2828" t="s">
        <v>8971</v>
      </c>
      <c r="I2828">
        <v>45063.801180555558</v>
      </c>
      <c r="J2828">
        <v>65</v>
      </c>
    </row>
    <row r="2829" spans="1:10" ht="15" customHeight="1" x14ac:dyDescent="0.25">
      <c r="A2829" t="s">
        <v>13093</v>
      </c>
      <c r="B2829" t="s">
        <v>7749</v>
      </c>
      <c r="C2829" t="s">
        <v>9164</v>
      </c>
      <c r="D2829" t="s">
        <v>8024</v>
      </c>
      <c r="E2829">
        <v>45126.879247685189</v>
      </c>
      <c r="F2829">
        <v>2</v>
      </c>
      <c r="G2829" t="s">
        <v>465</v>
      </c>
      <c r="H2829" t="s">
        <v>8971</v>
      </c>
      <c r="I2829">
        <v>45063.801342592589</v>
      </c>
      <c r="J2829">
        <v>65</v>
      </c>
    </row>
    <row r="2830" spans="1:10" ht="15" customHeight="1" x14ac:dyDescent="0.25">
      <c r="A2830" t="s">
        <v>11729</v>
      </c>
      <c r="B2830" t="s">
        <v>7749</v>
      </c>
      <c r="C2830" t="s">
        <v>8961</v>
      </c>
      <c r="D2830" t="s">
        <v>8024</v>
      </c>
      <c r="E2830">
        <v>45126.70616898148</v>
      </c>
      <c r="F2830">
        <v>2</v>
      </c>
      <c r="G2830" t="s">
        <v>3931</v>
      </c>
      <c r="H2830" t="s">
        <v>8971</v>
      </c>
      <c r="I2830">
        <v>45063.801400462966</v>
      </c>
      <c r="J2830">
        <v>65</v>
      </c>
    </row>
    <row r="2831" spans="1:10" ht="15" customHeight="1" x14ac:dyDescent="0.25">
      <c r="A2831" t="s">
        <v>11730</v>
      </c>
      <c r="B2831" t="s">
        <v>7749</v>
      </c>
      <c r="C2831" t="s">
        <v>9164</v>
      </c>
      <c r="D2831" t="s">
        <v>8024</v>
      </c>
      <c r="E2831">
        <v>45127.237569444442</v>
      </c>
      <c r="F2831">
        <v>1</v>
      </c>
      <c r="G2831" t="s">
        <v>465</v>
      </c>
      <c r="H2831" t="s">
        <v>8971</v>
      </c>
      <c r="I2831">
        <v>45063.801620370374</v>
      </c>
      <c r="J2831">
        <v>65</v>
      </c>
    </row>
    <row r="2832" spans="1:10" ht="15" customHeight="1" x14ac:dyDescent="0.25">
      <c r="A2832" t="s">
        <v>13094</v>
      </c>
      <c r="B2832" t="s">
        <v>7749</v>
      </c>
      <c r="C2832" t="s">
        <v>9167</v>
      </c>
      <c r="D2832" t="s">
        <v>8024</v>
      </c>
      <c r="E2832" s="28">
        <v>45117.150740740741</v>
      </c>
      <c r="F2832">
        <v>11</v>
      </c>
      <c r="G2832" t="s">
        <v>612</v>
      </c>
      <c r="H2832" t="s">
        <v>8971</v>
      </c>
      <c r="I2832">
        <v>45063.801620370374</v>
      </c>
      <c r="J2832">
        <v>65</v>
      </c>
    </row>
    <row r="2833" spans="1:10" ht="15" customHeight="1" x14ac:dyDescent="0.25">
      <c r="A2833" t="s">
        <v>11731</v>
      </c>
      <c r="B2833" t="s">
        <v>7749</v>
      </c>
      <c r="C2833" t="s">
        <v>9193</v>
      </c>
      <c r="D2833" t="s">
        <v>37</v>
      </c>
      <c r="E2833" s="28">
        <v>45113.905381944445</v>
      </c>
      <c r="F2833">
        <v>15</v>
      </c>
      <c r="G2833" t="s">
        <v>1981</v>
      </c>
      <c r="H2833" t="s">
        <v>8971</v>
      </c>
      <c r="I2833">
        <v>45063.801620370374</v>
      </c>
      <c r="J2833">
        <v>65</v>
      </c>
    </row>
    <row r="2834" spans="1:10" ht="15" customHeight="1" x14ac:dyDescent="0.25">
      <c r="A2834" t="s">
        <v>13095</v>
      </c>
      <c r="B2834" t="s">
        <v>7749</v>
      </c>
      <c r="C2834" t="s">
        <v>9167</v>
      </c>
      <c r="D2834" t="s">
        <v>8024</v>
      </c>
      <c r="E2834">
        <v>45120.051932870374</v>
      </c>
      <c r="F2834">
        <v>8</v>
      </c>
      <c r="G2834" t="s">
        <v>612</v>
      </c>
      <c r="H2834" t="s">
        <v>8971</v>
      </c>
      <c r="I2834">
        <v>45063.801712962966</v>
      </c>
      <c r="J2834">
        <v>65</v>
      </c>
    </row>
    <row r="2835" spans="1:10" ht="15" customHeight="1" x14ac:dyDescent="0.25">
      <c r="A2835" t="s">
        <v>13096</v>
      </c>
      <c r="B2835" t="s">
        <v>7749</v>
      </c>
      <c r="C2835" t="s">
        <v>9167</v>
      </c>
      <c r="D2835" t="s">
        <v>8024</v>
      </c>
      <c r="E2835" s="28">
        <v>45115.847870370373</v>
      </c>
      <c r="F2835">
        <v>13</v>
      </c>
      <c r="G2835" t="s">
        <v>612</v>
      </c>
      <c r="H2835" t="s">
        <v>8971</v>
      </c>
      <c r="I2835">
        <v>45063.801712962966</v>
      </c>
      <c r="J2835">
        <v>65</v>
      </c>
    </row>
    <row r="2836" spans="1:10" ht="15" customHeight="1" x14ac:dyDescent="0.25">
      <c r="A2836" t="s">
        <v>13097</v>
      </c>
      <c r="B2836" t="s">
        <v>7749</v>
      </c>
      <c r="C2836" t="s">
        <v>9167</v>
      </c>
      <c r="D2836" t="s">
        <v>8024</v>
      </c>
      <c r="E2836" s="28">
        <v>45117.862175925926</v>
      </c>
      <c r="F2836">
        <v>11</v>
      </c>
      <c r="G2836" t="s">
        <v>612</v>
      </c>
      <c r="H2836" t="s">
        <v>8971</v>
      </c>
      <c r="I2836">
        <v>45063.801782407405</v>
      </c>
      <c r="J2836">
        <v>65</v>
      </c>
    </row>
    <row r="2837" spans="1:10" ht="15" customHeight="1" x14ac:dyDescent="0.25">
      <c r="A2837" t="s">
        <v>13098</v>
      </c>
      <c r="B2837" t="s">
        <v>7749</v>
      </c>
      <c r="C2837" t="s">
        <v>8973</v>
      </c>
      <c r="D2837" t="s">
        <v>8024</v>
      </c>
      <c r="E2837">
        <v>45124.693206018521</v>
      </c>
      <c r="F2837">
        <v>4</v>
      </c>
      <c r="G2837" t="s">
        <v>3913</v>
      </c>
      <c r="H2837" t="s">
        <v>8971</v>
      </c>
      <c r="I2837">
        <v>45063.801782407405</v>
      </c>
      <c r="J2837">
        <v>65</v>
      </c>
    </row>
    <row r="2838" spans="1:10" ht="15" customHeight="1" x14ac:dyDescent="0.25">
      <c r="A2838" t="s">
        <v>13099</v>
      </c>
      <c r="B2838" t="s">
        <v>7749</v>
      </c>
      <c r="C2838" t="s">
        <v>9167</v>
      </c>
      <c r="D2838" t="s">
        <v>8024</v>
      </c>
      <c r="E2838" s="28">
        <v>45115.616805555554</v>
      </c>
      <c r="F2838">
        <v>13</v>
      </c>
      <c r="G2838" t="s">
        <v>612</v>
      </c>
      <c r="H2838" t="s">
        <v>8971</v>
      </c>
      <c r="I2838">
        <v>45063.801782407405</v>
      </c>
      <c r="J2838">
        <v>65</v>
      </c>
    </row>
    <row r="2839" spans="1:10" ht="15" customHeight="1" x14ac:dyDescent="0.25">
      <c r="A2839" t="s">
        <v>11732</v>
      </c>
      <c r="B2839" t="s">
        <v>7749</v>
      </c>
      <c r="C2839" t="s">
        <v>8973</v>
      </c>
      <c r="D2839" t="s">
        <v>8024</v>
      </c>
      <c r="E2839" s="28">
        <v>45115.660439814812</v>
      </c>
      <c r="F2839">
        <v>13</v>
      </c>
      <c r="G2839" t="s">
        <v>3913</v>
      </c>
      <c r="H2839" t="s">
        <v>8971</v>
      </c>
      <c r="I2839">
        <v>45063.801886574074</v>
      </c>
      <c r="J2839">
        <v>65</v>
      </c>
    </row>
    <row r="2840" spans="1:10" ht="15" customHeight="1" x14ac:dyDescent="0.25">
      <c r="A2840" t="s">
        <v>13100</v>
      </c>
      <c r="B2840" t="s">
        <v>7749</v>
      </c>
      <c r="C2840" t="s">
        <v>9167</v>
      </c>
      <c r="D2840" t="s">
        <v>8024</v>
      </c>
      <c r="E2840" s="28">
        <v>45115.649027777778</v>
      </c>
      <c r="F2840">
        <v>13</v>
      </c>
      <c r="G2840" t="s">
        <v>612</v>
      </c>
      <c r="H2840" t="s">
        <v>8971</v>
      </c>
      <c r="I2840">
        <v>45063.801886574074</v>
      </c>
      <c r="J2840">
        <v>65</v>
      </c>
    </row>
    <row r="2841" spans="1:10" ht="15" customHeight="1" x14ac:dyDescent="0.25">
      <c r="A2841" t="s">
        <v>11733</v>
      </c>
      <c r="B2841" t="s">
        <v>7749</v>
      </c>
      <c r="C2841" t="s">
        <v>8973</v>
      </c>
      <c r="D2841" t="s">
        <v>8024</v>
      </c>
      <c r="E2841" s="28">
        <v>45111.604953703703</v>
      </c>
      <c r="F2841">
        <v>17</v>
      </c>
      <c r="G2841" t="s">
        <v>3913</v>
      </c>
      <c r="H2841" t="s">
        <v>8971</v>
      </c>
      <c r="I2841">
        <v>45063.802002314813</v>
      </c>
      <c r="J2841">
        <v>65</v>
      </c>
    </row>
    <row r="2842" spans="1:10" ht="15" customHeight="1" x14ac:dyDescent="0.25">
      <c r="A2842" t="s">
        <v>11734</v>
      </c>
      <c r="B2842" t="s">
        <v>7749</v>
      </c>
      <c r="C2842" t="s">
        <v>9164</v>
      </c>
      <c r="D2842" t="s">
        <v>8024</v>
      </c>
      <c r="E2842">
        <v>45128.37699074074</v>
      </c>
      <c r="F2842">
        <v>0</v>
      </c>
      <c r="G2842" t="s">
        <v>465</v>
      </c>
      <c r="H2842" t="s">
        <v>8971</v>
      </c>
      <c r="I2842">
        <v>45063.802291666667</v>
      </c>
      <c r="J2842">
        <v>65</v>
      </c>
    </row>
    <row r="2843" spans="1:10" ht="15" customHeight="1" x14ac:dyDescent="0.25">
      <c r="A2843" t="s">
        <v>11735</v>
      </c>
      <c r="B2843" t="s">
        <v>7749</v>
      </c>
      <c r="C2843" t="s">
        <v>8961</v>
      </c>
      <c r="D2843" t="s">
        <v>8024</v>
      </c>
      <c r="E2843" s="28">
        <v>45119.455682870372</v>
      </c>
      <c r="F2843">
        <v>9</v>
      </c>
      <c r="G2843" t="s">
        <v>3931</v>
      </c>
      <c r="H2843" t="s">
        <v>8971</v>
      </c>
      <c r="I2843">
        <v>45063.802291666667</v>
      </c>
      <c r="J2843">
        <v>65</v>
      </c>
    </row>
    <row r="2844" spans="1:10" ht="15" customHeight="1" x14ac:dyDescent="0.25">
      <c r="A2844" t="s">
        <v>13101</v>
      </c>
      <c r="B2844" t="s">
        <v>7749</v>
      </c>
      <c r="C2844" t="s">
        <v>9167</v>
      </c>
      <c r="D2844" t="s">
        <v>8024</v>
      </c>
      <c r="E2844" s="28">
        <v>45117.150740740741</v>
      </c>
      <c r="F2844">
        <v>11</v>
      </c>
      <c r="G2844" t="s">
        <v>612</v>
      </c>
      <c r="H2844" t="s">
        <v>8971</v>
      </c>
      <c r="I2844">
        <v>45063.802800925929</v>
      </c>
      <c r="J2844">
        <v>65</v>
      </c>
    </row>
    <row r="2845" spans="1:10" ht="15" customHeight="1" x14ac:dyDescent="0.25">
      <c r="A2845" t="s">
        <v>11736</v>
      </c>
      <c r="B2845" t="s">
        <v>7749</v>
      </c>
      <c r="C2845" t="s">
        <v>9164</v>
      </c>
      <c r="D2845" t="s">
        <v>8024</v>
      </c>
      <c r="E2845">
        <v>45124.982708333337</v>
      </c>
      <c r="F2845">
        <v>4</v>
      </c>
      <c r="G2845" t="s">
        <v>465</v>
      </c>
      <c r="H2845" t="s">
        <v>8971</v>
      </c>
      <c r="I2845">
        <v>45063.803217592591</v>
      </c>
      <c r="J2845">
        <v>65</v>
      </c>
    </row>
    <row r="2846" spans="1:10" ht="15" customHeight="1" x14ac:dyDescent="0.25">
      <c r="A2846" t="s">
        <v>11737</v>
      </c>
      <c r="B2846" t="s">
        <v>7749</v>
      </c>
      <c r="C2846" t="s">
        <v>8961</v>
      </c>
      <c r="D2846" t="s">
        <v>8024</v>
      </c>
      <c r="E2846" s="28">
        <v>45115.673217592594</v>
      </c>
      <c r="F2846">
        <v>13</v>
      </c>
      <c r="G2846" t="s">
        <v>3931</v>
      </c>
      <c r="H2846" t="s">
        <v>8971</v>
      </c>
      <c r="I2846">
        <v>45063.803217592591</v>
      </c>
      <c r="J2846">
        <v>65</v>
      </c>
    </row>
    <row r="2847" spans="1:10" ht="15" customHeight="1" x14ac:dyDescent="0.25">
      <c r="A2847" t="s">
        <v>13102</v>
      </c>
      <c r="B2847" t="s">
        <v>7749</v>
      </c>
      <c r="C2847" t="s">
        <v>8973</v>
      </c>
      <c r="D2847" t="s">
        <v>8024</v>
      </c>
      <c r="E2847">
        <v>45124.605486111112</v>
      </c>
      <c r="F2847">
        <v>4</v>
      </c>
      <c r="G2847" t="s">
        <v>3913</v>
      </c>
      <c r="H2847" t="s">
        <v>8971</v>
      </c>
      <c r="I2847">
        <v>45063.803287037037</v>
      </c>
      <c r="J2847">
        <v>65</v>
      </c>
    </row>
    <row r="2848" spans="1:10" ht="15" customHeight="1" x14ac:dyDescent="0.25">
      <c r="A2848" t="s">
        <v>13103</v>
      </c>
      <c r="B2848" t="s">
        <v>7749</v>
      </c>
      <c r="C2848" t="s">
        <v>8973</v>
      </c>
      <c r="D2848" t="s">
        <v>8024</v>
      </c>
      <c r="E2848">
        <v>45124.605486111112</v>
      </c>
      <c r="F2848">
        <v>4</v>
      </c>
      <c r="G2848" t="s">
        <v>3913</v>
      </c>
      <c r="H2848" t="s">
        <v>8971</v>
      </c>
      <c r="I2848">
        <v>45063.803287037037</v>
      </c>
      <c r="J2848">
        <v>65</v>
      </c>
    </row>
    <row r="2849" spans="1:10" ht="15" customHeight="1" x14ac:dyDescent="0.25">
      <c r="A2849" t="s">
        <v>6971</v>
      </c>
      <c r="B2849" t="s">
        <v>7692</v>
      </c>
      <c r="C2849" t="s">
        <v>9162</v>
      </c>
      <c r="D2849" t="s">
        <v>8024</v>
      </c>
      <c r="E2849" s="28">
        <v>45113.794108796297</v>
      </c>
      <c r="F2849">
        <v>15</v>
      </c>
      <c r="G2849" t="s">
        <v>3902</v>
      </c>
      <c r="H2849" t="s">
        <v>8972</v>
      </c>
      <c r="I2849">
        <v>45064.009479166663</v>
      </c>
      <c r="J2849">
        <v>64</v>
      </c>
    </row>
    <row r="2850" spans="1:10" ht="15" customHeight="1" x14ac:dyDescent="0.25">
      <c r="A2850" t="s">
        <v>11738</v>
      </c>
      <c r="B2850" t="s">
        <v>7692</v>
      </c>
      <c r="C2850" t="s">
        <v>9164</v>
      </c>
      <c r="D2850" t="s">
        <v>8024</v>
      </c>
      <c r="E2850">
        <v>45127.237569444442</v>
      </c>
      <c r="F2850">
        <v>1</v>
      </c>
      <c r="G2850" t="s">
        <v>465</v>
      </c>
      <c r="H2850" t="s">
        <v>8972</v>
      </c>
      <c r="I2850">
        <v>45064.00949074074</v>
      </c>
      <c r="J2850">
        <v>64</v>
      </c>
    </row>
    <row r="2851" spans="1:10" ht="15" customHeight="1" x14ac:dyDescent="0.25">
      <c r="A2851" t="s">
        <v>8365</v>
      </c>
      <c r="B2851" t="s">
        <v>7692</v>
      </c>
      <c r="C2851" t="s">
        <v>9089</v>
      </c>
      <c r="D2851" t="s">
        <v>37</v>
      </c>
      <c r="E2851">
        <v>45069.261504629627</v>
      </c>
      <c r="F2851">
        <v>59</v>
      </c>
      <c r="G2851" t="s">
        <v>3472</v>
      </c>
      <c r="H2851" t="s">
        <v>8972</v>
      </c>
      <c r="I2851">
        <v>45064.00949074074</v>
      </c>
      <c r="J2851">
        <v>64</v>
      </c>
    </row>
    <row r="2852" spans="1:10" ht="15" customHeight="1" x14ac:dyDescent="0.25">
      <c r="A2852" t="s">
        <v>6873</v>
      </c>
      <c r="B2852" t="s">
        <v>7692</v>
      </c>
      <c r="C2852" t="s">
        <v>9089</v>
      </c>
      <c r="D2852" t="s">
        <v>37</v>
      </c>
      <c r="E2852">
        <v>45069.14167824074</v>
      </c>
      <c r="F2852">
        <v>59</v>
      </c>
      <c r="G2852" t="s">
        <v>3472</v>
      </c>
      <c r="H2852" t="s">
        <v>8972</v>
      </c>
      <c r="I2852">
        <v>45064.00949074074</v>
      </c>
      <c r="J2852">
        <v>64</v>
      </c>
    </row>
    <row r="2853" spans="1:10" ht="15" customHeight="1" x14ac:dyDescent="0.25">
      <c r="A2853" t="s">
        <v>8565</v>
      </c>
      <c r="B2853" t="s">
        <v>7692</v>
      </c>
      <c r="C2853" t="s">
        <v>8969</v>
      </c>
      <c r="D2853" t="s">
        <v>8024</v>
      </c>
      <c r="E2853">
        <v>45122.678888888891</v>
      </c>
      <c r="F2853">
        <v>6</v>
      </c>
      <c r="G2853" t="s">
        <v>3915</v>
      </c>
      <c r="H2853" t="s">
        <v>8972</v>
      </c>
      <c r="I2853">
        <v>45064.009513888886</v>
      </c>
      <c r="J2853">
        <v>64</v>
      </c>
    </row>
    <row r="2854" spans="1:10" ht="15" customHeight="1" x14ac:dyDescent="0.25">
      <c r="A2854" t="s">
        <v>10934</v>
      </c>
      <c r="B2854" t="s">
        <v>7692</v>
      </c>
      <c r="C2854" t="s">
        <v>9047</v>
      </c>
      <c r="D2854" t="s">
        <v>8024</v>
      </c>
      <c r="E2854" s="28">
        <v>45115.32849537037</v>
      </c>
      <c r="F2854">
        <v>13</v>
      </c>
      <c r="G2854" t="s">
        <v>3919</v>
      </c>
      <c r="H2854" t="s">
        <v>8972</v>
      </c>
      <c r="I2854">
        <v>45064.009618055556</v>
      </c>
      <c r="J2854">
        <v>64</v>
      </c>
    </row>
    <row r="2855" spans="1:10" ht="15" customHeight="1" x14ac:dyDescent="0.25">
      <c r="A2855" t="s">
        <v>9426</v>
      </c>
      <c r="B2855" t="s">
        <v>7692</v>
      </c>
      <c r="C2855" t="s">
        <v>9089</v>
      </c>
      <c r="D2855" t="s">
        <v>37</v>
      </c>
      <c r="E2855" s="28">
        <v>45089.488159722219</v>
      </c>
      <c r="F2855">
        <v>39</v>
      </c>
      <c r="G2855" t="s">
        <v>3402</v>
      </c>
      <c r="H2855" t="s">
        <v>8972</v>
      </c>
      <c r="I2855">
        <v>45064.009652777779</v>
      </c>
      <c r="J2855">
        <v>64</v>
      </c>
    </row>
    <row r="2856" spans="1:10" ht="15" customHeight="1" x14ac:dyDescent="0.25">
      <c r="A2856" t="s">
        <v>13104</v>
      </c>
      <c r="B2856" t="s">
        <v>7692</v>
      </c>
      <c r="C2856" t="s">
        <v>9047</v>
      </c>
      <c r="D2856" t="s">
        <v>8024</v>
      </c>
      <c r="E2856">
        <v>45124.552384259259</v>
      </c>
      <c r="F2856">
        <v>4</v>
      </c>
      <c r="G2856" t="s">
        <v>3919</v>
      </c>
      <c r="H2856" t="s">
        <v>8972</v>
      </c>
      <c r="I2856">
        <v>45064.009664351855</v>
      </c>
      <c r="J2856">
        <v>64</v>
      </c>
    </row>
    <row r="2857" spans="1:10" ht="15" customHeight="1" x14ac:dyDescent="0.25">
      <c r="A2857" t="s">
        <v>9427</v>
      </c>
      <c r="B2857" t="s">
        <v>7692</v>
      </c>
      <c r="C2857" t="s">
        <v>9089</v>
      </c>
      <c r="D2857" t="s">
        <v>37</v>
      </c>
      <c r="E2857">
        <v>45090.356377314813</v>
      </c>
      <c r="F2857">
        <v>38</v>
      </c>
      <c r="G2857" t="s">
        <v>3436</v>
      </c>
      <c r="H2857" t="s">
        <v>8972</v>
      </c>
      <c r="I2857">
        <v>45064.009687500002</v>
      </c>
      <c r="J2857">
        <v>64</v>
      </c>
    </row>
    <row r="2858" spans="1:10" ht="15" customHeight="1" x14ac:dyDescent="0.25">
      <c r="A2858" t="s">
        <v>11739</v>
      </c>
      <c r="B2858" t="s">
        <v>7692</v>
      </c>
      <c r="C2858" t="s">
        <v>9164</v>
      </c>
      <c r="D2858" t="s">
        <v>8024</v>
      </c>
      <c r="E2858">
        <v>45124.982708333337</v>
      </c>
      <c r="F2858">
        <v>4</v>
      </c>
      <c r="G2858" t="s">
        <v>465</v>
      </c>
      <c r="H2858" t="s">
        <v>8972</v>
      </c>
      <c r="I2858">
        <v>45064.009699074071</v>
      </c>
      <c r="J2858">
        <v>64</v>
      </c>
    </row>
    <row r="2859" spans="1:10" ht="15" customHeight="1" x14ac:dyDescent="0.25">
      <c r="A2859" t="s">
        <v>11740</v>
      </c>
      <c r="B2859" t="s">
        <v>7692</v>
      </c>
      <c r="C2859" t="s">
        <v>8973</v>
      </c>
      <c r="D2859" t="s">
        <v>8024</v>
      </c>
      <c r="E2859" s="28">
        <v>45115.660439814812</v>
      </c>
      <c r="F2859">
        <v>13</v>
      </c>
      <c r="G2859" t="s">
        <v>3913</v>
      </c>
      <c r="H2859" t="s">
        <v>8972</v>
      </c>
      <c r="I2859">
        <v>45064.009699074071</v>
      </c>
      <c r="J2859">
        <v>64</v>
      </c>
    </row>
    <row r="2860" spans="1:10" ht="15" customHeight="1" x14ac:dyDescent="0.25">
      <c r="A2860" t="s">
        <v>11741</v>
      </c>
      <c r="B2860" t="s">
        <v>7692</v>
      </c>
      <c r="C2860" t="s">
        <v>9047</v>
      </c>
      <c r="D2860" t="s">
        <v>8024</v>
      </c>
      <c r="E2860">
        <v>45124.56453703704</v>
      </c>
      <c r="F2860">
        <v>4</v>
      </c>
      <c r="G2860" t="s">
        <v>3919</v>
      </c>
      <c r="H2860" t="s">
        <v>8972</v>
      </c>
      <c r="I2860">
        <v>45064.009710648148</v>
      </c>
      <c r="J2860">
        <v>64</v>
      </c>
    </row>
    <row r="2861" spans="1:10" ht="15" customHeight="1" x14ac:dyDescent="0.25">
      <c r="A2861" t="s">
        <v>11742</v>
      </c>
      <c r="B2861" t="s">
        <v>7692</v>
      </c>
      <c r="C2861" t="s">
        <v>8973</v>
      </c>
      <c r="D2861" t="s">
        <v>8024</v>
      </c>
      <c r="E2861" s="28">
        <v>45112.22929398148</v>
      </c>
      <c r="F2861">
        <v>16</v>
      </c>
      <c r="G2861" t="s">
        <v>3913</v>
      </c>
      <c r="H2861" t="s">
        <v>8972</v>
      </c>
      <c r="I2861">
        <v>45064.009733796294</v>
      </c>
      <c r="J2861">
        <v>64</v>
      </c>
    </row>
    <row r="2862" spans="1:10" ht="15" customHeight="1" x14ac:dyDescent="0.25">
      <c r="A2862" t="s">
        <v>13105</v>
      </c>
      <c r="B2862" t="s">
        <v>7692</v>
      </c>
      <c r="C2862" t="s">
        <v>9162</v>
      </c>
      <c r="D2862" t="s">
        <v>8024</v>
      </c>
      <c r="E2862">
        <v>45121.518599537034</v>
      </c>
      <c r="F2862">
        <v>7</v>
      </c>
      <c r="G2862" t="s">
        <v>3902</v>
      </c>
      <c r="H2862" t="s">
        <v>8972</v>
      </c>
      <c r="I2862">
        <v>45064.009733796294</v>
      </c>
      <c r="J2862">
        <v>64</v>
      </c>
    </row>
    <row r="2863" spans="1:10" ht="15" customHeight="1" x14ac:dyDescent="0.25">
      <c r="A2863" t="s">
        <v>11743</v>
      </c>
      <c r="B2863" t="s">
        <v>7692</v>
      </c>
      <c r="C2863" t="s">
        <v>8973</v>
      </c>
      <c r="D2863" t="s">
        <v>8024</v>
      </c>
      <c r="E2863">
        <v>45120.656087962961</v>
      </c>
      <c r="F2863">
        <v>8</v>
      </c>
      <c r="G2863" t="s">
        <v>3913</v>
      </c>
      <c r="H2863" t="s">
        <v>8972</v>
      </c>
      <c r="I2863">
        <v>45064.009791666664</v>
      </c>
      <c r="J2863">
        <v>64</v>
      </c>
    </row>
    <row r="2864" spans="1:10" ht="15" customHeight="1" x14ac:dyDescent="0.25">
      <c r="A2864" t="s">
        <v>11744</v>
      </c>
      <c r="B2864" t="s">
        <v>7692</v>
      </c>
      <c r="C2864" t="s">
        <v>9164</v>
      </c>
      <c r="D2864" t="s">
        <v>8024</v>
      </c>
      <c r="E2864" s="28">
        <v>45115.823958333334</v>
      </c>
      <c r="F2864">
        <v>13</v>
      </c>
      <c r="G2864" t="s">
        <v>465</v>
      </c>
      <c r="H2864" t="s">
        <v>8972</v>
      </c>
      <c r="I2864">
        <v>45064.009837962964</v>
      </c>
      <c r="J2864">
        <v>64</v>
      </c>
    </row>
    <row r="2865" spans="1:10" ht="15" customHeight="1" x14ac:dyDescent="0.25">
      <c r="A2865" t="s">
        <v>11745</v>
      </c>
      <c r="B2865" t="s">
        <v>7692</v>
      </c>
      <c r="C2865" t="s">
        <v>8973</v>
      </c>
      <c r="D2865" t="s">
        <v>8024</v>
      </c>
      <c r="E2865" s="28">
        <v>45111.604953703703</v>
      </c>
      <c r="F2865">
        <v>17</v>
      </c>
      <c r="G2865" t="s">
        <v>3913</v>
      </c>
      <c r="H2865" t="s">
        <v>8972</v>
      </c>
      <c r="I2865">
        <v>45064.009884259256</v>
      </c>
      <c r="J2865">
        <v>64</v>
      </c>
    </row>
    <row r="2866" spans="1:10" ht="15" customHeight="1" x14ac:dyDescent="0.25">
      <c r="A2866" t="s">
        <v>11746</v>
      </c>
      <c r="B2866" t="s">
        <v>7692</v>
      </c>
      <c r="C2866" t="s">
        <v>8961</v>
      </c>
      <c r="D2866" t="s">
        <v>8024</v>
      </c>
      <c r="E2866">
        <v>45126.70616898148</v>
      </c>
      <c r="F2866">
        <v>2</v>
      </c>
      <c r="G2866" t="s">
        <v>3931</v>
      </c>
      <c r="H2866" t="s">
        <v>8972</v>
      </c>
      <c r="I2866">
        <v>45064.009918981479</v>
      </c>
      <c r="J2866">
        <v>64</v>
      </c>
    </row>
    <row r="2867" spans="1:10" ht="15" customHeight="1" x14ac:dyDescent="0.25">
      <c r="A2867" t="s">
        <v>11747</v>
      </c>
      <c r="B2867" t="s">
        <v>7692</v>
      </c>
      <c r="C2867" t="s">
        <v>8961</v>
      </c>
      <c r="D2867" t="s">
        <v>8024</v>
      </c>
      <c r="E2867" s="28">
        <v>45119.455682870372</v>
      </c>
      <c r="F2867">
        <v>9</v>
      </c>
      <c r="G2867" t="s">
        <v>3931</v>
      </c>
      <c r="H2867" t="s">
        <v>8972</v>
      </c>
      <c r="I2867">
        <v>45064.009942129633</v>
      </c>
      <c r="J2867">
        <v>64</v>
      </c>
    </row>
    <row r="2868" spans="1:10" ht="15" customHeight="1" x14ac:dyDescent="0.25">
      <c r="A2868" t="s">
        <v>13106</v>
      </c>
      <c r="B2868" t="s">
        <v>7692</v>
      </c>
      <c r="C2868" t="s">
        <v>9164</v>
      </c>
      <c r="D2868" t="s">
        <v>8024</v>
      </c>
      <c r="E2868">
        <v>45128.37699074074</v>
      </c>
      <c r="F2868">
        <v>0</v>
      </c>
      <c r="G2868" t="s">
        <v>619</v>
      </c>
      <c r="H2868" t="s">
        <v>8972</v>
      </c>
      <c r="I2868">
        <v>45064.010266203702</v>
      </c>
      <c r="J2868">
        <v>64</v>
      </c>
    </row>
    <row r="2869" spans="1:10" ht="15" customHeight="1" x14ac:dyDescent="0.25">
      <c r="A2869" t="s">
        <v>9428</v>
      </c>
      <c r="B2869" t="s">
        <v>7692</v>
      </c>
      <c r="C2869" t="s">
        <v>9162</v>
      </c>
      <c r="D2869" t="s">
        <v>8024</v>
      </c>
      <c r="E2869" s="28">
        <v>45084.401261574072</v>
      </c>
      <c r="F2869">
        <v>44</v>
      </c>
      <c r="G2869" t="s">
        <v>3902</v>
      </c>
      <c r="H2869" t="s">
        <v>8972</v>
      </c>
      <c r="I2869">
        <v>45064.010277777779</v>
      </c>
      <c r="J2869">
        <v>64</v>
      </c>
    </row>
    <row r="2870" spans="1:10" ht="15" customHeight="1" x14ac:dyDescent="0.25">
      <c r="A2870" t="s">
        <v>6722</v>
      </c>
      <c r="B2870" t="s">
        <v>7301</v>
      </c>
      <c r="C2870" t="s">
        <v>9070</v>
      </c>
      <c r="D2870" t="s">
        <v>37</v>
      </c>
      <c r="E2870">
        <v>45098.93513888889</v>
      </c>
      <c r="F2870">
        <v>30</v>
      </c>
      <c r="G2870" t="s">
        <v>1805</v>
      </c>
      <c r="H2870" t="s">
        <v>9129</v>
      </c>
      <c r="I2870">
        <v>45064.010347222225</v>
      </c>
      <c r="J2870">
        <v>64</v>
      </c>
    </row>
    <row r="2871" spans="1:10" ht="15" customHeight="1" x14ac:dyDescent="0.25">
      <c r="A2871" t="s">
        <v>10935</v>
      </c>
      <c r="B2871" t="s">
        <v>7692</v>
      </c>
      <c r="C2871" t="s">
        <v>8973</v>
      </c>
      <c r="D2871" t="s">
        <v>8024</v>
      </c>
      <c r="E2871" s="28">
        <v>45110.271666666667</v>
      </c>
      <c r="F2871">
        <v>18</v>
      </c>
      <c r="G2871" t="s">
        <v>3913</v>
      </c>
      <c r="H2871" t="s">
        <v>8972</v>
      </c>
      <c r="I2871">
        <v>45064.010439814818</v>
      </c>
      <c r="J2871">
        <v>64</v>
      </c>
    </row>
    <row r="2872" spans="1:10" ht="15" customHeight="1" x14ac:dyDescent="0.25">
      <c r="A2872" t="s">
        <v>9429</v>
      </c>
      <c r="B2872" t="s">
        <v>7692</v>
      </c>
      <c r="C2872" t="s">
        <v>8973</v>
      </c>
      <c r="D2872" t="s">
        <v>8024</v>
      </c>
      <c r="E2872" s="28">
        <v>45115.904976851853</v>
      </c>
      <c r="F2872">
        <v>13</v>
      </c>
      <c r="G2872" t="s">
        <v>3913</v>
      </c>
      <c r="H2872" t="s">
        <v>8972</v>
      </c>
      <c r="I2872">
        <v>45064.010451388887</v>
      </c>
      <c r="J2872">
        <v>64</v>
      </c>
    </row>
    <row r="2873" spans="1:10" ht="15" customHeight="1" x14ac:dyDescent="0.25">
      <c r="A2873" t="s">
        <v>11748</v>
      </c>
      <c r="B2873" t="s">
        <v>7692</v>
      </c>
      <c r="C2873" t="s">
        <v>9162</v>
      </c>
      <c r="D2873" t="s">
        <v>8024</v>
      </c>
      <c r="E2873" s="28">
        <v>45119.936874999999</v>
      </c>
      <c r="F2873">
        <v>9</v>
      </c>
      <c r="G2873" t="s">
        <v>3902</v>
      </c>
      <c r="H2873" t="s">
        <v>8972</v>
      </c>
      <c r="I2873">
        <v>45064.010555555556</v>
      </c>
      <c r="J2873">
        <v>64</v>
      </c>
    </row>
    <row r="2874" spans="1:10" ht="15" customHeight="1" x14ac:dyDescent="0.25">
      <c r="A2874" t="s">
        <v>9430</v>
      </c>
      <c r="B2874" t="s">
        <v>7692</v>
      </c>
      <c r="C2874" t="s">
        <v>8973</v>
      </c>
      <c r="D2874" t="s">
        <v>8024</v>
      </c>
      <c r="E2874">
        <v>45104.696099537039</v>
      </c>
      <c r="F2874">
        <v>24</v>
      </c>
      <c r="G2874" t="s">
        <v>3913</v>
      </c>
      <c r="H2874" t="s">
        <v>8972</v>
      </c>
      <c r="I2874">
        <v>45064.010578703703</v>
      </c>
      <c r="J2874">
        <v>64</v>
      </c>
    </row>
    <row r="2875" spans="1:10" ht="15" customHeight="1" x14ac:dyDescent="0.25">
      <c r="A2875" t="s">
        <v>11749</v>
      </c>
      <c r="B2875" t="s">
        <v>7692</v>
      </c>
      <c r="C2875" t="s">
        <v>9162</v>
      </c>
      <c r="D2875" t="s">
        <v>8024</v>
      </c>
      <c r="E2875" s="28">
        <v>45113.773020833331</v>
      </c>
      <c r="F2875">
        <v>15</v>
      </c>
      <c r="G2875" t="s">
        <v>3902</v>
      </c>
      <c r="H2875" t="s">
        <v>8972</v>
      </c>
      <c r="I2875">
        <v>45064.010578703703</v>
      </c>
      <c r="J2875">
        <v>64</v>
      </c>
    </row>
    <row r="2876" spans="1:10" ht="15" customHeight="1" x14ac:dyDescent="0.25">
      <c r="A2876" t="s">
        <v>6841</v>
      </c>
      <c r="B2876" t="s">
        <v>41</v>
      </c>
      <c r="C2876" t="s">
        <v>14001</v>
      </c>
      <c r="D2876" t="s">
        <v>37</v>
      </c>
      <c r="E2876">
        <v>45126.797974537039</v>
      </c>
      <c r="F2876">
        <v>2</v>
      </c>
      <c r="G2876" t="s">
        <v>2293</v>
      </c>
      <c r="H2876" t="s">
        <v>8846</v>
      </c>
      <c r="I2876">
        <v>45064.143645833334</v>
      </c>
      <c r="J2876">
        <v>64</v>
      </c>
    </row>
    <row r="2877" spans="1:10" ht="15" customHeight="1" x14ac:dyDescent="0.25">
      <c r="A2877" t="s">
        <v>6879</v>
      </c>
      <c r="B2877" t="s">
        <v>41</v>
      </c>
      <c r="C2877" t="s">
        <v>8859</v>
      </c>
      <c r="D2877" t="s">
        <v>8024</v>
      </c>
      <c r="E2877">
        <v>45128.035555555558</v>
      </c>
      <c r="F2877">
        <v>0</v>
      </c>
      <c r="G2877" t="s">
        <v>983</v>
      </c>
      <c r="H2877" t="s">
        <v>8846</v>
      </c>
      <c r="I2877">
        <v>45064.152662037035</v>
      </c>
      <c r="J2877">
        <v>64</v>
      </c>
    </row>
    <row r="2878" spans="1:10" ht="15" customHeight="1" x14ac:dyDescent="0.25">
      <c r="A2878" t="s">
        <v>9431</v>
      </c>
      <c r="B2878" t="s">
        <v>41</v>
      </c>
      <c r="C2878" t="s">
        <v>9157</v>
      </c>
      <c r="D2878" t="s">
        <v>37</v>
      </c>
      <c r="E2878">
        <v>45120.117430555554</v>
      </c>
      <c r="F2878">
        <v>8</v>
      </c>
      <c r="G2878" t="s">
        <v>3689</v>
      </c>
      <c r="H2878" t="s">
        <v>8846</v>
      </c>
      <c r="I2878">
        <v>45064.199201388888</v>
      </c>
      <c r="J2878">
        <v>64</v>
      </c>
    </row>
    <row r="2879" spans="1:10" ht="15" customHeight="1" x14ac:dyDescent="0.25">
      <c r="A2879" t="s">
        <v>7008</v>
      </c>
      <c r="B2879" t="s">
        <v>7408</v>
      </c>
      <c r="C2879" t="s">
        <v>8956</v>
      </c>
      <c r="D2879" t="s">
        <v>8024</v>
      </c>
      <c r="E2879">
        <v>45128.618101851855</v>
      </c>
      <c r="F2879">
        <v>0</v>
      </c>
      <c r="G2879" t="s">
        <v>2677</v>
      </c>
      <c r="H2879" t="s">
        <v>14266</v>
      </c>
      <c r="I2879">
        <v>45064.237083333333</v>
      </c>
      <c r="J2879">
        <v>64</v>
      </c>
    </row>
    <row r="2880" spans="1:10" ht="15" customHeight="1" x14ac:dyDescent="0.25">
      <c r="A2880" t="s">
        <v>13107</v>
      </c>
      <c r="B2880" t="s">
        <v>7410</v>
      </c>
      <c r="C2880" t="s">
        <v>8926</v>
      </c>
      <c r="D2880" t="s">
        <v>37</v>
      </c>
      <c r="E2880">
        <v>45124.6</v>
      </c>
      <c r="F2880">
        <v>4</v>
      </c>
      <c r="G2880" t="s">
        <v>10579</v>
      </c>
      <c r="H2880" t="s">
        <v>8939</v>
      </c>
      <c r="I2880">
        <v>45064.237129629626</v>
      </c>
      <c r="J2880">
        <v>64</v>
      </c>
    </row>
    <row r="2881" spans="1:10" ht="15" customHeight="1" x14ac:dyDescent="0.25">
      <c r="A2881" t="s">
        <v>13108</v>
      </c>
      <c r="B2881" t="s">
        <v>7410</v>
      </c>
      <c r="C2881" t="s">
        <v>8958</v>
      </c>
      <c r="D2881" t="s">
        <v>37</v>
      </c>
      <c r="E2881">
        <v>45125.221134259256</v>
      </c>
      <c r="F2881">
        <v>3</v>
      </c>
      <c r="G2881" t="s">
        <v>2965</v>
      </c>
      <c r="H2881" t="s">
        <v>8939</v>
      </c>
      <c r="I2881">
        <v>45064.237210648149</v>
      </c>
      <c r="J2881">
        <v>64</v>
      </c>
    </row>
    <row r="2882" spans="1:10" ht="15" customHeight="1" x14ac:dyDescent="0.25">
      <c r="A2882" t="s">
        <v>8485</v>
      </c>
      <c r="B2882" t="s">
        <v>7410</v>
      </c>
      <c r="C2882" t="s">
        <v>8958</v>
      </c>
      <c r="D2882" t="s">
        <v>37</v>
      </c>
      <c r="E2882">
        <v>45128.019155092596</v>
      </c>
      <c r="F2882">
        <v>0</v>
      </c>
      <c r="G2882" t="s">
        <v>2965</v>
      </c>
      <c r="H2882" t="s">
        <v>8939</v>
      </c>
      <c r="I2882">
        <v>45064.237222222226</v>
      </c>
      <c r="J2882">
        <v>64</v>
      </c>
    </row>
    <row r="2883" spans="1:10" ht="15" customHeight="1" x14ac:dyDescent="0.25">
      <c r="A2883" t="s">
        <v>8408</v>
      </c>
      <c r="B2883" t="s">
        <v>7312</v>
      </c>
      <c r="C2883" t="s">
        <v>8865</v>
      </c>
      <c r="D2883" t="s">
        <v>37</v>
      </c>
      <c r="E2883">
        <v>45107.380914351852</v>
      </c>
      <c r="F2883">
        <v>21</v>
      </c>
      <c r="G2883" t="s">
        <v>3992</v>
      </c>
      <c r="H2883" t="s">
        <v>9432</v>
      </c>
      <c r="I2883">
        <v>45064.237222222226</v>
      </c>
      <c r="J2883">
        <v>64</v>
      </c>
    </row>
    <row r="2884" spans="1:10" ht="15" customHeight="1" x14ac:dyDescent="0.25">
      <c r="A2884" t="s">
        <v>9433</v>
      </c>
      <c r="B2884" t="s">
        <v>7410</v>
      </c>
      <c r="C2884" t="s">
        <v>8941</v>
      </c>
      <c r="D2884" t="s">
        <v>37</v>
      </c>
      <c r="E2884">
        <v>45128.329409722224</v>
      </c>
      <c r="F2884">
        <v>0</v>
      </c>
      <c r="G2884" t="s">
        <v>1284</v>
      </c>
      <c r="H2884" t="s">
        <v>8939</v>
      </c>
      <c r="I2884">
        <v>45064.237256944441</v>
      </c>
      <c r="J2884">
        <v>64</v>
      </c>
    </row>
    <row r="2885" spans="1:10" ht="15" customHeight="1" x14ac:dyDescent="0.25">
      <c r="A2885" t="s">
        <v>11750</v>
      </c>
      <c r="B2885" t="s">
        <v>7410</v>
      </c>
      <c r="C2885" t="s">
        <v>8895</v>
      </c>
      <c r="D2885" t="s">
        <v>37</v>
      </c>
      <c r="E2885">
        <v>45128.351979166669</v>
      </c>
      <c r="F2885">
        <v>0</v>
      </c>
      <c r="G2885" t="s">
        <v>8084</v>
      </c>
      <c r="H2885" t="s">
        <v>8939</v>
      </c>
      <c r="I2885">
        <v>45064.237314814818</v>
      </c>
      <c r="J2885">
        <v>64</v>
      </c>
    </row>
    <row r="2886" spans="1:10" ht="15" customHeight="1" x14ac:dyDescent="0.25">
      <c r="A2886" t="s">
        <v>11751</v>
      </c>
      <c r="B2886" t="s">
        <v>7410</v>
      </c>
      <c r="C2886" t="s">
        <v>8845</v>
      </c>
      <c r="D2886" t="s">
        <v>37</v>
      </c>
      <c r="E2886">
        <v>45120.783356481479</v>
      </c>
      <c r="F2886">
        <v>8</v>
      </c>
      <c r="G2886" t="s">
        <v>1239</v>
      </c>
      <c r="H2886" t="s">
        <v>8939</v>
      </c>
      <c r="I2886">
        <v>45064.237337962964</v>
      </c>
      <c r="J2886">
        <v>64</v>
      </c>
    </row>
    <row r="2887" spans="1:10" ht="15" customHeight="1" x14ac:dyDescent="0.25">
      <c r="A2887" t="s">
        <v>6892</v>
      </c>
      <c r="B2887" t="s">
        <v>7312</v>
      </c>
      <c r="C2887" t="s">
        <v>9002</v>
      </c>
      <c r="D2887" t="s">
        <v>37</v>
      </c>
      <c r="E2887">
        <v>45066.813993055555</v>
      </c>
      <c r="F2887">
        <v>62</v>
      </c>
      <c r="G2887" t="s">
        <v>687</v>
      </c>
      <c r="H2887" t="s">
        <v>9432</v>
      </c>
      <c r="I2887">
        <v>45064.237349537034</v>
      </c>
      <c r="J2887">
        <v>64</v>
      </c>
    </row>
    <row r="2888" spans="1:10" ht="15" customHeight="1" x14ac:dyDescent="0.25">
      <c r="A2888" t="s">
        <v>8432</v>
      </c>
      <c r="B2888" t="s">
        <v>7410</v>
      </c>
      <c r="C2888" t="s">
        <v>8845</v>
      </c>
      <c r="D2888" t="s">
        <v>37</v>
      </c>
      <c r="E2888">
        <v>45126.542719907404</v>
      </c>
      <c r="F2888">
        <v>2</v>
      </c>
      <c r="G2888" t="s">
        <v>1239</v>
      </c>
      <c r="H2888" t="s">
        <v>8939</v>
      </c>
      <c r="I2888">
        <v>45064.237604166665</v>
      </c>
      <c r="J2888">
        <v>64</v>
      </c>
    </row>
    <row r="2889" spans="1:10" ht="15" customHeight="1" x14ac:dyDescent="0.25">
      <c r="A2889" t="s">
        <v>8441</v>
      </c>
      <c r="B2889" t="s">
        <v>7410</v>
      </c>
      <c r="C2889" t="s">
        <v>9023</v>
      </c>
      <c r="D2889" t="s">
        <v>37</v>
      </c>
      <c r="E2889">
        <v>45128.61917824074</v>
      </c>
      <c r="F2889">
        <v>0</v>
      </c>
      <c r="G2889" t="s">
        <v>280</v>
      </c>
      <c r="H2889" t="s">
        <v>8939</v>
      </c>
      <c r="I2889">
        <v>45064.237743055557</v>
      </c>
      <c r="J2889">
        <v>64</v>
      </c>
    </row>
    <row r="2890" spans="1:10" ht="15" customHeight="1" x14ac:dyDescent="0.25">
      <c r="A2890" t="s">
        <v>10221</v>
      </c>
      <c r="B2890" t="s">
        <v>7312</v>
      </c>
      <c r="C2890" t="s">
        <v>9002</v>
      </c>
      <c r="D2890" t="s">
        <v>37</v>
      </c>
      <c r="E2890">
        <v>45104.213368055556</v>
      </c>
      <c r="F2890">
        <v>24</v>
      </c>
      <c r="G2890" t="s">
        <v>1257</v>
      </c>
      <c r="H2890" t="s">
        <v>9432</v>
      </c>
      <c r="I2890">
        <v>45064.237858796296</v>
      </c>
      <c r="J2890">
        <v>64</v>
      </c>
    </row>
    <row r="2891" spans="1:10" ht="15" customHeight="1" x14ac:dyDescent="0.25">
      <c r="A2891" t="s">
        <v>11752</v>
      </c>
      <c r="B2891" t="s">
        <v>7410</v>
      </c>
      <c r="C2891" t="s">
        <v>8845</v>
      </c>
      <c r="D2891" t="s">
        <v>37</v>
      </c>
      <c r="E2891">
        <v>45125.689444444448</v>
      </c>
      <c r="F2891">
        <v>3</v>
      </c>
      <c r="G2891" t="s">
        <v>1239</v>
      </c>
      <c r="H2891" t="s">
        <v>8939</v>
      </c>
      <c r="I2891">
        <v>45064.237905092596</v>
      </c>
      <c r="J2891">
        <v>64</v>
      </c>
    </row>
    <row r="2892" spans="1:10" ht="15" customHeight="1" x14ac:dyDescent="0.25">
      <c r="A2892" t="s">
        <v>13109</v>
      </c>
      <c r="B2892" t="s">
        <v>7408</v>
      </c>
      <c r="C2892" t="s">
        <v>8956</v>
      </c>
      <c r="D2892" t="s">
        <v>8024</v>
      </c>
      <c r="E2892">
        <v>45128.513043981482</v>
      </c>
      <c r="F2892">
        <v>0</v>
      </c>
      <c r="G2892" t="s">
        <v>2677</v>
      </c>
      <c r="H2892" t="s">
        <v>14266</v>
      </c>
      <c r="I2892">
        <v>45064.237939814811</v>
      </c>
      <c r="J2892">
        <v>64</v>
      </c>
    </row>
    <row r="2893" spans="1:10" ht="15" customHeight="1" x14ac:dyDescent="0.25">
      <c r="A2893" t="s">
        <v>9434</v>
      </c>
      <c r="B2893" t="s">
        <v>7410</v>
      </c>
      <c r="C2893" t="s">
        <v>8926</v>
      </c>
      <c r="D2893" t="s">
        <v>37</v>
      </c>
      <c r="E2893">
        <v>45101.595069444447</v>
      </c>
      <c r="F2893">
        <v>27</v>
      </c>
      <c r="G2893" t="s">
        <v>52</v>
      </c>
      <c r="H2893" t="s">
        <v>8939</v>
      </c>
      <c r="I2893">
        <v>45064.237951388888</v>
      </c>
      <c r="J2893">
        <v>64</v>
      </c>
    </row>
    <row r="2894" spans="1:10" ht="15" customHeight="1" x14ac:dyDescent="0.25">
      <c r="A2894" t="s">
        <v>6835</v>
      </c>
      <c r="B2894" t="s">
        <v>7410</v>
      </c>
      <c r="C2894" t="s">
        <v>8926</v>
      </c>
      <c r="D2894" t="s">
        <v>37</v>
      </c>
      <c r="E2894">
        <v>45125.283622685187</v>
      </c>
      <c r="F2894">
        <v>3</v>
      </c>
      <c r="G2894" t="s">
        <v>10579</v>
      </c>
      <c r="H2894" t="s">
        <v>8939</v>
      </c>
      <c r="I2894">
        <v>45064.238113425927</v>
      </c>
      <c r="J2894">
        <v>64</v>
      </c>
    </row>
    <row r="2895" spans="1:10" ht="15" customHeight="1" x14ac:dyDescent="0.25">
      <c r="A2895" t="s">
        <v>8511</v>
      </c>
      <c r="B2895" t="s">
        <v>7692</v>
      </c>
      <c r="C2895" t="s">
        <v>8969</v>
      </c>
      <c r="D2895" t="s">
        <v>8024</v>
      </c>
      <c r="E2895" s="28">
        <v>45119.368368055555</v>
      </c>
      <c r="F2895">
        <v>9</v>
      </c>
      <c r="G2895" t="s">
        <v>3915</v>
      </c>
      <c r="H2895" t="s">
        <v>8972</v>
      </c>
      <c r="I2895">
        <v>45064.272789351853</v>
      </c>
      <c r="J2895">
        <v>64</v>
      </c>
    </row>
    <row r="2896" spans="1:10" ht="15" customHeight="1" x14ac:dyDescent="0.25">
      <c r="A2896" t="s">
        <v>11753</v>
      </c>
      <c r="B2896" t="s">
        <v>7692</v>
      </c>
      <c r="C2896" t="s">
        <v>9047</v>
      </c>
      <c r="D2896" t="s">
        <v>8024</v>
      </c>
      <c r="E2896" s="28">
        <v>45117.345578703702</v>
      </c>
      <c r="F2896">
        <v>11</v>
      </c>
      <c r="G2896" t="s">
        <v>3919</v>
      </c>
      <c r="H2896" t="s">
        <v>8972</v>
      </c>
      <c r="I2896">
        <v>45064.273333333331</v>
      </c>
      <c r="J2896">
        <v>64</v>
      </c>
    </row>
    <row r="2897" spans="1:10" ht="15" customHeight="1" x14ac:dyDescent="0.25">
      <c r="A2897" t="s">
        <v>11754</v>
      </c>
      <c r="B2897" t="s">
        <v>7692</v>
      </c>
      <c r="C2897" t="s">
        <v>8973</v>
      </c>
      <c r="D2897" t="s">
        <v>8024</v>
      </c>
      <c r="E2897">
        <v>45121.784675925926</v>
      </c>
      <c r="F2897">
        <v>7</v>
      </c>
      <c r="G2897" t="s">
        <v>3913</v>
      </c>
      <c r="H2897" t="s">
        <v>8972</v>
      </c>
      <c r="I2897">
        <v>45064.273333333331</v>
      </c>
      <c r="J2897">
        <v>64</v>
      </c>
    </row>
    <row r="2898" spans="1:10" ht="15" customHeight="1" x14ac:dyDescent="0.25">
      <c r="A2898" t="s">
        <v>11755</v>
      </c>
      <c r="B2898" t="s">
        <v>7692</v>
      </c>
      <c r="C2898" t="s">
        <v>9047</v>
      </c>
      <c r="D2898" t="s">
        <v>8024</v>
      </c>
      <c r="E2898" s="28">
        <v>45119.914641203701</v>
      </c>
      <c r="F2898">
        <v>9</v>
      </c>
      <c r="G2898" t="s">
        <v>3919</v>
      </c>
      <c r="H2898" t="s">
        <v>8972</v>
      </c>
      <c r="I2898">
        <v>45064.273344907408</v>
      </c>
      <c r="J2898">
        <v>64</v>
      </c>
    </row>
    <row r="2899" spans="1:10" ht="15" customHeight="1" x14ac:dyDescent="0.25">
      <c r="A2899" t="s">
        <v>11756</v>
      </c>
      <c r="B2899" t="s">
        <v>7692</v>
      </c>
      <c r="C2899" t="s">
        <v>8973</v>
      </c>
      <c r="D2899" t="s">
        <v>8024</v>
      </c>
      <c r="E2899">
        <v>45128.613587962966</v>
      </c>
      <c r="F2899">
        <v>0</v>
      </c>
      <c r="G2899" t="s">
        <v>3913</v>
      </c>
      <c r="H2899" t="s">
        <v>8972</v>
      </c>
      <c r="I2899">
        <v>45064.273379629631</v>
      </c>
      <c r="J2899">
        <v>64</v>
      </c>
    </row>
    <row r="2900" spans="1:10" ht="15" customHeight="1" x14ac:dyDescent="0.25">
      <c r="A2900" t="s">
        <v>13110</v>
      </c>
      <c r="B2900" t="s">
        <v>7692</v>
      </c>
      <c r="C2900" t="s">
        <v>9167</v>
      </c>
      <c r="D2900" t="s">
        <v>8024</v>
      </c>
      <c r="E2900" s="28">
        <v>45117.85019675926</v>
      </c>
      <c r="F2900">
        <v>11</v>
      </c>
      <c r="G2900" t="s">
        <v>612</v>
      </c>
      <c r="H2900" t="s">
        <v>8972</v>
      </c>
      <c r="I2900">
        <v>45064.273414351854</v>
      </c>
      <c r="J2900">
        <v>64</v>
      </c>
    </row>
    <row r="2901" spans="1:10" ht="15" customHeight="1" x14ac:dyDescent="0.25">
      <c r="A2901" t="s">
        <v>11757</v>
      </c>
      <c r="B2901" t="s">
        <v>7692</v>
      </c>
      <c r="C2901" t="s">
        <v>9167</v>
      </c>
      <c r="D2901" t="s">
        <v>8024</v>
      </c>
      <c r="E2901" s="28">
        <v>45115.673877314817</v>
      </c>
      <c r="F2901">
        <v>13</v>
      </c>
      <c r="G2901" t="s">
        <v>612</v>
      </c>
      <c r="H2901" t="s">
        <v>8972</v>
      </c>
      <c r="I2901">
        <v>45064.273425925923</v>
      </c>
      <c r="J2901">
        <v>64</v>
      </c>
    </row>
    <row r="2902" spans="1:10" ht="15" customHeight="1" x14ac:dyDescent="0.25">
      <c r="A2902" t="s">
        <v>9435</v>
      </c>
      <c r="B2902" t="s">
        <v>7692</v>
      </c>
      <c r="C2902" t="s">
        <v>8973</v>
      </c>
      <c r="D2902" t="s">
        <v>8024</v>
      </c>
      <c r="E2902">
        <v>45126.521990740737</v>
      </c>
      <c r="F2902">
        <v>2</v>
      </c>
      <c r="G2902" t="s">
        <v>3913</v>
      </c>
      <c r="H2902" t="s">
        <v>8972</v>
      </c>
      <c r="I2902">
        <v>45064.273425925923</v>
      </c>
      <c r="J2902">
        <v>64</v>
      </c>
    </row>
    <row r="2903" spans="1:10" ht="15" customHeight="1" x14ac:dyDescent="0.25">
      <c r="A2903" t="s">
        <v>10936</v>
      </c>
      <c r="B2903" t="s">
        <v>7692</v>
      </c>
      <c r="C2903" t="s">
        <v>9047</v>
      </c>
      <c r="D2903" t="s">
        <v>8024</v>
      </c>
      <c r="E2903">
        <v>45125.564965277779</v>
      </c>
      <c r="F2903">
        <v>3</v>
      </c>
      <c r="G2903" t="s">
        <v>3919</v>
      </c>
      <c r="H2903" t="s">
        <v>8972</v>
      </c>
      <c r="I2903">
        <v>45064.2734375</v>
      </c>
      <c r="J2903">
        <v>64</v>
      </c>
    </row>
    <row r="2904" spans="1:10" ht="15" customHeight="1" x14ac:dyDescent="0.25">
      <c r="A2904" t="s">
        <v>6883</v>
      </c>
      <c r="B2904" t="s">
        <v>41</v>
      </c>
      <c r="C2904" t="s">
        <v>12500</v>
      </c>
      <c r="D2904" t="s">
        <v>37</v>
      </c>
      <c r="E2904">
        <v>45128.472013888888</v>
      </c>
      <c r="F2904">
        <v>0</v>
      </c>
      <c r="G2904" t="s">
        <v>271</v>
      </c>
      <c r="H2904" t="s">
        <v>8846</v>
      </c>
      <c r="I2904">
        <v>45064.281342592592</v>
      </c>
      <c r="J2904">
        <v>64</v>
      </c>
    </row>
    <row r="2905" spans="1:10" ht="15" customHeight="1" x14ac:dyDescent="0.25">
      <c r="A2905" t="s">
        <v>6831</v>
      </c>
      <c r="B2905" t="s">
        <v>41</v>
      </c>
      <c r="C2905" t="s">
        <v>8859</v>
      </c>
      <c r="D2905" t="s">
        <v>8024</v>
      </c>
      <c r="E2905">
        <v>45121.892129629632</v>
      </c>
      <c r="F2905">
        <v>7</v>
      </c>
      <c r="G2905" t="s">
        <v>983</v>
      </c>
      <c r="H2905" t="s">
        <v>8846</v>
      </c>
      <c r="I2905">
        <v>45064.281793981485</v>
      </c>
      <c r="J2905">
        <v>64</v>
      </c>
    </row>
    <row r="2906" spans="1:10" ht="15" customHeight="1" x14ac:dyDescent="0.25">
      <c r="A2906" t="s">
        <v>9436</v>
      </c>
      <c r="B2906" t="s">
        <v>8003</v>
      </c>
      <c r="C2906" t="s">
        <v>8847</v>
      </c>
      <c r="D2906" t="s">
        <v>37</v>
      </c>
      <c r="E2906">
        <v>45104.41810185185</v>
      </c>
      <c r="F2906">
        <v>24</v>
      </c>
      <c r="G2906" t="s">
        <v>1297</v>
      </c>
      <c r="H2906" t="s">
        <v>9396</v>
      </c>
      <c r="I2906">
        <v>45064.446134259262</v>
      </c>
      <c r="J2906">
        <v>64</v>
      </c>
    </row>
    <row r="2907" spans="1:10" ht="15" customHeight="1" x14ac:dyDescent="0.25">
      <c r="A2907" t="s">
        <v>8560</v>
      </c>
      <c r="B2907" t="s">
        <v>8008</v>
      </c>
      <c r="C2907" t="s">
        <v>9002</v>
      </c>
      <c r="D2907" t="s">
        <v>37</v>
      </c>
      <c r="E2907">
        <v>45120.885000000002</v>
      </c>
      <c r="F2907">
        <v>8</v>
      </c>
      <c r="G2907" t="s">
        <v>687</v>
      </c>
      <c r="H2907" t="s">
        <v>9319</v>
      </c>
      <c r="I2907">
        <v>45064.446319444447</v>
      </c>
      <c r="J2907">
        <v>64</v>
      </c>
    </row>
    <row r="2908" spans="1:10" ht="15" customHeight="1" x14ac:dyDescent="0.25">
      <c r="A2908" t="s">
        <v>10937</v>
      </c>
      <c r="B2908" t="s">
        <v>41</v>
      </c>
      <c r="C2908" t="s">
        <v>8958</v>
      </c>
      <c r="D2908" t="s">
        <v>37</v>
      </c>
      <c r="E2908" s="28">
        <v>45117.258252314816</v>
      </c>
      <c r="F2908">
        <v>11</v>
      </c>
      <c r="G2908" t="s">
        <v>2965</v>
      </c>
      <c r="H2908" t="s">
        <v>8846</v>
      </c>
      <c r="I2908">
        <v>45064.512499999997</v>
      </c>
      <c r="J2908">
        <v>64</v>
      </c>
    </row>
    <row r="2909" spans="1:10" ht="15" customHeight="1" x14ac:dyDescent="0.25">
      <c r="A2909" t="s">
        <v>6882</v>
      </c>
      <c r="B2909" t="s">
        <v>41</v>
      </c>
      <c r="C2909" t="s">
        <v>8843</v>
      </c>
      <c r="D2909" t="s">
        <v>37</v>
      </c>
      <c r="E2909">
        <v>45072.967650462961</v>
      </c>
      <c r="F2909">
        <v>56</v>
      </c>
      <c r="G2909" t="s">
        <v>8791</v>
      </c>
      <c r="H2909" t="s">
        <v>8846</v>
      </c>
      <c r="I2909">
        <v>45064.517430555556</v>
      </c>
      <c r="J2909">
        <v>64</v>
      </c>
    </row>
    <row r="2910" spans="1:10" ht="15" customHeight="1" x14ac:dyDescent="0.25">
      <c r="A2910" t="s">
        <v>8619</v>
      </c>
      <c r="B2910" t="s">
        <v>41</v>
      </c>
      <c r="C2910" t="s">
        <v>9081</v>
      </c>
      <c r="D2910" t="s">
        <v>37</v>
      </c>
      <c r="E2910" s="28">
        <v>45115.556562500002</v>
      </c>
      <c r="F2910">
        <v>13</v>
      </c>
      <c r="G2910" t="s">
        <v>8117</v>
      </c>
      <c r="H2910" t="s">
        <v>8846</v>
      </c>
      <c r="I2910">
        <v>45064.887141203704</v>
      </c>
      <c r="J2910">
        <v>64</v>
      </c>
    </row>
    <row r="2911" spans="1:10" ht="15" customHeight="1" x14ac:dyDescent="0.25">
      <c r="A2911" t="s">
        <v>6976</v>
      </c>
      <c r="B2911" t="s">
        <v>41</v>
      </c>
      <c r="C2911" t="s">
        <v>8926</v>
      </c>
      <c r="D2911" t="s">
        <v>37</v>
      </c>
      <c r="E2911" s="28">
        <v>45115.703113425923</v>
      </c>
      <c r="F2911">
        <v>13</v>
      </c>
      <c r="G2911" t="s">
        <v>10579</v>
      </c>
      <c r="H2911" t="s">
        <v>8846</v>
      </c>
      <c r="I2911">
        <v>45064.909490740742</v>
      </c>
      <c r="J2911">
        <v>64</v>
      </c>
    </row>
    <row r="2912" spans="1:10" ht="15" customHeight="1" x14ac:dyDescent="0.25">
      <c r="A2912" t="s">
        <v>6981</v>
      </c>
      <c r="B2912" t="s">
        <v>41</v>
      </c>
      <c r="C2912" t="s">
        <v>8859</v>
      </c>
      <c r="D2912" t="s">
        <v>8024</v>
      </c>
      <c r="E2912">
        <v>45121.423217592594</v>
      </c>
      <c r="F2912">
        <v>7</v>
      </c>
      <c r="G2912" t="s">
        <v>983</v>
      </c>
      <c r="H2912" t="s">
        <v>8846</v>
      </c>
      <c r="I2912">
        <v>45064.914467592593</v>
      </c>
      <c r="J2912">
        <v>64</v>
      </c>
    </row>
    <row r="2913" spans="1:10" ht="15" customHeight="1" x14ac:dyDescent="0.25">
      <c r="A2913" t="s">
        <v>6953</v>
      </c>
      <c r="B2913" t="s">
        <v>43</v>
      </c>
      <c r="C2913" t="s">
        <v>9002</v>
      </c>
      <c r="D2913" t="s">
        <v>37</v>
      </c>
      <c r="E2913" s="28">
        <v>45115.380428240744</v>
      </c>
      <c r="F2913">
        <v>13</v>
      </c>
      <c r="G2913" t="s">
        <v>687</v>
      </c>
      <c r="H2913" t="s">
        <v>9056</v>
      </c>
      <c r="I2913">
        <v>45065.076423611114</v>
      </c>
      <c r="J2913">
        <v>63</v>
      </c>
    </row>
    <row r="2914" spans="1:10" ht="15" customHeight="1" x14ac:dyDescent="0.25">
      <c r="A2914" t="s">
        <v>6855</v>
      </c>
      <c r="B2914" t="s">
        <v>43</v>
      </c>
      <c r="C2914" t="s">
        <v>8926</v>
      </c>
      <c r="D2914" t="s">
        <v>37</v>
      </c>
      <c r="E2914">
        <v>45127.955682870372</v>
      </c>
      <c r="F2914">
        <v>1</v>
      </c>
      <c r="G2914" t="s">
        <v>1267</v>
      </c>
      <c r="H2914" t="s">
        <v>9056</v>
      </c>
      <c r="I2914">
        <v>45065.076805555553</v>
      </c>
      <c r="J2914">
        <v>63</v>
      </c>
    </row>
    <row r="2915" spans="1:10" ht="15" customHeight="1" x14ac:dyDescent="0.25">
      <c r="A2915" t="s">
        <v>8428</v>
      </c>
      <c r="B2915" t="s">
        <v>43</v>
      </c>
      <c r="C2915" t="s">
        <v>8864</v>
      </c>
      <c r="D2915" t="s">
        <v>37</v>
      </c>
      <c r="E2915">
        <v>45122.093090277776</v>
      </c>
      <c r="F2915">
        <v>6</v>
      </c>
      <c r="G2915" t="s">
        <v>44</v>
      </c>
      <c r="H2915" t="s">
        <v>9056</v>
      </c>
      <c r="I2915">
        <v>45065.082488425927</v>
      </c>
      <c r="J2915">
        <v>63</v>
      </c>
    </row>
    <row r="2916" spans="1:10" ht="15" customHeight="1" x14ac:dyDescent="0.25">
      <c r="A2916" t="s">
        <v>10938</v>
      </c>
      <c r="B2916" t="s">
        <v>43</v>
      </c>
      <c r="C2916" t="s">
        <v>8870</v>
      </c>
      <c r="D2916" t="s">
        <v>37</v>
      </c>
      <c r="E2916">
        <v>45128.107523148145</v>
      </c>
      <c r="F2916">
        <v>0</v>
      </c>
      <c r="G2916" t="s">
        <v>2978</v>
      </c>
      <c r="H2916" t="s">
        <v>9056</v>
      </c>
      <c r="I2916">
        <v>45065.274293981478</v>
      </c>
      <c r="J2916">
        <v>63</v>
      </c>
    </row>
    <row r="2917" spans="1:10" ht="15" customHeight="1" x14ac:dyDescent="0.25">
      <c r="A2917" t="s">
        <v>9437</v>
      </c>
      <c r="B2917" t="s">
        <v>41</v>
      </c>
      <c r="C2917" t="s">
        <v>8958</v>
      </c>
      <c r="D2917" t="s">
        <v>37</v>
      </c>
      <c r="E2917">
        <v>45076.42931712963</v>
      </c>
      <c r="F2917">
        <v>52</v>
      </c>
      <c r="G2917" t="s">
        <v>2965</v>
      </c>
      <c r="H2917" t="s">
        <v>8846</v>
      </c>
      <c r="I2917">
        <v>45065.339189814818</v>
      </c>
      <c r="J2917">
        <v>63</v>
      </c>
    </row>
    <row r="2918" spans="1:10" ht="15" customHeight="1" x14ac:dyDescent="0.25">
      <c r="A2918" t="s">
        <v>6840</v>
      </c>
      <c r="B2918" t="s">
        <v>7192</v>
      </c>
      <c r="C2918" t="s">
        <v>8855</v>
      </c>
      <c r="D2918" t="s">
        <v>8024</v>
      </c>
      <c r="E2918">
        <v>45105.710497685184</v>
      </c>
      <c r="F2918">
        <v>23</v>
      </c>
      <c r="G2918" t="s">
        <v>3539</v>
      </c>
      <c r="H2918" t="s">
        <v>8900</v>
      </c>
      <c r="I2918">
        <v>45065.539780092593</v>
      </c>
      <c r="J2918">
        <v>63</v>
      </c>
    </row>
    <row r="2919" spans="1:10" ht="15" customHeight="1" x14ac:dyDescent="0.25">
      <c r="A2919" t="s">
        <v>9438</v>
      </c>
      <c r="B2919" t="s">
        <v>7583</v>
      </c>
      <c r="C2919" t="s">
        <v>9202</v>
      </c>
      <c r="D2919" t="s">
        <v>8024</v>
      </c>
      <c r="E2919">
        <v>45068.241122685184</v>
      </c>
      <c r="F2919">
        <v>60</v>
      </c>
      <c r="G2919" t="s">
        <v>3937</v>
      </c>
      <c r="H2919" t="s">
        <v>9439</v>
      </c>
      <c r="I2919">
        <v>45065.556527777779</v>
      </c>
      <c r="J2919">
        <v>63</v>
      </c>
    </row>
    <row r="2920" spans="1:10" ht="15" customHeight="1" x14ac:dyDescent="0.25">
      <c r="A2920" t="s">
        <v>6832</v>
      </c>
      <c r="B2920" t="s">
        <v>7192</v>
      </c>
      <c r="C2920" t="s">
        <v>8825</v>
      </c>
      <c r="D2920" t="s">
        <v>8815</v>
      </c>
      <c r="E2920" s="28">
        <v>45115.364641203705</v>
      </c>
      <c r="F2920">
        <v>13</v>
      </c>
      <c r="G2920" t="s">
        <v>4049</v>
      </c>
      <c r="H2920" t="s">
        <v>8900</v>
      </c>
      <c r="I2920">
        <v>45065.59542824074</v>
      </c>
      <c r="J2920">
        <v>63</v>
      </c>
    </row>
    <row r="2921" spans="1:10" ht="15" customHeight="1" x14ac:dyDescent="0.25">
      <c r="A2921" t="s">
        <v>8423</v>
      </c>
      <c r="B2921" t="s">
        <v>7192</v>
      </c>
      <c r="C2921" t="s">
        <v>9971</v>
      </c>
      <c r="D2921" t="s">
        <v>37</v>
      </c>
      <c r="E2921">
        <v>45128.381539351853</v>
      </c>
      <c r="F2921">
        <v>0</v>
      </c>
      <c r="G2921" t="s">
        <v>3232</v>
      </c>
      <c r="H2921" t="s">
        <v>8900</v>
      </c>
      <c r="I2921">
        <v>45065.676064814812</v>
      </c>
      <c r="J2921">
        <v>63</v>
      </c>
    </row>
    <row r="2922" spans="1:10" ht="15" customHeight="1" x14ac:dyDescent="0.25">
      <c r="A2922" t="s">
        <v>7005</v>
      </c>
      <c r="B2922" t="s">
        <v>7917</v>
      </c>
      <c r="C2922" t="s">
        <v>12501</v>
      </c>
      <c r="D2922" t="s">
        <v>37</v>
      </c>
      <c r="E2922">
        <v>45126.681516203702</v>
      </c>
      <c r="F2922">
        <v>2</v>
      </c>
      <c r="G2922" t="s">
        <v>12502</v>
      </c>
      <c r="H2922" t="s">
        <v>8826</v>
      </c>
      <c r="I2922">
        <v>45066.253333333334</v>
      </c>
      <c r="J2922">
        <v>62</v>
      </c>
    </row>
    <row r="2923" spans="1:10" ht="15" customHeight="1" x14ac:dyDescent="0.25">
      <c r="A2923" t="s">
        <v>10222</v>
      </c>
      <c r="B2923" t="s">
        <v>7917</v>
      </c>
      <c r="C2923" t="s">
        <v>9125</v>
      </c>
      <c r="D2923" t="s">
        <v>37</v>
      </c>
      <c r="E2923">
        <v>45100.843738425923</v>
      </c>
      <c r="F2923">
        <v>28</v>
      </c>
      <c r="G2923" t="s">
        <v>2583</v>
      </c>
      <c r="H2923" t="s">
        <v>8826</v>
      </c>
      <c r="I2923">
        <v>45066.253599537034</v>
      </c>
      <c r="J2923">
        <v>62</v>
      </c>
    </row>
    <row r="2924" spans="1:10" ht="15" customHeight="1" x14ac:dyDescent="0.25">
      <c r="A2924" t="s">
        <v>8460</v>
      </c>
      <c r="B2924" t="s">
        <v>7192</v>
      </c>
      <c r="C2924" t="s">
        <v>9154</v>
      </c>
      <c r="D2924" t="s">
        <v>8024</v>
      </c>
      <c r="E2924">
        <v>45070.517361111109</v>
      </c>
      <c r="F2924">
        <v>58</v>
      </c>
      <c r="G2924" t="s">
        <v>3539</v>
      </c>
      <c r="H2924" t="s">
        <v>8900</v>
      </c>
      <c r="I2924">
        <v>45066.369432870371</v>
      </c>
      <c r="J2924">
        <v>62</v>
      </c>
    </row>
    <row r="2925" spans="1:10" ht="15" customHeight="1" x14ac:dyDescent="0.25">
      <c r="A2925" t="s">
        <v>6922</v>
      </c>
      <c r="B2925" t="s">
        <v>7192</v>
      </c>
      <c r="C2925" t="s">
        <v>8825</v>
      </c>
      <c r="D2925" t="s">
        <v>8815</v>
      </c>
      <c r="E2925" s="28">
        <v>45119.314236111109</v>
      </c>
      <c r="F2925">
        <v>9</v>
      </c>
      <c r="G2925" t="s">
        <v>4049</v>
      </c>
      <c r="H2925" t="s">
        <v>8900</v>
      </c>
      <c r="I2925">
        <v>45066.400057870371</v>
      </c>
      <c r="J2925">
        <v>62</v>
      </c>
    </row>
    <row r="2926" spans="1:10" ht="15" customHeight="1" x14ac:dyDescent="0.25">
      <c r="A2926" t="s">
        <v>13112</v>
      </c>
      <c r="B2926" t="s">
        <v>7749</v>
      </c>
      <c r="C2926" t="s">
        <v>9167</v>
      </c>
      <c r="D2926" t="s">
        <v>8024</v>
      </c>
      <c r="E2926" s="28">
        <v>45115.847870370373</v>
      </c>
      <c r="F2926">
        <v>13</v>
      </c>
      <c r="G2926" t="s">
        <v>612</v>
      </c>
      <c r="H2926" t="s">
        <v>8971</v>
      </c>
      <c r="I2926">
        <v>45066.40898148148</v>
      </c>
      <c r="J2926">
        <v>62</v>
      </c>
    </row>
    <row r="2927" spans="1:10" ht="15" customHeight="1" x14ac:dyDescent="0.25">
      <c r="A2927" t="s">
        <v>11758</v>
      </c>
      <c r="B2927" t="s">
        <v>7749</v>
      </c>
      <c r="C2927" t="s">
        <v>8973</v>
      </c>
      <c r="D2927" t="s">
        <v>8024</v>
      </c>
      <c r="E2927" s="28">
        <v>45115.660439814812</v>
      </c>
      <c r="F2927">
        <v>13</v>
      </c>
      <c r="G2927" t="s">
        <v>3913</v>
      </c>
      <c r="H2927" t="s">
        <v>8971</v>
      </c>
      <c r="I2927">
        <v>45066.40898148148</v>
      </c>
      <c r="J2927">
        <v>62</v>
      </c>
    </row>
    <row r="2928" spans="1:10" ht="15" customHeight="1" x14ac:dyDescent="0.25">
      <c r="A2928" t="s">
        <v>8493</v>
      </c>
      <c r="B2928" t="s">
        <v>7192</v>
      </c>
      <c r="C2928" t="s">
        <v>9152</v>
      </c>
      <c r="D2928" t="s">
        <v>37</v>
      </c>
      <c r="E2928">
        <v>45104.618668981479</v>
      </c>
      <c r="F2928">
        <v>24</v>
      </c>
      <c r="G2928" t="s">
        <v>3265</v>
      </c>
      <c r="H2928" t="s">
        <v>8900</v>
      </c>
      <c r="I2928">
        <v>45066.447268518517</v>
      </c>
      <c r="J2928">
        <v>62</v>
      </c>
    </row>
    <row r="2929" spans="1:10" ht="15" customHeight="1" x14ac:dyDescent="0.25">
      <c r="A2929" t="s">
        <v>8347</v>
      </c>
      <c r="B2929" t="s">
        <v>7192</v>
      </c>
      <c r="C2929" t="s">
        <v>9154</v>
      </c>
      <c r="D2929" t="s">
        <v>8024</v>
      </c>
      <c r="E2929">
        <v>45126.861909722225</v>
      </c>
      <c r="F2929">
        <v>2</v>
      </c>
      <c r="G2929" t="s">
        <v>3539</v>
      </c>
      <c r="H2929" t="s">
        <v>8900</v>
      </c>
      <c r="I2929">
        <v>45066.453310185185</v>
      </c>
      <c r="J2929">
        <v>62</v>
      </c>
    </row>
    <row r="2930" spans="1:10" ht="15" customHeight="1" x14ac:dyDescent="0.25">
      <c r="A2930" t="s">
        <v>6911</v>
      </c>
      <c r="B2930" t="s">
        <v>7192</v>
      </c>
      <c r="C2930" t="s">
        <v>8925</v>
      </c>
      <c r="D2930" t="s">
        <v>37</v>
      </c>
      <c r="E2930" s="28">
        <v>45128.609189814815</v>
      </c>
      <c r="F2930">
        <v>0</v>
      </c>
      <c r="G2930" t="s">
        <v>3473</v>
      </c>
      <c r="H2930" t="s">
        <v>8900</v>
      </c>
      <c r="I2930">
        <v>45066.513553240744</v>
      </c>
      <c r="J2930">
        <v>62</v>
      </c>
    </row>
    <row r="2931" spans="1:10" ht="15" customHeight="1" x14ac:dyDescent="0.25">
      <c r="A2931" t="s">
        <v>13113</v>
      </c>
      <c r="B2931" t="s">
        <v>7583</v>
      </c>
      <c r="C2931" t="s">
        <v>9202</v>
      </c>
      <c r="D2931" t="s">
        <v>8024</v>
      </c>
      <c r="E2931">
        <v>45090.37158564815</v>
      </c>
      <c r="F2931">
        <v>38</v>
      </c>
      <c r="G2931" t="s">
        <v>3937</v>
      </c>
      <c r="H2931" t="s">
        <v>9439</v>
      </c>
      <c r="I2931">
        <v>45066.908472222225</v>
      </c>
      <c r="J2931">
        <v>62</v>
      </c>
    </row>
    <row r="2932" spans="1:10" ht="15" customHeight="1" x14ac:dyDescent="0.25">
      <c r="A2932" t="s">
        <v>13114</v>
      </c>
      <c r="B2932" t="s">
        <v>7410</v>
      </c>
      <c r="C2932" t="s">
        <v>8958</v>
      </c>
      <c r="D2932" t="s">
        <v>37</v>
      </c>
      <c r="E2932">
        <v>45125.886180555557</v>
      </c>
      <c r="F2932">
        <v>3</v>
      </c>
      <c r="G2932" t="s">
        <v>2965</v>
      </c>
      <c r="H2932" t="s">
        <v>8939</v>
      </c>
      <c r="I2932">
        <v>45068.114270833335</v>
      </c>
      <c r="J2932">
        <v>60</v>
      </c>
    </row>
    <row r="2933" spans="1:10" ht="15" customHeight="1" x14ac:dyDescent="0.25">
      <c r="A2933" t="s">
        <v>10939</v>
      </c>
      <c r="B2933" t="s">
        <v>7312</v>
      </c>
      <c r="C2933" t="s">
        <v>9002</v>
      </c>
      <c r="D2933" t="s">
        <v>37</v>
      </c>
      <c r="E2933" s="28">
        <v>45110.565358796295</v>
      </c>
      <c r="F2933">
        <v>18</v>
      </c>
      <c r="G2933" t="s">
        <v>687</v>
      </c>
      <c r="H2933" t="s">
        <v>9432</v>
      </c>
      <c r="I2933">
        <v>45068.114340277774</v>
      </c>
      <c r="J2933">
        <v>60</v>
      </c>
    </row>
    <row r="2934" spans="1:10" ht="15" customHeight="1" x14ac:dyDescent="0.25">
      <c r="A2934" t="s">
        <v>11759</v>
      </c>
      <c r="B2934" t="s">
        <v>7312</v>
      </c>
      <c r="C2934" t="s">
        <v>9070</v>
      </c>
      <c r="D2934" t="s">
        <v>37</v>
      </c>
      <c r="E2934">
        <v>45128.611875000002</v>
      </c>
      <c r="F2934">
        <v>0</v>
      </c>
      <c r="G2934" t="s">
        <v>1806</v>
      </c>
      <c r="H2934" t="s">
        <v>9432</v>
      </c>
      <c r="I2934">
        <v>45068.114398148151</v>
      </c>
      <c r="J2934">
        <v>60</v>
      </c>
    </row>
    <row r="2935" spans="1:10" ht="15" customHeight="1" x14ac:dyDescent="0.25">
      <c r="A2935" t="s">
        <v>10940</v>
      </c>
      <c r="B2935" t="s">
        <v>7312</v>
      </c>
      <c r="C2935" t="s">
        <v>9069</v>
      </c>
      <c r="D2935" t="s">
        <v>37</v>
      </c>
      <c r="E2935">
        <v>45125.869166666664</v>
      </c>
      <c r="F2935">
        <v>3</v>
      </c>
      <c r="G2935" t="s">
        <v>4155</v>
      </c>
      <c r="H2935" t="s">
        <v>9432</v>
      </c>
      <c r="I2935">
        <v>45068.114398148151</v>
      </c>
      <c r="J2935">
        <v>60</v>
      </c>
    </row>
    <row r="2936" spans="1:10" ht="15" customHeight="1" x14ac:dyDescent="0.25">
      <c r="A2936" t="s">
        <v>8369</v>
      </c>
      <c r="B2936" t="s">
        <v>7312</v>
      </c>
      <c r="C2936" t="s">
        <v>9081</v>
      </c>
      <c r="D2936" t="s">
        <v>37</v>
      </c>
      <c r="E2936">
        <v>45128.56690972222</v>
      </c>
      <c r="F2936">
        <v>0</v>
      </c>
      <c r="G2936" t="s">
        <v>8117</v>
      </c>
      <c r="H2936" t="s">
        <v>9432</v>
      </c>
      <c r="I2936">
        <v>45068.11440972222</v>
      </c>
      <c r="J2936">
        <v>60</v>
      </c>
    </row>
    <row r="2937" spans="1:10" ht="15" customHeight="1" x14ac:dyDescent="0.25">
      <c r="A2937" t="s">
        <v>8370</v>
      </c>
      <c r="B2937" t="s">
        <v>7408</v>
      </c>
      <c r="C2937" t="s">
        <v>8956</v>
      </c>
      <c r="D2937" t="s">
        <v>8024</v>
      </c>
      <c r="E2937">
        <v>45128.580451388887</v>
      </c>
      <c r="F2937">
        <v>0</v>
      </c>
      <c r="G2937" t="s">
        <v>2677</v>
      </c>
      <c r="H2937" t="s">
        <v>14266</v>
      </c>
      <c r="I2937">
        <v>45068.114421296297</v>
      </c>
      <c r="J2937">
        <v>60</v>
      </c>
    </row>
    <row r="2938" spans="1:10" ht="15" customHeight="1" x14ac:dyDescent="0.25">
      <c r="A2938" t="s">
        <v>13115</v>
      </c>
      <c r="B2938" t="s">
        <v>7410</v>
      </c>
      <c r="C2938" t="s">
        <v>8932</v>
      </c>
      <c r="D2938" t="s">
        <v>37</v>
      </c>
      <c r="E2938">
        <v>45122.341597222221</v>
      </c>
      <c r="F2938">
        <v>6</v>
      </c>
      <c r="G2938" t="s">
        <v>2607</v>
      </c>
      <c r="H2938" t="s">
        <v>8939</v>
      </c>
      <c r="I2938">
        <v>45068.114444444444</v>
      </c>
      <c r="J2938">
        <v>60</v>
      </c>
    </row>
    <row r="2939" spans="1:10" ht="15" customHeight="1" x14ac:dyDescent="0.25">
      <c r="A2939" t="s">
        <v>11760</v>
      </c>
      <c r="B2939" t="s">
        <v>7410</v>
      </c>
      <c r="C2939" t="s">
        <v>9081</v>
      </c>
      <c r="D2939" t="s">
        <v>37</v>
      </c>
      <c r="E2939">
        <v>45128.554699074077</v>
      </c>
      <c r="F2939">
        <v>0</v>
      </c>
      <c r="G2939" t="s">
        <v>8117</v>
      </c>
      <c r="H2939" t="s">
        <v>8939</v>
      </c>
      <c r="I2939">
        <v>45068.114629629628</v>
      </c>
      <c r="J2939">
        <v>60</v>
      </c>
    </row>
    <row r="2940" spans="1:10" ht="15" customHeight="1" x14ac:dyDescent="0.25">
      <c r="A2940" t="s">
        <v>10941</v>
      </c>
      <c r="B2940" t="s">
        <v>7410</v>
      </c>
      <c r="C2940" t="s">
        <v>8845</v>
      </c>
      <c r="D2940" t="s">
        <v>37</v>
      </c>
      <c r="E2940">
        <v>45105.226423611108</v>
      </c>
      <c r="F2940">
        <v>23</v>
      </c>
      <c r="G2940" t="s">
        <v>1239</v>
      </c>
      <c r="H2940" t="s">
        <v>8939</v>
      </c>
      <c r="I2940">
        <v>45068.114791666667</v>
      </c>
      <c r="J2940">
        <v>60</v>
      </c>
    </row>
    <row r="2941" spans="1:10" ht="15" customHeight="1" x14ac:dyDescent="0.25">
      <c r="A2941" t="s">
        <v>8577</v>
      </c>
      <c r="B2941" t="s">
        <v>7312</v>
      </c>
      <c r="C2941" t="s">
        <v>9070</v>
      </c>
      <c r="D2941" t="s">
        <v>37</v>
      </c>
      <c r="E2941">
        <v>45126.225995370369</v>
      </c>
      <c r="F2941">
        <v>2</v>
      </c>
      <c r="G2941" t="s">
        <v>1806</v>
      </c>
      <c r="H2941" t="s">
        <v>9432</v>
      </c>
      <c r="I2941">
        <v>45068.114837962959</v>
      </c>
      <c r="J2941">
        <v>60</v>
      </c>
    </row>
    <row r="2942" spans="1:10" ht="15" customHeight="1" x14ac:dyDescent="0.25">
      <c r="A2942" t="s">
        <v>8404</v>
      </c>
      <c r="B2942" t="s">
        <v>8008</v>
      </c>
      <c r="C2942" t="s">
        <v>8926</v>
      </c>
      <c r="D2942" t="s">
        <v>37</v>
      </c>
      <c r="E2942" s="28">
        <v>45113.497615740744</v>
      </c>
      <c r="F2942">
        <v>15</v>
      </c>
      <c r="G2942" t="s">
        <v>10579</v>
      </c>
      <c r="H2942" t="s">
        <v>9319</v>
      </c>
      <c r="I2942">
        <v>45068.116631944446</v>
      </c>
      <c r="J2942">
        <v>60</v>
      </c>
    </row>
    <row r="2943" spans="1:10" ht="15" customHeight="1" x14ac:dyDescent="0.25">
      <c r="A2943" t="s">
        <v>8573</v>
      </c>
      <c r="B2943" t="s">
        <v>38</v>
      </c>
      <c r="C2943" t="s">
        <v>8941</v>
      </c>
      <c r="D2943" t="s">
        <v>37</v>
      </c>
      <c r="E2943" s="28">
        <v>45119.248715277776</v>
      </c>
      <c r="F2943">
        <v>9</v>
      </c>
      <c r="G2943" t="s">
        <v>1284</v>
      </c>
      <c r="H2943" t="s">
        <v>8890</v>
      </c>
      <c r="I2943">
        <v>45068.273877314816</v>
      </c>
      <c r="J2943">
        <v>60</v>
      </c>
    </row>
    <row r="2944" spans="1:10" ht="15" customHeight="1" x14ac:dyDescent="0.25">
      <c r="A2944" t="s">
        <v>10942</v>
      </c>
      <c r="B2944" t="s">
        <v>38</v>
      </c>
      <c r="C2944" t="s">
        <v>8864</v>
      </c>
      <c r="D2944" t="s">
        <v>37</v>
      </c>
      <c r="E2944">
        <v>45128.11347222222</v>
      </c>
      <c r="F2944">
        <v>0</v>
      </c>
      <c r="G2944" t="s">
        <v>77</v>
      </c>
      <c r="H2944" t="s">
        <v>8890</v>
      </c>
      <c r="I2944">
        <v>45068.274085648147</v>
      </c>
      <c r="J2944">
        <v>60</v>
      </c>
    </row>
    <row r="2945" spans="1:10" ht="15" customHeight="1" x14ac:dyDescent="0.25">
      <c r="A2945" t="s">
        <v>7016</v>
      </c>
      <c r="B2945" t="s">
        <v>38</v>
      </c>
      <c r="C2945" t="s">
        <v>8859</v>
      </c>
      <c r="D2945" t="s">
        <v>8024</v>
      </c>
      <c r="E2945">
        <v>45124.452928240738</v>
      </c>
      <c r="F2945">
        <v>4</v>
      </c>
      <c r="G2945" t="s">
        <v>983</v>
      </c>
      <c r="H2945" t="s">
        <v>8890</v>
      </c>
      <c r="I2945">
        <v>45068.274201388886</v>
      </c>
      <c r="J2945">
        <v>60</v>
      </c>
    </row>
    <row r="2946" spans="1:10" ht="15" customHeight="1" x14ac:dyDescent="0.25">
      <c r="A2946" t="s">
        <v>8468</v>
      </c>
      <c r="B2946" t="s">
        <v>7296</v>
      </c>
      <c r="C2946" t="s">
        <v>8926</v>
      </c>
      <c r="D2946" t="s">
        <v>37</v>
      </c>
      <c r="E2946">
        <v>45127.840879629628</v>
      </c>
      <c r="F2946">
        <v>1</v>
      </c>
      <c r="G2946" t="s">
        <v>1272</v>
      </c>
      <c r="H2946" t="s">
        <v>9149</v>
      </c>
      <c r="I2946">
        <v>45068.274363425924</v>
      </c>
      <c r="J2946">
        <v>60</v>
      </c>
    </row>
    <row r="2947" spans="1:10" ht="15" customHeight="1" x14ac:dyDescent="0.25">
      <c r="A2947" t="s">
        <v>10943</v>
      </c>
      <c r="B2947" t="s">
        <v>38</v>
      </c>
      <c r="C2947" t="s">
        <v>8859</v>
      </c>
      <c r="D2947" t="s">
        <v>8024</v>
      </c>
      <c r="E2947">
        <v>45121.900833333333</v>
      </c>
      <c r="F2947">
        <v>7</v>
      </c>
      <c r="G2947" t="s">
        <v>983</v>
      </c>
      <c r="H2947" t="s">
        <v>8890</v>
      </c>
      <c r="I2947">
        <v>45068.274467592593</v>
      </c>
      <c r="J2947">
        <v>60</v>
      </c>
    </row>
    <row r="2948" spans="1:10" ht="15" customHeight="1" x14ac:dyDescent="0.25">
      <c r="A2948" t="s">
        <v>10944</v>
      </c>
      <c r="B2948" t="s">
        <v>7348</v>
      </c>
      <c r="C2948" t="s">
        <v>8932</v>
      </c>
      <c r="D2948" t="s">
        <v>37</v>
      </c>
      <c r="E2948">
        <v>45105.301388888889</v>
      </c>
      <c r="F2948">
        <v>23</v>
      </c>
      <c r="G2948" t="s">
        <v>2973</v>
      </c>
      <c r="H2948" t="s">
        <v>8875</v>
      </c>
      <c r="I2948">
        <v>45068.277083333334</v>
      </c>
      <c r="J2948">
        <v>60</v>
      </c>
    </row>
    <row r="2949" spans="1:10" ht="15" customHeight="1" x14ac:dyDescent="0.25">
      <c r="A2949" t="s">
        <v>10945</v>
      </c>
      <c r="B2949" t="s">
        <v>7348</v>
      </c>
      <c r="C2949" t="s">
        <v>8932</v>
      </c>
      <c r="D2949" t="s">
        <v>37</v>
      </c>
      <c r="E2949">
        <v>45105.301388888889</v>
      </c>
      <c r="F2949">
        <v>23</v>
      </c>
      <c r="G2949" t="s">
        <v>2973</v>
      </c>
      <c r="H2949" t="s">
        <v>8875</v>
      </c>
      <c r="I2949">
        <v>45068.27752314815</v>
      </c>
      <c r="J2949">
        <v>60</v>
      </c>
    </row>
    <row r="2950" spans="1:10" ht="15" customHeight="1" x14ac:dyDescent="0.25">
      <c r="A2950" t="s">
        <v>9441</v>
      </c>
      <c r="B2950" t="s">
        <v>7348</v>
      </c>
      <c r="C2950" t="s">
        <v>8926</v>
      </c>
      <c r="D2950" t="s">
        <v>37</v>
      </c>
      <c r="E2950" s="28">
        <v>45082.053148148145</v>
      </c>
      <c r="F2950">
        <v>46</v>
      </c>
      <c r="G2950" t="s">
        <v>10579</v>
      </c>
      <c r="H2950" t="s">
        <v>8875</v>
      </c>
      <c r="I2950">
        <v>45068.278194444443</v>
      </c>
      <c r="J2950">
        <v>60</v>
      </c>
    </row>
    <row r="2951" spans="1:10" ht="15" customHeight="1" x14ac:dyDescent="0.25">
      <c r="A2951" t="s">
        <v>10946</v>
      </c>
      <c r="B2951" t="s">
        <v>7348</v>
      </c>
      <c r="C2951" t="s">
        <v>8926</v>
      </c>
      <c r="D2951" t="s">
        <v>37</v>
      </c>
      <c r="E2951">
        <v>45106.371504629627</v>
      </c>
      <c r="F2951">
        <v>22</v>
      </c>
      <c r="G2951" t="s">
        <v>52</v>
      </c>
      <c r="H2951" t="s">
        <v>8875</v>
      </c>
      <c r="I2951">
        <v>45068.281261574077</v>
      </c>
      <c r="J2951">
        <v>60</v>
      </c>
    </row>
    <row r="2952" spans="1:10" ht="15" customHeight="1" x14ac:dyDescent="0.25">
      <c r="A2952" t="s">
        <v>8687</v>
      </c>
      <c r="B2952" t="s">
        <v>7348</v>
      </c>
      <c r="C2952" t="s">
        <v>8843</v>
      </c>
      <c r="D2952" t="s">
        <v>37</v>
      </c>
      <c r="E2952">
        <v>45075.077870370369</v>
      </c>
      <c r="F2952">
        <v>53</v>
      </c>
      <c r="G2952" t="s">
        <v>8791</v>
      </c>
      <c r="H2952" t="s">
        <v>8875</v>
      </c>
      <c r="I2952">
        <v>45068.281377314815</v>
      </c>
      <c r="J2952">
        <v>60</v>
      </c>
    </row>
    <row r="2953" spans="1:10" ht="15" customHeight="1" x14ac:dyDescent="0.25">
      <c r="A2953" t="s">
        <v>8688</v>
      </c>
      <c r="B2953" t="s">
        <v>7348</v>
      </c>
      <c r="C2953" t="s">
        <v>8843</v>
      </c>
      <c r="D2953" t="s">
        <v>37</v>
      </c>
      <c r="E2953">
        <v>45075.077870370369</v>
      </c>
      <c r="F2953">
        <v>53</v>
      </c>
      <c r="G2953" t="s">
        <v>8791</v>
      </c>
      <c r="H2953" t="s">
        <v>8875</v>
      </c>
      <c r="I2953">
        <v>45068.281423611108</v>
      </c>
      <c r="J2953">
        <v>60</v>
      </c>
    </row>
    <row r="2954" spans="1:10" ht="15" customHeight="1" x14ac:dyDescent="0.25">
      <c r="A2954" t="s">
        <v>10947</v>
      </c>
      <c r="B2954" t="s">
        <v>7178</v>
      </c>
      <c r="C2954" t="s">
        <v>9153</v>
      </c>
      <c r="D2954" t="s">
        <v>37</v>
      </c>
      <c r="E2954">
        <v>45121.33792824074</v>
      </c>
      <c r="F2954">
        <v>7</v>
      </c>
      <c r="G2954" t="s">
        <v>4049</v>
      </c>
      <c r="H2954" t="s">
        <v>8856</v>
      </c>
      <c r="I2954">
        <v>45068.40965277778</v>
      </c>
      <c r="J2954">
        <v>60</v>
      </c>
    </row>
    <row r="2955" spans="1:10" ht="15" customHeight="1" x14ac:dyDescent="0.25">
      <c r="A2955" t="s">
        <v>7010</v>
      </c>
      <c r="B2955" t="s">
        <v>7178</v>
      </c>
      <c r="C2955" t="s">
        <v>9971</v>
      </c>
      <c r="D2955" t="s">
        <v>37</v>
      </c>
      <c r="E2955">
        <v>45128.572060185186</v>
      </c>
      <c r="F2955">
        <v>0</v>
      </c>
      <c r="G2955" t="s">
        <v>3232</v>
      </c>
      <c r="H2955" t="s">
        <v>8856</v>
      </c>
      <c r="I2955">
        <v>45068.424710648149</v>
      </c>
      <c r="J2955">
        <v>60</v>
      </c>
    </row>
    <row r="2956" spans="1:10" ht="15" customHeight="1" x14ac:dyDescent="0.25">
      <c r="A2956" t="s">
        <v>8394</v>
      </c>
      <c r="B2956" t="s">
        <v>8003</v>
      </c>
      <c r="C2956" t="s">
        <v>8845</v>
      </c>
      <c r="D2956" t="s">
        <v>37</v>
      </c>
      <c r="E2956">
        <v>45105.185312499998</v>
      </c>
      <c r="F2956">
        <v>23</v>
      </c>
      <c r="G2956" t="s">
        <v>1266</v>
      </c>
      <c r="H2956" t="s">
        <v>9396</v>
      </c>
      <c r="I2956">
        <v>45068.581967592596</v>
      </c>
      <c r="J2956">
        <v>60</v>
      </c>
    </row>
    <row r="2957" spans="1:10" ht="15" customHeight="1" x14ac:dyDescent="0.25">
      <c r="A2957" t="s">
        <v>10223</v>
      </c>
      <c r="B2957" t="s">
        <v>8003</v>
      </c>
      <c r="C2957" t="s">
        <v>9040</v>
      </c>
      <c r="D2957" t="s">
        <v>37</v>
      </c>
      <c r="E2957">
        <v>45126.24422453704</v>
      </c>
      <c r="F2957">
        <v>2</v>
      </c>
      <c r="G2957" t="s">
        <v>2476</v>
      </c>
      <c r="H2957" t="s">
        <v>9396</v>
      </c>
      <c r="I2957">
        <v>45068.582141203704</v>
      </c>
      <c r="J2957">
        <v>60</v>
      </c>
    </row>
    <row r="2958" spans="1:10" ht="15" customHeight="1" x14ac:dyDescent="0.25">
      <c r="A2958" t="s">
        <v>11761</v>
      </c>
      <c r="B2958" t="s">
        <v>8008</v>
      </c>
      <c r="C2958" t="s">
        <v>8859</v>
      </c>
      <c r="D2958" t="s">
        <v>8024</v>
      </c>
      <c r="E2958">
        <v>45127.472870370373</v>
      </c>
      <c r="F2958">
        <v>1</v>
      </c>
      <c r="G2958" t="s">
        <v>983</v>
      </c>
      <c r="H2958" t="s">
        <v>9319</v>
      </c>
      <c r="I2958">
        <v>45068.582592592589</v>
      </c>
      <c r="J2958">
        <v>60</v>
      </c>
    </row>
    <row r="2959" spans="1:10" ht="15" customHeight="1" x14ac:dyDescent="0.25">
      <c r="A2959" t="s">
        <v>8357</v>
      </c>
      <c r="B2959" t="s">
        <v>8008</v>
      </c>
      <c r="C2959" t="s">
        <v>8859</v>
      </c>
      <c r="D2959" t="s">
        <v>8024</v>
      </c>
      <c r="E2959">
        <v>45127.565243055556</v>
      </c>
      <c r="F2959">
        <v>1</v>
      </c>
      <c r="G2959" t="s">
        <v>983</v>
      </c>
      <c r="H2959" t="s">
        <v>9319</v>
      </c>
      <c r="I2959">
        <v>45068.582835648151</v>
      </c>
      <c r="J2959">
        <v>60</v>
      </c>
    </row>
    <row r="2960" spans="1:10" ht="15" customHeight="1" x14ac:dyDescent="0.25">
      <c r="A2960" t="s">
        <v>10948</v>
      </c>
      <c r="B2960" t="s">
        <v>7244</v>
      </c>
      <c r="C2960" t="s">
        <v>8958</v>
      </c>
      <c r="D2960" t="s">
        <v>37</v>
      </c>
      <c r="E2960" s="28">
        <v>45114.330868055556</v>
      </c>
      <c r="F2960">
        <v>14</v>
      </c>
      <c r="G2960" t="s">
        <v>2965</v>
      </c>
      <c r="H2960" t="s">
        <v>8985</v>
      </c>
      <c r="I2960">
        <v>45068.602349537039</v>
      </c>
      <c r="J2960">
        <v>60</v>
      </c>
    </row>
    <row r="2961" spans="1:10" ht="15" customHeight="1" x14ac:dyDescent="0.25">
      <c r="A2961" t="s">
        <v>8450</v>
      </c>
      <c r="B2961" t="s">
        <v>41</v>
      </c>
      <c r="C2961" t="s">
        <v>8926</v>
      </c>
      <c r="D2961" t="s">
        <v>37</v>
      </c>
      <c r="E2961">
        <v>45121.565358796295</v>
      </c>
      <c r="F2961">
        <v>7</v>
      </c>
      <c r="G2961" t="s">
        <v>12319</v>
      </c>
      <c r="H2961" t="s">
        <v>8846</v>
      </c>
      <c r="I2961">
        <v>45068.674756944441</v>
      </c>
      <c r="J2961">
        <v>60</v>
      </c>
    </row>
    <row r="2962" spans="1:10" ht="15" customHeight="1" x14ac:dyDescent="0.25">
      <c r="A2962" t="s">
        <v>8470</v>
      </c>
      <c r="B2962" t="s">
        <v>41</v>
      </c>
      <c r="C2962" t="s">
        <v>8895</v>
      </c>
      <c r="D2962" t="s">
        <v>37</v>
      </c>
      <c r="E2962" s="28">
        <v>45111.364768518521</v>
      </c>
      <c r="F2962">
        <v>17</v>
      </c>
      <c r="G2962" t="s">
        <v>48</v>
      </c>
      <c r="H2962" t="s">
        <v>8846</v>
      </c>
      <c r="I2962">
        <v>45068.709583333337</v>
      </c>
      <c r="J2962">
        <v>60</v>
      </c>
    </row>
    <row r="2963" spans="1:10" ht="15" customHeight="1" x14ac:dyDescent="0.25">
      <c r="A2963" t="s">
        <v>8467</v>
      </c>
      <c r="B2963" t="s">
        <v>43</v>
      </c>
      <c r="C2963" t="s">
        <v>8926</v>
      </c>
      <c r="D2963" t="s">
        <v>37</v>
      </c>
      <c r="E2963" s="28">
        <v>45117.72693287037</v>
      </c>
      <c r="F2963">
        <v>11</v>
      </c>
      <c r="G2963" t="s">
        <v>10579</v>
      </c>
      <c r="H2963" t="s">
        <v>9056</v>
      </c>
      <c r="I2963">
        <v>45068.853668981479</v>
      </c>
      <c r="J2963">
        <v>60</v>
      </c>
    </row>
    <row r="2964" spans="1:10" ht="15" customHeight="1" x14ac:dyDescent="0.25">
      <c r="A2964" t="s">
        <v>8405</v>
      </c>
      <c r="B2964" t="s">
        <v>8008</v>
      </c>
      <c r="C2964" t="s">
        <v>8997</v>
      </c>
      <c r="D2964" t="s">
        <v>37</v>
      </c>
      <c r="E2964">
        <v>45128.509340277778</v>
      </c>
      <c r="F2964">
        <v>0</v>
      </c>
      <c r="G2964" t="s">
        <v>3636</v>
      </c>
      <c r="H2964" t="s">
        <v>9319</v>
      </c>
      <c r="I2964">
        <v>45068.899664351855</v>
      </c>
      <c r="J2964">
        <v>60</v>
      </c>
    </row>
    <row r="2965" spans="1:10" ht="15" customHeight="1" x14ac:dyDescent="0.25">
      <c r="A2965" t="s">
        <v>9443</v>
      </c>
      <c r="B2965" t="s">
        <v>8008</v>
      </c>
      <c r="C2965" t="s">
        <v>8859</v>
      </c>
      <c r="D2965" t="s">
        <v>8024</v>
      </c>
      <c r="E2965">
        <v>45127.56527777778</v>
      </c>
      <c r="F2965">
        <v>1</v>
      </c>
      <c r="G2965" t="s">
        <v>983</v>
      </c>
      <c r="H2965" t="s">
        <v>9319</v>
      </c>
      <c r="I2965">
        <v>45068.899861111109</v>
      </c>
      <c r="J2965">
        <v>60</v>
      </c>
    </row>
    <row r="2966" spans="1:10" ht="15" customHeight="1" x14ac:dyDescent="0.25">
      <c r="A2966" t="s">
        <v>8368</v>
      </c>
      <c r="B2966" t="s">
        <v>43</v>
      </c>
      <c r="C2966" t="s">
        <v>8926</v>
      </c>
      <c r="D2966" t="s">
        <v>37</v>
      </c>
      <c r="E2966">
        <v>45122.926435185182</v>
      </c>
      <c r="F2966">
        <v>6</v>
      </c>
      <c r="G2966" t="s">
        <v>1272</v>
      </c>
      <c r="H2966" t="s">
        <v>9056</v>
      </c>
      <c r="I2966">
        <v>45068.940601851849</v>
      </c>
      <c r="J2966">
        <v>60</v>
      </c>
    </row>
    <row r="2967" spans="1:10" ht="15" customHeight="1" x14ac:dyDescent="0.25">
      <c r="A2967" t="s">
        <v>9444</v>
      </c>
      <c r="B2967" t="s">
        <v>43</v>
      </c>
      <c r="C2967" t="s">
        <v>8859</v>
      </c>
      <c r="D2967" t="s">
        <v>8024</v>
      </c>
      <c r="E2967">
        <v>45127.473854166667</v>
      </c>
      <c r="F2967">
        <v>1</v>
      </c>
      <c r="G2967" t="s">
        <v>983</v>
      </c>
      <c r="H2967" t="s">
        <v>9056</v>
      </c>
      <c r="I2967">
        <v>45069.000474537039</v>
      </c>
      <c r="J2967">
        <v>59</v>
      </c>
    </row>
    <row r="2968" spans="1:10" ht="15" customHeight="1" x14ac:dyDescent="0.25">
      <c r="A2968" t="s">
        <v>9445</v>
      </c>
      <c r="B2968" t="s">
        <v>43</v>
      </c>
      <c r="C2968" t="s">
        <v>8926</v>
      </c>
      <c r="D2968" t="s">
        <v>37</v>
      </c>
      <c r="E2968">
        <v>45093.606932870367</v>
      </c>
      <c r="F2968">
        <v>35</v>
      </c>
      <c r="G2968" t="s">
        <v>10579</v>
      </c>
      <c r="H2968" t="s">
        <v>9056</v>
      </c>
      <c r="I2968">
        <v>45069.008043981485</v>
      </c>
      <c r="J2968">
        <v>59</v>
      </c>
    </row>
    <row r="2969" spans="1:10" ht="15" customHeight="1" x14ac:dyDescent="0.25">
      <c r="A2969" t="s">
        <v>9446</v>
      </c>
      <c r="B2969" t="s">
        <v>41</v>
      </c>
      <c r="C2969" t="s">
        <v>9081</v>
      </c>
      <c r="D2969" t="s">
        <v>37</v>
      </c>
      <c r="E2969">
        <v>45128.4684375</v>
      </c>
      <c r="F2969">
        <v>0</v>
      </c>
      <c r="G2969" t="s">
        <v>8117</v>
      </c>
      <c r="H2969" t="s">
        <v>8846</v>
      </c>
      <c r="I2969">
        <v>45069.204745370371</v>
      </c>
      <c r="J2969">
        <v>59</v>
      </c>
    </row>
    <row r="2970" spans="1:10" ht="15" customHeight="1" x14ac:dyDescent="0.25">
      <c r="A2970" t="s">
        <v>8546</v>
      </c>
      <c r="B2970" t="s">
        <v>56</v>
      </c>
      <c r="C2970" t="s">
        <v>8920</v>
      </c>
      <c r="D2970" t="s">
        <v>37</v>
      </c>
      <c r="E2970">
        <v>45127.832928240743</v>
      </c>
      <c r="F2970">
        <v>1</v>
      </c>
      <c r="G2970" t="s">
        <v>8052</v>
      </c>
      <c r="H2970" t="s">
        <v>8942</v>
      </c>
      <c r="I2970">
        <v>45069.270810185182</v>
      </c>
      <c r="J2970">
        <v>59</v>
      </c>
    </row>
    <row r="2971" spans="1:10" ht="15" customHeight="1" x14ac:dyDescent="0.25">
      <c r="A2971" t="s">
        <v>9447</v>
      </c>
      <c r="B2971" t="s">
        <v>41</v>
      </c>
      <c r="C2971" t="s">
        <v>8958</v>
      </c>
      <c r="D2971" t="s">
        <v>37</v>
      </c>
      <c r="E2971">
        <v>45092.90929398148</v>
      </c>
      <c r="F2971">
        <v>36</v>
      </c>
      <c r="G2971" t="s">
        <v>2965</v>
      </c>
      <c r="H2971" t="s">
        <v>8846</v>
      </c>
      <c r="I2971">
        <v>45069.305474537039</v>
      </c>
      <c r="J2971">
        <v>59</v>
      </c>
    </row>
    <row r="2972" spans="1:10" ht="15" customHeight="1" x14ac:dyDescent="0.25">
      <c r="A2972" t="s">
        <v>8530</v>
      </c>
      <c r="B2972" t="s">
        <v>7877</v>
      </c>
      <c r="C2972" t="s">
        <v>8862</v>
      </c>
      <c r="D2972" t="s">
        <v>37</v>
      </c>
      <c r="E2972" s="28">
        <v>45119.930358796293</v>
      </c>
      <c r="F2972">
        <v>9</v>
      </c>
      <c r="G2972" t="s">
        <v>2561</v>
      </c>
      <c r="H2972" t="s">
        <v>9119</v>
      </c>
      <c r="I2972">
        <v>45069.346192129633</v>
      </c>
      <c r="J2972">
        <v>59</v>
      </c>
    </row>
    <row r="2973" spans="1:10" ht="15" customHeight="1" x14ac:dyDescent="0.25">
      <c r="A2973" t="s">
        <v>8535</v>
      </c>
      <c r="B2973" t="s">
        <v>7877</v>
      </c>
      <c r="C2973" t="s">
        <v>9227</v>
      </c>
      <c r="D2973" t="s">
        <v>37</v>
      </c>
      <c r="E2973">
        <v>45128.584502314814</v>
      </c>
      <c r="F2973">
        <v>0</v>
      </c>
      <c r="G2973" t="s">
        <v>2587</v>
      </c>
      <c r="H2973" t="s">
        <v>9119</v>
      </c>
      <c r="I2973">
        <v>45069.351435185185</v>
      </c>
      <c r="J2973">
        <v>59</v>
      </c>
    </row>
    <row r="2974" spans="1:10" ht="15" customHeight="1" x14ac:dyDescent="0.25">
      <c r="A2974" t="s">
        <v>8531</v>
      </c>
      <c r="B2974" t="s">
        <v>7877</v>
      </c>
      <c r="C2974" t="s">
        <v>8862</v>
      </c>
      <c r="D2974" t="s">
        <v>37</v>
      </c>
      <c r="E2974">
        <v>45126.439745370371</v>
      </c>
      <c r="F2974">
        <v>2</v>
      </c>
      <c r="G2974" t="s">
        <v>2561</v>
      </c>
      <c r="H2974" t="s">
        <v>9119</v>
      </c>
      <c r="I2974">
        <v>45069.351481481484</v>
      </c>
      <c r="J2974">
        <v>59</v>
      </c>
    </row>
    <row r="2975" spans="1:10" ht="15" customHeight="1" x14ac:dyDescent="0.25">
      <c r="A2975" t="s">
        <v>8532</v>
      </c>
      <c r="B2975" t="s">
        <v>7877</v>
      </c>
      <c r="C2975" t="s">
        <v>8858</v>
      </c>
      <c r="D2975" t="s">
        <v>37</v>
      </c>
      <c r="E2975">
        <v>45127.380972222221</v>
      </c>
      <c r="F2975">
        <v>1</v>
      </c>
      <c r="G2975" t="s">
        <v>845</v>
      </c>
      <c r="H2975" t="s">
        <v>9119</v>
      </c>
      <c r="I2975">
        <v>45069.351655092592</v>
      </c>
      <c r="J2975">
        <v>59</v>
      </c>
    </row>
    <row r="2976" spans="1:10" ht="15" customHeight="1" x14ac:dyDescent="0.25">
      <c r="A2976" t="s">
        <v>8597</v>
      </c>
      <c r="B2976" t="s">
        <v>7965</v>
      </c>
      <c r="C2976" t="s">
        <v>8862</v>
      </c>
      <c r="D2976" t="s">
        <v>37</v>
      </c>
      <c r="E2976" s="28">
        <v>45115.539282407408</v>
      </c>
      <c r="F2976">
        <v>13</v>
      </c>
      <c r="G2976" t="s">
        <v>2561</v>
      </c>
      <c r="H2976" t="s">
        <v>9140</v>
      </c>
      <c r="I2976">
        <v>45069.352777777778</v>
      </c>
      <c r="J2976">
        <v>59</v>
      </c>
    </row>
    <row r="2977" spans="1:10" ht="15" customHeight="1" x14ac:dyDescent="0.25">
      <c r="A2977" t="s">
        <v>8612</v>
      </c>
      <c r="B2977" t="s">
        <v>7877</v>
      </c>
      <c r="C2977" t="s">
        <v>8862</v>
      </c>
      <c r="D2977" t="s">
        <v>37</v>
      </c>
      <c r="E2977">
        <v>45128.483854166669</v>
      </c>
      <c r="F2977">
        <v>0</v>
      </c>
      <c r="G2977" t="s">
        <v>2561</v>
      </c>
      <c r="H2977" t="s">
        <v>9119</v>
      </c>
      <c r="I2977">
        <v>45069.355092592596</v>
      </c>
      <c r="J2977">
        <v>59</v>
      </c>
    </row>
    <row r="2978" spans="1:10" ht="15" customHeight="1" x14ac:dyDescent="0.25">
      <c r="A2978" t="s">
        <v>8746</v>
      </c>
      <c r="B2978" t="s">
        <v>7965</v>
      </c>
      <c r="C2978" t="s">
        <v>8862</v>
      </c>
      <c r="D2978" t="s">
        <v>37</v>
      </c>
      <c r="E2978">
        <v>45128.469965277778</v>
      </c>
      <c r="F2978">
        <v>0</v>
      </c>
      <c r="G2978" t="s">
        <v>2561</v>
      </c>
      <c r="H2978" t="s">
        <v>9140</v>
      </c>
      <c r="I2978">
        <v>45069.355104166665</v>
      </c>
      <c r="J2978">
        <v>59</v>
      </c>
    </row>
    <row r="2979" spans="1:10" ht="15" customHeight="1" x14ac:dyDescent="0.25">
      <c r="A2979" t="s">
        <v>8604</v>
      </c>
      <c r="B2979" t="s">
        <v>7965</v>
      </c>
      <c r="C2979" t="s">
        <v>8862</v>
      </c>
      <c r="D2979" t="s">
        <v>37</v>
      </c>
      <c r="E2979">
        <v>45122.948680555557</v>
      </c>
      <c r="F2979">
        <v>6</v>
      </c>
      <c r="G2979" t="s">
        <v>2561</v>
      </c>
      <c r="H2979" t="s">
        <v>9140</v>
      </c>
      <c r="I2979">
        <v>45069.355127314811</v>
      </c>
      <c r="J2979">
        <v>59</v>
      </c>
    </row>
    <row r="2980" spans="1:10" ht="15" customHeight="1" x14ac:dyDescent="0.25">
      <c r="A2980" t="s">
        <v>11762</v>
      </c>
      <c r="B2980" t="s">
        <v>7877</v>
      </c>
      <c r="C2980" t="s">
        <v>9125</v>
      </c>
      <c r="D2980" t="s">
        <v>37</v>
      </c>
      <c r="E2980" s="28">
        <v>45117.557500000003</v>
      </c>
      <c r="F2980">
        <v>11</v>
      </c>
      <c r="G2980" t="s">
        <v>2583</v>
      </c>
      <c r="H2980" t="s">
        <v>9119</v>
      </c>
      <c r="I2980">
        <v>45069.355532407404</v>
      </c>
      <c r="J2980">
        <v>59</v>
      </c>
    </row>
    <row r="2981" spans="1:10" ht="15" customHeight="1" x14ac:dyDescent="0.25">
      <c r="A2981" t="s">
        <v>8593</v>
      </c>
      <c r="B2981" t="s">
        <v>7877</v>
      </c>
      <c r="C2981" t="s">
        <v>8862</v>
      </c>
      <c r="D2981" t="s">
        <v>37</v>
      </c>
      <c r="E2981" s="28">
        <v>45112.508587962962</v>
      </c>
      <c r="F2981">
        <v>16</v>
      </c>
      <c r="G2981" t="s">
        <v>2561</v>
      </c>
      <c r="H2981" t="s">
        <v>9119</v>
      </c>
      <c r="I2981">
        <v>45069.355613425927</v>
      </c>
      <c r="J2981">
        <v>59</v>
      </c>
    </row>
    <row r="2982" spans="1:10" ht="15" customHeight="1" x14ac:dyDescent="0.25">
      <c r="A2982" t="s">
        <v>8581</v>
      </c>
      <c r="B2982" t="s">
        <v>7877</v>
      </c>
      <c r="C2982" t="s">
        <v>9125</v>
      </c>
      <c r="D2982" t="s">
        <v>37</v>
      </c>
      <c r="E2982">
        <v>45099.869432870371</v>
      </c>
      <c r="F2982">
        <v>29</v>
      </c>
      <c r="G2982" t="s">
        <v>2583</v>
      </c>
      <c r="H2982" t="s">
        <v>9119</v>
      </c>
      <c r="I2982">
        <v>45069.35564814815</v>
      </c>
      <c r="J2982">
        <v>59</v>
      </c>
    </row>
    <row r="2983" spans="1:10" ht="15" customHeight="1" x14ac:dyDescent="0.25">
      <c r="A2983" t="s">
        <v>8715</v>
      </c>
      <c r="B2983" t="s">
        <v>7877</v>
      </c>
      <c r="C2983" t="s">
        <v>9125</v>
      </c>
      <c r="D2983" t="s">
        <v>37</v>
      </c>
      <c r="E2983" s="28">
        <v>45119.344074074077</v>
      </c>
      <c r="F2983">
        <v>9</v>
      </c>
      <c r="G2983" t="s">
        <v>2583</v>
      </c>
      <c r="H2983" t="s">
        <v>9119</v>
      </c>
      <c r="I2983">
        <v>45069.358206018522</v>
      </c>
      <c r="J2983">
        <v>59</v>
      </c>
    </row>
    <row r="2984" spans="1:10" ht="15" customHeight="1" x14ac:dyDescent="0.25">
      <c r="A2984" t="s">
        <v>8649</v>
      </c>
      <c r="B2984" t="s">
        <v>7877</v>
      </c>
      <c r="C2984" t="s">
        <v>8839</v>
      </c>
      <c r="D2984" t="s">
        <v>37</v>
      </c>
      <c r="E2984">
        <v>45128.593171296299</v>
      </c>
      <c r="F2984">
        <v>0</v>
      </c>
      <c r="G2984" t="s">
        <v>939</v>
      </c>
      <c r="H2984" t="s">
        <v>9119</v>
      </c>
      <c r="I2984">
        <v>45069.358460648145</v>
      </c>
      <c r="J2984">
        <v>59</v>
      </c>
    </row>
    <row r="2985" spans="1:10" ht="15" customHeight="1" x14ac:dyDescent="0.25">
      <c r="A2985" t="s">
        <v>8679</v>
      </c>
      <c r="B2985" t="s">
        <v>7877</v>
      </c>
      <c r="C2985" t="s">
        <v>8862</v>
      </c>
      <c r="D2985" t="s">
        <v>37</v>
      </c>
      <c r="E2985" s="28">
        <v>45119.930532407408</v>
      </c>
      <c r="F2985">
        <v>9</v>
      </c>
      <c r="G2985" t="s">
        <v>2561</v>
      </c>
      <c r="H2985" t="s">
        <v>9119</v>
      </c>
      <c r="I2985">
        <v>45069.358807870369</v>
      </c>
      <c r="J2985">
        <v>59</v>
      </c>
    </row>
    <row r="2986" spans="1:10" ht="15" customHeight="1" x14ac:dyDescent="0.25">
      <c r="A2986" t="s">
        <v>11763</v>
      </c>
      <c r="B2986" t="s">
        <v>7877</v>
      </c>
      <c r="C2986" t="s">
        <v>14267</v>
      </c>
      <c r="D2986" t="s">
        <v>37</v>
      </c>
      <c r="E2986" s="28">
        <v>45128.358449074076</v>
      </c>
      <c r="F2986">
        <v>0</v>
      </c>
      <c r="G2986" t="s">
        <v>14268</v>
      </c>
      <c r="H2986" t="s">
        <v>9119</v>
      </c>
      <c r="I2986">
        <v>45069.358923611115</v>
      </c>
      <c r="J2986">
        <v>59</v>
      </c>
    </row>
    <row r="2987" spans="1:10" ht="15" customHeight="1" x14ac:dyDescent="0.25">
      <c r="A2987" t="s">
        <v>8719</v>
      </c>
      <c r="B2987" t="s">
        <v>7877</v>
      </c>
      <c r="C2987" t="s">
        <v>9227</v>
      </c>
      <c r="D2987" t="s">
        <v>37</v>
      </c>
      <c r="E2987">
        <v>45128.610798611109</v>
      </c>
      <c r="F2987">
        <v>0</v>
      </c>
      <c r="G2987" t="s">
        <v>2587</v>
      </c>
      <c r="H2987" t="s">
        <v>9119</v>
      </c>
      <c r="I2987">
        <v>45069.359583333331</v>
      </c>
      <c r="J2987">
        <v>59</v>
      </c>
    </row>
    <row r="2988" spans="1:10" ht="15" customHeight="1" x14ac:dyDescent="0.25">
      <c r="A2988" t="s">
        <v>8712</v>
      </c>
      <c r="B2988" t="s">
        <v>7877</v>
      </c>
      <c r="C2988" t="s">
        <v>14269</v>
      </c>
      <c r="D2988" t="s">
        <v>8024</v>
      </c>
      <c r="E2988">
        <v>45128.490497685183</v>
      </c>
      <c r="F2988">
        <v>0</v>
      </c>
      <c r="G2988" t="s">
        <v>2815</v>
      </c>
      <c r="H2988" t="s">
        <v>9119</v>
      </c>
      <c r="I2988">
        <v>45069.359895833331</v>
      </c>
      <c r="J2988">
        <v>59</v>
      </c>
    </row>
    <row r="2989" spans="1:10" ht="15" customHeight="1" x14ac:dyDescent="0.25">
      <c r="A2989" t="s">
        <v>9448</v>
      </c>
      <c r="B2989" t="s">
        <v>7965</v>
      </c>
      <c r="C2989" t="s">
        <v>14270</v>
      </c>
      <c r="D2989" t="s">
        <v>37</v>
      </c>
      <c r="E2989">
        <v>45128.58902777778</v>
      </c>
      <c r="F2989">
        <v>0</v>
      </c>
      <c r="G2989" t="s">
        <v>1051</v>
      </c>
      <c r="H2989" t="s">
        <v>9140</v>
      </c>
      <c r="I2989">
        <v>45069.359907407408</v>
      </c>
      <c r="J2989">
        <v>59</v>
      </c>
    </row>
    <row r="2990" spans="1:10" ht="15" customHeight="1" x14ac:dyDescent="0.25">
      <c r="A2990" t="s">
        <v>8726</v>
      </c>
      <c r="B2990" t="s">
        <v>7877</v>
      </c>
      <c r="C2990" t="s">
        <v>9240</v>
      </c>
      <c r="D2990" t="s">
        <v>37</v>
      </c>
      <c r="E2990" s="28">
        <v>45110.888391203705</v>
      </c>
      <c r="F2990">
        <v>18</v>
      </c>
      <c r="G2990" t="s">
        <v>2638</v>
      </c>
      <c r="H2990" t="s">
        <v>9119</v>
      </c>
      <c r="I2990">
        <v>45069.361979166664</v>
      </c>
      <c r="J2990">
        <v>59</v>
      </c>
    </row>
    <row r="2991" spans="1:10" ht="15" customHeight="1" x14ac:dyDescent="0.25">
      <c r="A2991" t="s">
        <v>8554</v>
      </c>
      <c r="B2991" t="s">
        <v>57</v>
      </c>
      <c r="C2991" t="s">
        <v>8864</v>
      </c>
      <c r="D2991" t="s">
        <v>37</v>
      </c>
      <c r="E2991" s="28">
        <v>45117.662789351853</v>
      </c>
      <c r="F2991">
        <v>11</v>
      </c>
      <c r="G2991" t="s">
        <v>44</v>
      </c>
      <c r="H2991" t="s">
        <v>8990</v>
      </c>
      <c r="I2991">
        <v>45069.394918981481</v>
      </c>
      <c r="J2991">
        <v>59</v>
      </c>
    </row>
    <row r="2992" spans="1:10" ht="15" customHeight="1" x14ac:dyDescent="0.25">
      <c r="A2992" t="s">
        <v>8529</v>
      </c>
      <c r="B2992" t="s">
        <v>57</v>
      </c>
      <c r="C2992" t="s">
        <v>8859</v>
      </c>
      <c r="D2992" t="s">
        <v>8024</v>
      </c>
      <c r="E2992">
        <v>45127.566527777781</v>
      </c>
      <c r="F2992">
        <v>1</v>
      </c>
      <c r="G2992" t="s">
        <v>983</v>
      </c>
      <c r="H2992" t="s">
        <v>8990</v>
      </c>
      <c r="I2992">
        <v>45069.39565972222</v>
      </c>
      <c r="J2992">
        <v>59</v>
      </c>
    </row>
    <row r="2993" spans="1:10" ht="15" customHeight="1" x14ac:dyDescent="0.25">
      <c r="A2993" t="s">
        <v>8478</v>
      </c>
      <c r="B2993" t="s">
        <v>57</v>
      </c>
      <c r="C2993" t="s">
        <v>8926</v>
      </c>
      <c r="D2993" t="s">
        <v>37</v>
      </c>
      <c r="E2993">
        <v>45107.48474537037</v>
      </c>
      <c r="F2993">
        <v>21</v>
      </c>
      <c r="G2993" t="s">
        <v>10579</v>
      </c>
      <c r="H2993" t="s">
        <v>8990</v>
      </c>
      <c r="I2993">
        <v>45069.397268518522</v>
      </c>
      <c r="J2993">
        <v>59</v>
      </c>
    </row>
    <row r="2994" spans="1:10" ht="15" customHeight="1" x14ac:dyDescent="0.25">
      <c r="A2994" t="s">
        <v>10949</v>
      </c>
      <c r="B2994" t="s">
        <v>57</v>
      </c>
      <c r="C2994" t="s">
        <v>8958</v>
      </c>
      <c r="D2994" t="s">
        <v>37</v>
      </c>
      <c r="E2994" s="28">
        <v>45111.259953703702</v>
      </c>
      <c r="F2994">
        <v>17</v>
      </c>
      <c r="G2994" t="s">
        <v>2965</v>
      </c>
      <c r="H2994" t="s">
        <v>8990</v>
      </c>
      <c r="I2994">
        <v>45069.397361111114</v>
      </c>
      <c r="J2994">
        <v>59</v>
      </c>
    </row>
    <row r="2995" spans="1:10" ht="15" customHeight="1" x14ac:dyDescent="0.25">
      <c r="A2995" t="s">
        <v>10224</v>
      </c>
      <c r="B2995" t="s">
        <v>57</v>
      </c>
      <c r="C2995" t="s">
        <v>8926</v>
      </c>
      <c r="D2995" t="s">
        <v>37</v>
      </c>
      <c r="E2995" s="28">
        <v>45108.410196759258</v>
      </c>
      <c r="F2995">
        <v>20</v>
      </c>
      <c r="G2995" t="s">
        <v>10579</v>
      </c>
      <c r="H2995" t="s">
        <v>8990</v>
      </c>
      <c r="I2995">
        <v>45069.397476851853</v>
      </c>
      <c r="J2995">
        <v>59</v>
      </c>
    </row>
    <row r="2996" spans="1:10" ht="15" customHeight="1" x14ac:dyDescent="0.25">
      <c r="A2996" t="s">
        <v>8409</v>
      </c>
      <c r="B2996" t="s">
        <v>57</v>
      </c>
      <c r="C2996" t="s">
        <v>8926</v>
      </c>
      <c r="D2996" t="s">
        <v>37</v>
      </c>
      <c r="E2996">
        <v>45126.195115740738</v>
      </c>
      <c r="F2996">
        <v>2</v>
      </c>
      <c r="G2996" t="s">
        <v>1272</v>
      </c>
      <c r="H2996" t="s">
        <v>8990</v>
      </c>
      <c r="I2996">
        <v>45069.39770833333</v>
      </c>
      <c r="J2996">
        <v>59</v>
      </c>
    </row>
    <row r="2997" spans="1:10" ht="15" customHeight="1" x14ac:dyDescent="0.25">
      <c r="A2997" t="s">
        <v>8596</v>
      </c>
      <c r="B2997" t="s">
        <v>57</v>
      </c>
      <c r="C2997" t="s">
        <v>9291</v>
      </c>
      <c r="D2997" t="s">
        <v>37</v>
      </c>
      <c r="E2997">
        <v>45124.977847222224</v>
      </c>
      <c r="F2997">
        <v>4</v>
      </c>
      <c r="G2997" t="s">
        <v>4156</v>
      </c>
      <c r="H2997" t="s">
        <v>8990</v>
      </c>
      <c r="I2997">
        <v>45069.398078703707</v>
      </c>
      <c r="J2997">
        <v>59</v>
      </c>
    </row>
    <row r="2998" spans="1:10" ht="15" customHeight="1" x14ac:dyDescent="0.25">
      <c r="A2998" t="s">
        <v>8553</v>
      </c>
      <c r="B2998" t="s">
        <v>38</v>
      </c>
      <c r="C2998" t="s">
        <v>8958</v>
      </c>
      <c r="D2998" t="s">
        <v>37</v>
      </c>
      <c r="E2998">
        <v>45126.412442129629</v>
      </c>
      <c r="F2998">
        <v>2</v>
      </c>
      <c r="G2998" t="s">
        <v>2965</v>
      </c>
      <c r="H2998" t="s">
        <v>8890</v>
      </c>
      <c r="I2998">
        <v>45069.418321759258</v>
      </c>
      <c r="J2998">
        <v>59</v>
      </c>
    </row>
    <row r="2999" spans="1:10" ht="15" customHeight="1" x14ac:dyDescent="0.25">
      <c r="A2999" t="s">
        <v>8607</v>
      </c>
      <c r="B2999" t="s">
        <v>7342</v>
      </c>
      <c r="C2999" t="s">
        <v>8868</v>
      </c>
      <c r="D2999" t="s">
        <v>8024</v>
      </c>
      <c r="E2999">
        <v>45073.688715277778</v>
      </c>
      <c r="F2999">
        <v>55</v>
      </c>
      <c r="G2999" t="s">
        <v>2685</v>
      </c>
      <c r="H2999" t="s">
        <v>8869</v>
      </c>
      <c r="I2999">
        <v>45069.418368055558</v>
      </c>
      <c r="J2999">
        <v>59</v>
      </c>
    </row>
    <row r="3000" spans="1:10" ht="15" customHeight="1" x14ac:dyDescent="0.25">
      <c r="A3000" t="s">
        <v>10225</v>
      </c>
      <c r="B3000" t="s">
        <v>38</v>
      </c>
      <c r="C3000" t="s">
        <v>8859</v>
      </c>
      <c r="D3000" t="s">
        <v>8024</v>
      </c>
      <c r="E3000" s="28">
        <v>45119.535381944443</v>
      </c>
      <c r="F3000">
        <v>9</v>
      </c>
      <c r="G3000" t="s">
        <v>983</v>
      </c>
      <c r="H3000" t="s">
        <v>8890</v>
      </c>
      <c r="I3000">
        <v>45069.418530092589</v>
      </c>
      <c r="J3000">
        <v>59</v>
      </c>
    </row>
    <row r="3001" spans="1:10" ht="15" customHeight="1" x14ac:dyDescent="0.25">
      <c r="A3001" t="s">
        <v>10226</v>
      </c>
      <c r="B3001" t="s">
        <v>41</v>
      </c>
      <c r="C3001" t="s">
        <v>8958</v>
      </c>
      <c r="D3001" t="s">
        <v>37</v>
      </c>
      <c r="E3001">
        <v>45104.535312499997</v>
      </c>
      <c r="F3001">
        <v>24</v>
      </c>
      <c r="G3001" t="s">
        <v>2965</v>
      </c>
      <c r="H3001" t="s">
        <v>8846</v>
      </c>
      <c r="I3001">
        <v>45069.428831018522</v>
      </c>
      <c r="J3001">
        <v>59</v>
      </c>
    </row>
    <row r="3002" spans="1:10" ht="15" customHeight="1" x14ac:dyDescent="0.25">
      <c r="A3002" t="s">
        <v>10227</v>
      </c>
      <c r="B3002" t="s">
        <v>8008</v>
      </c>
      <c r="C3002" t="s">
        <v>9069</v>
      </c>
      <c r="D3002" t="s">
        <v>37</v>
      </c>
      <c r="E3002">
        <v>45106.501909722225</v>
      </c>
      <c r="F3002">
        <v>22</v>
      </c>
      <c r="G3002" t="s">
        <v>4155</v>
      </c>
      <c r="H3002" t="s">
        <v>9319</v>
      </c>
      <c r="I3002">
        <v>45069.503576388888</v>
      </c>
      <c r="J3002">
        <v>59</v>
      </c>
    </row>
    <row r="3003" spans="1:10" ht="15" customHeight="1" x14ac:dyDescent="0.25">
      <c r="A3003" t="s">
        <v>10228</v>
      </c>
      <c r="B3003" t="s">
        <v>8008</v>
      </c>
      <c r="C3003" t="s">
        <v>8864</v>
      </c>
      <c r="D3003" t="s">
        <v>37</v>
      </c>
      <c r="E3003">
        <v>45128.056307870371</v>
      </c>
      <c r="F3003">
        <v>0</v>
      </c>
      <c r="G3003" t="s">
        <v>44</v>
      </c>
      <c r="H3003" t="s">
        <v>9319</v>
      </c>
      <c r="I3003">
        <v>45069.50608796296</v>
      </c>
      <c r="J3003">
        <v>59</v>
      </c>
    </row>
    <row r="3004" spans="1:10" ht="15" customHeight="1" x14ac:dyDescent="0.25">
      <c r="A3004" t="s">
        <v>9449</v>
      </c>
      <c r="B3004" t="s">
        <v>8008</v>
      </c>
      <c r="C3004" t="s">
        <v>9002</v>
      </c>
      <c r="D3004" t="s">
        <v>37</v>
      </c>
      <c r="E3004">
        <v>45128.224120370367</v>
      </c>
      <c r="F3004">
        <v>0</v>
      </c>
      <c r="G3004" t="s">
        <v>662</v>
      </c>
      <c r="H3004" t="s">
        <v>9319</v>
      </c>
      <c r="I3004">
        <v>45069.507384259261</v>
      </c>
      <c r="J3004">
        <v>59</v>
      </c>
    </row>
    <row r="3005" spans="1:10" ht="15" customHeight="1" x14ac:dyDescent="0.25">
      <c r="A3005" t="s">
        <v>9450</v>
      </c>
      <c r="B3005" t="s">
        <v>8008</v>
      </c>
      <c r="C3005" t="s">
        <v>8958</v>
      </c>
      <c r="D3005" t="s">
        <v>37</v>
      </c>
      <c r="E3005">
        <v>45104.917141203703</v>
      </c>
      <c r="F3005">
        <v>24</v>
      </c>
      <c r="G3005" t="s">
        <v>2965</v>
      </c>
      <c r="H3005" t="s">
        <v>9319</v>
      </c>
      <c r="I3005">
        <v>45069.507407407407</v>
      </c>
      <c r="J3005">
        <v>59</v>
      </c>
    </row>
    <row r="3006" spans="1:10" ht="15" customHeight="1" x14ac:dyDescent="0.25">
      <c r="A3006" t="s">
        <v>9451</v>
      </c>
      <c r="B3006" t="s">
        <v>8008</v>
      </c>
      <c r="C3006" t="s">
        <v>8864</v>
      </c>
      <c r="D3006" t="s">
        <v>37</v>
      </c>
      <c r="E3006">
        <v>45126.130752314813</v>
      </c>
      <c r="F3006">
        <v>2</v>
      </c>
      <c r="G3006" t="s">
        <v>44</v>
      </c>
      <c r="H3006" t="s">
        <v>9319</v>
      </c>
      <c r="I3006">
        <v>45069.507557870369</v>
      </c>
      <c r="J3006">
        <v>59</v>
      </c>
    </row>
    <row r="3007" spans="1:10" ht="15" customHeight="1" x14ac:dyDescent="0.25">
      <c r="A3007" t="s">
        <v>8407</v>
      </c>
      <c r="B3007" t="s">
        <v>7177</v>
      </c>
      <c r="C3007" t="s">
        <v>8872</v>
      </c>
      <c r="D3007" t="s">
        <v>8024</v>
      </c>
      <c r="E3007">
        <v>45127.595034722224</v>
      </c>
      <c r="F3007">
        <v>1</v>
      </c>
      <c r="G3007" t="s">
        <v>3409</v>
      </c>
      <c r="H3007" t="s">
        <v>14061</v>
      </c>
      <c r="I3007">
        <v>45069.69091435185</v>
      </c>
      <c r="J3007">
        <v>59</v>
      </c>
    </row>
    <row r="3008" spans="1:10" ht="15" customHeight="1" x14ac:dyDescent="0.25">
      <c r="A3008" t="s">
        <v>8539</v>
      </c>
      <c r="B3008" t="s">
        <v>7178</v>
      </c>
      <c r="C3008" t="s">
        <v>9971</v>
      </c>
      <c r="D3008" t="s">
        <v>37</v>
      </c>
      <c r="E3008">
        <v>45122.62667824074</v>
      </c>
      <c r="F3008">
        <v>6</v>
      </c>
      <c r="G3008" t="s">
        <v>3230</v>
      </c>
      <c r="H3008" t="s">
        <v>8856</v>
      </c>
      <c r="I3008">
        <v>45069.699421296296</v>
      </c>
      <c r="J3008">
        <v>59</v>
      </c>
    </row>
    <row r="3009" spans="1:10" ht="15" customHeight="1" x14ac:dyDescent="0.25">
      <c r="A3009" t="s">
        <v>11764</v>
      </c>
      <c r="B3009" t="s">
        <v>7176</v>
      </c>
      <c r="C3009" t="s">
        <v>9153</v>
      </c>
      <c r="D3009" t="s">
        <v>37</v>
      </c>
      <c r="E3009">
        <v>45121.619560185187</v>
      </c>
      <c r="F3009">
        <v>7</v>
      </c>
      <c r="G3009" t="s">
        <v>4049</v>
      </c>
      <c r="H3009" t="s">
        <v>8860</v>
      </c>
      <c r="I3009">
        <v>45069.712164351855</v>
      </c>
      <c r="J3009">
        <v>59</v>
      </c>
    </row>
    <row r="3010" spans="1:10" ht="15" customHeight="1" x14ac:dyDescent="0.25">
      <c r="A3010" t="s">
        <v>8458</v>
      </c>
      <c r="B3010" t="s">
        <v>7178</v>
      </c>
      <c r="C3010" t="s">
        <v>14271</v>
      </c>
      <c r="D3010" t="s">
        <v>37</v>
      </c>
      <c r="E3010" s="28">
        <v>45128.567314814813</v>
      </c>
      <c r="F3010">
        <v>0</v>
      </c>
      <c r="G3010" t="s">
        <v>3551</v>
      </c>
      <c r="H3010" t="s">
        <v>8856</v>
      </c>
      <c r="I3010">
        <v>45069.716770833336</v>
      </c>
      <c r="J3010">
        <v>59</v>
      </c>
    </row>
    <row r="3011" spans="1:10" ht="15" customHeight="1" x14ac:dyDescent="0.25">
      <c r="A3011" t="s">
        <v>8515</v>
      </c>
      <c r="B3011" t="s">
        <v>7178</v>
      </c>
      <c r="C3011" t="s">
        <v>9152</v>
      </c>
      <c r="D3011" t="s">
        <v>37</v>
      </c>
      <c r="E3011" s="28">
        <v>45108.734363425923</v>
      </c>
      <c r="F3011">
        <v>20</v>
      </c>
      <c r="G3011" t="s">
        <v>3265</v>
      </c>
      <c r="H3011" t="s">
        <v>8856</v>
      </c>
      <c r="I3011">
        <v>45069.725428240738</v>
      </c>
      <c r="J3011">
        <v>59</v>
      </c>
    </row>
    <row r="3012" spans="1:10" ht="15" customHeight="1" x14ac:dyDescent="0.25">
      <c r="A3012" t="s">
        <v>9453</v>
      </c>
      <c r="B3012" t="s">
        <v>7348</v>
      </c>
      <c r="C3012" t="s">
        <v>9045</v>
      </c>
      <c r="D3012" t="s">
        <v>37</v>
      </c>
      <c r="E3012">
        <v>45076.447824074072</v>
      </c>
      <c r="F3012">
        <v>52</v>
      </c>
      <c r="G3012" t="s">
        <v>888</v>
      </c>
      <c r="H3012" t="s">
        <v>8875</v>
      </c>
      <c r="I3012">
        <v>45069.767870370371</v>
      </c>
      <c r="J3012">
        <v>59</v>
      </c>
    </row>
    <row r="3013" spans="1:10" ht="15" customHeight="1" x14ac:dyDescent="0.25">
      <c r="A3013" t="s">
        <v>9454</v>
      </c>
      <c r="B3013" t="s">
        <v>7178</v>
      </c>
      <c r="C3013" t="s">
        <v>9452</v>
      </c>
      <c r="D3013" t="s">
        <v>37</v>
      </c>
      <c r="E3013">
        <v>45127.000069444446</v>
      </c>
      <c r="F3013">
        <v>1</v>
      </c>
      <c r="G3013" t="s">
        <v>3512</v>
      </c>
      <c r="H3013" t="s">
        <v>8856</v>
      </c>
      <c r="I3013">
        <v>45069.791516203702</v>
      </c>
      <c r="J3013">
        <v>59</v>
      </c>
    </row>
    <row r="3014" spans="1:10" ht="15" customHeight="1" x14ac:dyDescent="0.25">
      <c r="A3014" t="s">
        <v>9455</v>
      </c>
      <c r="B3014" t="s">
        <v>41</v>
      </c>
      <c r="C3014" t="s">
        <v>8958</v>
      </c>
      <c r="D3014" t="s">
        <v>37</v>
      </c>
      <c r="E3014">
        <v>45126.350011574075</v>
      </c>
      <c r="F3014">
        <v>2</v>
      </c>
      <c r="G3014" t="s">
        <v>2965</v>
      </c>
      <c r="H3014" t="s">
        <v>8846</v>
      </c>
      <c r="I3014">
        <v>45069.919965277775</v>
      </c>
      <c r="J3014">
        <v>59</v>
      </c>
    </row>
    <row r="3015" spans="1:10" ht="15" customHeight="1" x14ac:dyDescent="0.25">
      <c r="A3015" t="s">
        <v>10230</v>
      </c>
      <c r="B3015" t="s">
        <v>38</v>
      </c>
      <c r="C3015" t="s">
        <v>8859</v>
      </c>
      <c r="D3015" t="s">
        <v>8024</v>
      </c>
      <c r="E3015">
        <v>45121.340995370374</v>
      </c>
      <c r="F3015">
        <v>7</v>
      </c>
      <c r="G3015" t="s">
        <v>983</v>
      </c>
      <c r="H3015" t="s">
        <v>8890</v>
      </c>
      <c r="I3015">
        <v>45069.927418981482</v>
      </c>
      <c r="J3015">
        <v>59</v>
      </c>
    </row>
    <row r="3016" spans="1:10" ht="15" customHeight="1" x14ac:dyDescent="0.25">
      <c r="A3016" t="s">
        <v>8516</v>
      </c>
      <c r="B3016" t="s">
        <v>38</v>
      </c>
      <c r="C3016" t="s">
        <v>8864</v>
      </c>
      <c r="D3016" t="s">
        <v>37</v>
      </c>
      <c r="E3016" s="28">
        <v>45118.243692129632</v>
      </c>
      <c r="F3016">
        <v>10</v>
      </c>
      <c r="G3016" t="s">
        <v>44</v>
      </c>
      <c r="H3016" t="s">
        <v>8890</v>
      </c>
      <c r="I3016">
        <v>45069.927442129629</v>
      </c>
      <c r="J3016">
        <v>59</v>
      </c>
    </row>
    <row r="3017" spans="1:10" ht="15" customHeight="1" x14ac:dyDescent="0.25">
      <c r="A3017" t="s">
        <v>8709</v>
      </c>
      <c r="B3017" t="s">
        <v>38</v>
      </c>
      <c r="C3017" t="s">
        <v>8864</v>
      </c>
      <c r="D3017" t="s">
        <v>37</v>
      </c>
      <c r="E3017">
        <v>45125.693541666667</v>
      </c>
      <c r="F3017">
        <v>3</v>
      </c>
      <c r="G3017" t="s">
        <v>44</v>
      </c>
      <c r="H3017" t="s">
        <v>8890</v>
      </c>
      <c r="I3017">
        <v>45069.928182870368</v>
      </c>
      <c r="J3017">
        <v>59</v>
      </c>
    </row>
    <row r="3018" spans="1:10" ht="15" customHeight="1" x14ac:dyDescent="0.25">
      <c r="A3018" t="s">
        <v>8689</v>
      </c>
      <c r="B3018" t="s">
        <v>38</v>
      </c>
      <c r="C3018" t="s">
        <v>9081</v>
      </c>
      <c r="D3018" t="s">
        <v>37</v>
      </c>
      <c r="E3018">
        <v>45125.479421296295</v>
      </c>
      <c r="F3018">
        <v>3</v>
      </c>
      <c r="G3018" t="s">
        <v>11415</v>
      </c>
      <c r="H3018" t="s">
        <v>8890</v>
      </c>
      <c r="I3018">
        <v>45069.928206018521</v>
      </c>
      <c r="J3018">
        <v>59</v>
      </c>
    </row>
    <row r="3019" spans="1:10" ht="15" customHeight="1" x14ac:dyDescent="0.25">
      <c r="A3019" t="s">
        <v>8521</v>
      </c>
      <c r="B3019" t="s">
        <v>7342</v>
      </c>
      <c r="C3019" t="s">
        <v>8868</v>
      </c>
      <c r="D3019" t="s">
        <v>8024</v>
      </c>
      <c r="E3019">
        <v>45106.249178240738</v>
      </c>
      <c r="F3019">
        <v>22</v>
      </c>
      <c r="G3019" t="s">
        <v>2685</v>
      </c>
      <c r="H3019" t="s">
        <v>8869</v>
      </c>
      <c r="I3019">
        <v>45069.928680555553</v>
      </c>
      <c r="J3019">
        <v>59</v>
      </c>
    </row>
    <row r="3020" spans="1:10" ht="15" customHeight="1" x14ac:dyDescent="0.25">
      <c r="A3020" t="s">
        <v>9456</v>
      </c>
      <c r="B3020" t="s">
        <v>41</v>
      </c>
      <c r="C3020" t="s">
        <v>8859</v>
      </c>
      <c r="D3020" t="s">
        <v>8024</v>
      </c>
      <c r="E3020">
        <v>45127.56832175926</v>
      </c>
      <c r="F3020">
        <v>1</v>
      </c>
      <c r="G3020" t="s">
        <v>983</v>
      </c>
      <c r="H3020" t="s">
        <v>8846</v>
      </c>
      <c r="I3020">
        <v>45069.931770833333</v>
      </c>
      <c r="J3020">
        <v>59</v>
      </c>
    </row>
    <row r="3021" spans="1:10" ht="15" customHeight="1" x14ac:dyDescent="0.25">
      <c r="A3021" t="s">
        <v>8571</v>
      </c>
      <c r="B3021" t="s">
        <v>41</v>
      </c>
      <c r="C3021" t="s">
        <v>8859</v>
      </c>
      <c r="D3021" t="s">
        <v>8024</v>
      </c>
      <c r="E3021">
        <v>45127.569027777776</v>
      </c>
      <c r="F3021">
        <v>1</v>
      </c>
      <c r="G3021" t="s">
        <v>983</v>
      </c>
      <c r="H3021" t="s">
        <v>8846</v>
      </c>
      <c r="I3021">
        <v>45069.985451388886</v>
      </c>
      <c r="J3021">
        <v>59</v>
      </c>
    </row>
    <row r="3022" spans="1:10" ht="15" customHeight="1" x14ac:dyDescent="0.25">
      <c r="A3022" t="s">
        <v>8451</v>
      </c>
      <c r="B3022" t="s">
        <v>43</v>
      </c>
      <c r="C3022" t="s">
        <v>8921</v>
      </c>
      <c r="D3022" t="s">
        <v>37</v>
      </c>
      <c r="E3022">
        <v>45128.060023148151</v>
      </c>
      <c r="F3022">
        <v>0</v>
      </c>
      <c r="G3022" t="s">
        <v>55</v>
      </c>
      <c r="H3022" t="s">
        <v>9056</v>
      </c>
      <c r="I3022">
        <v>45070.145601851851</v>
      </c>
      <c r="J3022">
        <v>58</v>
      </c>
    </row>
    <row r="3023" spans="1:10" ht="15" customHeight="1" x14ac:dyDescent="0.25">
      <c r="A3023" t="s">
        <v>8684</v>
      </c>
      <c r="B3023" t="s">
        <v>43</v>
      </c>
      <c r="C3023" t="s">
        <v>8926</v>
      </c>
      <c r="D3023" t="s">
        <v>37</v>
      </c>
      <c r="E3023">
        <v>45127.170243055552</v>
      </c>
      <c r="F3023">
        <v>1</v>
      </c>
      <c r="G3023" t="s">
        <v>1272</v>
      </c>
      <c r="H3023" t="s">
        <v>9056</v>
      </c>
      <c r="I3023">
        <v>45070.147314814814</v>
      </c>
      <c r="J3023">
        <v>58</v>
      </c>
    </row>
    <row r="3024" spans="1:10" ht="15" customHeight="1" x14ac:dyDescent="0.25">
      <c r="A3024" t="s">
        <v>11765</v>
      </c>
      <c r="B3024" t="s">
        <v>43</v>
      </c>
      <c r="C3024" t="s">
        <v>8859</v>
      </c>
      <c r="D3024" t="s">
        <v>8024</v>
      </c>
      <c r="E3024" s="28">
        <v>45113.239872685182</v>
      </c>
      <c r="F3024">
        <v>15</v>
      </c>
      <c r="G3024" t="s">
        <v>983</v>
      </c>
      <c r="H3024" t="s">
        <v>9056</v>
      </c>
      <c r="I3024">
        <v>45070.147789351853</v>
      </c>
      <c r="J3024">
        <v>58</v>
      </c>
    </row>
    <row r="3025" spans="1:10" ht="15" customHeight="1" x14ac:dyDescent="0.25">
      <c r="A3025" t="s">
        <v>8487</v>
      </c>
      <c r="B3025" t="s">
        <v>7917</v>
      </c>
      <c r="C3025" t="s">
        <v>8829</v>
      </c>
      <c r="D3025" t="s">
        <v>37</v>
      </c>
      <c r="E3025">
        <v>45127.567060185182</v>
      </c>
      <c r="F3025">
        <v>1</v>
      </c>
      <c r="G3025" t="s">
        <v>2614</v>
      </c>
      <c r="H3025" t="s">
        <v>8826</v>
      </c>
      <c r="I3025">
        <v>45070.382581018515</v>
      </c>
      <c r="J3025">
        <v>58</v>
      </c>
    </row>
    <row r="3026" spans="1:10" ht="15" customHeight="1" x14ac:dyDescent="0.25">
      <c r="A3026" t="s">
        <v>8522</v>
      </c>
      <c r="B3026" t="s">
        <v>7917</v>
      </c>
      <c r="C3026" t="s">
        <v>9125</v>
      </c>
      <c r="D3026" t="s">
        <v>37</v>
      </c>
      <c r="E3026">
        <v>45076.455000000002</v>
      </c>
      <c r="F3026">
        <v>52</v>
      </c>
      <c r="G3026" t="s">
        <v>2583</v>
      </c>
      <c r="H3026" t="s">
        <v>8826</v>
      </c>
      <c r="I3026">
        <v>45070.388784722221</v>
      </c>
      <c r="J3026">
        <v>58</v>
      </c>
    </row>
    <row r="3027" spans="1:10" ht="15" customHeight="1" x14ac:dyDescent="0.25">
      <c r="A3027" t="s">
        <v>9457</v>
      </c>
      <c r="B3027" t="s">
        <v>41</v>
      </c>
      <c r="C3027" t="s">
        <v>8859</v>
      </c>
      <c r="D3027" t="s">
        <v>8024</v>
      </c>
      <c r="E3027">
        <v>45126.71947916667</v>
      </c>
      <c r="F3027">
        <v>2</v>
      </c>
      <c r="G3027" t="s">
        <v>983</v>
      </c>
      <c r="H3027" t="s">
        <v>8846</v>
      </c>
      <c r="I3027">
        <v>45070.686435185184</v>
      </c>
      <c r="J3027">
        <v>58</v>
      </c>
    </row>
    <row r="3028" spans="1:10" ht="15" customHeight="1" x14ac:dyDescent="0.25">
      <c r="A3028" t="s">
        <v>10231</v>
      </c>
      <c r="B3028" t="s">
        <v>41</v>
      </c>
      <c r="C3028" t="s">
        <v>8926</v>
      </c>
      <c r="D3028" t="s">
        <v>37</v>
      </c>
      <c r="E3028">
        <v>45100.15289351852</v>
      </c>
      <c r="F3028">
        <v>28</v>
      </c>
      <c r="G3028" t="s">
        <v>1025</v>
      </c>
      <c r="H3028" t="s">
        <v>8846</v>
      </c>
      <c r="I3028">
        <v>45070.687002314815</v>
      </c>
      <c r="J3028">
        <v>58</v>
      </c>
    </row>
    <row r="3029" spans="1:10" ht="15" customHeight="1" x14ac:dyDescent="0.25">
      <c r="A3029" t="s">
        <v>9458</v>
      </c>
      <c r="B3029" t="s">
        <v>41</v>
      </c>
      <c r="C3029" t="s">
        <v>8859</v>
      </c>
      <c r="D3029" t="s">
        <v>8024</v>
      </c>
      <c r="E3029">
        <v>45128.549699074072</v>
      </c>
      <c r="F3029">
        <v>0</v>
      </c>
      <c r="G3029" t="s">
        <v>983</v>
      </c>
      <c r="H3029" t="s">
        <v>8846</v>
      </c>
      <c r="I3029">
        <v>45070.688634259262</v>
      </c>
      <c r="J3029">
        <v>58</v>
      </c>
    </row>
    <row r="3030" spans="1:10" ht="15" customHeight="1" x14ac:dyDescent="0.25">
      <c r="A3030" t="s">
        <v>10950</v>
      </c>
      <c r="B3030" t="s">
        <v>41</v>
      </c>
      <c r="C3030" t="s">
        <v>8859</v>
      </c>
      <c r="D3030" t="s">
        <v>8024</v>
      </c>
      <c r="E3030">
        <v>45104.761342592596</v>
      </c>
      <c r="F3030">
        <v>24</v>
      </c>
      <c r="G3030" t="s">
        <v>983</v>
      </c>
      <c r="H3030" t="s">
        <v>8846</v>
      </c>
      <c r="I3030">
        <v>45070.769513888888</v>
      </c>
      <c r="J3030">
        <v>58</v>
      </c>
    </row>
    <row r="3031" spans="1:10" ht="15" customHeight="1" x14ac:dyDescent="0.25">
      <c r="A3031" t="s">
        <v>8505</v>
      </c>
      <c r="B3031" t="s">
        <v>41</v>
      </c>
      <c r="C3031" t="s">
        <v>8859</v>
      </c>
      <c r="D3031" t="s">
        <v>8024</v>
      </c>
      <c r="E3031">
        <v>45125.181122685186</v>
      </c>
      <c r="F3031">
        <v>3</v>
      </c>
      <c r="G3031" t="s">
        <v>983</v>
      </c>
      <c r="H3031" t="s">
        <v>8846</v>
      </c>
      <c r="I3031">
        <v>45070.84578703704</v>
      </c>
      <c r="J3031">
        <v>58</v>
      </c>
    </row>
    <row r="3032" spans="1:10" ht="15" customHeight="1" x14ac:dyDescent="0.25">
      <c r="A3032" t="s">
        <v>11766</v>
      </c>
      <c r="B3032" t="s">
        <v>41</v>
      </c>
      <c r="C3032" t="s">
        <v>8859</v>
      </c>
      <c r="D3032" t="s">
        <v>8024</v>
      </c>
      <c r="E3032">
        <v>45127.566203703704</v>
      </c>
      <c r="F3032">
        <v>1</v>
      </c>
      <c r="G3032" t="s">
        <v>983</v>
      </c>
      <c r="H3032" t="s">
        <v>8846</v>
      </c>
      <c r="I3032">
        <v>45070.849305555559</v>
      </c>
      <c r="J3032">
        <v>58</v>
      </c>
    </row>
    <row r="3033" spans="1:10" ht="15" customHeight="1" x14ac:dyDescent="0.25">
      <c r="A3033" t="s">
        <v>8615</v>
      </c>
      <c r="B3033" t="s">
        <v>8008</v>
      </c>
      <c r="C3033" t="s">
        <v>8895</v>
      </c>
      <c r="D3033" t="s">
        <v>37</v>
      </c>
      <c r="E3033" s="28">
        <v>45119.719571759262</v>
      </c>
      <c r="F3033">
        <v>9</v>
      </c>
      <c r="G3033" t="s">
        <v>8084</v>
      </c>
      <c r="H3033" t="s">
        <v>9319</v>
      </c>
      <c r="I3033">
        <v>45070.855115740742</v>
      </c>
      <c r="J3033">
        <v>58</v>
      </c>
    </row>
    <row r="3034" spans="1:10" ht="15" customHeight="1" x14ac:dyDescent="0.25">
      <c r="A3034" t="s">
        <v>9459</v>
      </c>
      <c r="B3034" t="s">
        <v>8008</v>
      </c>
      <c r="C3034" t="s">
        <v>8859</v>
      </c>
      <c r="D3034" t="s">
        <v>8024</v>
      </c>
      <c r="E3034">
        <v>45127.472812499997</v>
      </c>
      <c r="F3034">
        <v>1</v>
      </c>
      <c r="G3034" t="s">
        <v>983</v>
      </c>
      <c r="H3034" t="s">
        <v>9319</v>
      </c>
      <c r="I3034">
        <v>45070.855729166666</v>
      </c>
      <c r="J3034">
        <v>58</v>
      </c>
    </row>
    <row r="3035" spans="1:10" ht="15" customHeight="1" x14ac:dyDescent="0.25">
      <c r="A3035" t="s">
        <v>9460</v>
      </c>
      <c r="B3035" t="s">
        <v>43</v>
      </c>
      <c r="C3035" t="s">
        <v>8958</v>
      </c>
      <c r="D3035" t="s">
        <v>37</v>
      </c>
      <c r="E3035">
        <v>45077.518761574072</v>
      </c>
      <c r="F3035">
        <v>51</v>
      </c>
      <c r="G3035" t="s">
        <v>2965</v>
      </c>
      <c r="H3035" t="s">
        <v>9056</v>
      </c>
      <c r="I3035">
        <v>45071.157407407409</v>
      </c>
      <c r="J3035">
        <v>57</v>
      </c>
    </row>
    <row r="3036" spans="1:10" ht="15" customHeight="1" x14ac:dyDescent="0.25">
      <c r="A3036" t="s">
        <v>10951</v>
      </c>
      <c r="B3036" t="s">
        <v>43</v>
      </c>
      <c r="C3036" t="s">
        <v>8859</v>
      </c>
      <c r="D3036" t="s">
        <v>8024</v>
      </c>
      <c r="E3036">
        <v>45125.342939814815</v>
      </c>
      <c r="F3036">
        <v>3</v>
      </c>
      <c r="G3036" t="s">
        <v>983</v>
      </c>
      <c r="H3036" t="s">
        <v>9056</v>
      </c>
      <c r="I3036">
        <v>45071.159050925926</v>
      </c>
      <c r="J3036">
        <v>57</v>
      </c>
    </row>
    <row r="3037" spans="1:10" ht="15" customHeight="1" x14ac:dyDescent="0.25">
      <c r="A3037" t="s">
        <v>9461</v>
      </c>
      <c r="B3037" t="s">
        <v>41</v>
      </c>
      <c r="C3037" t="s">
        <v>8926</v>
      </c>
      <c r="D3037" t="s">
        <v>37</v>
      </c>
      <c r="E3037">
        <v>45100.219236111108</v>
      </c>
      <c r="F3037">
        <v>28</v>
      </c>
      <c r="G3037" t="s">
        <v>10579</v>
      </c>
      <c r="H3037" t="s">
        <v>8846</v>
      </c>
      <c r="I3037">
        <v>45071.255254629628</v>
      </c>
      <c r="J3037">
        <v>57</v>
      </c>
    </row>
    <row r="3038" spans="1:10" ht="15" customHeight="1" x14ac:dyDescent="0.25">
      <c r="A3038" t="s">
        <v>9462</v>
      </c>
      <c r="B3038" t="s">
        <v>8008</v>
      </c>
      <c r="C3038" t="s">
        <v>8859</v>
      </c>
      <c r="D3038" t="s">
        <v>8024</v>
      </c>
      <c r="E3038">
        <v>45127.478101851855</v>
      </c>
      <c r="F3038">
        <v>1</v>
      </c>
      <c r="G3038" t="s">
        <v>983</v>
      </c>
      <c r="H3038" t="s">
        <v>9319</v>
      </c>
      <c r="I3038">
        <v>45071.324074074073</v>
      </c>
      <c r="J3038">
        <v>57</v>
      </c>
    </row>
    <row r="3039" spans="1:10" ht="15" customHeight="1" x14ac:dyDescent="0.25">
      <c r="A3039" t="s">
        <v>9463</v>
      </c>
      <c r="B3039" t="s">
        <v>8008</v>
      </c>
      <c r="C3039" t="s">
        <v>8926</v>
      </c>
      <c r="D3039" t="s">
        <v>37</v>
      </c>
      <c r="E3039">
        <v>45120.36996527778</v>
      </c>
      <c r="F3039">
        <v>8</v>
      </c>
      <c r="G3039" t="s">
        <v>10580</v>
      </c>
      <c r="H3039" t="s">
        <v>9319</v>
      </c>
      <c r="I3039">
        <v>45071.324837962966</v>
      </c>
      <c r="J3039">
        <v>57</v>
      </c>
    </row>
    <row r="3040" spans="1:10" ht="15" customHeight="1" x14ac:dyDescent="0.25">
      <c r="A3040" t="s">
        <v>9464</v>
      </c>
      <c r="B3040" t="s">
        <v>8008</v>
      </c>
      <c r="C3040" t="s">
        <v>8864</v>
      </c>
      <c r="D3040" t="s">
        <v>37</v>
      </c>
      <c r="E3040">
        <v>45128.2034375</v>
      </c>
      <c r="F3040">
        <v>0</v>
      </c>
      <c r="G3040" t="s">
        <v>44</v>
      </c>
      <c r="H3040" t="s">
        <v>9319</v>
      </c>
      <c r="I3040">
        <v>45071.325057870374</v>
      </c>
      <c r="J3040">
        <v>57</v>
      </c>
    </row>
    <row r="3041" spans="1:10" ht="15" customHeight="1" x14ac:dyDescent="0.25">
      <c r="A3041" t="s">
        <v>8706</v>
      </c>
      <c r="B3041" t="s">
        <v>8008</v>
      </c>
      <c r="C3041" t="s">
        <v>9002</v>
      </c>
      <c r="D3041" t="s">
        <v>8815</v>
      </c>
      <c r="E3041">
        <v>45075.553287037037</v>
      </c>
      <c r="F3041">
        <v>53</v>
      </c>
      <c r="G3041" t="s">
        <v>329</v>
      </c>
      <c r="H3041" t="s">
        <v>9319</v>
      </c>
      <c r="I3041">
        <v>45071.325289351851</v>
      </c>
      <c r="J3041">
        <v>57</v>
      </c>
    </row>
    <row r="3042" spans="1:10" ht="15" customHeight="1" x14ac:dyDescent="0.25">
      <c r="A3042" t="s">
        <v>8552</v>
      </c>
      <c r="B3042" t="s">
        <v>38</v>
      </c>
      <c r="C3042" t="s">
        <v>8958</v>
      </c>
      <c r="D3042" t="s">
        <v>37</v>
      </c>
      <c r="E3042">
        <v>45106.199467592596</v>
      </c>
      <c r="F3042">
        <v>22</v>
      </c>
      <c r="G3042" t="s">
        <v>2965</v>
      </c>
      <c r="H3042" t="s">
        <v>8890</v>
      </c>
      <c r="I3042">
        <v>45071.425706018519</v>
      </c>
      <c r="J3042">
        <v>57</v>
      </c>
    </row>
    <row r="3043" spans="1:10" ht="15" customHeight="1" x14ac:dyDescent="0.25">
      <c r="A3043" t="s">
        <v>8643</v>
      </c>
      <c r="B3043" t="s">
        <v>38</v>
      </c>
      <c r="C3043" t="s">
        <v>8859</v>
      </c>
      <c r="D3043" t="s">
        <v>8024</v>
      </c>
      <c r="E3043">
        <v>45125.350659722222</v>
      </c>
      <c r="F3043">
        <v>3</v>
      </c>
      <c r="G3043" t="s">
        <v>983</v>
      </c>
      <c r="H3043" t="s">
        <v>8890</v>
      </c>
      <c r="I3043">
        <v>45071.425752314812</v>
      </c>
      <c r="J3043">
        <v>57</v>
      </c>
    </row>
    <row r="3044" spans="1:10" ht="15" customHeight="1" x14ac:dyDescent="0.25">
      <c r="A3044" t="s">
        <v>8652</v>
      </c>
      <c r="B3044" t="s">
        <v>41</v>
      </c>
      <c r="C3044" t="s">
        <v>8843</v>
      </c>
      <c r="D3044" t="s">
        <v>37</v>
      </c>
      <c r="E3044">
        <v>45121.366585648146</v>
      </c>
      <c r="F3044">
        <v>7</v>
      </c>
      <c r="G3044" t="s">
        <v>8791</v>
      </c>
      <c r="H3044" t="s">
        <v>8846</v>
      </c>
      <c r="I3044">
        <v>45071.45107638889</v>
      </c>
      <c r="J3044">
        <v>57</v>
      </c>
    </row>
    <row r="3045" spans="1:10" ht="15" customHeight="1" x14ac:dyDescent="0.25">
      <c r="A3045" t="s">
        <v>10952</v>
      </c>
      <c r="B3045" t="s">
        <v>57</v>
      </c>
      <c r="C3045" t="s">
        <v>9069</v>
      </c>
      <c r="D3045" t="s">
        <v>37</v>
      </c>
      <c r="E3045" s="28">
        <v>45115.400787037041</v>
      </c>
      <c r="F3045">
        <v>13</v>
      </c>
      <c r="G3045" t="s">
        <v>4155</v>
      </c>
      <c r="H3045" t="s">
        <v>8990</v>
      </c>
      <c r="I3045">
        <v>45071.462141203701</v>
      </c>
      <c r="J3045">
        <v>57</v>
      </c>
    </row>
    <row r="3046" spans="1:10" ht="15" customHeight="1" x14ac:dyDescent="0.25">
      <c r="A3046" t="s">
        <v>9466</v>
      </c>
      <c r="B3046" t="s">
        <v>41</v>
      </c>
      <c r="C3046" t="s">
        <v>8859</v>
      </c>
      <c r="D3046" t="s">
        <v>8024</v>
      </c>
      <c r="E3046">
        <v>45127.565185185187</v>
      </c>
      <c r="F3046">
        <v>1</v>
      </c>
      <c r="G3046" t="s">
        <v>983</v>
      </c>
      <c r="H3046" t="s">
        <v>8846</v>
      </c>
      <c r="I3046">
        <v>45071.469652777778</v>
      </c>
      <c r="J3046">
        <v>57</v>
      </c>
    </row>
    <row r="3047" spans="1:10" ht="15" customHeight="1" x14ac:dyDescent="0.25">
      <c r="A3047" t="s">
        <v>8578</v>
      </c>
      <c r="B3047" t="s">
        <v>41</v>
      </c>
      <c r="C3047" t="s">
        <v>8940</v>
      </c>
      <c r="D3047" t="s">
        <v>37</v>
      </c>
      <c r="E3047">
        <v>45075.482106481482</v>
      </c>
      <c r="F3047">
        <v>53</v>
      </c>
      <c r="G3047" t="s">
        <v>3794</v>
      </c>
      <c r="H3047" t="s">
        <v>8846</v>
      </c>
      <c r="I3047">
        <v>45071.493460648147</v>
      </c>
      <c r="J3047">
        <v>57</v>
      </c>
    </row>
    <row r="3048" spans="1:10" ht="15" customHeight="1" x14ac:dyDescent="0.25">
      <c r="A3048" t="s">
        <v>9467</v>
      </c>
      <c r="B3048" t="s">
        <v>43</v>
      </c>
      <c r="C3048" t="s">
        <v>8889</v>
      </c>
      <c r="D3048" t="s">
        <v>8024</v>
      </c>
      <c r="E3048">
        <v>45097.886145833334</v>
      </c>
      <c r="F3048">
        <v>31</v>
      </c>
      <c r="G3048" t="s">
        <v>266</v>
      </c>
      <c r="H3048" t="s">
        <v>9056</v>
      </c>
      <c r="I3048">
        <v>45071.598854166667</v>
      </c>
      <c r="J3048">
        <v>57</v>
      </c>
    </row>
    <row r="3049" spans="1:10" ht="15" customHeight="1" x14ac:dyDescent="0.25">
      <c r="A3049" t="s">
        <v>9468</v>
      </c>
      <c r="B3049" t="s">
        <v>38</v>
      </c>
      <c r="C3049" t="s">
        <v>8859</v>
      </c>
      <c r="D3049" t="s">
        <v>8024</v>
      </c>
      <c r="E3049">
        <v>45122.557430555556</v>
      </c>
      <c r="F3049">
        <v>6</v>
      </c>
      <c r="G3049" t="s">
        <v>983</v>
      </c>
      <c r="H3049" t="s">
        <v>8890</v>
      </c>
      <c r="I3049">
        <v>45071.778252314813</v>
      </c>
      <c r="J3049">
        <v>57</v>
      </c>
    </row>
    <row r="3050" spans="1:10" ht="15" customHeight="1" x14ac:dyDescent="0.25">
      <c r="A3050" t="s">
        <v>8569</v>
      </c>
      <c r="B3050" t="s">
        <v>7296</v>
      </c>
      <c r="C3050" t="s">
        <v>9069</v>
      </c>
      <c r="D3050" t="s">
        <v>37</v>
      </c>
      <c r="E3050" s="28">
        <v>45113.613749999997</v>
      </c>
      <c r="F3050">
        <v>15</v>
      </c>
      <c r="G3050" t="s">
        <v>4155</v>
      </c>
      <c r="H3050" t="s">
        <v>9149</v>
      </c>
      <c r="I3050">
        <v>45071.779050925928</v>
      </c>
      <c r="J3050">
        <v>57</v>
      </c>
    </row>
    <row r="3051" spans="1:10" ht="15" customHeight="1" x14ac:dyDescent="0.25">
      <c r="A3051" t="s">
        <v>8629</v>
      </c>
      <c r="B3051" t="s">
        <v>38</v>
      </c>
      <c r="C3051" t="s">
        <v>8859</v>
      </c>
      <c r="D3051" t="s">
        <v>8024</v>
      </c>
      <c r="E3051">
        <v>45125.501064814816</v>
      </c>
      <c r="F3051">
        <v>3</v>
      </c>
      <c r="G3051" t="s">
        <v>983</v>
      </c>
      <c r="H3051" t="s">
        <v>8890</v>
      </c>
      <c r="I3051">
        <v>45071.780960648146</v>
      </c>
      <c r="J3051">
        <v>57</v>
      </c>
    </row>
    <row r="3052" spans="1:10" ht="15" customHeight="1" x14ac:dyDescent="0.25">
      <c r="A3052" t="s">
        <v>8576</v>
      </c>
      <c r="B3052" t="s">
        <v>38</v>
      </c>
      <c r="C3052" t="s">
        <v>9009</v>
      </c>
      <c r="D3052" t="s">
        <v>37</v>
      </c>
      <c r="E3052">
        <v>45093.418379629627</v>
      </c>
      <c r="F3052">
        <v>35</v>
      </c>
      <c r="G3052" t="s">
        <v>329</v>
      </c>
      <c r="H3052" t="s">
        <v>8890</v>
      </c>
      <c r="I3052">
        <v>45071.781006944446</v>
      </c>
      <c r="J3052">
        <v>57</v>
      </c>
    </row>
    <row r="3053" spans="1:10" ht="15" customHeight="1" x14ac:dyDescent="0.25">
      <c r="A3053" t="s">
        <v>8591</v>
      </c>
      <c r="B3053" t="s">
        <v>7296</v>
      </c>
      <c r="C3053" t="s">
        <v>9082</v>
      </c>
      <c r="D3053" t="s">
        <v>37</v>
      </c>
      <c r="E3053">
        <v>45092.574386574073</v>
      </c>
      <c r="F3053">
        <v>36</v>
      </c>
      <c r="G3053" t="s">
        <v>102</v>
      </c>
      <c r="H3053" t="s">
        <v>9149</v>
      </c>
      <c r="I3053">
        <v>45071.781388888892</v>
      </c>
      <c r="J3053">
        <v>57</v>
      </c>
    </row>
    <row r="3054" spans="1:10" ht="15" customHeight="1" x14ac:dyDescent="0.25">
      <c r="A3054" t="s">
        <v>8650</v>
      </c>
      <c r="B3054" t="s">
        <v>38</v>
      </c>
      <c r="C3054" t="s">
        <v>8859</v>
      </c>
      <c r="D3054" t="s">
        <v>8024</v>
      </c>
      <c r="E3054">
        <v>45128.369293981479</v>
      </c>
      <c r="F3054">
        <v>0</v>
      </c>
      <c r="G3054" t="s">
        <v>983</v>
      </c>
      <c r="H3054" t="s">
        <v>8890</v>
      </c>
      <c r="I3054">
        <v>45071.781643518516</v>
      </c>
      <c r="J3054">
        <v>57</v>
      </c>
    </row>
    <row r="3055" spans="1:10" ht="15" customHeight="1" x14ac:dyDescent="0.25">
      <c r="A3055" t="s">
        <v>8731</v>
      </c>
      <c r="B3055" t="s">
        <v>38</v>
      </c>
      <c r="C3055" t="s">
        <v>8926</v>
      </c>
      <c r="D3055" t="s">
        <v>37</v>
      </c>
      <c r="E3055">
        <v>45075.702592592592</v>
      </c>
      <c r="F3055">
        <v>53</v>
      </c>
      <c r="G3055" t="s">
        <v>10579</v>
      </c>
      <c r="H3055" t="s">
        <v>8890</v>
      </c>
      <c r="I3055">
        <v>45071.781736111108</v>
      </c>
      <c r="J3055">
        <v>57</v>
      </c>
    </row>
    <row r="3056" spans="1:10" ht="15" customHeight="1" x14ac:dyDescent="0.25">
      <c r="A3056" t="s">
        <v>8570</v>
      </c>
      <c r="B3056" t="s">
        <v>38</v>
      </c>
      <c r="C3056" t="s">
        <v>8845</v>
      </c>
      <c r="D3056" t="s">
        <v>37</v>
      </c>
      <c r="E3056">
        <v>45100.355081018519</v>
      </c>
      <c r="F3056">
        <v>28</v>
      </c>
      <c r="G3056" t="s">
        <v>1239</v>
      </c>
      <c r="H3056" t="s">
        <v>8890</v>
      </c>
      <c r="I3056">
        <v>45071.78193287037</v>
      </c>
      <c r="J3056">
        <v>57</v>
      </c>
    </row>
    <row r="3057" spans="1:10" ht="15" customHeight="1" x14ac:dyDescent="0.25">
      <c r="A3057" t="s">
        <v>9469</v>
      </c>
      <c r="B3057" t="s">
        <v>8008</v>
      </c>
      <c r="C3057" t="s">
        <v>8859</v>
      </c>
      <c r="D3057" t="s">
        <v>8024</v>
      </c>
      <c r="E3057">
        <v>45127.421782407408</v>
      </c>
      <c r="F3057">
        <v>1</v>
      </c>
      <c r="G3057" t="s">
        <v>983</v>
      </c>
      <c r="H3057" t="s">
        <v>9319</v>
      </c>
      <c r="I3057">
        <v>45071.992627314816</v>
      </c>
      <c r="J3057">
        <v>57</v>
      </c>
    </row>
    <row r="3058" spans="1:10" ht="15" customHeight="1" x14ac:dyDescent="0.25">
      <c r="A3058" t="s">
        <v>11767</v>
      </c>
      <c r="B3058" t="s">
        <v>8008</v>
      </c>
      <c r="C3058" t="s">
        <v>8958</v>
      </c>
      <c r="D3058" t="s">
        <v>37</v>
      </c>
      <c r="E3058">
        <v>45127.343460648146</v>
      </c>
      <c r="F3058">
        <v>1</v>
      </c>
      <c r="G3058" t="s">
        <v>2965</v>
      </c>
      <c r="H3058" t="s">
        <v>9319</v>
      </c>
      <c r="I3058">
        <v>45071.993310185186</v>
      </c>
      <c r="J3058">
        <v>57</v>
      </c>
    </row>
    <row r="3059" spans="1:10" ht="15" customHeight="1" x14ac:dyDescent="0.25">
      <c r="A3059" t="s">
        <v>9471</v>
      </c>
      <c r="B3059" t="s">
        <v>8008</v>
      </c>
      <c r="C3059" t="s">
        <v>8859</v>
      </c>
      <c r="D3059" t="s">
        <v>8024</v>
      </c>
      <c r="E3059">
        <v>45128.370416666665</v>
      </c>
      <c r="F3059">
        <v>0</v>
      </c>
      <c r="G3059" t="s">
        <v>983</v>
      </c>
      <c r="H3059" t="s">
        <v>9319</v>
      </c>
      <c r="I3059">
        <v>45071.993668981479</v>
      </c>
      <c r="J3059">
        <v>57</v>
      </c>
    </row>
    <row r="3060" spans="1:10" ht="15" customHeight="1" x14ac:dyDescent="0.25">
      <c r="A3060" t="s">
        <v>8642</v>
      </c>
      <c r="B3060" t="s">
        <v>8008</v>
      </c>
      <c r="C3060" t="s">
        <v>8859</v>
      </c>
      <c r="D3060" t="s">
        <v>8024</v>
      </c>
      <c r="E3060">
        <v>45127.39434027778</v>
      </c>
      <c r="F3060">
        <v>1</v>
      </c>
      <c r="G3060" t="s">
        <v>983</v>
      </c>
      <c r="H3060" t="s">
        <v>9319</v>
      </c>
      <c r="I3060">
        <v>45071.994062500002</v>
      </c>
      <c r="J3060">
        <v>57</v>
      </c>
    </row>
    <row r="3061" spans="1:10" ht="15" customHeight="1" x14ac:dyDescent="0.25">
      <c r="A3061" t="s">
        <v>9472</v>
      </c>
      <c r="B3061" t="s">
        <v>8008</v>
      </c>
      <c r="C3061" t="s">
        <v>8864</v>
      </c>
      <c r="D3061" t="s">
        <v>37</v>
      </c>
      <c r="E3061">
        <v>45128.525231481479</v>
      </c>
      <c r="F3061">
        <v>0</v>
      </c>
      <c r="G3061" t="s">
        <v>39</v>
      </c>
      <c r="H3061" t="s">
        <v>9319</v>
      </c>
      <c r="I3061">
        <v>45071.994097222225</v>
      </c>
      <c r="J3061">
        <v>57</v>
      </c>
    </row>
    <row r="3062" spans="1:10" ht="15" customHeight="1" x14ac:dyDescent="0.25">
      <c r="A3062" t="s">
        <v>9473</v>
      </c>
      <c r="B3062" t="s">
        <v>41</v>
      </c>
      <c r="C3062" t="s">
        <v>8958</v>
      </c>
      <c r="D3062" t="s">
        <v>37</v>
      </c>
      <c r="E3062" s="28">
        <v>45087.868807870371</v>
      </c>
      <c r="F3062">
        <v>41</v>
      </c>
      <c r="G3062" t="s">
        <v>2965</v>
      </c>
      <c r="H3062" t="s">
        <v>8846</v>
      </c>
      <c r="I3062">
        <v>45072.003865740742</v>
      </c>
      <c r="J3062">
        <v>56</v>
      </c>
    </row>
    <row r="3063" spans="1:10" ht="15" customHeight="1" x14ac:dyDescent="0.25">
      <c r="A3063" t="s">
        <v>9474</v>
      </c>
      <c r="B3063" t="s">
        <v>41</v>
      </c>
      <c r="C3063" t="s">
        <v>8926</v>
      </c>
      <c r="D3063" t="s">
        <v>37</v>
      </c>
      <c r="E3063">
        <v>45076.730706018519</v>
      </c>
      <c r="F3063">
        <v>52</v>
      </c>
      <c r="G3063" t="s">
        <v>10579</v>
      </c>
      <c r="H3063" t="s">
        <v>8846</v>
      </c>
      <c r="I3063">
        <v>45072.074976851851</v>
      </c>
      <c r="J3063">
        <v>56</v>
      </c>
    </row>
    <row r="3064" spans="1:10" ht="15" customHeight="1" x14ac:dyDescent="0.25">
      <c r="A3064" t="s">
        <v>9475</v>
      </c>
      <c r="B3064" t="s">
        <v>40</v>
      </c>
      <c r="C3064" t="s">
        <v>8859</v>
      </c>
      <c r="D3064" t="s">
        <v>8024</v>
      </c>
      <c r="E3064">
        <v>45127.323078703703</v>
      </c>
      <c r="F3064">
        <v>1</v>
      </c>
      <c r="G3064" t="s">
        <v>983</v>
      </c>
      <c r="H3064" t="s">
        <v>8866</v>
      </c>
      <c r="I3064">
        <v>45072.162800925929</v>
      </c>
      <c r="J3064">
        <v>56</v>
      </c>
    </row>
    <row r="3065" spans="1:10" ht="15" customHeight="1" x14ac:dyDescent="0.25">
      <c r="A3065" t="s">
        <v>8711</v>
      </c>
      <c r="B3065" t="s">
        <v>40</v>
      </c>
      <c r="C3065" t="s">
        <v>8952</v>
      </c>
      <c r="D3065" t="s">
        <v>8817</v>
      </c>
      <c r="E3065">
        <v>45125.897094907406</v>
      </c>
      <c r="F3065">
        <v>3</v>
      </c>
      <c r="G3065" t="s">
        <v>947</v>
      </c>
      <c r="H3065" t="s">
        <v>8866</v>
      </c>
      <c r="I3065">
        <v>45072.162870370368</v>
      </c>
      <c r="J3065">
        <v>56</v>
      </c>
    </row>
    <row r="3066" spans="1:10" ht="15" customHeight="1" x14ac:dyDescent="0.25">
      <c r="A3066" t="s">
        <v>10232</v>
      </c>
      <c r="B3066" t="s">
        <v>40</v>
      </c>
      <c r="C3066" t="s">
        <v>8958</v>
      </c>
      <c r="D3066" t="s">
        <v>37</v>
      </c>
      <c r="E3066">
        <v>45099.585694444446</v>
      </c>
      <c r="F3066">
        <v>29</v>
      </c>
      <c r="G3066" t="s">
        <v>2965</v>
      </c>
      <c r="H3066" t="s">
        <v>8866</v>
      </c>
      <c r="I3066">
        <v>45072.162905092591</v>
      </c>
      <c r="J3066">
        <v>56</v>
      </c>
    </row>
    <row r="3067" spans="1:10" ht="15" customHeight="1" x14ac:dyDescent="0.25">
      <c r="A3067" t="s">
        <v>9476</v>
      </c>
      <c r="B3067" t="s">
        <v>40</v>
      </c>
      <c r="C3067" t="s">
        <v>8864</v>
      </c>
      <c r="D3067" t="s">
        <v>37</v>
      </c>
      <c r="E3067" s="28">
        <v>45118.226875</v>
      </c>
      <c r="F3067">
        <v>10</v>
      </c>
      <c r="G3067" t="s">
        <v>44</v>
      </c>
      <c r="H3067" t="s">
        <v>8866</v>
      </c>
      <c r="I3067">
        <v>45072.16300925926</v>
      </c>
      <c r="J3067">
        <v>56</v>
      </c>
    </row>
    <row r="3068" spans="1:10" ht="15" customHeight="1" x14ac:dyDescent="0.25">
      <c r="A3068" t="s">
        <v>9477</v>
      </c>
      <c r="B3068" t="s">
        <v>43</v>
      </c>
      <c r="C3068" t="s">
        <v>8859</v>
      </c>
      <c r="D3068" t="s">
        <v>8024</v>
      </c>
      <c r="E3068">
        <v>45127.335277777776</v>
      </c>
      <c r="F3068">
        <v>1</v>
      </c>
      <c r="G3068" t="s">
        <v>983</v>
      </c>
      <c r="H3068" t="s">
        <v>9056</v>
      </c>
      <c r="I3068">
        <v>45072.243611111109</v>
      </c>
      <c r="J3068">
        <v>56</v>
      </c>
    </row>
    <row r="3069" spans="1:10" ht="15" customHeight="1" x14ac:dyDescent="0.25">
      <c r="A3069" t="s">
        <v>9478</v>
      </c>
      <c r="B3069" t="s">
        <v>43</v>
      </c>
      <c r="C3069" t="s">
        <v>8859</v>
      </c>
      <c r="D3069" t="s">
        <v>8024</v>
      </c>
      <c r="E3069">
        <v>45128.035532407404</v>
      </c>
      <c r="F3069">
        <v>0</v>
      </c>
      <c r="G3069" t="s">
        <v>983</v>
      </c>
      <c r="H3069" t="s">
        <v>9056</v>
      </c>
      <c r="I3069">
        <v>45072.283379629633</v>
      </c>
      <c r="J3069">
        <v>56</v>
      </c>
    </row>
    <row r="3070" spans="1:10" ht="15" customHeight="1" x14ac:dyDescent="0.25">
      <c r="A3070" t="s">
        <v>8646</v>
      </c>
      <c r="B3070" t="s">
        <v>43</v>
      </c>
      <c r="C3070" t="s">
        <v>8859</v>
      </c>
      <c r="D3070" t="s">
        <v>8024</v>
      </c>
      <c r="E3070">
        <v>45128.366631944446</v>
      </c>
      <c r="F3070">
        <v>0</v>
      </c>
      <c r="G3070" t="s">
        <v>983</v>
      </c>
      <c r="H3070" t="s">
        <v>9056</v>
      </c>
      <c r="I3070">
        <v>45072.287812499999</v>
      </c>
      <c r="J3070">
        <v>56</v>
      </c>
    </row>
    <row r="3071" spans="1:10" ht="15" customHeight="1" x14ac:dyDescent="0.25">
      <c r="A3071" t="s">
        <v>9479</v>
      </c>
      <c r="B3071" t="s">
        <v>38</v>
      </c>
      <c r="C3071" t="s">
        <v>8859</v>
      </c>
      <c r="D3071" t="s">
        <v>8024</v>
      </c>
      <c r="E3071" s="28">
        <v>45119.60864583333</v>
      </c>
      <c r="F3071">
        <v>9</v>
      </c>
      <c r="G3071" t="s">
        <v>983</v>
      </c>
      <c r="H3071" t="s">
        <v>8890</v>
      </c>
      <c r="I3071">
        <v>45072.317476851851</v>
      </c>
      <c r="J3071">
        <v>56</v>
      </c>
    </row>
    <row r="3072" spans="1:10" ht="15" customHeight="1" x14ac:dyDescent="0.25">
      <c r="A3072" t="s">
        <v>9480</v>
      </c>
      <c r="B3072" t="s">
        <v>43</v>
      </c>
      <c r="C3072" t="s">
        <v>8859</v>
      </c>
      <c r="D3072" t="s">
        <v>8024</v>
      </c>
      <c r="E3072">
        <v>45126.381377314814</v>
      </c>
      <c r="F3072">
        <v>2</v>
      </c>
      <c r="G3072" t="s">
        <v>983</v>
      </c>
      <c r="H3072" t="s">
        <v>9056</v>
      </c>
      <c r="I3072">
        <v>45072.35460648148</v>
      </c>
      <c r="J3072">
        <v>56</v>
      </c>
    </row>
    <row r="3073" spans="1:10" ht="15" customHeight="1" x14ac:dyDescent="0.25">
      <c r="A3073" t="s">
        <v>9481</v>
      </c>
      <c r="B3073" t="s">
        <v>43</v>
      </c>
      <c r="C3073" t="s">
        <v>8859</v>
      </c>
      <c r="D3073" t="s">
        <v>8024</v>
      </c>
      <c r="E3073">
        <v>45126.055405092593</v>
      </c>
      <c r="F3073">
        <v>2</v>
      </c>
      <c r="G3073" t="s">
        <v>983</v>
      </c>
      <c r="H3073" t="s">
        <v>9056</v>
      </c>
      <c r="I3073">
        <v>45072.383055555554</v>
      </c>
      <c r="J3073">
        <v>56</v>
      </c>
    </row>
    <row r="3074" spans="1:10" ht="15" customHeight="1" x14ac:dyDescent="0.25">
      <c r="A3074" t="s">
        <v>10233</v>
      </c>
      <c r="B3074" t="s">
        <v>41</v>
      </c>
      <c r="C3074" t="s">
        <v>8958</v>
      </c>
      <c r="D3074" t="s">
        <v>37</v>
      </c>
      <c r="E3074">
        <v>45105.332708333335</v>
      </c>
      <c r="F3074">
        <v>23</v>
      </c>
      <c r="G3074" t="s">
        <v>2965</v>
      </c>
      <c r="H3074" t="s">
        <v>8846</v>
      </c>
      <c r="I3074">
        <v>45072.866620370369</v>
      </c>
      <c r="J3074">
        <v>56</v>
      </c>
    </row>
    <row r="3075" spans="1:10" ht="15" customHeight="1" x14ac:dyDescent="0.25">
      <c r="A3075" t="s">
        <v>9482</v>
      </c>
      <c r="B3075" t="s">
        <v>41</v>
      </c>
      <c r="C3075" t="s">
        <v>8958</v>
      </c>
      <c r="D3075" t="s">
        <v>37</v>
      </c>
      <c r="E3075">
        <v>45093.913599537038</v>
      </c>
      <c r="F3075">
        <v>35</v>
      </c>
      <c r="G3075" t="s">
        <v>2965</v>
      </c>
      <c r="H3075" t="s">
        <v>8846</v>
      </c>
      <c r="I3075">
        <v>45072.89644675926</v>
      </c>
      <c r="J3075">
        <v>56</v>
      </c>
    </row>
    <row r="3076" spans="1:10" ht="15" customHeight="1" x14ac:dyDescent="0.25">
      <c r="A3076" t="s">
        <v>10234</v>
      </c>
      <c r="B3076" t="s">
        <v>38</v>
      </c>
      <c r="C3076" t="s">
        <v>8859</v>
      </c>
      <c r="D3076" t="s">
        <v>8024</v>
      </c>
      <c r="E3076">
        <v>45125.182175925926</v>
      </c>
      <c r="F3076">
        <v>3</v>
      </c>
      <c r="G3076" t="s">
        <v>983</v>
      </c>
      <c r="H3076" t="s">
        <v>8890</v>
      </c>
      <c r="I3076">
        <v>45072.998842592591</v>
      </c>
      <c r="J3076">
        <v>56</v>
      </c>
    </row>
    <row r="3077" spans="1:10" ht="15" customHeight="1" x14ac:dyDescent="0.25">
      <c r="A3077" t="s">
        <v>8727</v>
      </c>
      <c r="B3077" t="s">
        <v>38</v>
      </c>
      <c r="C3077" t="s">
        <v>8958</v>
      </c>
      <c r="D3077" t="s">
        <v>37</v>
      </c>
      <c r="E3077" s="28">
        <v>45118.904467592591</v>
      </c>
      <c r="F3077">
        <v>10</v>
      </c>
      <c r="G3077" t="s">
        <v>2965</v>
      </c>
      <c r="H3077" t="s">
        <v>8890</v>
      </c>
      <c r="I3077">
        <v>45072.998865740738</v>
      </c>
      <c r="J3077">
        <v>56</v>
      </c>
    </row>
    <row r="3078" spans="1:10" ht="15" customHeight="1" x14ac:dyDescent="0.25">
      <c r="A3078" t="s">
        <v>9483</v>
      </c>
      <c r="B3078" t="s">
        <v>38</v>
      </c>
      <c r="C3078" t="s">
        <v>8922</v>
      </c>
      <c r="D3078" t="s">
        <v>37</v>
      </c>
      <c r="E3078" s="28">
        <v>45084.25886574074</v>
      </c>
      <c r="F3078">
        <v>44</v>
      </c>
      <c r="G3078" t="s">
        <v>2982</v>
      </c>
      <c r="H3078" t="s">
        <v>8890</v>
      </c>
      <c r="I3078">
        <v>45072.999236111114</v>
      </c>
      <c r="J3078">
        <v>56</v>
      </c>
    </row>
    <row r="3079" spans="1:10" ht="15" customHeight="1" x14ac:dyDescent="0.25">
      <c r="A3079" t="s">
        <v>9484</v>
      </c>
      <c r="B3079" t="s">
        <v>41</v>
      </c>
      <c r="C3079" t="s">
        <v>8859</v>
      </c>
      <c r="D3079" t="s">
        <v>8024</v>
      </c>
      <c r="E3079">
        <v>45120.354675925926</v>
      </c>
      <c r="F3079">
        <v>8</v>
      </c>
      <c r="G3079" t="s">
        <v>983</v>
      </c>
      <c r="H3079" t="s">
        <v>8846</v>
      </c>
      <c r="I3079">
        <v>45073.009027777778</v>
      </c>
      <c r="J3079">
        <v>55</v>
      </c>
    </row>
    <row r="3080" spans="1:10" ht="15" customHeight="1" x14ac:dyDescent="0.25">
      <c r="A3080" t="s">
        <v>9485</v>
      </c>
      <c r="B3080" t="s">
        <v>41</v>
      </c>
      <c r="C3080" t="s">
        <v>8958</v>
      </c>
      <c r="D3080" t="s">
        <v>37</v>
      </c>
      <c r="E3080" s="28">
        <v>45115.226875</v>
      </c>
      <c r="F3080">
        <v>13</v>
      </c>
      <c r="G3080" t="s">
        <v>2965</v>
      </c>
      <c r="H3080" t="s">
        <v>8846</v>
      </c>
      <c r="I3080">
        <v>45073.011053240742</v>
      </c>
      <c r="J3080">
        <v>55</v>
      </c>
    </row>
    <row r="3081" spans="1:10" ht="15" customHeight="1" x14ac:dyDescent="0.25">
      <c r="A3081" t="s">
        <v>9486</v>
      </c>
      <c r="B3081" t="s">
        <v>41</v>
      </c>
      <c r="C3081" t="s">
        <v>8926</v>
      </c>
      <c r="D3081" t="s">
        <v>37</v>
      </c>
      <c r="E3081">
        <v>45121.101458333331</v>
      </c>
      <c r="F3081">
        <v>7</v>
      </c>
      <c r="G3081" t="s">
        <v>52</v>
      </c>
      <c r="H3081" t="s">
        <v>8846</v>
      </c>
      <c r="I3081">
        <v>45073.050844907404</v>
      </c>
      <c r="J3081">
        <v>55</v>
      </c>
    </row>
    <row r="3082" spans="1:10" ht="15" customHeight="1" x14ac:dyDescent="0.25">
      <c r="A3082" t="s">
        <v>9487</v>
      </c>
      <c r="B3082" t="s">
        <v>43</v>
      </c>
      <c r="C3082" t="s">
        <v>8859</v>
      </c>
      <c r="D3082" t="s">
        <v>8024</v>
      </c>
      <c r="E3082">
        <v>45126.381435185183</v>
      </c>
      <c r="F3082">
        <v>2</v>
      </c>
      <c r="G3082" t="s">
        <v>983</v>
      </c>
      <c r="H3082" t="s">
        <v>9056</v>
      </c>
      <c r="I3082">
        <v>45073.272581018522</v>
      </c>
      <c r="J3082">
        <v>55</v>
      </c>
    </row>
    <row r="3083" spans="1:10" ht="15" customHeight="1" x14ac:dyDescent="0.25">
      <c r="A3083" t="s">
        <v>8707</v>
      </c>
      <c r="B3083" t="s">
        <v>8008</v>
      </c>
      <c r="C3083" t="s">
        <v>8997</v>
      </c>
      <c r="D3083" t="s">
        <v>37</v>
      </c>
      <c r="E3083">
        <v>45128.484629629631</v>
      </c>
      <c r="F3083">
        <v>0</v>
      </c>
      <c r="G3083" t="s">
        <v>1287</v>
      </c>
      <c r="H3083" t="s">
        <v>9319</v>
      </c>
      <c r="I3083">
        <v>45073.313460648147</v>
      </c>
      <c r="J3083">
        <v>55</v>
      </c>
    </row>
    <row r="3084" spans="1:10" ht="15" customHeight="1" x14ac:dyDescent="0.25">
      <c r="A3084" t="s">
        <v>13116</v>
      </c>
      <c r="B3084" t="s">
        <v>43</v>
      </c>
      <c r="C3084" t="s">
        <v>8859</v>
      </c>
      <c r="D3084" t="s">
        <v>8024</v>
      </c>
      <c r="E3084">
        <v>45127.578553240739</v>
      </c>
      <c r="F3084">
        <v>1</v>
      </c>
      <c r="G3084" t="s">
        <v>983</v>
      </c>
      <c r="H3084" t="s">
        <v>9056</v>
      </c>
      <c r="I3084">
        <v>45073.370335648149</v>
      </c>
      <c r="J3084">
        <v>55</v>
      </c>
    </row>
    <row r="3085" spans="1:10" ht="15" customHeight="1" x14ac:dyDescent="0.25">
      <c r="A3085" t="s">
        <v>9488</v>
      </c>
      <c r="B3085" t="s">
        <v>41</v>
      </c>
      <c r="C3085" t="s">
        <v>8859</v>
      </c>
      <c r="D3085" t="s">
        <v>8024</v>
      </c>
      <c r="E3085">
        <v>45124.182476851849</v>
      </c>
      <c r="F3085">
        <v>4</v>
      </c>
      <c r="G3085" t="s">
        <v>983</v>
      </c>
      <c r="H3085" t="s">
        <v>8846</v>
      </c>
      <c r="I3085">
        <v>45073.530729166669</v>
      </c>
      <c r="J3085">
        <v>55</v>
      </c>
    </row>
    <row r="3086" spans="1:10" ht="15" customHeight="1" x14ac:dyDescent="0.25">
      <c r="A3086" t="s">
        <v>8745</v>
      </c>
      <c r="B3086" t="s">
        <v>41</v>
      </c>
      <c r="C3086" t="s">
        <v>8926</v>
      </c>
      <c r="D3086" t="s">
        <v>37</v>
      </c>
      <c r="E3086" s="28">
        <v>45115.74695601852</v>
      </c>
      <c r="F3086">
        <v>13</v>
      </c>
      <c r="G3086" t="s">
        <v>10579</v>
      </c>
      <c r="H3086" t="s">
        <v>8846</v>
      </c>
      <c r="I3086">
        <v>45073.532152777778</v>
      </c>
      <c r="J3086">
        <v>55</v>
      </c>
    </row>
    <row r="3087" spans="1:10" ht="15" customHeight="1" x14ac:dyDescent="0.25">
      <c r="A3087" t="s">
        <v>10235</v>
      </c>
      <c r="B3087" t="s">
        <v>41</v>
      </c>
      <c r="C3087" t="s">
        <v>8941</v>
      </c>
      <c r="D3087" t="s">
        <v>37</v>
      </c>
      <c r="E3087">
        <v>45128.54587962963</v>
      </c>
      <c r="F3087">
        <v>0</v>
      </c>
      <c r="G3087" t="s">
        <v>1284</v>
      </c>
      <c r="H3087" t="s">
        <v>8846</v>
      </c>
      <c r="I3087">
        <v>45073.575474537036</v>
      </c>
      <c r="J3087">
        <v>55</v>
      </c>
    </row>
    <row r="3088" spans="1:10" ht="15" customHeight="1" x14ac:dyDescent="0.25">
      <c r="A3088" t="s">
        <v>8740</v>
      </c>
      <c r="B3088" t="s">
        <v>41</v>
      </c>
      <c r="C3088" t="s">
        <v>8997</v>
      </c>
      <c r="D3088" t="s">
        <v>37</v>
      </c>
      <c r="E3088" s="28">
        <v>45114.312488425923</v>
      </c>
      <c r="F3088">
        <v>14</v>
      </c>
      <c r="G3088" t="s">
        <v>3636</v>
      </c>
      <c r="H3088" t="s">
        <v>8846</v>
      </c>
      <c r="I3088">
        <v>45073.608425925922</v>
      </c>
      <c r="J3088">
        <v>55</v>
      </c>
    </row>
    <row r="3089" spans="1:10" ht="15" customHeight="1" x14ac:dyDescent="0.25">
      <c r="A3089" t="s">
        <v>8725</v>
      </c>
      <c r="B3089" t="s">
        <v>38</v>
      </c>
      <c r="C3089" t="s">
        <v>8926</v>
      </c>
      <c r="D3089" t="s">
        <v>37</v>
      </c>
      <c r="E3089">
        <v>45101.56046296296</v>
      </c>
      <c r="F3089">
        <v>27</v>
      </c>
      <c r="G3089" t="s">
        <v>52</v>
      </c>
      <c r="H3089" t="s">
        <v>8890</v>
      </c>
      <c r="I3089">
        <v>45074.975254629629</v>
      </c>
      <c r="J3089">
        <v>54</v>
      </c>
    </row>
    <row r="3090" spans="1:10" ht="15" customHeight="1" x14ac:dyDescent="0.25">
      <c r="A3090" t="s">
        <v>10236</v>
      </c>
      <c r="B3090" t="s">
        <v>38</v>
      </c>
      <c r="C3090" t="s">
        <v>8941</v>
      </c>
      <c r="D3090" t="s">
        <v>37</v>
      </c>
      <c r="E3090">
        <v>45128.538078703707</v>
      </c>
      <c r="F3090">
        <v>0</v>
      </c>
      <c r="G3090" t="s">
        <v>1284</v>
      </c>
      <c r="H3090" t="s">
        <v>8890</v>
      </c>
      <c r="I3090">
        <v>45074.975462962961</v>
      </c>
      <c r="J3090">
        <v>54</v>
      </c>
    </row>
    <row r="3091" spans="1:10" ht="15" customHeight="1" x14ac:dyDescent="0.25">
      <c r="A3091" t="s">
        <v>9489</v>
      </c>
      <c r="B3091" t="s">
        <v>8008</v>
      </c>
      <c r="C3091" t="s">
        <v>8865</v>
      </c>
      <c r="D3091" t="s">
        <v>37</v>
      </c>
      <c r="E3091">
        <v>45127.925381944442</v>
      </c>
      <c r="F3091">
        <v>1</v>
      </c>
      <c r="G3091" t="s">
        <v>3992</v>
      </c>
      <c r="H3091" t="s">
        <v>9319</v>
      </c>
      <c r="I3091">
        <v>45075.100115740737</v>
      </c>
      <c r="J3091">
        <v>53</v>
      </c>
    </row>
    <row r="3092" spans="1:10" ht="15" customHeight="1" x14ac:dyDescent="0.25">
      <c r="A3092" t="s">
        <v>9490</v>
      </c>
      <c r="B3092" t="s">
        <v>8014</v>
      </c>
      <c r="C3092" t="s">
        <v>9491</v>
      </c>
      <c r="D3092" t="s">
        <v>8024</v>
      </c>
      <c r="E3092">
        <v>45092.56627314815</v>
      </c>
      <c r="F3092">
        <v>36</v>
      </c>
      <c r="G3092" t="s">
        <v>2685</v>
      </c>
      <c r="H3092" t="s">
        <v>9394</v>
      </c>
      <c r="I3092">
        <v>45075.100578703707</v>
      </c>
      <c r="J3092">
        <v>53</v>
      </c>
    </row>
    <row r="3093" spans="1:10" ht="15" customHeight="1" x14ac:dyDescent="0.25">
      <c r="A3093" t="s">
        <v>13117</v>
      </c>
      <c r="B3093" t="s">
        <v>8014</v>
      </c>
      <c r="C3093" t="s">
        <v>8868</v>
      </c>
      <c r="D3093" t="s">
        <v>8024</v>
      </c>
      <c r="E3093" s="28">
        <v>45080.543958333335</v>
      </c>
      <c r="F3093">
        <v>48</v>
      </c>
      <c r="G3093" t="s">
        <v>2685</v>
      </c>
      <c r="H3093" t="s">
        <v>9394</v>
      </c>
      <c r="I3093">
        <v>45075.101273148146</v>
      </c>
      <c r="J3093">
        <v>53</v>
      </c>
    </row>
    <row r="3094" spans="1:10" ht="15" customHeight="1" x14ac:dyDescent="0.25">
      <c r="A3094" t="s">
        <v>9492</v>
      </c>
      <c r="B3094" t="s">
        <v>8008</v>
      </c>
      <c r="C3094" t="s">
        <v>8922</v>
      </c>
      <c r="D3094" t="s">
        <v>37</v>
      </c>
      <c r="E3094">
        <v>45128.032673611109</v>
      </c>
      <c r="F3094">
        <v>0</v>
      </c>
      <c r="G3094" t="s">
        <v>2982</v>
      </c>
      <c r="H3094" t="s">
        <v>9319</v>
      </c>
      <c r="I3094">
        <v>45075.101631944446</v>
      </c>
      <c r="J3094">
        <v>53</v>
      </c>
    </row>
    <row r="3095" spans="1:10" ht="15" customHeight="1" x14ac:dyDescent="0.25">
      <c r="A3095" t="s">
        <v>9493</v>
      </c>
      <c r="B3095" t="s">
        <v>8008</v>
      </c>
      <c r="C3095" t="s">
        <v>8926</v>
      </c>
      <c r="D3095" t="s">
        <v>37</v>
      </c>
      <c r="E3095">
        <v>45093.845983796295</v>
      </c>
      <c r="F3095">
        <v>35</v>
      </c>
      <c r="G3095" t="s">
        <v>10579</v>
      </c>
      <c r="H3095" t="s">
        <v>9319</v>
      </c>
      <c r="I3095">
        <v>45075.102083333331</v>
      </c>
      <c r="J3095">
        <v>53</v>
      </c>
    </row>
    <row r="3096" spans="1:10" ht="15" customHeight="1" x14ac:dyDescent="0.25">
      <c r="A3096" t="s">
        <v>10237</v>
      </c>
      <c r="B3096" t="s">
        <v>38</v>
      </c>
      <c r="C3096" t="s">
        <v>8958</v>
      </c>
      <c r="D3096" t="s">
        <v>37</v>
      </c>
      <c r="E3096">
        <v>45124.835810185185</v>
      </c>
      <c r="F3096">
        <v>4</v>
      </c>
      <c r="G3096" t="s">
        <v>2965</v>
      </c>
      <c r="H3096" t="s">
        <v>8890</v>
      </c>
      <c r="I3096">
        <v>45075.10664351852</v>
      </c>
      <c r="J3096">
        <v>53</v>
      </c>
    </row>
    <row r="3097" spans="1:10" ht="15" customHeight="1" x14ac:dyDescent="0.25">
      <c r="A3097" t="s">
        <v>9494</v>
      </c>
      <c r="B3097" t="s">
        <v>41</v>
      </c>
      <c r="C3097" t="s">
        <v>8958</v>
      </c>
      <c r="D3097" t="s">
        <v>37</v>
      </c>
      <c r="E3097">
        <v>45126.404143518521</v>
      </c>
      <c r="F3097">
        <v>2</v>
      </c>
      <c r="G3097" t="s">
        <v>2965</v>
      </c>
      <c r="H3097" t="s">
        <v>8846</v>
      </c>
      <c r="I3097">
        <v>45075.219594907408</v>
      </c>
      <c r="J3097">
        <v>53</v>
      </c>
    </row>
    <row r="3098" spans="1:10" ht="15" customHeight="1" x14ac:dyDescent="0.25">
      <c r="A3098" t="s">
        <v>9495</v>
      </c>
      <c r="B3098" t="s">
        <v>7877</v>
      </c>
      <c r="C3098" t="s">
        <v>8895</v>
      </c>
      <c r="D3098" t="s">
        <v>37</v>
      </c>
      <c r="E3098">
        <v>45128.588356481479</v>
      </c>
      <c r="F3098">
        <v>0</v>
      </c>
      <c r="G3098" t="s">
        <v>1035</v>
      </c>
      <c r="H3098" t="s">
        <v>9119</v>
      </c>
      <c r="I3098">
        <v>45075.232951388891</v>
      </c>
      <c r="J3098">
        <v>53</v>
      </c>
    </row>
    <row r="3099" spans="1:10" ht="15" customHeight="1" x14ac:dyDescent="0.25">
      <c r="A3099" t="s">
        <v>9496</v>
      </c>
      <c r="B3099" t="s">
        <v>7877</v>
      </c>
      <c r="C3099" t="s">
        <v>8862</v>
      </c>
      <c r="D3099" t="s">
        <v>37</v>
      </c>
      <c r="E3099" s="28">
        <v>45119.425613425927</v>
      </c>
      <c r="F3099">
        <v>9</v>
      </c>
      <c r="G3099" t="s">
        <v>2561</v>
      </c>
      <c r="H3099" t="s">
        <v>9119</v>
      </c>
      <c r="I3099">
        <v>45075.23332175926</v>
      </c>
      <c r="J3099">
        <v>53</v>
      </c>
    </row>
    <row r="3100" spans="1:10" ht="15" customHeight="1" x14ac:dyDescent="0.25">
      <c r="A3100" t="s">
        <v>9497</v>
      </c>
      <c r="B3100" t="s">
        <v>7877</v>
      </c>
      <c r="C3100" t="s">
        <v>8885</v>
      </c>
      <c r="D3100" t="s">
        <v>37</v>
      </c>
      <c r="E3100" s="28">
        <v>45119.254976851851</v>
      </c>
      <c r="F3100">
        <v>9</v>
      </c>
      <c r="G3100" t="s">
        <v>2633</v>
      </c>
      <c r="H3100" t="s">
        <v>9119</v>
      </c>
      <c r="I3100">
        <v>45075.233344907407</v>
      </c>
      <c r="J3100">
        <v>53</v>
      </c>
    </row>
    <row r="3101" spans="1:10" ht="15" customHeight="1" x14ac:dyDescent="0.25">
      <c r="A3101" t="s">
        <v>9498</v>
      </c>
      <c r="B3101" t="s">
        <v>7877</v>
      </c>
      <c r="C3101" t="s">
        <v>8858</v>
      </c>
      <c r="D3101" t="s">
        <v>37</v>
      </c>
      <c r="E3101">
        <v>45128.369120370371</v>
      </c>
      <c r="F3101">
        <v>0</v>
      </c>
      <c r="G3101" t="s">
        <v>845</v>
      </c>
      <c r="H3101" t="s">
        <v>9119</v>
      </c>
      <c r="I3101">
        <v>45075.23337962963</v>
      </c>
      <c r="J3101">
        <v>53</v>
      </c>
    </row>
    <row r="3102" spans="1:10" ht="15" customHeight="1" x14ac:dyDescent="0.25">
      <c r="A3102" t="s">
        <v>9499</v>
      </c>
      <c r="B3102" t="s">
        <v>7965</v>
      </c>
      <c r="C3102" t="s">
        <v>8862</v>
      </c>
      <c r="D3102" t="s">
        <v>37</v>
      </c>
      <c r="E3102" s="28">
        <v>45128.557905092595</v>
      </c>
      <c r="F3102">
        <v>0</v>
      </c>
      <c r="G3102" t="s">
        <v>2561</v>
      </c>
      <c r="H3102" t="s">
        <v>9140</v>
      </c>
      <c r="I3102">
        <v>45075.233460648145</v>
      </c>
      <c r="J3102">
        <v>53</v>
      </c>
    </row>
    <row r="3103" spans="1:10" ht="15" customHeight="1" x14ac:dyDescent="0.25">
      <c r="A3103" t="s">
        <v>9500</v>
      </c>
      <c r="B3103" t="s">
        <v>41</v>
      </c>
      <c r="C3103" t="s">
        <v>8859</v>
      </c>
      <c r="D3103" t="s">
        <v>8024</v>
      </c>
      <c r="E3103">
        <v>45127.566307870373</v>
      </c>
      <c r="F3103">
        <v>1</v>
      </c>
      <c r="G3103" t="s">
        <v>983</v>
      </c>
      <c r="H3103" t="s">
        <v>8846</v>
      </c>
      <c r="I3103">
        <v>45075.308009259257</v>
      </c>
      <c r="J3103">
        <v>53</v>
      </c>
    </row>
    <row r="3104" spans="1:10" ht="15" customHeight="1" x14ac:dyDescent="0.25">
      <c r="A3104" t="s">
        <v>9501</v>
      </c>
      <c r="B3104" t="s">
        <v>41</v>
      </c>
      <c r="C3104" t="s">
        <v>8864</v>
      </c>
      <c r="D3104" t="s">
        <v>37</v>
      </c>
      <c r="E3104">
        <v>45125.704270833332</v>
      </c>
      <c r="F3104">
        <v>3</v>
      </c>
      <c r="G3104" t="s">
        <v>44</v>
      </c>
      <c r="H3104" t="s">
        <v>8846</v>
      </c>
      <c r="I3104">
        <v>45075.337604166663</v>
      </c>
      <c r="J3104">
        <v>53</v>
      </c>
    </row>
    <row r="3105" spans="1:10" ht="15" customHeight="1" x14ac:dyDescent="0.25">
      <c r="A3105" t="s">
        <v>9502</v>
      </c>
      <c r="B3105" t="s">
        <v>7806</v>
      </c>
      <c r="C3105" t="s">
        <v>11398</v>
      </c>
      <c r="D3105" t="s">
        <v>8024</v>
      </c>
      <c r="E3105">
        <v>45126.743518518517</v>
      </c>
      <c r="F3105">
        <v>2</v>
      </c>
      <c r="G3105" t="s">
        <v>639</v>
      </c>
      <c r="H3105" t="s">
        <v>9315</v>
      </c>
      <c r="I3105">
        <v>45075.401087962964</v>
      </c>
      <c r="J3105">
        <v>53</v>
      </c>
    </row>
    <row r="3106" spans="1:10" ht="15" customHeight="1" x14ac:dyDescent="0.25">
      <c r="A3106" t="s">
        <v>9503</v>
      </c>
      <c r="B3106" t="s">
        <v>8008</v>
      </c>
      <c r="C3106" t="s">
        <v>8864</v>
      </c>
      <c r="D3106" t="s">
        <v>37</v>
      </c>
      <c r="E3106">
        <v>45128.133252314816</v>
      </c>
      <c r="F3106">
        <v>0</v>
      </c>
      <c r="G3106" t="s">
        <v>44</v>
      </c>
      <c r="H3106" t="s">
        <v>9319</v>
      </c>
      <c r="I3106">
        <v>45075.407500000001</v>
      </c>
      <c r="J3106">
        <v>53</v>
      </c>
    </row>
    <row r="3107" spans="1:10" ht="15" customHeight="1" x14ac:dyDescent="0.25">
      <c r="A3107" t="s">
        <v>9504</v>
      </c>
      <c r="B3107" t="s">
        <v>8008</v>
      </c>
      <c r="C3107" t="s">
        <v>8926</v>
      </c>
      <c r="D3107" t="s">
        <v>37</v>
      </c>
      <c r="E3107">
        <v>45120.863796296297</v>
      </c>
      <c r="F3107">
        <v>8</v>
      </c>
      <c r="G3107" t="s">
        <v>52</v>
      </c>
      <c r="H3107" t="s">
        <v>9319</v>
      </c>
      <c r="I3107">
        <v>45075.407569444447</v>
      </c>
      <c r="J3107">
        <v>53</v>
      </c>
    </row>
    <row r="3108" spans="1:10" ht="15" customHeight="1" x14ac:dyDescent="0.25">
      <c r="A3108" t="s">
        <v>9505</v>
      </c>
      <c r="B3108" t="s">
        <v>8008</v>
      </c>
      <c r="C3108" t="s">
        <v>8864</v>
      </c>
      <c r="D3108" t="s">
        <v>37</v>
      </c>
      <c r="E3108">
        <v>45127.078645833331</v>
      </c>
      <c r="F3108">
        <v>1</v>
      </c>
      <c r="G3108" t="s">
        <v>44</v>
      </c>
      <c r="H3108" t="s">
        <v>9319</v>
      </c>
      <c r="I3108">
        <v>45075.407592592594</v>
      </c>
      <c r="J3108">
        <v>53</v>
      </c>
    </row>
    <row r="3109" spans="1:10" ht="15" customHeight="1" x14ac:dyDescent="0.25">
      <c r="A3109" t="s">
        <v>9506</v>
      </c>
      <c r="B3109" t="s">
        <v>8008</v>
      </c>
      <c r="C3109" t="s">
        <v>8960</v>
      </c>
      <c r="D3109" t="s">
        <v>37</v>
      </c>
      <c r="E3109">
        <v>45128.454942129632</v>
      </c>
      <c r="F3109">
        <v>0</v>
      </c>
      <c r="G3109" t="s">
        <v>322</v>
      </c>
      <c r="H3109" t="s">
        <v>9319</v>
      </c>
      <c r="I3109">
        <v>45075.408194444448</v>
      </c>
      <c r="J3109">
        <v>53</v>
      </c>
    </row>
    <row r="3110" spans="1:10" ht="15" customHeight="1" x14ac:dyDescent="0.25">
      <c r="A3110" t="s">
        <v>9507</v>
      </c>
      <c r="B3110" t="s">
        <v>8008</v>
      </c>
      <c r="C3110" t="s">
        <v>8864</v>
      </c>
      <c r="D3110" t="s">
        <v>37</v>
      </c>
      <c r="E3110">
        <v>45127.325567129628</v>
      </c>
      <c r="F3110">
        <v>1</v>
      </c>
      <c r="G3110" t="s">
        <v>44</v>
      </c>
      <c r="H3110" t="s">
        <v>9319</v>
      </c>
      <c r="I3110">
        <v>45075.408310185187</v>
      </c>
      <c r="J3110">
        <v>53</v>
      </c>
    </row>
    <row r="3111" spans="1:10" ht="15" customHeight="1" x14ac:dyDescent="0.25">
      <c r="A3111" t="s">
        <v>9508</v>
      </c>
      <c r="B3111" t="s">
        <v>38</v>
      </c>
      <c r="C3111" t="s">
        <v>8864</v>
      </c>
      <c r="D3111" t="s">
        <v>37</v>
      </c>
      <c r="E3111">
        <v>45126.240335648145</v>
      </c>
      <c r="F3111">
        <v>2</v>
      </c>
      <c r="G3111" t="s">
        <v>44</v>
      </c>
      <c r="H3111" t="s">
        <v>8890</v>
      </c>
      <c r="I3111">
        <v>45075.422592592593</v>
      </c>
      <c r="J3111">
        <v>53</v>
      </c>
    </row>
    <row r="3112" spans="1:10" ht="15" customHeight="1" x14ac:dyDescent="0.25">
      <c r="A3112" t="s">
        <v>9511</v>
      </c>
      <c r="B3112" t="s">
        <v>38</v>
      </c>
      <c r="C3112" t="s">
        <v>8958</v>
      </c>
      <c r="D3112" t="s">
        <v>37</v>
      </c>
      <c r="E3112">
        <v>45099.607094907406</v>
      </c>
      <c r="F3112">
        <v>29</v>
      </c>
      <c r="G3112" t="s">
        <v>2965</v>
      </c>
      <c r="H3112" t="s">
        <v>8890</v>
      </c>
      <c r="I3112">
        <v>45075.42328703704</v>
      </c>
      <c r="J3112">
        <v>53</v>
      </c>
    </row>
    <row r="3113" spans="1:10" ht="15" customHeight="1" x14ac:dyDescent="0.25">
      <c r="A3113" t="s">
        <v>9513</v>
      </c>
      <c r="B3113" t="s">
        <v>8015</v>
      </c>
      <c r="C3113" t="s">
        <v>8926</v>
      </c>
      <c r="D3113" t="s">
        <v>37</v>
      </c>
      <c r="E3113">
        <v>45090.545243055552</v>
      </c>
      <c r="F3113">
        <v>38</v>
      </c>
      <c r="G3113" t="s">
        <v>10579</v>
      </c>
      <c r="H3113" t="s">
        <v>9512</v>
      </c>
      <c r="I3113">
        <v>45075.425405092596</v>
      </c>
      <c r="J3113">
        <v>53</v>
      </c>
    </row>
    <row r="3114" spans="1:10" ht="15" customHeight="1" x14ac:dyDescent="0.25">
      <c r="A3114" t="s">
        <v>9514</v>
      </c>
      <c r="B3114" t="s">
        <v>41</v>
      </c>
      <c r="C3114" t="s">
        <v>8895</v>
      </c>
      <c r="D3114" t="s">
        <v>37</v>
      </c>
      <c r="E3114">
        <v>45107.503611111111</v>
      </c>
      <c r="F3114">
        <v>21</v>
      </c>
      <c r="G3114" t="s">
        <v>48</v>
      </c>
      <c r="H3114" t="s">
        <v>8846</v>
      </c>
      <c r="I3114">
        <v>45075.503888888888</v>
      </c>
      <c r="J3114">
        <v>53</v>
      </c>
    </row>
    <row r="3115" spans="1:10" ht="15" customHeight="1" x14ac:dyDescent="0.25">
      <c r="A3115" t="s">
        <v>9516</v>
      </c>
      <c r="B3115" t="s">
        <v>7877</v>
      </c>
      <c r="C3115" t="s">
        <v>9125</v>
      </c>
      <c r="D3115" t="s">
        <v>37</v>
      </c>
      <c r="E3115">
        <v>45127.406284722223</v>
      </c>
      <c r="F3115">
        <v>1</v>
      </c>
      <c r="G3115" t="s">
        <v>2583</v>
      </c>
      <c r="H3115" t="s">
        <v>9119</v>
      </c>
      <c r="I3115">
        <v>45075.547708333332</v>
      </c>
      <c r="J3115">
        <v>53</v>
      </c>
    </row>
    <row r="3116" spans="1:10" ht="15" customHeight="1" x14ac:dyDescent="0.25">
      <c r="A3116" t="s">
        <v>9517</v>
      </c>
      <c r="B3116" t="s">
        <v>7877</v>
      </c>
      <c r="C3116" t="s">
        <v>9209</v>
      </c>
      <c r="D3116" t="s">
        <v>37</v>
      </c>
      <c r="E3116">
        <v>45128.352488425924</v>
      </c>
      <c r="F3116">
        <v>0</v>
      </c>
      <c r="G3116" t="s">
        <v>2687</v>
      </c>
      <c r="H3116" t="s">
        <v>9119</v>
      </c>
      <c r="I3116">
        <v>45075.547731481478</v>
      </c>
      <c r="J3116">
        <v>53</v>
      </c>
    </row>
    <row r="3117" spans="1:10" ht="15" customHeight="1" x14ac:dyDescent="0.25">
      <c r="A3117" t="s">
        <v>11768</v>
      </c>
      <c r="B3117" t="s">
        <v>7877</v>
      </c>
      <c r="C3117" t="s">
        <v>9125</v>
      </c>
      <c r="D3117" t="s">
        <v>37</v>
      </c>
      <c r="E3117" s="28">
        <v>45117.577349537038</v>
      </c>
      <c r="F3117">
        <v>11</v>
      </c>
      <c r="G3117" t="s">
        <v>2583</v>
      </c>
      <c r="H3117" t="s">
        <v>9119</v>
      </c>
      <c r="I3117">
        <v>45075.547800925924</v>
      </c>
      <c r="J3117">
        <v>53</v>
      </c>
    </row>
    <row r="3118" spans="1:10" ht="15" customHeight="1" x14ac:dyDescent="0.25">
      <c r="A3118" t="s">
        <v>11769</v>
      </c>
      <c r="B3118" t="s">
        <v>7877</v>
      </c>
      <c r="C3118" t="s">
        <v>9125</v>
      </c>
      <c r="D3118" t="s">
        <v>37</v>
      </c>
      <c r="E3118">
        <v>45125.570277777777</v>
      </c>
      <c r="F3118">
        <v>3</v>
      </c>
      <c r="G3118" t="s">
        <v>2583</v>
      </c>
      <c r="H3118" t="s">
        <v>9119</v>
      </c>
      <c r="I3118">
        <v>45075.54791666667</v>
      </c>
      <c r="J3118">
        <v>53</v>
      </c>
    </row>
    <row r="3119" spans="1:10" ht="15" customHeight="1" x14ac:dyDescent="0.25">
      <c r="A3119" t="s">
        <v>9518</v>
      </c>
      <c r="B3119" t="s">
        <v>7877</v>
      </c>
      <c r="C3119" t="s">
        <v>9095</v>
      </c>
      <c r="D3119" t="s">
        <v>37</v>
      </c>
      <c r="E3119">
        <v>45128.556006944447</v>
      </c>
      <c r="F3119">
        <v>0</v>
      </c>
      <c r="G3119" t="s">
        <v>2610</v>
      </c>
      <c r="H3119" t="s">
        <v>9119</v>
      </c>
      <c r="I3119">
        <v>45075.547974537039</v>
      </c>
      <c r="J3119">
        <v>53</v>
      </c>
    </row>
    <row r="3120" spans="1:10" ht="15" customHeight="1" x14ac:dyDescent="0.25">
      <c r="A3120" t="s">
        <v>9519</v>
      </c>
      <c r="B3120" t="s">
        <v>7877</v>
      </c>
      <c r="C3120" t="s">
        <v>9209</v>
      </c>
      <c r="D3120" t="s">
        <v>37</v>
      </c>
      <c r="E3120" s="28">
        <v>45108.526192129626</v>
      </c>
      <c r="F3120">
        <v>20</v>
      </c>
      <c r="G3120" t="s">
        <v>2687</v>
      </c>
      <c r="H3120" t="s">
        <v>9119</v>
      </c>
      <c r="I3120">
        <v>45075.548171296294</v>
      </c>
      <c r="J3120">
        <v>53</v>
      </c>
    </row>
    <row r="3121" spans="1:10" ht="15" customHeight="1" x14ac:dyDescent="0.25">
      <c r="A3121" t="s">
        <v>9520</v>
      </c>
      <c r="B3121" t="s">
        <v>7877</v>
      </c>
      <c r="C3121" t="s">
        <v>8858</v>
      </c>
      <c r="D3121" t="s">
        <v>37</v>
      </c>
      <c r="E3121">
        <v>45127.178923611114</v>
      </c>
      <c r="F3121">
        <v>1</v>
      </c>
      <c r="G3121" t="s">
        <v>845</v>
      </c>
      <c r="H3121" t="s">
        <v>9119</v>
      </c>
      <c r="I3121">
        <v>45075.548252314817</v>
      </c>
      <c r="J3121">
        <v>53</v>
      </c>
    </row>
    <row r="3122" spans="1:10" ht="15" customHeight="1" x14ac:dyDescent="0.25">
      <c r="A3122" t="s">
        <v>9521</v>
      </c>
      <c r="B3122" t="s">
        <v>7877</v>
      </c>
      <c r="C3122" t="s">
        <v>14082</v>
      </c>
      <c r="D3122" t="s">
        <v>8024</v>
      </c>
      <c r="E3122">
        <v>45128.182662037034</v>
      </c>
      <c r="F3122">
        <v>0</v>
      </c>
      <c r="G3122" t="s">
        <v>4343</v>
      </c>
      <c r="H3122" t="s">
        <v>9119</v>
      </c>
      <c r="I3122">
        <v>45075.548576388886</v>
      </c>
      <c r="J3122">
        <v>53</v>
      </c>
    </row>
    <row r="3123" spans="1:10" ht="15" customHeight="1" x14ac:dyDescent="0.25">
      <c r="A3123" t="s">
        <v>9522</v>
      </c>
      <c r="B3123" t="s">
        <v>7877</v>
      </c>
      <c r="C3123" t="s">
        <v>9125</v>
      </c>
      <c r="D3123" t="s">
        <v>37</v>
      </c>
      <c r="E3123" s="28">
        <v>45111.520208333335</v>
      </c>
      <c r="F3123">
        <v>17</v>
      </c>
      <c r="G3123" t="s">
        <v>2583</v>
      </c>
      <c r="H3123" t="s">
        <v>9119</v>
      </c>
      <c r="I3123">
        <v>45075.549108796295</v>
      </c>
      <c r="J3123">
        <v>53</v>
      </c>
    </row>
    <row r="3124" spans="1:10" ht="15" customHeight="1" x14ac:dyDescent="0.25">
      <c r="A3124" t="s">
        <v>9523</v>
      </c>
      <c r="B3124" t="s">
        <v>7877</v>
      </c>
      <c r="C3124" t="s">
        <v>9125</v>
      </c>
      <c r="D3124" t="s">
        <v>37</v>
      </c>
      <c r="E3124">
        <v>45104.886863425927</v>
      </c>
      <c r="F3124">
        <v>24</v>
      </c>
      <c r="G3124" t="s">
        <v>2583</v>
      </c>
      <c r="H3124" t="s">
        <v>9119</v>
      </c>
      <c r="I3124">
        <v>45075.549131944441</v>
      </c>
      <c r="J3124">
        <v>53</v>
      </c>
    </row>
    <row r="3125" spans="1:10" ht="15" customHeight="1" x14ac:dyDescent="0.25">
      <c r="A3125" t="s">
        <v>9524</v>
      </c>
      <c r="B3125" t="s">
        <v>7877</v>
      </c>
      <c r="C3125" t="s">
        <v>9227</v>
      </c>
      <c r="D3125" t="s">
        <v>37</v>
      </c>
      <c r="E3125" s="28">
        <v>45117.421759259261</v>
      </c>
      <c r="F3125">
        <v>11</v>
      </c>
      <c r="G3125" t="s">
        <v>2587</v>
      </c>
      <c r="H3125" t="s">
        <v>9119</v>
      </c>
      <c r="I3125">
        <v>45075.549340277779</v>
      </c>
      <c r="J3125">
        <v>53</v>
      </c>
    </row>
    <row r="3126" spans="1:10" ht="15" customHeight="1" x14ac:dyDescent="0.25">
      <c r="A3126" t="s">
        <v>9525</v>
      </c>
      <c r="B3126" t="s">
        <v>7215</v>
      </c>
      <c r="C3126" t="s">
        <v>8859</v>
      </c>
      <c r="D3126" t="s">
        <v>8024</v>
      </c>
      <c r="E3126">
        <v>45125.484560185185</v>
      </c>
      <c r="F3126">
        <v>3</v>
      </c>
      <c r="G3126" t="s">
        <v>983</v>
      </c>
      <c r="H3126" t="s">
        <v>8982</v>
      </c>
      <c r="I3126">
        <v>45075.616712962961</v>
      </c>
      <c r="J3126">
        <v>53</v>
      </c>
    </row>
    <row r="3127" spans="1:10" ht="15" customHeight="1" x14ac:dyDescent="0.25">
      <c r="A3127" t="s">
        <v>9526</v>
      </c>
      <c r="B3127" t="s">
        <v>7215</v>
      </c>
      <c r="C3127" t="s">
        <v>8859</v>
      </c>
      <c r="D3127" t="s">
        <v>8024</v>
      </c>
      <c r="E3127">
        <v>45127.430127314816</v>
      </c>
      <c r="F3127">
        <v>1</v>
      </c>
      <c r="G3127" t="s">
        <v>983</v>
      </c>
      <c r="H3127" t="s">
        <v>8982</v>
      </c>
      <c r="I3127">
        <v>45075.616759259261</v>
      </c>
      <c r="J3127">
        <v>53</v>
      </c>
    </row>
    <row r="3128" spans="1:10" ht="15" customHeight="1" x14ac:dyDescent="0.25">
      <c r="A3128" t="s">
        <v>10238</v>
      </c>
      <c r="B3128" t="s">
        <v>7215</v>
      </c>
      <c r="C3128" t="s">
        <v>8859</v>
      </c>
      <c r="D3128" t="s">
        <v>8024</v>
      </c>
      <c r="E3128" s="28">
        <v>45113.091585648152</v>
      </c>
      <c r="F3128">
        <v>15</v>
      </c>
      <c r="G3128" t="s">
        <v>983</v>
      </c>
      <c r="H3128" t="s">
        <v>8982</v>
      </c>
      <c r="I3128">
        <v>45075.616828703707</v>
      </c>
      <c r="J3128">
        <v>53</v>
      </c>
    </row>
    <row r="3129" spans="1:10" ht="15" customHeight="1" x14ac:dyDescent="0.25">
      <c r="A3129" t="s">
        <v>9527</v>
      </c>
      <c r="B3129" t="s">
        <v>7215</v>
      </c>
      <c r="C3129" t="s">
        <v>8859</v>
      </c>
      <c r="D3129" t="s">
        <v>8024</v>
      </c>
      <c r="E3129">
        <v>45128.366284722222</v>
      </c>
      <c r="F3129">
        <v>0</v>
      </c>
      <c r="G3129" t="s">
        <v>983</v>
      </c>
      <c r="H3129" t="s">
        <v>8982</v>
      </c>
      <c r="I3129">
        <v>45075.616828703707</v>
      </c>
      <c r="J3129">
        <v>53</v>
      </c>
    </row>
    <row r="3130" spans="1:10" ht="15" customHeight="1" x14ac:dyDescent="0.25">
      <c r="A3130" t="s">
        <v>10953</v>
      </c>
      <c r="B3130" t="s">
        <v>43</v>
      </c>
      <c r="C3130" t="s">
        <v>8895</v>
      </c>
      <c r="D3130" t="s">
        <v>37</v>
      </c>
      <c r="E3130">
        <v>45127.272337962961</v>
      </c>
      <c r="F3130">
        <v>1</v>
      </c>
      <c r="G3130" t="s">
        <v>8026</v>
      </c>
      <c r="H3130" t="s">
        <v>9056</v>
      </c>
      <c r="I3130">
        <v>45075.893634259257</v>
      </c>
      <c r="J3130">
        <v>53</v>
      </c>
    </row>
    <row r="3131" spans="1:10" ht="15" customHeight="1" x14ac:dyDescent="0.25">
      <c r="A3131" t="s">
        <v>9529</v>
      </c>
      <c r="B3131" t="s">
        <v>7806</v>
      </c>
      <c r="C3131" t="s">
        <v>8841</v>
      </c>
      <c r="D3131" t="s">
        <v>37</v>
      </c>
      <c r="E3131" s="28">
        <v>45118.25408564815</v>
      </c>
      <c r="F3131">
        <v>10</v>
      </c>
      <c r="G3131" t="s">
        <v>2195</v>
      </c>
      <c r="H3131" t="s">
        <v>9315</v>
      </c>
      <c r="I3131">
        <v>45075.914988425924</v>
      </c>
      <c r="J3131">
        <v>53</v>
      </c>
    </row>
    <row r="3132" spans="1:10" ht="15" customHeight="1" x14ac:dyDescent="0.25">
      <c r="A3132" t="s">
        <v>9530</v>
      </c>
      <c r="B3132" t="s">
        <v>7806</v>
      </c>
      <c r="C3132" t="s">
        <v>10882</v>
      </c>
      <c r="D3132" t="s">
        <v>37</v>
      </c>
      <c r="E3132" s="28">
        <v>45128.277754629627</v>
      </c>
      <c r="F3132">
        <v>0</v>
      </c>
      <c r="G3132" t="s">
        <v>2315</v>
      </c>
      <c r="H3132" t="s">
        <v>9315</v>
      </c>
      <c r="I3132">
        <v>45075.915011574078</v>
      </c>
      <c r="J3132">
        <v>53</v>
      </c>
    </row>
    <row r="3133" spans="1:10" ht="15" customHeight="1" x14ac:dyDescent="0.25">
      <c r="A3133" t="s">
        <v>9531</v>
      </c>
      <c r="B3133" t="s">
        <v>41</v>
      </c>
      <c r="C3133" t="s">
        <v>8859</v>
      </c>
      <c r="D3133" t="s">
        <v>8024</v>
      </c>
      <c r="E3133">
        <v>45127.570196759261</v>
      </c>
      <c r="F3133">
        <v>1</v>
      </c>
      <c r="G3133" t="s">
        <v>983</v>
      </c>
      <c r="H3133" t="s">
        <v>8846</v>
      </c>
      <c r="I3133">
        <v>45076.181493055556</v>
      </c>
      <c r="J3133">
        <v>52</v>
      </c>
    </row>
    <row r="3134" spans="1:10" ht="15" customHeight="1" x14ac:dyDescent="0.25">
      <c r="A3134" t="s">
        <v>9532</v>
      </c>
      <c r="B3134" t="s">
        <v>7296</v>
      </c>
      <c r="C3134" t="s">
        <v>8926</v>
      </c>
      <c r="D3134" t="s">
        <v>37</v>
      </c>
      <c r="E3134">
        <v>45127.679571759261</v>
      </c>
      <c r="F3134">
        <v>1</v>
      </c>
      <c r="G3134" t="s">
        <v>1272</v>
      </c>
      <c r="H3134" t="s">
        <v>9149</v>
      </c>
      <c r="I3134">
        <v>45076.236018518517</v>
      </c>
      <c r="J3134">
        <v>52</v>
      </c>
    </row>
    <row r="3135" spans="1:10" ht="15" customHeight="1" x14ac:dyDescent="0.25">
      <c r="A3135" t="s">
        <v>9534</v>
      </c>
      <c r="B3135" t="s">
        <v>7296</v>
      </c>
      <c r="C3135" t="s">
        <v>8926</v>
      </c>
      <c r="D3135" t="s">
        <v>37</v>
      </c>
      <c r="E3135">
        <v>45125.590231481481</v>
      </c>
      <c r="F3135">
        <v>3</v>
      </c>
      <c r="G3135" t="s">
        <v>1272</v>
      </c>
      <c r="H3135" t="s">
        <v>9149</v>
      </c>
      <c r="I3135">
        <v>45076.236886574072</v>
      </c>
      <c r="J3135">
        <v>52</v>
      </c>
    </row>
    <row r="3136" spans="1:10" ht="15" customHeight="1" x14ac:dyDescent="0.25">
      <c r="A3136" t="s">
        <v>9535</v>
      </c>
      <c r="B3136" t="s">
        <v>9536</v>
      </c>
      <c r="C3136" t="s">
        <v>8889</v>
      </c>
      <c r="D3136" t="s">
        <v>8024</v>
      </c>
      <c r="E3136" s="28">
        <v>45084.387187499997</v>
      </c>
      <c r="F3136">
        <v>44</v>
      </c>
      <c r="G3136" t="s">
        <v>282</v>
      </c>
      <c r="H3136" t="s">
        <v>9537</v>
      </c>
      <c r="I3136">
        <v>45076.257303240738</v>
      </c>
      <c r="J3136">
        <v>52</v>
      </c>
    </row>
    <row r="3137" spans="1:10" ht="15" customHeight="1" x14ac:dyDescent="0.25">
      <c r="A3137" t="s">
        <v>9538</v>
      </c>
      <c r="B3137" t="s">
        <v>9536</v>
      </c>
      <c r="C3137" t="s">
        <v>8924</v>
      </c>
      <c r="D3137" t="s">
        <v>8024</v>
      </c>
      <c r="E3137" s="28">
        <v>45089.607025462959</v>
      </c>
      <c r="F3137">
        <v>39</v>
      </c>
      <c r="G3137" t="s">
        <v>266</v>
      </c>
      <c r="H3137" t="s">
        <v>9537</v>
      </c>
      <c r="I3137">
        <v>45076.257418981484</v>
      </c>
      <c r="J3137">
        <v>52</v>
      </c>
    </row>
    <row r="3138" spans="1:10" ht="15" customHeight="1" x14ac:dyDescent="0.25">
      <c r="A3138" t="s">
        <v>10954</v>
      </c>
      <c r="B3138" t="s">
        <v>41</v>
      </c>
      <c r="C3138" t="s">
        <v>8859</v>
      </c>
      <c r="D3138" t="s">
        <v>8024</v>
      </c>
      <c r="E3138">
        <v>45104.923460648148</v>
      </c>
      <c r="F3138">
        <v>24</v>
      </c>
      <c r="G3138" t="s">
        <v>983</v>
      </c>
      <c r="H3138" t="s">
        <v>8846</v>
      </c>
      <c r="I3138">
        <v>45076.447094907409</v>
      </c>
      <c r="J3138">
        <v>52</v>
      </c>
    </row>
    <row r="3139" spans="1:10" ht="15" customHeight="1" x14ac:dyDescent="0.25">
      <c r="A3139" t="s">
        <v>10955</v>
      </c>
      <c r="B3139" t="s">
        <v>41</v>
      </c>
      <c r="C3139" t="s">
        <v>8859</v>
      </c>
      <c r="D3139" t="s">
        <v>8024</v>
      </c>
      <c r="E3139">
        <v>45122.537453703706</v>
      </c>
      <c r="F3139">
        <v>6</v>
      </c>
      <c r="G3139" t="s">
        <v>983</v>
      </c>
      <c r="H3139" t="s">
        <v>8846</v>
      </c>
      <c r="I3139">
        <v>45076.464780092596</v>
      </c>
      <c r="J3139">
        <v>52</v>
      </c>
    </row>
    <row r="3140" spans="1:10" ht="15" customHeight="1" x14ac:dyDescent="0.25">
      <c r="A3140" t="s">
        <v>9540</v>
      </c>
      <c r="B3140" t="s">
        <v>41</v>
      </c>
      <c r="C3140" t="s">
        <v>9040</v>
      </c>
      <c r="D3140" t="s">
        <v>37</v>
      </c>
      <c r="E3140" s="28">
        <v>45087.132939814815</v>
      </c>
      <c r="F3140">
        <v>41</v>
      </c>
      <c r="G3140" t="s">
        <v>2476</v>
      </c>
      <c r="H3140" t="s">
        <v>8846</v>
      </c>
      <c r="I3140">
        <v>45076.485069444447</v>
      </c>
      <c r="J3140">
        <v>52</v>
      </c>
    </row>
    <row r="3141" spans="1:10" ht="15" customHeight="1" x14ac:dyDescent="0.25">
      <c r="A3141" t="s">
        <v>9541</v>
      </c>
      <c r="B3141" t="s">
        <v>7215</v>
      </c>
      <c r="C3141" t="s">
        <v>8859</v>
      </c>
      <c r="D3141" t="s">
        <v>8024</v>
      </c>
      <c r="E3141">
        <v>45125.505590277775</v>
      </c>
      <c r="F3141">
        <v>3</v>
      </c>
      <c r="G3141" t="s">
        <v>983</v>
      </c>
      <c r="H3141" t="s">
        <v>8982</v>
      </c>
      <c r="I3141">
        <v>45076.739884259259</v>
      </c>
      <c r="J3141">
        <v>52</v>
      </c>
    </row>
    <row r="3142" spans="1:10" ht="15" customHeight="1" x14ac:dyDescent="0.25">
      <c r="A3142" t="s">
        <v>9542</v>
      </c>
      <c r="B3142" t="s">
        <v>7215</v>
      </c>
      <c r="C3142" t="s">
        <v>8895</v>
      </c>
      <c r="D3142" t="s">
        <v>37</v>
      </c>
      <c r="E3142" s="28">
        <v>45119.719849537039</v>
      </c>
      <c r="F3142">
        <v>9</v>
      </c>
      <c r="G3142" t="s">
        <v>8026</v>
      </c>
      <c r="H3142" t="s">
        <v>8982</v>
      </c>
      <c r="I3142">
        <v>45076.743981481479</v>
      </c>
      <c r="J3142">
        <v>52</v>
      </c>
    </row>
    <row r="3143" spans="1:10" ht="15" customHeight="1" x14ac:dyDescent="0.25">
      <c r="A3143" t="s">
        <v>9543</v>
      </c>
      <c r="B3143" t="s">
        <v>7215</v>
      </c>
      <c r="C3143" t="s">
        <v>8901</v>
      </c>
      <c r="D3143" t="s">
        <v>37</v>
      </c>
      <c r="E3143" s="28">
        <v>45128.552719907406</v>
      </c>
      <c r="F3143">
        <v>0</v>
      </c>
      <c r="G3143" t="s">
        <v>1863</v>
      </c>
      <c r="H3143" t="s">
        <v>8982</v>
      </c>
      <c r="I3143">
        <v>45076.745752314811</v>
      </c>
      <c r="J3143">
        <v>52</v>
      </c>
    </row>
    <row r="3144" spans="1:10" ht="15" customHeight="1" x14ac:dyDescent="0.25">
      <c r="A3144" t="s">
        <v>9546</v>
      </c>
      <c r="B3144" t="s">
        <v>7244</v>
      </c>
      <c r="C3144" t="s">
        <v>8859</v>
      </c>
      <c r="D3144" t="s">
        <v>8024</v>
      </c>
      <c r="E3144">
        <v>45126.611041666663</v>
      </c>
      <c r="F3144">
        <v>2</v>
      </c>
      <c r="G3144" t="s">
        <v>983</v>
      </c>
      <c r="H3144" t="s">
        <v>8985</v>
      </c>
      <c r="I3144">
        <v>45076.998784722222</v>
      </c>
      <c r="J3144">
        <v>52</v>
      </c>
    </row>
    <row r="3145" spans="1:10" ht="15" customHeight="1" x14ac:dyDescent="0.25">
      <c r="A3145" t="s">
        <v>10956</v>
      </c>
      <c r="B3145" t="s">
        <v>7244</v>
      </c>
      <c r="C3145" t="s">
        <v>9896</v>
      </c>
      <c r="D3145" t="s">
        <v>8024</v>
      </c>
      <c r="E3145">
        <v>45126.9297337963</v>
      </c>
      <c r="F3145">
        <v>2</v>
      </c>
      <c r="G3145" t="s">
        <v>9897</v>
      </c>
      <c r="H3145" t="s">
        <v>8985</v>
      </c>
      <c r="I3145">
        <v>45077.005925925929</v>
      </c>
      <c r="J3145">
        <v>51</v>
      </c>
    </row>
    <row r="3146" spans="1:10" ht="15" customHeight="1" x14ac:dyDescent="0.25">
      <c r="A3146" t="s">
        <v>9547</v>
      </c>
      <c r="B3146" t="s">
        <v>7244</v>
      </c>
      <c r="C3146" t="s">
        <v>8960</v>
      </c>
      <c r="D3146" t="s">
        <v>8024</v>
      </c>
      <c r="E3146">
        <v>45128.127893518518</v>
      </c>
      <c r="F3146">
        <v>0</v>
      </c>
      <c r="G3146" t="s">
        <v>314</v>
      </c>
      <c r="H3146" t="s">
        <v>8985</v>
      </c>
      <c r="I3146">
        <v>45077.00608796296</v>
      </c>
      <c r="J3146">
        <v>51</v>
      </c>
    </row>
    <row r="3147" spans="1:10" ht="15" customHeight="1" x14ac:dyDescent="0.25">
      <c r="A3147" t="s">
        <v>10957</v>
      </c>
      <c r="B3147" t="s">
        <v>7244</v>
      </c>
      <c r="C3147" t="s">
        <v>8859</v>
      </c>
      <c r="D3147" t="s">
        <v>8024</v>
      </c>
      <c r="E3147" s="28">
        <v>45115.549259259256</v>
      </c>
      <c r="F3147">
        <v>13</v>
      </c>
      <c r="G3147" t="s">
        <v>983</v>
      </c>
      <c r="H3147" t="s">
        <v>8985</v>
      </c>
      <c r="I3147">
        <v>45077.006122685183</v>
      </c>
      <c r="J3147">
        <v>51</v>
      </c>
    </row>
    <row r="3148" spans="1:10" ht="15" customHeight="1" x14ac:dyDescent="0.25">
      <c r="A3148" t="s">
        <v>10958</v>
      </c>
      <c r="B3148" t="s">
        <v>7244</v>
      </c>
      <c r="C3148" t="s">
        <v>8958</v>
      </c>
      <c r="D3148" t="s">
        <v>37</v>
      </c>
      <c r="E3148">
        <v>45106.198599537034</v>
      </c>
      <c r="F3148">
        <v>22</v>
      </c>
      <c r="G3148" t="s">
        <v>2965</v>
      </c>
      <c r="H3148" t="s">
        <v>8985</v>
      </c>
      <c r="I3148">
        <v>45077.006168981483</v>
      </c>
      <c r="J3148">
        <v>51</v>
      </c>
    </row>
    <row r="3149" spans="1:10" ht="15" customHeight="1" x14ac:dyDescent="0.25">
      <c r="A3149" t="s">
        <v>9548</v>
      </c>
      <c r="B3149" t="s">
        <v>7244</v>
      </c>
      <c r="C3149" t="s">
        <v>8859</v>
      </c>
      <c r="D3149" t="s">
        <v>8024</v>
      </c>
      <c r="E3149">
        <v>45127.319976851853</v>
      </c>
      <c r="F3149">
        <v>1</v>
      </c>
      <c r="G3149" t="s">
        <v>983</v>
      </c>
      <c r="H3149" t="s">
        <v>8985</v>
      </c>
      <c r="I3149">
        <v>45077.006550925929</v>
      </c>
      <c r="J3149">
        <v>51</v>
      </c>
    </row>
    <row r="3150" spans="1:10" ht="15" customHeight="1" x14ac:dyDescent="0.25">
      <c r="A3150" t="s">
        <v>10239</v>
      </c>
      <c r="B3150" t="s">
        <v>43</v>
      </c>
      <c r="C3150" t="s">
        <v>8859</v>
      </c>
      <c r="D3150" t="s">
        <v>8024</v>
      </c>
      <c r="E3150">
        <v>45126.616180555553</v>
      </c>
      <c r="F3150">
        <v>2</v>
      </c>
      <c r="G3150" t="s">
        <v>983</v>
      </c>
      <c r="H3150" t="s">
        <v>9056</v>
      </c>
      <c r="I3150">
        <v>45077.367847222224</v>
      </c>
      <c r="J3150">
        <v>51</v>
      </c>
    </row>
    <row r="3151" spans="1:10" ht="15" customHeight="1" x14ac:dyDescent="0.25">
      <c r="A3151" t="s">
        <v>9550</v>
      </c>
      <c r="B3151" t="s">
        <v>7935</v>
      </c>
      <c r="C3151" t="s">
        <v>8858</v>
      </c>
      <c r="D3151" t="s">
        <v>37</v>
      </c>
      <c r="E3151">
        <v>45128.101469907408</v>
      </c>
      <c r="F3151">
        <v>0</v>
      </c>
      <c r="G3151" t="s">
        <v>2515</v>
      </c>
      <c r="H3151" t="s">
        <v>8830</v>
      </c>
      <c r="I3151">
        <v>45077.384745370371</v>
      </c>
      <c r="J3151">
        <v>51</v>
      </c>
    </row>
    <row r="3152" spans="1:10" ht="15" customHeight="1" x14ac:dyDescent="0.25">
      <c r="A3152" t="s">
        <v>9553</v>
      </c>
      <c r="B3152" t="s">
        <v>7935</v>
      </c>
      <c r="C3152" t="s">
        <v>14056</v>
      </c>
      <c r="D3152" t="s">
        <v>37</v>
      </c>
      <c r="E3152">
        <v>45127.075532407405</v>
      </c>
      <c r="F3152">
        <v>1</v>
      </c>
      <c r="G3152" t="s">
        <v>2512</v>
      </c>
      <c r="H3152" t="s">
        <v>8830</v>
      </c>
      <c r="I3152">
        <v>45077.38517361111</v>
      </c>
      <c r="J3152">
        <v>51</v>
      </c>
    </row>
    <row r="3153" spans="1:10" ht="15" customHeight="1" x14ac:dyDescent="0.25">
      <c r="A3153" t="s">
        <v>10240</v>
      </c>
      <c r="B3153" t="s">
        <v>43</v>
      </c>
      <c r="C3153" t="s">
        <v>8958</v>
      </c>
      <c r="D3153" t="s">
        <v>37</v>
      </c>
      <c r="E3153">
        <v>45099.600995370369</v>
      </c>
      <c r="F3153">
        <v>29</v>
      </c>
      <c r="G3153" t="s">
        <v>2965</v>
      </c>
      <c r="H3153" t="s">
        <v>9056</v>
      </c>
      <c r="I3153">
        <v>45077.425659722219</v>
      </c>
      <c r="J3153">
        <v>51</v>
      </c>
    </row>
    <row r="3154" spans="1:10" ht="15" customHeight="1" x14ac:dyDescent="0.25">
      <c r="A3154" t="s">
        <v>9555</v>
      </c>
      <c r="B3154" t="s">
        <v>43</v>
      </c>
      <c r="C3154" t="s">
        <v>8958</v>
      </c>
      <c r="D3154" t="s">
        <v>37</v>
      </c>
      <c r="E3154">
        <v>45092.811261574076</v>
      </c>
      <c r="F3154">
        <v>36</v>
      </c>
      <c r="G3154" t="s">
        <v>2965</v>
      </c>
      <c r="H3154" t="s">
        <v>9056</v>
      </c>
      <c r="I3154">
        <v>45077.436805555553</v>
      </c>
      <c r="J3154">
        <v>51</v>
      </c>
    </row>
    <row r="3155" spans="1:10" ht="15" customHeight="1" x14ac:dyDescent="0.25">
      <c r="A3155" t="s">
        <v>10959</v>
      </c>
      <c r="B3155" t="s">
        <v>43</v>
      </c>
      <c r="C3155" t="s">
        <v>8859</v>
      </c>
      <c r="D3155" t="s">
        <v>8024</v>
      </c>
      <c r="E3155" s="28">
        <v>45114.61277777778</v>
      </c>
      <c r="F3155">
        <v>14</v>
      </c>
      <c r="G3155" t="s">
        <v>983</v>
      </c>
      <c r="H3155" t="s">
        <v>9056</v>
      </c>
      <c r="I3155">
        <v>45077.457858796297</v>
      </c>
      <c r="J3155">
        <v>51</v>
      </c>
    </row>
    <row r="3156" spans="1:10" ht="15" customHeight="1" x14ac:dyDescent="0.25">
      <c r="A3156" t="s">
        <v>9557</v>
      </c>
      <c r="B3156" t="s">
        <v>7215</v>
      </c>
      <c r="C3156" t="s">
        <v>8859</v>
      </c>
      <c r="D3156" t="s">
        <v>8024</v>
      </c>
      <c r="E3156">
        <v>45126.054479166669</v>
      </c>
      <c r="F3156">
        <v>2</v>
      </c>
      <c r="G3156" t="s">
        <v>983</v>
      </c>
      <c r="H3156" t="s">
        <v>8982</v>
      </c>
      <c r="I3156">
        <v>45077.552893518521</v>
      </c>
      <c r="J3156">
        <v>51</v>
      </c>
    </row>
    <row r="3157" spans="1:10" ht="15" customHeight="1" x14ac:dyDescent="0.25">
      <c r="A3157" t="s">
        <v>9558</v>
      </c>
      <c r="B3157" t="s">
        <v>7215</v>
      </c>
      <c r="C3157" t="s">
        <v>8859</v>
      </c>
      <c r="D3157" t="s">
        <v>8024</v>
      </c>
      <c r="E3157">
        <v>45127.429884259262</v>
      </c>
      <c r="F3157">
        <v>1</v>
      </c>
      <c r="G3157" t="s">
        <v>983</v>
      </c>
      <c r="H3157" t="s">
        <v>8982</v>
      </c>
      <c r="I3157">
        <v>45077.553599537037</v>
      </c>
      <c r="J3157">
        <v>51</v>
      </c>
    </row>
    <row r="3158" spans="1:10" ht="15" customHeight="1" x14ac:dyDescent="0.25">
      <c r="A3158" t="s">
        <v>9559</v>
      </c>
      <c r="B3158" t="s">
        <v>7215</v>
      </c>
      <c r="C3158" t="s">
        <v>8958</v>
      </c>
      <c r="D3158" t="s">
        <v>37</v>
      </c>
      <c r="E3158">
        <v>45092.164074074077</v>
      </c>
      <c r="F3158">
        <v>36</v>
      </c>
      <c r="G3158" t="s">
        <v>2965</v>
      </c>
      <c r="H3158" t="s">
        <v>8982</v>
      </c>
      <c r="I3158">
        <v>45077.55364583333</v>
      </c>
      <c r="J3158">
        <v>51</v>
      </c>
    </row>
    <row r="3159" spans="1:10" ht="15" customHeight="1" x14ac:dyDescent="0.25">
      <c r="A3159" t="s">
        <v>9560</v>
      </c>
      <c r="B3159" t="s">
        <v>7215</v>
      </c>
      <c r="C3159" t="s">
        <v>8864</v>
      </c>
      <c r="D3159" t="s">
        <v>37</v>
      </c>
      <c r="E3159">
        <v>45126.24658564815</v>
      </c>
      <c r="F3159">
        <v>2</v>
      </c>
      <c r="G3159" t="s">
        <v>44</v>
      </c>
      <c r="H3159" t="s">
        <v>8982</v>
      </c>
      <c r="I3159">
        <v>45077.553807870368</v>
      </c>
      <c r="J3159">
        <v>51</v>
      </c>
    </row>
    <row r="3160" spans="1:10" ht="15" customHeight="1" x14ac:dyDescent="0.25">
      <c r="A3160" t="s">
        <v>13118</v>
      </c>
      <c r="B3160" t="s">
        <v>7931</v>
      </c>
      <c r="C3160" t="s">
        <v>9218</v>
      </c>
      <c r="D3160" t="s">
        <v>37</v>
      </c>
      <c r="E3160" s="28">
        <v>45119.930844907409</v>
      </c>
      <c r="F3160">
        <v>9</v>
      </c>
      <c r="G3160" t="s">
        <v>2582</v>
      </c>
      <c r="H3160" t="s">
        <v>8824</v>
      </c>
      <c r="I3160">
        <v>45077.844108796293</v>
      </c>
      <c r="J3160">
        <v>51</v>
      </c>
    </row>
    <row r="3161" spans="1:10" ht="15" customHeight="1" x14ac:dyDescent="0.25">
      <c r="A3161" t="s">
        <v>9561</v>
      </c>
      <c r="B3161" t="s">
        <v>7931</v>
      </c>
      <c r="C3161" t="s">
        <v>9125</v>
      </c>
      <c r="D3161" t="s">
        <v>37</v>
      </c>
      <c r="E3161">
        <v>45099.679826388892</v>
      </c>
      <c r="F3161">
        <v>29</v>
      </c>
      <c r="G3161" t="s">
        <v>2583</v>
      </c>
      <c r="H3161" t="s">
        <v>8824</v>
      </c>
      <c r="I3161">
        <v>45077.844224537039</v>
      </c>
      <c r="J3161">
        <v>51</v>
      </c>
    </row>
    <row r="3162" spans="1:10" ht="15" customHeight="1" x14ac:dyDescent="0.25">
      <c r="A3162" t="s">
        <v>9562</v>
      </c>
      <c r="B3162" t="s">
        <v>7935</v>
      </c>
      <c r="C3162" t="s">
        <v>9095</v>
      </c>
      <c r="D3162" t="s">
        <v>37</v>
      </c>
      <c r="E3162">
        <v>45127.971006944441</v>
      </c>
      <c r="F3162">
        <v>1</v>
      </c>
      <c r="G3162" t="s">
        <v>2610</v>
      </c>
      <c r="H3162" t="s">
        <v>8830</v>
      </c>
      <c r="I3162">
        <v>45077.844340277778</v>
      </c>
      <c r="J3162">
        <v>51</v>
      </c>
    </row>
    <row r="3163" spans="1:10" ht="15" customHeight="1" x14ac:dyDescent="0.25">
      <c r="A3163" t="s">
        <v>9566</v>
      </c>
      <c r="B3163" t="s">
        <v>7931</v>
      </c>
      <c r="C3163" t="s">
        <v>8839</v>
      </c>
      <c r="D3163" t="s">
        <v>37</v>
      </c>
      <c r="E3163">
        <v>45128.331307870372</v>
      </c>
      <c r="F3163">
        <v>0</v>
      </c>
      <c r="G3163" t="s">
        <v>941</v>
      </c>
      <c r="H3163" t="s">
        <v>8824</v>
      </c>
      <c r="I3163">
        <v>45077.844664351855</v>
      </c>
      <c r="J3163">
        <v>51</v>
      </c>
    </row>
    <row r="3164" spans="1:10" ht="15" customHeight="1" x14ac:dyDescent="0.25">
      <c r="A3164" t="s">
        <v>9567</v>
      </c>
      <c r="B3164" t="s">
        <v>7931</v>
      </c>
      <c r="C3164" t="s">
        <v>9240</v>
      </c>
      <c r="D3164" t="s">
        <v>37</v>
      </c>
      <c r="E3164" s="28">
        <v>45083.216956018521</v>
      </c>
      <c r="F3164">
        <v>45</v>
      </c>
      <c r="G3164" t="s">
        <v>2638</v>
      </c>
      <c r="H3164" t="s">
        <v>8824</v>
      </c>
      <c r="I3164">
        <v>45077.844710648147</v>
      </c>
      <c r="J3164">
        <v>51</v>
      </c>
    </row>
    <row r="3165" spans="1:10" ht="15" customHeight="1" x14ac:dyDescent="0.25">
      <c r="A3165" t="s">
        <v>9568</v>
      </c>
      <c r="B3165" t="s">
        <v>7935</v>
      </c>
      <c r="C3165" t="s">
        <v>9095</v>
      </c>
      <c r="D3165" t="s">
        <v>37</v>
      </c>
      <c r="E3165">
        <v>45127.272928240738</v>
      </c>
      <c r="F3165">
        <v>1</v>
      </c>
      <c r="G3165" t="s">
        <v>2610</v>
      </c>
      <c r="H3165" t="s">
        <v>8830</v>
      </c>
      <c r="I3165">
        <v>45077.863136574073</v>
      </c>
      <c r="J3165">
        <v>51</v>
      </c>
    </row>
    <row r="3166" spans="1:10" ht="15" customHeight="1" x14ac:dyDescent="0.25">
      <c r="A3166" t="s">
        <v>9570</v>
      </c>
      <c r="B3166" t="s">
        <v>7348</v>
      </c>
      <c r="C3166" t="s">
        <v>8926</v>
      </c>
      <c r="D3166" t="s">
        <v>37</v>
      </c>
      <c r="E3166">
        <v>45097.894386574073</v>
      </c>
      <c r="F3166">
        <v>31</v>
      </c>
      <c r="G3166" t="s">
        <v>10580</v>
      </c>
      <c r="H3166" t="s">
        <v>8875</v>
      </c>
      <c r="I3166" s="28">
        <v>45078.028379629628</v>
      </c>
      <c r="J3166">
        <v>50</v>
      </c>
    </row>
    <row r="3167" spans="1:10" ht="15" customHeight="1" x14ac:dyDescent="0.25">
      <c r="A3167" t="s">
        <v>10960</v>
      </c>
      <c r="B3167" t="s">
        <v>7348</v>
      </c>
      <c r="C3167" t="s">
        <v>8932</v>
      </c>
      <c r="D3167" t="s">
        <v>37</v>
      </c>
      <c r="E3167" s="28">
        <v>45118.728981481479</v>
      </c>
      <c r="F3167">
        <v>10</v>
      </c>
      <c r="G3167" t="s">
        <v>2973</v>
      </c>
      <c r="H3167" t="s">
        <v>8875</v>
      </c>
      <c r="I3167" s="28">
        <v>45078.028969907406</v>
      </c>
      <c r="J3167">
        <v>50</v>
      </c>
    </row>
    <row r="3168" spans="1:10" ht="15" customHeight="1" x14ac:dyDescent="0.25">
      <c r="A3168" t="s">
        <v>9571</v>
      </c>
      <c r="B3168" t="s">
        <v>7348</v>
      </c>
      <c r="C3168" t="s">
        <v>8895</v>
      </c>
      <c r="D3168" t="s">
        <v>37</v>
      </c>
      <c r="E3168" s="28">
        <v>45113.613530092596</v>
      </c>
      <c r="F3168">
        <v>15</v>
      </c>
      <c r="G3168" t="s">
        <v>988</v>
      </c>
      <c r="H3168" t="s">
        <v>8875</v>
      </c>
      <c r="I3168" s="28">
        <v>45078.029062499998</v>
      </c>
      <c r="J3168">
        <v>50</v>
      </c>
    </row>
    <row r="3169" spans="1:10" ht="15" customHeight="1" x14ac:dyDescent="0.25">
      <c r="A3169" t="s">
        <v>9572</v>
      </c>
      <c r="B3169" t="s">
        <v>7348</v>
      </c>
      <c r="C3169" t="s">
        <v>8932</v>
      </c>
      <c r="D3169" t="s">
        <v>37</v>
      </c>
      <c r="E3169" s="28">
        <v>45083.002453703702</v>
      </c>
      <c r="F3169">
        <v>45</v>
      </c>
      <c r="G3169" t="s">
        <v>2973</v>
      </c>
      <c r="H3169" t="s">
        <v>8875</v>
      </c>
      <c r="I3169" s="28">
        <v>45078.032997685186</v>
      </c>
      <c r="J3169">
        <v>50</v>
      </c>
    </row>
    <row r="3170" spans="1:10" ht="15" customHeight="1" x14ac:dyDescent="0.25">
      <c r="A3170" t="s">
        <v>11772</v>
      </c>
      <c r="B3170" t="s">
        <v>7244</v>
      </c>
      <c r="C3170" t="s">
        <v>8926</v>
      </c>
      <c r="D3170" t="s">
        <v>37</v>
      </c>
      <c r="E3170" s="28">
        <v>45118.187083333331</v>
      </c>
      <c r="F3170">
        <v>10</v>
      </c>
      <c r="G3170" t="s">
        <v>1267</v>
      </c>
      <c r="H3170" t="s">
        <v>8985</v>
      </c>
      <c r="I3170" s="28">
        <v>45078.248877314814</v>
      </c>
      <c r="J3170">
        <v>50</v>
      </c>
    </row>
    <row r="3171" spans="1:10" ht="15" customHeight="1" x14ac:dyDescent="0.25">
      <c r="A3171" t="s">
        <v>10241</v>
      </c>
      <c r="B3171" t="s">
        <v>7244</v>
      </c>
      <c r="C3171" t="s">
        <v>8958</v>
      </c>
      <c r="D3171" t="s">
        <v>37</v>
      </c>
      <c r="E3171">
        <v>45099.247245370374</v>
      </c>
      <c r="F3171">
        <v>29</v>
      </c>
      <c r="G3171" t="s">
        <v>2965</v>
      </c>
      <c r="H3171" t="s">
        <v>8985</v>
      </c>
      <c r="I3171" s="28">
        <v>45078.2496875</v>
      </c>
      <c r="J3171">
        <v>50</v>
      </c>
    </row>
    <row r="3172" spans="1:10" ht="15" customHeight="1" x14ac:dyDescent="0.25">
      <c r="A3172" t="s">
        <v>9573</v>
      </c>
      <c r="B3172" t="s">
        <v>7935</v>
      </c>
      <c r="C3172" t="s">
        <v>9095</v>
      </c>
      <c r="D3172" t="s">
        <v>37</v>
      </c>
      <c r="E3172">
        <v>45126.968611111108</v>
      </c>
      <c r="F3172">
        <v>2</v>
      </c>
      <c r="G3172" t="s">
        <v>2610</v>
      </c>
      <c r="H3172" t="s">
        <v>8830</v>
      </c>
      <c r="I3172" s="28">
        <v>45078.558252314811</v>
      </c>
      <c r="J3172">
        <v>50</v>
      </c>
    </row>
    <row r="3173" spans="1:10" ht="15" customHeight="1" x14ac:dyDescent="0.25">
      <c r="A3173" t="s">
        <v>9575</v>
      </c>
      <c r="B3173" t="s">
        <v>7935</v>
      </c>
      <c r="C3173" t="s">
        <v>9227</v>
      </c>
      <c r="D3173" t="s">
        <v>37</v>
      </c>
      <c r="E3173">
        <v>45120.574849537035</v>
      </c>
      <c r="F3173">
        <v>8</v>
      </c>
      <c r="G3173" t="s">
        <v>2587</v>
      </c>
      <c r="H3173" t="s">
        <v>8830</v>
      </c>
      <c r="I3173" s="28">
        <v>45078.558356481481</v>
      </c>
      <c r="J3173">
        <v>50</v>
      </c>
    </row>
    <row r="3174" spans="1:10" ht="15" customHeight="1" x14ac:dyDescent="0.25">
      <c r="A3174" t="s">
        <v>9576</v>
      </c>
      <c r="B3174" t="s">
        <v>7935</v>
      </c>
      <c r="C3174" t="s">
        <v>9125</v>
      </c>
      <c r="D3174" t="s">
        <v>37</v>
      </c>
      <c r="E3174" s="28">
        <v>45115.856944444444</v>
      </c>
      <c r="F3174">
        <v>13</v>
      </c>
      <c r="G3174" t="s">
        <v>2583</v>
      </c>
      <c r="H3174" t="s">
        <v>8830</v>
      </c>
      <c r="I3174" s="28">
        <v>45078.558425925927</v>
      </c>
      <c r="J3174">
        <v>50</v>
      </c>
    </row>
    <row r="3175" spans="1:10" ht="15" customHeight="1" x14ac:dyDescent="0.25">
      <c r="A3175" t="s">
        <v>9577</v>
      </c>
      <c r="B3175" t="s">
        <v>7935</v>
      </c>
      <c r="C3175" t="s">
        <v>14003</v>
      </c>
      <c r="D3175" t="s">
        <v>37</v>
      </c>
      <c r="E3175">
        <v>45127.262118055558</v>
      </c>
      <c r="F3175">
        <v>1</v>
      </c>
      <c r="G3175" t="s">
        <v>1548</v>
      </c>
      <c r="H3175" t="s">
        <v>8830</v>
      </c>
      <c r="I3175" s="28">
        <v>45078.558645833335</v>
      </c>
      <c r="J3175">
        <v>50</v>
      </c>
    </row>
    <row r="3176" spans="1:10" ht="15" customHeight="1" x14ac:dyDescent="0.25">
      <c r="A3176" t="s">
        <v>9579</v>
      </c>
      <c r="B3176" t="s">
        <v>7048</v>
      </c>
      <c r="C3176" t="s">
        <v>9339</v>
      </c>
      <c r="D3176" t="s">
        <v>37</v>
      </c>
      <c r="E3176">
        <v>45124.944606481484</v>
      </c>
      <c r="F3176">
        <v>4</v>
      </c>
      <c r="G3176" t="s">
        <v>2260</v>
      </c>
      <c r="H3176" t="s">
        <v>8837</v>
      </c>
      <c r="I3176" s="28">
        <v>45078.563067129631</v>
      </c>
      <c r="J3176">
        <v>50</v>
      </c>
    </row>
    <row r="3177" spans="1:10" ht="15" customHeight="1" x14ac:dyDescent="0.25">
      <c r="A3177" t="s">
        <v>10242</v>
      </c>
      <c r="B3177" t="s">
        <v>41</v>
      </c>
      <c r="C3177" t="s">
        <v>8859</v>
      </c>
      <c r="D3177" t="s">
        <v>8024</v>
      </c>
      <c r="E3177">
        <v>45100.57309027778</v>
      </c>
      <c r="F3177">
        <v>28</v>
      </c>
      <c r="G3177" t="s">
        <v>983</v>
      </c>
      <c r="H3177" t="s">
        <v>8846</v>
      </c>
      <c r="I3177" s="28">
        <v>45078.762094907404</v>
      </c>
      <c r="J3177">
        <v>50</v>
      </c>
    </row>
    <row r="3178" spans="1:10" ht="15" customHeight="1" x14ac:dyDescent="0.25">
      <c r="A3178" t="s">
        <v>9580</v>
      </c>
      <c r="B3178" t="s">
        <v>7935</v>
      </c>
      <c r="C3178" t="s">
        <v>8839</v>
      </c>
      <c r="D3178" t="s">
        <v>37</v>
      </c>
      <c r="E3178" s="28">
        <v>45118.871921296297</v>
      </c>
      <c r="F3178">
        <v>10</v>
      </c>
      <c r="G3178" t="s">
        <v>941</v>
      </c>
      <c r="H3178" t="s">
        <v>8830</v>
      </c>
      <c r="I3178" s="28">
        <v>45079.059849537036</v>
      </c>
      <c r="J3178">
        <v>49</v>
      </c>
    </row>
    <row r="3179" spans="1:10" ht="15" customHeight="1" x14ac:dyDescent="0.25">
      <c r="A3179" t="s">
        <v>13119</v>
      </c>
      <c r="B3179" t="s">
        <v>7935</v>
      </c>
      <c r="C3179" t="s">
        <v>9125</v>
      </c>
      <c r="D3179" t="s">
        <v>37</v>
      </c>
      <c r="E3179" s="28">
        <v>45119.048067129632</v>
      </c>
      <c r="F3179">
        <v>9</v>
      </c>
      <c r="G3179" t="s">
        <v>2583</v>
      </c>
      <c r="H3179" t="s">
        <v>8830</v>
      </c>
      <c r="I3179" s="28">
        <v>45079.059895833336</v>
      </c>
      <c r="J3179">
        <v>49</v>
      </c>
    </row>
    <row r="3180" spans="1:10" ht="15" customHeight="1" x14ac:dyDescent="0.25">
      <c r="A3180" t="s">
        <v>13120</v>
      </c>
      <c r="B3180" t="s">
        <v>7931</v>
      </c>
      <c r="C3180" t="s">
        <v>9125</v>
      </c>
      <c r="D3180" t="s">
        <v>37</v>
      </c>
      <c r="E3180">
        <v>45121.893263888887</v>
      </c>
      <c r="F3180">
        <v>7</v>
      </c>
      <c r="G3180" t="s">
        <v>2583</v>
      </c>
      <c r="H3180" t="s">
        <v>8824</v>
      </c>
      <c r="I3180" s="28">
        <v>45079.059895833336</v>
      </c>
      <c r="J3180">
        <v>49</v>
      </c>
    </row>
    <row r="3181" spans="1:10" ht="15" customHeight="1" x14ac:dyDescent="0.25">
      <c r="A3181" t="s">
        <v>9582</v>
      </c>
      <c r="B3181" t="s">
        <v>7935</v>
      </c>
      <c r="C3181" t="s">
        <v>8885</v>
      </c>
      <c r="D3181" t="s">
        <v>37</v>
      </c>
      <c r="E3181">
        <v>45121.354722222219</v>
      </c>
      <c r="F3181">
        <v>7</v>
      </c>
      <c r="G3181" t="s">
        <v>2633</v>
      </c>
      <c r="H3181" t="s">
        <v>8830</v>
      </c>
      <c r="I3181" s="28">
        <v>45079.059907407405</v>
      </c>
      <c r="J3181">
        <v>49</v>
      </c>
    </row>
    <row r="3182" spans="1:10" ht="15" customHeight="1" x14ac:dyDescent="0.25">
      <c r="A3182" t="s">
        <v>13121</v>
      </c>
      <c r="B3182" t="s">
        <v>7931</v>
      </c>
      <c r="C3182" t="s">
        <v>9125</v>
      </c>
      <c r="D3182" t="s">
        <v>37</v>
      </c>
      <c r="E3182">
        <v>45120.207662037035</v>
      </c>
      <c r="F3182">
        <v>8</v>
      </c>
      <c r="G3182" t="s">
        <v>2583</v>
      </c>
      <c r="H3182" t="s">
        <v>8824</v>
      </c>
      <c r="I3182" s="28">
        <v>45079.059907407405</v>
      </c>
      <c r="J3182">
        <v>49</v>
      </c>
    </row>
    <row r="3183" spans="1:10" ht="15" customHeight="1" x14ac:dyDescent="0.25">
      <c r="A3183" t="s">
        <v>9585</v>
      </c>
      <c r="B3183" t="s">
        <v>43</v>
      </c>
      <c r="C3183" t="s">
        <v>8926</v>
      </c>
      <c r="D3183" t="s">
        <v>37</v>
      </c>
      <c r="E3183">
        <v>45125.06826388889</v>
      </c>
      <c r="F3183">
        <v>3</v>
      </c>
      <c r="G3183" t="s">
        <v>1272</v>
      </c>
      <c r="H3183" t="s">
        <v>9056</v>
      </c>
      <c r="I3183" s="28">
        <v>45079.201585648145</v>
      </c>
      <c r="J3183">
        <v>49</v>
      </c>
    </row>
    <row r="3184" spans="1:10" ht="15" customHeight="1" x14ac:dyDescent="0.25">
      <c r="A3184" t="s">
        <v>9586</v>
      </c>
      <c r="B3184" t="s">
        <v>43</v>
      </c>
      <c r="C3184" t="s">
        <v>8926</v>
      </c>
      <c r="D3184" t="s">
        <v>37</v>
      </c>
      <c r="E3184" s="28">
        <v>45087.505243055559</v>
      </c>
      <c r="F3184">
        <v>41</v>
      </c>
      <c r="G3184" t="s">
        <v>10579</v>
      </c>
      <c r="H3184" t="s">
        <v>9056</v>
      </c>
      <c r="I3184" s="28">
        <v>45079.221018518518</v>
      </c>
      <c r="J3184">
        <v>49</v>
      </c>
    </row>
    <row r="3185" spans="1:10" ht="15" customHeight="1" x14ac:dyDescent="0.25">
      <c r="A3185" t="s">
        <v>9587</v>
      </c>
      <c r="B3185" t="s">
        <v>43</v>
      </c>
      <c r="C3185" t="s">
        <v>8865</v>
      </c>
      <c r="D3185" t="s">
        <v>37</v>
      </c>
      <c r="E3185" s="28">
        <v>45128.399895833332</v>
      </c>
      <c r="F3185">
        <v>0</v>
      </c>
      <c r="G3185" t="s">
        <v>3992</v>
      </c>
      <c r="H3185" t="s">
        <v>9056</v>
      </c>
      <c r="I3185" s="28">
        <v>45079.247476851851</v>
      </c>
      <c r="J3185">
        <v>49</v>
      </c>
    </row>
    <row r="3186" spans="1:10" ht="15" customHeight="1" x14ac:dyDescent="0.25">
      <c r="A3186" t="s">
        <v>10961</v>
      </c>
      <c r="B3186" t="s">
        <v>43</v>
      </c>
      <c r="C3186" t="s">
        <v>8859</v>
      </c>
      <c r="D3186" t="s">
        <v>8024</v>
      </c>
      <c r="E3186">
        <v>45107.203842592593</v>
      </c>
      <c r="F3186">
        <v>21</v>
      </c>
      <c r="G3186" t="s">
        <v>983</v>
      </c>
      <c r="H3186" t="s">
        <v>9056</v>
      </c>
      <c r="I3186" s="28">
        <v>45079.259409722225</v>
      </c>
      <c r="J3186">
        <v>49</v>
      </c>
    </row>
    <row r="3187" spans="1:10" ht="15" customHeight="1" x14ac:dyDescent="0.25">
      <c r="A3187" t="s">
        <v>9588</v>
      </c>
      <c r="B3187" t="s">
        <v>41</v>
      </c>
      <c r="C3187" t="s">
        <v>8958</v>
      </c>
      <c r="D3187" t="s">
        <v>37</v>
      </c>
      <c r="E3187" s="28">
        <v>45085.249525462961</v>
      </c>
      <c r="F3187">
        <v>43</v>
      </c>
      <c r="G3187" t="s">
        <v>2965</v>
      </c>
      <c r="H3187" t="s">
        <v>8846</v>
      </c>
      <c r="I3187" s="28">
        <v>45079.311956018515</v>
      </c>
      <c r="J3187">
        <v>49</v>
      </c>
    </row>
    <row r="3188" spans="1:10" ht="15" customHeight="1" x14ac:dyDescent="0.25">
      <c r="A3188" t="s">
        <v>9589</v>
      </c>
      <c r="B3188" t="s">
        <v>41</v>
      </c>
      <c r="C3188" t="s">
        <v>8958</v>
      </c>
      <c r="D3188" t="s">
        <v>37</v>
      </c>
      <c r="E3188">
        <v>45091.21671296296</v>
      </c>
      <c r="F3188">
        <v>37</v>
      </c>
      <c r="G3188" t="s">
        <v>2965</v>
      </c>
      <c r="H3188" t="s">
        <v>8846</v>
      </c>
      <c r="I3188" s="28">
        <v>45079.314814814818</v>
      </c>
      <c r="J3188">
        <v>49</v>
      </c>
    </row>
    <row r="3189" spans="1:10" ht="15" customHeight="1" x14ac:dyDescent="0.25">
      <c r="A3189" t="s">
        <v>9590</v>
      </c>
      <c r="B3189" t="s">
        <v>41</v>
      </c>
      <c r="C3189" t="s">
        <v>8940</v>
      </c>
      <c r="D3189" t="s">
        <v>37</v>
      </c>
      <c r="E3189">
        <v>45094.561493055553</v>
      </c>
      <c r="F3189">
        <v>34</v>
      </c>
      <c r="G3189" t="s">
        <v>3794</v>
      </c>
      <c r="H3189" t="s">
        <v>8846</v>
      </c>
      <c r="I3189" s="28">
        <v>45079.345636574071</v>
      </c>
      <c r="J3189">
        <v>49</v>
      </c>
    </row>
    <row r="3190" spans="1:10" ht="15" customHeight="1" x14ac:dyDescent="0.25">
      <c r="A3190" t="s">
        <v>10243</v>
      </c>
      <c r="B3190" t="s">
        <v>10244</v>
      </c>
      <c r="C3190" t="s">
        <v>8874</v>
      </c>
      <c r="D3190" t="s">
        <v>37</v>
      </c>
      <c r="E3190">
        <v>45122.238229166665</v>
      </c>
      <c r="F3190">
        <v>6</v>
      </c>
      <c r="G3190" t="s">
        <v>217</v>
      </c>
      <c r="H3190" t="s">
        <v>10245</v>
      </c>
      <c r="I3190" s="28">
        <v>45079.445717592593</v>
      </c>
      <c r="J3190">
        <v>49</v>
      </c>
    </row>
    <row r="3191" spans="1:10" ht="15" customHeight="1" x14ac:dyDescent="0.25">
      <c r="A3191" t="s">
        <v>9591</v>
      </c>
      <c r="B3191" t="s">
        <v>7301</v>
      </c>
      <c r="C3191" t="s">
        <v>9002</v>
      </c>
      <c r="D3191" t="s">
        <v>37</v>
      </c>
      <c r="E3191">
        <v>45128.535798611112</v>
      </c>
      <c r="F3191">
        <v>0</v>
      </c>
      <c r="G3191" t="s">
        <v>14272</v>
      </c>
      <c r="H3191" t="s">
        <v>9129</v>
      </c>
      <c r="I3191" s="28">
        <v>45079.487129629626</v>
      </c>
      <c r="J3191">
        <v>49</v>
      </c>
    </row>
    <row r="3192" spans="1:10" ht="15" customHeight="1" x14ac:dyDescent="0.25">
      <c r="A3192" t="s">
        <v>9592</v>
      </c>
      <c r="B3192" t="s">
        <v>41</v>
      </c>
      <c r="C3192" t="s">
        <v>8958</v>
      </c>
      <c r="D3192" t="s">
        <v>37</v>
      </c>
      <c r="E3192" s="28">
        <v>45083.170335648145</v>
      </c>
      <c r="F3192">
        <v>45</v>
      </c>
      <c r="G3192" t="s">
        <v>2965</v>
      </c>
      <c r="H3192" t="s">
        <v>8846</v>
      </c>
      <c r="I3192" s="28">
        <v>45079.492800925924</v>
      </c>
      <c r="J3192">
        <v>49</v>
      </c>
    </row>
    <row r="3193" spans="1:10" ht="15" customHeight="1" x14ac:dyDescent="0.25">
      <c r="A3193" t="s">
        <v>9595</v>
      </c>
      <c r="B3193" t="s">
        <v>7296</v>
      </c>
      <c r="C3193" t="s">
        <v>8859</v>
      </c>
      <c r="D3193" t="s">
        <v>8024</v>
      </c>
      <c r="E3193">
        <v>45127.605567129627</v>
      </c>
      <c r="F3193">
        <v>1</v>
      </c>
      <c r="G3193" t="s">
        <v>983</v>
      </c>
      <c r="H3193" t="s">
        <v>9149</v>
      </c>
      <c r="I3193" s="28">
        <v>45079.507731481484</v>
      </c>
      <c r="J3193">
        <v>49</v>
      </c>
    </row>
    <row r="3194" spans="1:10" ht="15" customHeight="1" x14ac:dyDescent="0.25">
      <c r="A3194" t="s">
        <v>9596</v>
      </c>
      <c r="B3194" t="s">
        <v>38</v>
      </c>
      <c r="C3194" t="s">
        <v>8845</v>
      </c>
      <c r="D3194" t="s">
        <v>37</v>
      </c>
      <c r="E3194">
        <v>45107.928599537037</v>
      </c>
      <c r="F3194">
        <v>21</v>
      </c>
      <c r="G3194" t="s">
        <v>1239</v>
      </c>
      <c r="H3194" t="s">
        <v>8890</v>
      </c>
      <c r="I3194" s="28">
        <v>45079.507916666669</v>
      </c>
      <c r="J3194">
        <v>49</v>
      </c>
    </row>
    <row r="3195" spans="1:10" ht="15" customHeight="1" x14ac:dyDescent="0.25">
      <c r="A3195" t="s">
        <v>9597</v>
      </c>
      <c r="B3195" t="s">
        <v>38</v>
      </c>
      <c r="C3195" t="s">
        <v>8941</v>
      </c>
      <c r="D3195" t="s">
        <v>37</v>
      </c>
      <c r="E3195">
        <v>45126.360671296294</v>
      </c>
      <c r="F3195">
        <v>2</v>
      </c>
      <c r="G3195" t="s">
        <v>2969</v>
      </c>
      <c r="H3195" t="s">
        <v>8890</v>
      </c>
      <c r="I3195" s="28">
        <v>45079.5080787037</v>
      </c>
      <c r="J3195">
        <v>49</v>
      </c>
    </row>
    <row r="3196" spans="1:10" ht="15" customHeight="1" x14ac:dyDescent="0.25">
      <c r="A3196" t="s">
        <v>9598</v>
      </c>
      <c r="B3196" t="s">
        <v>38</v>
      </c>
      <c r="C3196" t="s">
        <v>8859</v>
      </c>
      <c r="D3196" t="s">
        <v>8024</v>
      </c>
      <c r="E3196">
        <v>45124.788460648146</v>
      </c>
      <c r="F3196">
        <v>4</v>
      </c>
      <c r="G3196" t="s">
        <v>983</v>
      </c>
      <c r="H3196" t="s">
        <v>8890</v>
      </c>
      <c r="I3196" s="28">
        <v>45079.5080787037</v>
      </c>
      <c r="J3196">
        <v>49</v>
      </c>
    </row>
    <row r="3197" spans="1:10" ht="15" customHeight="1" x14ac:dyDescent="0.25">
      <c r="A3197" t="s">
        <v>9599</v>
      </c>
      <c r="B3197" t="s">
        <v>38</v>
      </c>
      <c r="C3197" t="s">
        <v>8859</v>
      </c>
      <c r="D3197" t="s">
        <v>8024</v>
      </c>
      <c r="E3197">
        <v>45125.039479166669</v>
      </c>
      <c r="F3197">
        <v>3</v>
      </c>
      <c r="G3197" t="s">
        <v>983</v>
      </c>
      <c r="H3197" t="s">
        <v>8890</v>
      </c>
      <c r="I3197" s="28">
        <v>45079.508287037039</v>
      </c>
      <c r="J3197">
        <v>49</v>
      </c>
    </row>
    <row r="3198" spans="1:10" ht="15" customHeight="1" x14ac:dyDescent="0.25">
      <c r="A3198" t="s">
        <v>9600</v>
      </c>
      <c r="B3198" t="s">
        <v>38</v>
      </c>
      <c r="C3198" t="s">
        <v>8958</v>
      </c>
      <c r="D3198" t="s">
        <v>37</v>
      </c>
      <c r="E3198">
        <v>45096.208865740744</v>
      </c>
      <c r="F3198">
        <v>32</v>
      </c>
      <c r="G3198" t="s">
        <v>2965</v>
      </c>
      <c r="H3198" t="s">
        <v>8890</v>
      </c>
      <c r="I3198" s="28">
        <v>45079.508310185185</v>
      </c>
      <c r="J3198">
        <v>49</v>
      </c>
    </row>
    <row r="3199" spans="1:10" ht="15" customHeight="1" x14ac:dyDescent="0.25">
      <c r="A3199" t="s">
        <v>9601</v>
      </c>
      <c r="B3199" t="s">
        <v>38</v>
      </c>
      <c r="C3199" t="s">
        <v>8859</v>
      </c>
      <c r="D3199" t="s">
        <v>8024</v>
      </c>
      <c r="E3199">
        <v>45120.35193287037</v>
      </c>
      <c r="F3199">
        <v>8</v>
      </c>
      <c r="G3199" t="s">
        <v>983</v>
      </c>
      <c r="H3199" t="s">
        <v>8890</v>
      </c>
      <c r="I3199" s="28">
        <v>45079.508460648147</v>
      </c>
      <c r="J3199">
        <v>49</v>
      </c>
    </row>
    <row r="3200" spans="1:10" ht="15" customHeight="1" x14ac:dyDescent="0.25">
      <c r="A3200" t="s">
        <v>9603</v>
      </c>
      <c r="B3200" t="s">
        <v>57</v>
      </c>
      <c r="C3200" t="s">
        <v>8958</v>
      </c>
      <c r="D3200" t="s">
        <v>37</v>
      </c>
      <c r="E3200">
        <v>45098.876018518517</v>
      </c>
      <c r="F3200">
        <v>30</v>
      </c>
      <c r="G3200" t="s">
        <v>2965</v>
      </c>
      <c r="H3200" t="s">
        <v>8990</v>
      </c>
      <c r="I3200" s="28">
        <v>45079.647615740738</v>
      </c>
      <c r="J3200">
        <v>49</v>
      </c>
    </row>
    <row r="3201" spans="1:10" ht="15" customHeight="1" x14ac:dyDescent="0.25">
      <c r="A3201" t="s">
        <v>9604</v>
      </c>
      <c r="B3201" t="s">
        <v>57</v>
      </c>
      <c r="C3201" t="s">
        <v>8864</v>
      </c>
      <c r="D3201" t="s">
        <v>37</v>
      </c>
      <c r="E3201">
        <v>45127.053425925929</v>
      </c>
      <c r="F3201">
        <v>1</v>
      </c>
      <c r="G3201" t="s">
        <v>44</v>
      </c>
      <c r="H3201" t="s">
        <v>8990</v>
      </c>
      <c r="I3201" s="28">
        <v>45079.647662037038</v>
      </c>
      <c r="J3201">
        <v>49</v>
      </c>
    </row>
    <row r="3202" spans="1:10" ht="15" customHeight="1" x14ac:dyDescent="0.25">
      <c r="A3202" t="s">
        <v>9605</v>
      </c>
      <c r="B3202" t="s">
        <v>57</v>
      </c>
      <c r="C3202" t="s">
        <v>8960</v>
      </c>
      <c r="D3202" t="s">
        <v>8024</v>
      </c>
      <c r="E3202">
        <v>45127.934791666667</v>
      </c>
      <c r="F3202">
        <v>1</v>
      </c>
      <c r="G3202" t="s">
        <v>314</v>
      </c>
      <c r="H3202" t="s">
        <v>8990</v>
      </c>
      <c r="I3202" s="28">
        <v>45079.649282407408</v>
      </c>
      <c r="J3202">
        <v>49</v>
      </c>
    </row>
    <row r="3203" spans="1:10" ht="15" customHeight="1" x14ac:dyDescent="0.25">
      <c r="A3203" t="s">
        <v>9606</v>
      </c>
      <c r="B3203" t="s">
        <v>57</v>
      </c>
      <c r="C3203" t="s">
        <v>8926</v>
      </c>
      <c r="D3203" t="s">
        <v>37</v>
      </c>
      <c r="E3203">
        <v>45128.473935185182</v>
      </c>
      <c r="F3203">
        <v>0</v>
      </c>
      <c r="G3203" t="s">
        <v>1267</v>
      </c>
      <c r="H3203" t="s">
        <v>8990</v>
      </c>
      <c r="I3203" s="28">
        <v>45079.649317129632</v>
      </c>
      <c r="J3203">
        <v>49</v>
      </c>
    </row>
    <row r="3204" spans="1:10" ht="15" customHeight="1" x14ac:dyDescent="0.25">
      <c r="A3204" t="s">
        <v>9607</v>
      </c>
      <c r="B3204" t="s">
        <v>57</v>
      </c>
      <c r="C3204" t="s">
        <v>8895</v>
      </c>
      <c r="D3204" t="s">
        <v>37</v>
      </c>
      <c r="E3204" s="28">
        <v>45119.719490740739</v>
      </c>
      <c r="F3204">
        <v>9</v>
      </c>
      <c r="G3204" t="s">
        <v>8026</v>
      </c>
      <c r="H3204" t="s">
        <v>8990</v>
      </c>
      <c r="I3204" s="28">
        <v>45079.649513888886</v>
      </c>
      <c r="J3204">
        <v>49</v>
      </c>
    </row>
    <row r="3205" spans="1:10" ht="15" customHeight="1" x14ac:dyDescent="0.25">
      <c r="A3205" t="s">
        <v>9608</v>
      </c>
      <c r="B3205" t="s">
        <v>57</v>
      </c>
      <c r="C3205" t="s">
        <v>8895</v>
      </c>
      <c r="D3205" t="s">
        <v>37</v>
      </c>
      <c r="E3205">
        <v>45128.486041666663</v>
      </c>
      <c r="F3205">
        <v>0</v>
      </c>
      <c r="G3205" t="s">
        <v>8026</v>
      </c>
      <c r="H3205" t="s">
        <v>8990</v>
      </c>
      <c r="I3205" s="28">
        <v>45079.649606481478</v>
      </c>
      <c r="J3205">
        <v>49</v>
      </c>
    </row>
    <row r="3206" spans="1:10" ht="15" customHeight="1" x14ac:dyDescent="0.25">
      <c r="A3206" t="s">
        <v>9609</v>
      </c>
      <c r="B3206" t="s">
        <v>57</v>
      </c>
      <c r="C3206" t="s">
        <v>8859</v>
      </c>
      <c r="D3206" t="s">
        <v>8024</v>
      </c>
      <c r="E3206">
        <v>45127.431296296294</v>
      </c>
      <c r="F3206">
        <v>1</v>
      </c>
      <c r="G3206" t="s">
        <v>983</v>
      </c>
      <c r="H3206" t="s">
        <v>8990</v>
      </c>
      <c r="I3206" s="28">
        <v>45079.649664351855</v>
      </c>
      <c r="J3206">
        <v>49</v>
      </c>
    </row>
    <row r="3207" spans="1:10" ht="15" customHeight="1" x14ac:dyDescent="0.25">
      <c r="A3207" t="s">
        <v>9612</v>
      </c>
      <c r="B3207" t="s">
        <v>7935</v>
      </c>
      <c r="C3207" t="s">
        <v>14003</v>
      </c>
      <c r="D3207" t="s">
        <v>37</v>
      </c>
      <c r="E3207">
        <v>45127.252615740741</v>
      </c>
      <c r="F3207">
        <v>1</v>
      </c>
      <c r="G3207" t="s">
        <v>1548</v>
      </c>
      <c r="H3207" t="s">
        <v>8830</v>
      </c>
      <c r="I3207" s="28">
        <v>45079.678090277775</v>
      </c>
      <c r="J3207">
        <v>49</v>
      </c>
    </row>
    <row r="3208" spans="1:10" ht="15" customHeight="1" x14ac:dyDescent="0.25">
      <c r="A3208" t="s">
        <v>9613</v>
      </c>
      <c r="B3208" t="s">
        <v>7935</v>
      </c>
      <c r="C3208" t="s">
        <v>9227</v>
      </c>
      <c r="D3208" t="s">
        <v>37</v>
      </c>
      <c r="E3208">
        <v>45128.557997685188</v>
      </c>
      <c r="F3208">
        <v>0</v>
      </c>
      <c r="G3208" t="s">
        <v>2587</v>
      </c>
      <c r="H3208" t="s">
        <v>8830</v>
      </c>
      <c r="I3208" s="28">
        <v>45079.678194444445</v>
      </c>
      <c r="J3208">
        <v>49</v>
      </c>
    </row>
    <row r="3209" spans="1:10" ht="15" customHeight="1" x14ac:dyDescent="0.25">
      <c r="A3209" t="s">
        <v>9614</v>
      </c>
      <c r="B3209" t="s">
        <v>7935</v>
      </c>
      <c r="C3209" t="s">
        <v>9125</v>
      </c>
      <c r="D3209" t="s">
        <v>37</v>
      </c>
      <c r="E3209">
        <v>45120.220879629633</v>
      </c>
      <c r="F3209">
        <v>8</v>
      </c>
      <c r="G3209" t="s">
        <v>2583</v>
      </c>
      <c r="H3209" t="s">
        <v>8830</v>
      </c>
      <c r="I3209" s="28">
        <v>45079.678391203706</v>
      </c>
      <c r="J3209">
        <v>49</v>
      </c>
    </row>
    <row r="3210" spans="1:10" ht="15" customHeight="1" x14ac:dyDescent="0.25">
      <c r="A3210" t="s">
        <v>9615</v>
      </c>
      <c r="B3210" t="s">
        <v>7935</v>
      </c>
      <c r="C3210" t="s">
        <v>9125</v>
      </c>
      <c r="D3210" t="s">
        <v>37</v>
      </c>
      <c r="E3210">
        <v>45125.796597222223</v>
      </c>
      <c r="F3210">
        <v>3</v>
      </c>
      <c r="G3210" t="s">
        <v>2583</v>
      </c>
      <c r="H3210" t="s">
        <v>8830</v>
      </c>
      <c r="I3210" s="28">
        <v>45079.685196759259</v>
      </c>
      <c r="J3210">
        <v>49</v>
      </c>
    </row>
    <row r="3211" spans="1:10" ht="15" customHeight="1" x14ac:dyDescent="0.25">
      <c r="A3211" t="s">
        <v>9617</v>
      </c>
      <c r="B3211" t="s">
        <v>7935</v>
      </c>
      <c r="C3211" t="s">
        <v>9240</v>
      </c>
      <c r="D3211" t="s">
        <v>37</v>
      </c>
      <c r="E3211">
        <v>45127.339270833334</v>
      </c>
      <c r="F3211">
        <v>1</v>
      </c>
      <c r="G3211" t="s">
        <v>2638</v>
      </c>
      <c r="H3211" t="s">
        <v>8830</v>
      </c>
      <c r="I3211" s="28">
        <v>45079.685729166667</v>
      </c>
      <c r="J3211">
        <v>49</v>
      </c>
    </row>
    <row r="3212" spans="1:10" ht="15" customHeight="1" x14ac:dyDescent="0.25">
      <c r="A3212" t="s">
        <v>9619</v>
      </c>
      <c r="B3212" t="s">
        <v>7931</v>
      </c>
      <c r="C3212" t="s">
        <v>9147</v>
      </c>
      <c r="D3212" t="s">
        <v>37</v>
      </c>
      <c r="E3212">
        <v>45127.762604166666</v>
      </c>
      <c r="F3212">
        <v>1</v>
      </c>
      <c r="G3212" t="s">
        <v>1108</v>
      </c>
      <c r="H3212" t="s">
        <v>8824</v>
      </c>
      <c r="I3212" s="28">
        <v>45079.685833333337</v>
      </c>
      <c r="J3212">
        <v>49</v>
      </c>
    </row>
    <row r="3213" spans="1:10" ht="15" customHeight="1" x14ac:dyDescent="0.25">
      <c r="A3213" t="s">
        <v>9620</v>
      </c>
      <c r="B3213" t="s">
        <v>7935</v>
      </c>
      <c r="C3213" t="s">
        <v>9125</v>
      </c>
      <c r="D3213" t="s">
        <v>37</v>
      </c>
      <c r="E3213">
        <v>45122.51295138889</v>
      </c>
      <c r="F3213">
        <v>6</v>
      </c>
      <c r="G3213" t="s">
        <v>2583</v>
      </c>
      <c r="H3213" t="s">
        <v>8830</v>
      </c>
      <c r="I3213" s="28">
        <v>45079.685844907406</v>
      </c>
      <c r="J3213">
        <v>49</v>
      </c>
    </row>
    <row r="3214" spans="1:10" ht="15" customHeight="1" x14ac:dyDescent="0.25">
      <c r="A3214" t="s">
        <v>9621</v>
      </c>
      <c r="B3214" t="s">
        <v>7935</v>
      </c>
      <c r="C3214" t="s">
        <v>8858</v>
      </c>
      <c r="D3214" t="s">
        <v>37</v>
      </c>
      <c r="E3214">
        <v>45121.151435185187</v>
      </c>
      <c r="F3214">
        <v>7</v>
      </c>
      <c r="G3214" t="s">
        <v>845</v>
      </c>
      <c r="H3214" t="s">
        <v>8830</v>
      </c>
      <c r="I3214" s="28">
        <v>45079.685925925929</v>
      </c>
      <c r="J3214">
        <v>49</v>
      </c>
    </row>
    <row r="3215" spans="1:10" ht="15" customHeight="1" x14ac:dyDescent="0.25">
      <c r="A3215" t="s">
        <v>9622</v>
      </c>
      <c r="B3215" t="s">
        <v>7935</v>
      </c>
      <c r="C3215" t="s">
        <v>8858</v>
      </c>
      <c r="D3215" t="s">
        <v>37</v>
      </c>
      <c r="E3215">
        <v>45128.505682870367</v>
      </c>
      <c r="F3215">
        <v>0</v>
      </c>
      <c r="G3215" t="s">
        <v>2515</v>
      </c>
      <c r="H3215" t="s">
        <v>8830</v>
      </c>
      <c r="I3215" s="28">
        <v>45079.685960648145</v>
      </c>
      <c r="J3215">
        <v>49</v>
      </c>
    </row>
    <row r="3216" spans="1:10" ht="15" customHeight="1" x14ac:dyDescent="0.25">
      <c r="A3216" t="s">
        <v>9624</v>
      </c>
      <c r="B3216" t="s">
        <v>7935</v>
      </c>
      <c r="C3216" t="s">
        <v>9125</v>
      </c>
      <c r="D3216" t="s">
        <v>37</v>
      </c>
      <c r="E3216" s="28">
        <v>45083.516493055555</v>
      </c>
      <c r="F3216">
        <v>45</v>
      </c>
      <c r="G3216" t="s">
        <v>2583</v>
      </c>
      <c r="H3216" t="s">
        <v>8830</v>
      </c>
      <c r="I3216" s="28">
        <v>45079.68818287037</v>
      </c>
      <c r="J3216">
        <v>49</v>
      </c>
    </row>
    <row r="3217" spans="1:10" ht="15" customHeight="1" x14ac:dyDescent="0.25">
      <c r="A3217" t="s">
        <v>9625</v>
      </c>
      <c r="B3217" t="s">
        <v>38</v>
      </c>
      <c r="C3217" t="s">
        <v>8859</v>
      </c>
      <c r="D3217" t="s">
        <v>8024</v>
      </c>
      <c r="E3217">
        <v>45127.478229166663</v>
      </c>
      <c r="F3217">
        <v>1</v>
      </c>
      <c r="G3217" t="s">
        <v>983</v>
      </c>
      <c r="H3217" t="s">
        <v>8890</v>
      </c>
      <c r="I3217" s="28">
        <v>45079.974548611113</v>
      </c>
      <c r="J3217">
        <v>49</v>
      </c>
    </row>
    <row r="3218" spans="1:10" ht="15" customHeight="1" x14ac:dyDescent="0.25">
      <c r="A3218" t="s">
        <v>9626</v>
      </c>
      <c r="B3218" t="s">
        <v>7296</v>
      </c>
      <c r="C3218" t="s">
        <v>8859</v>
      </c>
      <c r="D3218" t="s">
        <v>8024</v>
      </c>
      <c r="E3218">
        <v>45128.369722222225</v>
      </c>
      <c r="F3218">
        <v>0</v>
      </c>
      <c r="G3218" t="s">
        <v>983</v>
      </c>
      <c r="H3218" t="s">
        <v>9149</v>
      </c>
      <c r="I3218" s="28">
        <v>45079.97457175926</v>
      </c>
      <c r="J3218">
        <v>49</v>
      </c>
    </row>
    <row r="3219" spans="1:10" ht="15" customHeight="1" x14ac:dyDescent="0.25">
      <c r="A3219" t="s">
        <v>9627</v>
      </c>
      <c r="B3219" t="s">
        <v>7301</v>
      </c>
      <c r="C3219" t="s">
        <v>14259</v>
      </c>
      <c r="D3219" t="s">
        <v>37</v>
      </c>
      <c r="E3219">
        <v>45128.460104166668</v>
      </c>
      <c r="F3219">
        <v>0</v>
      </c>
      <c r="G3219" t="s">
        <v>14260</v>
      </c>
      <c r="H3219" t="s">
        <v>9129</v>
      </c>
      <c r="I3219" s="28">
        <v>45080.031793981485</v>
      </c>
      <c r="J3219">
        <v>48</v>
      </c>
    </row>
    <row r="3220" spans="1:10" ht="15" customHeight="1" x14ac:dyDescent="0.25">
      <c r="A3220" t="s">
        <v>10246</v>
      </c>
      <c r="B3220" t="s">
        <v>41</v>
      </c>
      <c r="C3220" t="s">
        <v>8958</v>
      </c>
      <c r="D3220" t="s">
        <v>37</v>
      </c>
      <c r="E3220">
        <v>45098.650648148148</v>
      </c>
      <c r="F3220">
        <v>30</v>
      </c>
      <c r="G3220" t="s">
        <v>2965</v>
      </c>
      <c r="H3220" t="s">
        <v>8846</v>
      </c>
      <c r="I3220" s="28">
        <v>45080.155810185184</v>
      </c>
      <c r="J3220">
        <v>48</v>
      </c>
    </row>
    <row r="3221" spans="1:10" ht="15" customHeight="1" x14ac:dyDescent="0.25">
      <c r="A3221" t="s">
        <v>9628</v>
      </c>
      <c r="B3221" t="s">
        <v>7296</v>
      </c>
      <c r="C3221" t="s">
        <v>9082</v>
      </c>
      <c r="D3221" t="s">
        <v>37</v>
      </c>
      <c r="E3221">
        <v>45126.206921296296</v>
      </c>
      <c r="F3221">
        <v>2</v>
      </c>
      <c r="G3221" t="s">
        <v>102</v>
      </c>
      <c r="H3221" t="s">
        <v>9149</v>
      </c>
      <c r="I3221" s="28">
        <v>45080.24015046296</v>
      </c>
      <c r="J3221">
        <v>48</v>
      </c>
    </row>
    <row r="3222" spans="1:10" ht="15" customHeight="1" x14ac:dyDescent="0.25">
      <c r="A3222" t="s">
        <v>9629</v>
      </c>
      <c r="B3222" t="s">
        <v>38</v>
      </c>
      <c r="C3222" t="s">
        <v>8958</v>
      </c>
      <c r="D3222" t="s">
        <v>37</v>
      </c>
      <c r="E3222">
        <v>45098.651678240742</v>
      </c>
      <c r="F3222">
        <v>30</v>
      </c>
      <c r="G3222" t="s">
        <v>2965</v>
      </c>
      <c r="H3222" t="s">
        <v>8890</v>
      </c>
      <c r="I3222" s="28">
        <v>45080.240266203706</v>
      </c>
      <c r="J3222">
        <v>48</v>
      </c>
    </row>
    <row r="3223" spans="1:10" ht="15" customHeight="1" x14ac:dyDescent="0.25">
      <c r="A3223" t="s">
        <v>10962</v>
      </c>
      <c r="B3223" t="s">
        <v>41</v>
      </c>
      <c r="C3223" t="s">
        <v>8859</v>
      </c>
      <c r="D3223" t="s">
        <v>8024</v>
      </c>
      <c r="E3223" s="28">
        <v>45111.832615740743</v>
      </c>
      <c r="F3223">
        <v>17</v>
      </c>
      <c r="G3223" t="s">
        <v>983</v>
      </c>
      <c r="H3223" t="s">
        <v>8846</v>
      </c>
      <c r="I3223" s="28">
        <v>45080.250509259262</v>
      </c>
      <c r="J3223">
        <v>48</v>
      </c>
    </row>
    <row r="3224" spans="1:10" ht="15" customHeight="1" x14ac:dyDescent="0.25">
      <c r="A3224" t="s">
        <v>9631</v>
      </c>
      <c r="B3224" t="s">
        <v>41</v>
      </c>
      <c r="C3224" t="s">
        <v>8926</v>
      </c>
      <c r="D3224" t="s">
        <v>37</v>
      </c>
      <c r="E3224">
        <v>45093.927928240744</v>
      </c>
      <c r="F3224">
        <v>35</v>
      </c>
      <c r="G3224" t="s">
        <v>10579</v>
      </c>
      <c r="H3224" t="s">
        <v>8846</v>
      </c>
      <c r="I3224" s="28">
        <v>45080.252905092595</v>
      </c>
      <c r="J3224">
        <v>48</v>
      </c>
    </row>
    <row r="3225" spans="1:10" ht="15" customHeight="1" x14ac:dyDescent="0.25">
      <c r="A3225" t="s">
        <v>9632</v>
      </c>
      <c r="B3225" t="s">
        <v>41</v>
      </c>
      <c r="C3225" t="s">
        <v>8941</v>
      </c>
      <c r="D3225" t="s">
        <v>37</v>
      </c>
      <c r="E3225">
        <v>45126.354097222225</v>
      </c>
      <c r="F3225">
        <v>2</v>
      </c>
      <c r="G3225" t="s">
        <v>2969</v>
      </c>
      <c r="H3225" t="s">
        <v>8846</v>
      </c>
      <c r="I3225" s="28">
        <v>45080.336284722223</v>
      </c>
      <c r="J3225">
        <v>48</v>
      </c>
    </row>
    <row r="3226" spans="1:10" ht="15" customHeight="1" x14ac:dyDescent="0.25">
      <c r="A3226" t="s">
        <v>9633</v>
      </c>
      <c r="B3226" t="s">
        <v>41</v>
      </c>
      <c r="C3226" t="s">
        <v>8958</v>
      </c>
      <c r="D3226" t="s">
        <v>37</v>
      </c>
      <c r="E3226">
        <v>45092.184444444443</v>
      </c>
      <c r="F3226">
        <v>36</v>
      </c>
      <c r="G3226" t="s">
        <v>2965</v>
      </c>
      <c r="H3226" t="s">
        <v>8846</v>
      </c>
      <c r="I3226" s="28">
        <v>45080.616527777776</v>
      </c>
      <c r="J3226">
        <v>48</v>
      </c>
    </row>
    <row r="3227" spans="1:10" ht="15" customHeight="1" x14ac:dyDescent="0.25">
      <c r="A3227" t="s">
        <v>10247</v>
      </c>
      <c r="B3227" t="s">
        <v>8008</v>
      </c>
      <c r="C3227" t="s">
        <v>8958</v>
      </c>
      <c r="D3227" t="s">
        <v>37</v>
      </c>
      <c r="E3227">
        <v>45099.588969907411</v>
      </c>
      <c r="F3227">
        <v>29</v>
      </c>
      <c r="G3227" t="s">
        <v>2965</v>
      </c>
      <c r="H3227" t="s">
        <v>9319</v>
      </c>
      <c r="I3227" s="28">
        <v>45082.012511574074</v>
      </c>
      <c r="J3227">
        <v>46</v>
      </c>
    </row>
    <row r="3228" spans="1:10" ht="15" customHeight="1" x14ac:dyDescent="0.25">
      <c r="A3228" t="s">
        <v>9634</v>
      </c>
      <c r="B3228" t="s">
        <v>8008</v>
      </c>
      <c r="C3228" t="s">
        <v>8958</v>
      </c>
      <c r="D3228" t="s">
        <v>37</v>
      </c>
      <c r="E3228" s="28">
        <v>45119.515590277777</v>
      </c>
      <c r="F3228">
        <v>9</v>
      </c>
      <c r="G3228" t="s">
        <v>2965</v>
      </c>
      <c r="H3228" t="s">
        <v>9319</v>
      </c>
      <c r="I3228" s="28">
        <v>45082.012627314813</v>
      </c>
      <c r="J3228">
        <v>46</v>
      </c>
    </row>
    <row r="3229" spans="1:10" ht="15" customHeight="1" x14ac:dyDescent="0.25">
      <c r="A3229" t="s">
        <v>9635</v>
      </c>
      <c r="B3229" t="s">
        <v>8008</v>
      </c>
      <c r="C3229" t="s">
        <v>8958</v>
      </c>
      <c r="D3229" t="s">
        <v>37</v>
      </c>
      <c r="E3229" s="28">
        <v>45113.851006944446</v>
      </c>
      <c r="F3229">
        <v>15</v>
      </c>
      <c r="G3229" t="s">
        <v>2965</v>
      </c>
      <c r="H3229" t="s">
        <v>9319</v>
      </c>
      <c r="I3229" s="28">
        <v>45082.012673611112</v>
      </c>
      <c r="J3229">
        <v>46</v>
      </c>
    </row>
    <row r="3230" spans="1:10" ht="15" customHeight="1" x14ac:dyDescent="0.25">
      <c r="A3230" t="s">
        <v>9636</v>
      </c>
      <c r="B3230" t="s">
        <v>8008</v>
      </c>
      <c r="C3230" t="s">
        <v>8958</v>
      </c>
      <c r="D3230" t="s">
        <v>37</v>
      </c>
      <c r="E3230" s="28">
        <v>45112.258472222224</v>
      </c>
      <c r="F3230">
        <v>16</v>
      </c>
      <c r="G3230" t="s">
        <v>2965</v>
      </c>
      <c r="H3230" t="s">
        <v>9319</v>
      </c>
      <c r="I3230" s="28">
        <v>45082.012789351851</v>
      </c>
      <c r="J3230">
        <v>46</v>
      </c>
    </row>
    <row r="3231" spans="1:10" ht="15" customHeight="1" x14ac:dyDescent="0.25">
      <c r="A3231" t="s">
        <v>9637</v>
      </c>
      <c r="B3231" t="s">
        <v>8008</v>
      </c>
      <c r="C3231" t="s">
        <v>8859</v>
      </c>
      <c r="D3231" t="s">
        <v>8024</v>
      </c>
      <c r="E3231">
        <v>45126.490555555552</v>
      </c>
      <c r="F3231">
        <v>2</v>
      </c>
      <c r="G3231" t="s">
        <v>983</v>
      </c>
      <c r="H3231" t="s">
        <v>9319</v>
      </c>
      <c r="I3231" s="28">
        <v>45082.013078703705</v>
      </c>
      <c r="J3231">
        <v>46</v>
      </c>
    </row>
    <row r="3232" spans="1:10" ht="15" customHeight="1" x14ac:dyDescent="0.25">
      <c r="A3232" t="s">
        <v>9638</v>
      </c>
      <c r="B3232" t="s">
        <v>8008</v>
      </c>
      <c r="C3232" t="s">
        <v>8958</v>
      </c>
      <c r="D3232" t="s">
        <v>37</v>
      </c>
      <c r="E3232" s="28">
        <v>45114.256053240744</v>
      </c>
      <c r="F3232">
        <v>14</v>
      </c>
      <c r="G3232" t="s">
        <v>2965</v>
      </c>
      <c r="H3232" t="s">
        <v>9319</v>
      </c>
      <c r="I3232" s="28">
        <v>45082.01358796296</v>
      </c>
      <c r="J3232">
        <v>46</v>
      </c>
    </row>
    <row r="3233" spans="1:10" ht="15" customHeight="1" x14ac:dyDescent="0.25">
      <c r="A3233" t="s">
        <v>9639</v>
      </c>
      <c r="B3233" t="s">
        <v>8008</v>
      </c>
      <c r="C3233" t="s">
        <v>8958</v>
      </c>
      <c r="D3233" t="s">
        <v>37</v>
      </c>
      <c r="E3233">
        <v>45127.515648148146</v>
      </c>
      <c r="F3233">
        <v>1</v>
      </c>
      <c r="G3233" t="s">
        <v>2965</v>
      </c>
      <c r="H3233" t="s">
        <v>9319</v>
      </c>
      <c r="I3233" s="28">
        <v>45082.013611111113</v>
      </c>
      <c r="J3233">
        <v>46</v>
      </c>
    </row>
    <row r="3234" spans="1:10" ht="15" customHeight="1" x14ac:dyDescent="0.25">
      <c r="A3234" t="s">
        <v>9640</v>
      </c>
      <c r="B3234" t="s">
        <v>8008</v>
      </c>
      <c r="C3234" t="s">
        <v>8922</v>
      </c>
      <c r="D3234" t="s">
        <v>37</v>
      </c>
      <c r="E3234" s="28">
        <v>45128.340092592596</v>
      </c>
      <c r="F3234">
        <v>0</v>
      </c>
      <c r="G3234" t="s">
        <v>2978</v>
      </c>
      <c r="H3234" t="s">
        <v>9319</v>
      </c>
      <c r="I3234" s="28">
        <v>45082.013819444444</v>
      </c>
      <c r="J3234">
        <v>46</v>
      </c>
    </row>
    <row r="3235" spans="1:10" ht="15" customHeight="1" x14ac:dyDescent="0.25">
      <c r="A3235" t="s">
        <v>9641</v>
      </c>
      <c r="B3235" t="s">
        <v>7935</v>
      </c>
      <c r="C3235" t="s">
        <v>8858</v>
      </c>
      <c r="D3235" t="s">
        <v>37</v>
      </c>
      <c r="E3235">
        <v>45128.542187500003</v>
      </c>
      <c r="F3235">
        <v>0</v>
      </c>
      <c r="G3235" t="s">
        <v>845</v>
      </c>
      <c r="H3235" t="s">
        <v>8830</v>
      </c>
      <c r="I3235" s="28">
        <v>45082.033101851855</v>
      </c>
      <c r="J3235">
        <v>46</v>
      </c>
    </row>
    <row r="3236" spans="1:10" ht="15" customHeight="1" x14ac:dyDescent="0.25">
      <c r="A3236" t="s">
        <v>9642</v>
      </c>
      <c r="B3236" t="s">
        <v>7935</v>
      </c>
      <c r="C3236" t="s">
        <v>9125</v>
      </c>
      <c r="D3236" t="s">
        <v>37</v>
      </c>
      <c r="E3236" s="28">
        <v>45083.730636574073</v>
      </c>
      <c r="F3236">
        <v>45</v>
      </c>
      <c r="G3236" t="s">
        <v>2583</v>
      </c>
      <c r="H3236" t="s">
        <v>8830</v>
      </c>
      <c r="I3236" s="28">
        <v>45082.033217592594</v>
      </c>
      <c r="J3236">
        <v>46</v>
      </c>
    </row>
    <row r="3237" spans="1:10" ht="15" customHeight="1" x14ac:dyDescent="0.25">
      <c r="A3237" t="s">
        <v>9643</v>
      </c>
      <c r="B3237" t="s">
        <v>7935</v>
      </c>
      <c r="C3237" t="s">
        <v>12501</v>
      </c>
      <c r="D3237" t="s">
        <v>37</v>
      </c>
      <c r="E3237">
        <v>45126.565821759257</v>
      </c>
      <c r="F3237">
        <v>2</v>
      </c>
      <c r="G3237" t="s">
        <v>12502</v>
      </c>
      <c r="H3237" t="s">
        <v>8830</v>
      </c>
      <c r="I3237" s="28">
        <v>45082.033402777779</v>
      </c>
      <c r="J3237">
        <v>46</v>
      </c>
    </row>
    <row r="3238" spans="1:10" ht="15" customHeight="1" x14ac:dyDescent="0.25">
      <c r="A3238" t="s">
        <v>10248</v>
      </c>
      <c r="B3238" t="s">
        <v>38</v>
      </c>
      <c r="C3238" t="s">
        <v>8895</v>
      </c>
      <c r="D3238" t="s">
        <v>37</v>
      </c>
      <c r="E3238" s="28">
        <v>45118.724895833337</v>
      </c>
      <c r="F3238">
        <v>10</v>
      </c>
      <c r="G3238" t="s">
        <v>8084</v>
      </c>
      <c r="H3238" t="s">
        <v>8890</v>
      </c>
      <c r="I3238" s="28">
        <v>45082.042928240742</v>
      </c>
      <c r="J3238">
        <v>46</v>
      </c>
    </row>
    <row r="3239" spans="1:10" ht="15" customHeight="1" x14ac:dyDescent="0.25">
      <c r="A3239" t="s">
        <v>9646</v>
      </c>
      <c r="B3239" t="s">
        <v>38</v>
      </c>
      <c r="C3239" t="s">
        <v>8922</v>
      </c>
      <c r="D3239" t="s">
        <v>37</v>
      </c>
      <c r="E3239">
        <v>45127.189525462964</v>
      </c>
      <c r="F3239">
        <v>1</v>
      </c>
      <c r="G3239" t="s">
        <v>2982</v>
      </c>
      <c r="H3239" t="s">
        <v>8890</v>
      </c>
      <c r="I3239" s="28">
        <v>45082.043854166666</v>
      </c>
      <c r="J3239">
        <v>46</v>
      </c>
    </row>
    <row r="3240" spans="1:10" ht="15" customHeight="1" x14ac:dyDescent="0.25">
      <c r="A3240" t="s">
        <v>9647</v>
      </c>
      <c r="B3240" t="s">
        <v>38</v>
      </c>
      <c r="C3240" t="s">
        <v>8958</v>
      </c>
      <c r="D3240" t="s">
        <v>37</v>
      </c>
      <c r="E3240">
        <v>45107.364363425928</v>
      </c>
      <c r="F3240">
        <v>21</v>
      </c>
      <c r="G3240" t="s">
        <v>2965</v>
      </c>
      <c r="H3240" t="s">
        <v>8890</v>
      </c>
      <c r="I3240" s="28">
        <v>45082.043923611112</v>
      </c>
      <c r="J3240">
        <v>46</v>
      </c>
    </row>
    <row r="3241" spans="1:10" ht="15" customHeight="1" x14ac:dyDescent="0.25">
      <c r="A3241" t="s">
        <v>9648</v>
      </c>
      <c r="B3241" t="s">
        <v>43</v>
      </c>
      <c r="C3241" t="s">
        <v>8859</v>
      </c>
      <c r="D3241" t="s">
        <v>8024</v>
      </c>
      <c r="E3241">
        <v>45127.774895833332</v>
      </c>
      <c r="F3241">
        <v>1</v>
      </c>
      <c r="G3241" t="s">
        <v>983</v>
      </c>
      <c r="H3241" t="s">
        <v>9056</v>
      </c>
      <c r="I3241" s="28">
        <v>45082.227303240739</v>
      </c>
      <c r="J3241">
        <v>46</v>
      </c>
    </row>
    <row r="3242" spans="1:10" ht="15" customHeight="1" x14ac:dyDescent="0.25">
      <c r="A3242" t="s">
        <v>9916</v>
      </c>
      <c r="B3242" t="s">
        <v>43</v>
      </c>
      <c r="C3242" t="s">
        <v>8859</v>
      </c>
      <c r="D3242" t="s">
        <v>8024</v>
      </c>
      <c r="E3242">
        <v>45105.406122685185</v>
      </c>
      <c r="F3242">
        <v>23</v>
      </c>
      <c r="G3242" t="s">
        <v>983</v>
      </c>
      <c r="H3242" t="s">
        <v>9056</v>
      </c>
      <c r="I3242" s="28">
        <v>45082.22965277778</v>
      </c>
      <c r="J3242">
        <v>46</v>
      </c>
    </row>
    <row r="3243" spans="1:10" ht="15" customHeight="1" x14ac:dyDescent="0.25">
      <c r="A3243" t="s">
        <v>11773</v>
      </c>
      <c r="B3243" t="s">
        <v>7048</v>
      </c>
      <c r="C3243" t="s">
        <v>14264</v>
      </c>
      <c r="D3243" t="s">
        <v>37</v>
      </c>
      <c r="E3243">
        <v>45128.553807870368</v>
      </c>
      <c r="F3243">
        <v>0</v>
      </c>
      <c r="G3243" t="s">
        <v>1122</v>
      </c>
      <c r="H3243" t="s">
        <v>8837</v>
      </c>
      <c r="I3243" s="28">
        <v>45082.815810185188</v>
      </c>
      <c r="J3243">
        <v>46</v>
      </c>
    </row>
    <row r="3244" spans="1:10" ht="15" customHeight="1" x14ac:dyDescent="0.25">
      <c r="A3244" t="s">
        <v>11774</v>
      </c>
      <c r="B3244" t="s">
        <v>7048</v>
      </c>
      <c r="C3244" t="s">
        <v>14004</v>
      </c>
      <c r="D3244" t="s">
        <v>37</v>
      </c>
      <c r="E3244">
        <v>45128.094293981485</v>
      </c>
      <c r="F3244">
        <v>0</v>
      </c>
      <c r="G3244" t="s">
        <v>2263</v>
      </c>
      <c r="H3244" t="s">
        <v>8837</v>
      </c>
      <c r="I3244" s="28">
        <v>45082.932858796295</v>
      </c>
      <c r="J3244">
        <v>46</v>
      </c>
    </row>
    <row r="3245" spans="1:10" ht="15" customHeight="1" x14ac:dyDescent="0.25">
      <c r="A3245" t="s">
        <v>11775</v>
      </c>
      <c r="B3245" t="s">
        <v>40</v>
      </c>
      <c r="C3245" t="s">
        <v>8859</v>
      </c>
      <c r="D3245" t="s">
        <v>8024</v>
      </c>
      <c r="E3245" s="28">
        <v>45117.602789351855</v>
      </c>
      <c r="F3245">
        <v>11</v>
      </c>
      <c r="G3245" t="s">
        <v>983</v>
      </c>
      <c r="H3245" t="s">
        <v>8866</v>
      </c>
      <c r="I3245" s="28">
        <v>45083.030428240738</v>
      </c>
      <c r="J3245">
        <v>45</v>
      </c>
    </row>
    <row r="3246" spans="1:10" ht="15" customHeight="1" x14ac:dyDescent="0.25">
      <c r="A3246" t="s">
        <v>10249</v>
      </c>
      <c r="B3246" t="s">
        <v>40</v>
      </c>
      <c r="C3246" t="s">
        <v>8958</v>
      </c>
      <c r="D3246" t="s">
        <v>37</v>
      </c>
      <c r="E3246">
        <v>45099.585127314815</v>
      </c>
      <c r="F3246">
        <v>29</v>
      </c>
      <c r="G3246" t="s">
        <v>2965</v>
      </c>
      <c r="H3246" t="s">
        <v>8866</v>
      </c>
      <c r="I3246" s="28">
        <v>45083.030671296299</v>
      </c>
      <c r="J3246">
        <v>45</v>
      </c>
    </row>
    <row r="3247" spans="1:10" ht="15" customHeight="1" x14ac:dyDescent="0.25">
      <c r="A3247" t="s">
        <v>11776</v>
      </c>
      <c r="B3247" t="s">
        <v>7048</v>
      </c>
      <c r="C3247" t="s">
        <v>13122</v>
      </c>
      <c r="D3247" t="s">
        <v>37</v>
      </c>
      <c r="E3247">
        <v>45126.600335648145</v>
      </c>
      <c r="F3247">
        <v>2</v>
      </c>
      <c r="G3247" t="s">
        <v>2255</v>
      </c>
      <c r="H3247" t="s">
        <v>8837</v>
      </c>
      <c r="I3247" s="28">
        <v>45083.061319444445</v>
      </c>
      <c r="J3247">
        <v>45</v>
      </c>
    </row>
    <row r="3248" spans="1:10" ht="15" customHeight="1" x14ac:dyDescent="0.25">
      <c r="A3248" t="s">
        <v>9649</v>
      </c>
      <c r="B3248" t="s">
        <v>7877</v>
      </c>
      <c r="C3248" t="s">
        <v>9125</v>
      </c>
      <c r="D3248" t="s">
        <v>37</v>
      </c>
      <c r="E3248">
        <v>45128.48369212963</v>
      </c>
      <c r="F3248">
        <v>0</v>
      </c>
      <c r="G3248" t="s">
        <v>2583</v>
      </c>
      <c r="H3248" t="s">
        <v>9119</v>
      </c>
      <c r="I3248" s="28">
        <v>45083.083969907406</v>
      </c>
      <c r="J3248">
        <v>45</v>
      </c>
    </row>
    <row r="3249" spans="1:10" ht="15" customHeight="1" x14ac:dyDescent="0.25">
      <c r="A3249" t="s">
        <v>9650</v>
      </c>
      <c r="B3249" t="s">
        <v>7877</v>
      </c>
      <c r="C3249" t="s">
        <v>9125</v>
      </c>
      <c r="D3249" t="s">
        <v>37</v>
      </c>
      <c r="E3249" s="28">
        <v>45084.587106481478</v>
      </c>
      <c r="F3249">
        <v>44</v>
      </c>
      <c r="G3249" t="s">
        <v>2583</v>
      </c>
      <c r="H3249" t="s">
        <v>9119</v>
      </c>
      <c r="I3249" s="28">
        <v>45083.084016203706</v>
      </c>
      <c r="J3249">
        <v>45</v>
      </c>
    </row>
    <row r="3250" spans="1:10" ht="15" customHeight="1" x14ac:dyDescent="0.25">
      <c r="A3250" t="s">
        <v>9651</v>
      </c>
      <c r="B3250" t="s">
        <v>7877</v>
      </c>
      <c r="C3250" t="s">
        <v>9125</v>
      </c>
      <c r="D3250" t="s">
        <v>37</v>
      </c>
      <c r="E3250" s="28">
        <v>45084.587013888886</v>
      </c>
      <c r="F3250">
        <v>44</v>
      </c>
      <c r="G3250" t="s">
        <v>2583</v>
      </c>
      <c r="H3250" t="s">
        <v>9119</v>
      </c>
      <c r="I3250" s="28">
        <v>45083.087627314817</v>
      </c>
      <c r="J3250">
        <v>45</v>
      </c>
    </row>
    <row r="3251" spans="1:10" ht="15" customHeight="1" x14ac:dyDescent="0.25">
      <c r="A3251" t="s">
        <v>9652</v>
      </c>
      <c r="B3251" t="s">
        <v>7877</v>
      </c>
      <c r="C3251" t="s">
        <v>9125</v>
      </c>
      <c r="D3251" t="s">
        <v>37</v>
      </c>
      <c r="E3251">
        <v>45103.151805555557</v>
      </c>
      <c r="F3251">
        <v>25</v>
      </c>
      <c r="G3251" t="s">
        <v>2583</v>
      </c>
      <c r="H3251" t="s">
        <v>9119</v>
      </c>
      <c r="I3251" s="28">
        <v>45083.087754629632</v>
      </c>
      <c r="J3251">
        <v>45</v>
      </c>
    </row>
    <row r="3252" spans="1:10" ht="15" customHeight="1" x14ac:dyDescent="0.25">
      <c r="A3252" t="s">
        <v>9653</v>
      </c>
      <c r="B3252" t="s">
        <v>7877</v>
      </c>
      <c r="C3252" t="s">
        <v>14082</v>
      </c>
      <c r="D3252" t="s">
        <v>8024</v>
      </c>
      <c r="E3252">
        <v>45128.484120370369</v>
      </c>
      <c r="F3252">
        <v>0</v>
      </c>
      <c r="G3252" t="s">
        <v>4343</v>
      </c>
      <c r="H3252" t="s">
        <v>9119</v>
      </c>
      <c r="I3252" s="28">
        <v>45083.088055555556</v>
      </c>
      <c r="J3252">
        <v>45</v>
      </c>
    </row>
    <row r="3253" spans="1:10" ht="15" customHeight="1" x14ac:dyDescent="0.25">
      <c r="A3253" t="s">
        <v>9654</v>
      </c>
      <c r="B3253" t="s">
        <v>7965</v>
      </c>
      <c r="C3253" t="s">
        <v>8862</v>
      </c>
      <c r="D3253" t="s">
        <v>37</v>
      </c>
      <c r="E3253">
        <v>45128.59648148148</v>
      </c>
      <c r="F3253">
        <v>0</v>
      </c>
      <c r="G3253" t="s">
        <v>2561</v>
      </c>
      <c r="H3253" t="s">
        <v>9140</v>
      </c>
      <c r="I3253" s="28">
        <v>45083.088622685187</v>
      </c>
      <c r="J3253">
        <v>45</v>
      </c>
    </row>
    <row r="3254" spans="1:10" ht="15" customHeight="1" x14ac:dyDescent="0.25">
      <c r="A3254" t="s">
        <v>10250</v>
      </c>
      <c r="B3254" t="s">
        <v>7877</v>
      </c>
      <c r="C3254" t="s">
        <v>9125</v>
      </c>
      <c r="D3254" t="s">
        <v>37</v>
      </c>
      <c r="E3254">
        <v>45103.223703703705</v>
      </c>
      <c r="F3254">
        <v>25</v>
      </c>
      <c r="G3254" t="s">
        <v>2583</v>
      </c>
      <c r="H3254" t="s">
        <v>9119</v>
      </c>
      <c r="I3254" s="28">
        <v>45083.089409722219</v>
      </c>
      <c r="J3254">
        <v>45</v>
      </c>
    </row>
    <row r="3255" spans="1:10" ht="15" customHeight="1" x14ac:dyDescent="0.25">
      <c r="A3255" t="s">
        <v>9655</v>
      </c>
      <c r="B3255" t="s">
        <v>7877</v>
      </c>
      <c r="C3255" t="s">
        <v>9209</v>
      </c>
      <c r="D3255" t="s">
        <v>37</v>
      </c>
      <c r="E3255">
        <v>45127.697638888887</v>
      </c>
      <c r="F3255">
        <v>1</v>
      </c>
      <c r="G3255" t="s">
        <v>2687</v>
      </c>
      <c r="H3255" t="s">
        <v>9119</v>
      </c>
      <c r="I3255" s="28">
        <v>45083.08965277778</v>
      </c>
      <c r="J3255">
        <v>45</v>
      </c>
    </row>
    <row r="3256" spans="1:10" ht="15" customHeight="1" x14ac:dyDescent="0.25">
      <c r="A3256" t="s">
        <v>10251</v>
      </c>
      <c r="B3256" t="s">
        <v>7043</v>
      </c>
      <c r="C3256" t="s">
        <v>8895</v>
      </c>
      <c r="D3256" t="s">
        <v>37</v>
      </c>
      <c r="E3256">
        <v>45128.587407407409</v>
      </c>
      <c r="F3256">
        <v>0</v>
      </c>
      <c r="G3256" t="s">
        <v>966</v>
      </c>
      <c r="H3256" t="s">
        <v>9131</v>
      </c>
      <c r="I3256" s="28">
        <v>45083.236597222225</v>
      </c>
      <c r="J3256">
        <v>45</v>
      </c>
    </row>
    <row r="3257" spans="1:10" ht="15" customHeight="1" x14ac:dyDescent="0.25">
      <c r="A3257" t="s">
        <v>9656</v>
      </c>
      <c r="B3257" t="s">
        <v>57</v>
      </c>
      <c r="C3257" t="s">
        <v>11342</v>
      </c>
      <c r="D3257" t="s">
        <v>37</v>
      </c>
      <c r="E3257" s="28">
        <v>45115.534722222219</v>
      </c>
      <c r="F3257">
        <v>13</v>
      </c>
      <c r="G3257" t="s">
        <v>3992</v>
      </c>
      <c r="H3257" t="s">
        <v>8990</v>
      </c>
      <c r="I3257" s="28">
        <v>45083.272233796299</v>
      </c>
      <c r="J3257">
        <v>45</v>
      </c>
    </row>
    <row r="3258" spans="1:10" ht="15" customHeight="1" x14ac:dyDescent="0.25">
      <c r="A3258" t="s">
        <v>9657</v>
      </c>
      <c r="B3258" t="s">
        <v>57</v>
      </c>
      <c r="C3258" t="s">
        <v>8859</v>
      </c>
      <c r="D3258" t="s">
        <v>8024</v>
      </c>
      <c r="E3258">
        <v>45127.563148148147</v>
      </c>
      <c r="F3258">
        <v>1</v>
      </c>
      <c r="G3258" t="s">
        <v>983</v>
      </c>
      <c r="H3258" t="s">
        <v>8990</v>
      </c>
      <c r="I3258" s="28">
        <v>45083.272245370368</v>
      </c>
      <c r="J3258">
        <v>45</v>
      </c>
    </row>
    <row r="3259" spans="1:10" ht="15" customHeight="1" x14ac:dyDescent="0.25">
      <c r="A3259" t="s">
        <v>11777</v>
      </c>
      <c r="B3259" t="s">
        <v>57</v>
      </c>
      <c r="C3259" t="s">
        <v>8958</v>
      </c>
      <c r="D3259" t="s">
        <v>37</v>
      </c>
      <c r="E3259" s="28">
        <v>45112.257962962962</v>
      </c>
      <c r="F3259">
        <v>16</v>
      </c>
      <c r="G3259" t="s">
        <v>2965</v>
      </c>
      <c r="H3259" t="s">
        <v>8990</v>
      </c>
      <c r="I3259" s="28">
        <v>45083.272997685184</v>
      </c>
      <c r="J3259">
        <v>45</v>
      </c>
    </row>
    <row r="3260" spans="1:10" ht="15" customHeight="1" x14ac:dyDescent="0.25">
      <c r="A3260" t="s">
        <v>13123</v>
      </c>
      <c r="B3260" t="s">
        <v>7048</v>
      </c>
      <c r="C3260" t="s">
        <v>14081</v>
      </c>
      <c r="D3260" t="s">
        <v>37</v>
      </c>
      <c r="E3260">
        <v>45127.945069444446</v>
      </c>
      <c r="F3260">
        <v>1</v>
      </c>
      <c r="G3260" t="s">
        <v>2220</v>
      </c>
      <c r="H3260" t="s">
        <v>8837</v>
      </c>
      <c r="I3260" s="28">
        <v>45083.288946759261</v>
      </c>
      <c r="J3260">
        <v>45</v>
      </c>
    </row>
    <row r="3261" spans="1:10" ht="15" customHeight="1" x14ac:dyDescent="0.25">
      <c r="A3261" t="s">
        <v>9658</v>
      </c>
      <c r="B3261" t="s">
        <v>7048</v>
      </c>
      <c r="C3261" t="s">
        <v>9316</v>
      </c>
      <c r="D3261" t="s">
        <v>37</v>
      </c>
      <c r="E3261">
        <v>45124.535914351851</v>
      </c>
      <c r="F3261">
        <v>4</v>
      </c>
      <c r="G3261" t="s">
        <v>2123</v>
      </c>
      <c r="H3261" t="s">
        <v>8837</v>
      </c>
      <c r="I3261" s="28">
        <v>45083.466932870368</v>
      </c>
      <c r="J3261">
        <v>45</v>
      </c>
    </row>
    <row r="3262" spans="1:10" ht="15" customHeight="1" x14ac:dyDescent="0.25">
      <c r="A3262" t="s">
        <v>9659</v>
      </c>
      <c r="B3262" t="s">
        <v>7048</v>
      </c>
      <c r="C3262" s="33" t="s">
        <v>9339</v>
      </c>
      <c r="D3262" t="s">
        <v>37</v>
      </c>
      <c r="E3262" s="28">
        <v>45128.598321759258</v>
      </c>
      <c r="F3262">
        <v>0</v>
      </c>
      <c r="G3262" t="s">
        <v>2257</v>
      </c>
      <c r="H3262" t="s">
        <v>8837</v>
      </c>
      <c r="I3262" s="28">
        <v>45083.516423611109</v>
      </c>
      <c r="J3262">
        <v>45</v>
      </c>
    </row>
    <row r="3263" spans="1:10" ht="15" customHeight="1" x14ac:dyDescent="0.25">
      <c r="A3263" t="s">
        <v>10252</v>
      </c>
      <c r="B3263" t="s">
        <v>7048</v>
      </c>
      <c r="C3263" t="s">
        <v>14081</v>
      </c>
      <c r="D3263" t="s">
        <v>37</v>
      </c>
      <c r="E3263">
        <v>45127.944988425923</v>
      </c>
      <c r="F3263">
        <v>1</v>
      </c>
      <c r="G3263" t="s">
        <v>2220</v>
      </c>
      <c r="H3263" t="s">
        <v>8837</v>
      </c>
      <c r="I3263" s="28">
        <v>45083.57366898148</v>
      </c>
      <c r="J3263">
        <v>45</v>
      </c>
    </row>
    <row r="3264" spans="1:10" ht="15" customHeight="1" x14ac:dyDescent="0.25">
      <c r="A3264" t="s">
        <v>10254</v>
      </c>
      <c r="B3264" t="s">
        <v>7045</v>
      </c>
      <c r="C3264" t="s">
        <v>12503</v>
      </c>
      <c r="D3264" t="s">
        <v>37</v>
      </c>
      <c r="E3264">
        <v>45126.648715277777</v>
      </c>
      <c r="F3264">
        <v>2</v>
      </c>
      <c r="G3264" t="s">
        <v>389</v>
      </c>
      <c r="H3264" t="s">
        <v>10255</v>
      </c>
      <c r="I3264" s="28">
        <v>45083.676747685182</v>
      </c>
      <c r="J3264">
        <v>45</v>
      </c>
    </row>
    <row r="3265" spans="1:10" ht="15" customHeight="1" x14ac:dyDescent="0.25">
      <c r="A3265" t="s">
        <v>10964</v>
      </c>
      <c r="B3265" t="s">
        <v>7049</v>
      </c>
      <c r="C3265" t="s">
        <v>14273</v>
      </c>
      <c r="D3265" t="s">
        <v>37</v>
      </c>
      <c r="E3265">
        <v>45128.534548611111</v>
      </c>
      <c r="F3265">
        <v>0</v>
      </c>
      <c r="G3265" t="s">
        <v>387</v>
      </c>
      <c r="H3265" t="s">
        <v>10253</v>
      </c>
      <c r="I3265" s="28">
        <v>45083.735324074078</v>
      </c>
      <c r="J3265">
        <v>45</v>
      </c>
    </row>
    <row r="3266" spans="1:10" ht="15" customHeight="1" x14ac:dyDescent="0.25">
      <c r="A3266" t="s">
        <v>9662</v>
      </c>
      <c r="B3266" t="s">
        <v>7955</v>
      </c>
      <c r="C3266" t="s">
        <v>9095</v>
      </c>
      <c r="D3266" t="s">
        <v>37</v>
      </c>
      <c r="E3266" s="28">
        <v>45087.368877314817</v>
      </c>
      <c r="F3266">
        <v>41</v>
      </c>
      <c r="G3266" t="s">
        <v>2610</v>
      </c>
      <c r="H3266" t="s">
        <v>9107</v>
      </c>
      <c r="I3266" s="28">
        <v>45083.787372685183</v>
      </c>
      <c r="J3266">
        <v>45</v>
      </c>
    </row>
    <row r="3267" spans="1:10" ht="15" customHeight="1" x14ac:dyDescent="0.25">
      <c r="A3267" t="s">
        <v>9663</v>
      </c>
      <c r="B3267" t="s">
        <v>7955</v>
      </c>
      <c r="C3267" t="s">
        <v>9095</v>
      </c>
      <c r="D3267" t="s">
        <v>37</v>
      </c>
      <c r="E3267" s="28">
        <v>45114.756597222222</v>
      </c>
      <c r="F3267">
        <v>14</v>
      </c>
      <c r="G3267" t="s">
        <v>2610</v>
      </c>
      <c r="H3267" t="s">
        <v>9107</v>
      </c>
      <c r="I3267" s="28">
        <v>45083.787395833337</v>
      </c>
      <c r="J3267">
        <v>45</v>
      </c>
    </row>
    <row r="3268" spans="1:10" ht="15" customHeight="1" x14ac:dyDescent="0.25">
      <c r="A3268" t="s">
        <v>9664</v>
      </c>
      <c r="B3268" t="s">
        <v>7952</v>
      </c>
      <c r="C3268" t="s">
        <v>8839</v>
      </c>
      <c r="D3268" t="s">
        <v>37</v>
      </c>
      <c r="E3268" s="28">
        <v>45089.502511574072</v>
      </c>
      <c r="F3268">
        <v>39</v>
      </c>
      <c r="G3268" t="s">
        <v>918</v>
      </c>
      <c r="H3268" t="s">
        <v>9661</v>
      </c>
      <c r="I3268" s="28">
        <v>45083.787476851852</v>
      </c>
      <c r="J3268">
        <v>45</v>
      </c>
    </row>
    <row r="3269" spans="1:10" ht="15" customHeight="1" x14ac:dyDescent="0.25">
      <c r="A3269" t="s">
        <v>9665</v>
      </c>
      <c r="B3269" t="s">
        <v>7955</v>
      </c>
      <c r="C3269" t="s">
        <v>8858</v>
      </c>
      <c r="D3269" t="s">
        <v>37</v>
      </c>
      <c r="E3269">
        <v>45128.27071759259</v>
      </c>
      <c r="F3269">
        <v>0</v>
      </c>
      <c r="G3269" t="s">
        <v>2515</v>
      </c>
      <c r="H3269" t="s">
        <v>9107</v>
      </c>
      <c r="I3269" s="28">
        <v>45083.787662037037</v>
      </c>
      <c r="J3269">
        <v>45</v>
      </c>
    </row>
    <row r="3270" spans="1:10" ht="15" customHeight="1" x14ac:dyDescent="0.25">
      <c r="A3270" t="s">
        <v>11778</v>
      </c>
      <c r="B3270" t="s">
        <v>40</v>
      </c>
      <c r="C3270" t="s">
        <v>8859</v>
      </c>
      <c r="D3270" t="s">
        <v>8024</v>
      </c>
      <c r="E3270">
        <v>45127.575972222221</v>
      </c>
      <c r="F3270">
        <v>1</v>
      </c>
      <c r="G3270" t="s">
        <v>983</v>
      </c>
      <c r="H3270" t="s">
        <v>8866</v>
      </c>
      <c r="I3270" s="28">
        <v>45084.009722222225</v>
      </c>
      <c r="J3270">
        <v>44</v>
      </c>
    </row>
    <row r="3271" spans="1:10" ht="15" customHeight="1" x14ac:dyDescent="0.25">
      <c r="A3271" t="s">
        <v>10965</v>
      </c>
      <c r="B3271" t="s">
        <v>40</v>
      </c>
      <c r="C3271" t="s">
        <v>8958</v>
      </c>
      <c r="D3271" t="s">
        <v>37</v>
      </c>
      <c r="E3271">
        <v>45106.842407407406</v>
      </c>
      <c r="F3271">
        <v>22</v>
      </c>
      <c r="G3271" t="s">
        <v>2965</v>
      </c>
      <c r="H3271" t="s">
        <v>8866</v>
      </c>
      <c r="I3271" s="28">
        <v>45084.009930555556</v>
      </c>
      <c r="J3271">
        <v>44</v>
      </c>
    </row>
    <row r="3272" spans="1:10" ht="15" customHeight="1" x14ac:dyDescent="0.25">
      <c r="A3272" t="s">
        <v>9667</v>
      </c>
      <c r="B3272" t="s">
        <v>40</v>
      </c>
      <c r="C3272" t="s">
        <v>8865</v>
      </c>
      <c r="D3272" t="s">
        <v>37</v>
      </c>
      <c r="E3272">
        <v>45128.305069444446</v>
      </c>
      <c r="F3272">
        <v>0</v>
      </c>
      <c r="G3272" t="s">
        <v>3992</v>
      </c>
      <c r="H3272" t="s">
        <v>8866</v>
      </c>
      <c r="I3272" s="28">
        <v>45084.009976851848</v>
      </c>
      <c r="J3272">
        <v>44</v>
      </c>
    </row>
    <row r="3273" spans="1:10" ht="15" customHeight="1" x14ac:dyDescent="0.25">
      <c r="A3273" t="s">
        <v>11779</v>
      </c>
      <c r="B3273" t="s">
        <v>7771</v>
      </c>
      <c r="C3273" t="s">
        <v>9076</v>
      </c>
      <c r="D3273" t="s">
        <v>8024</v>
      </c>
      <c r="E3273" s="28">
        <v>45110.570821759262</v>
      </c>
      <c r="F3273">
        <v>18</v>
      </c>
      <c r="G3273" t="s">
        <v>1430</v>
      </c>
      <c r="H3273" t="s">
        <v>9077</v>
      </c>
      <c r="I3273" s="28">
        <v>45084.05809027778</v>
      </c>
      <c r="J3273">
        <v>44</v>
      </c>
    </row>
    <row r="3274" spans="1:10" ht="15" customHeight="1" x14ac:dyDescent="0.25">
      <c r="A3274" t="s">
        <v>11780</v>
      </c>
      <c r="B3274" t="s">
        <v>7771</v>
      </c>
      <c r="C3274" t="s">
        <v>10002</v>
      </c>
      <c r="D3274" t="s">
        <v>8024</v>
      </c>
      <c r="E3274" s="28">
        <v>45115.449872685182</v>
      </c>
      <c r="F3274">
        <v>13</v>
      </c>
      <c r="G3274" t="s">
        <v>10003</v>
      </c>
      <c r="H3274" t="s">
        <v>9077</v>
      </c>
      <c r="I3274" s="28">
        <v>45084.05809027778</v>
      </c>
      <c r="J3274">
        <v>44</v>
      </c>
    </row>
    <row r="3275" spans="1:10" ht="15" customHeight="1" x14ac:dyDescent="0.25">
      <c r="A3275" t="s">
        <v>11781</v>
      </c>
      <c r="B3275" t="s">
        <v>7771</v>
      </c>
      <c r="C3275" t="s">
        <v>9076</v>
      </c>
      <c r="D3275" t="s">
        <v>8024</v>
      </c>
      <c r="E3275" s="28">
        <v>45114.401805555557</v>
      </c>
      <c r="F3275">
        <v>14</v>
      </c>
      <c r="G3275" t="s">
        <v>1430</v>
      </c>
      <c r="H3275" t="s">
        <v>9077</v>
      </c>
      <c r="I3275" s="28">
        <v>45084.058182870373</v>
      </c>
      <c r="J3275">
        <v>44</v>
      </c>
    </row>
    <row r="3276" spans="1:10" ht="15" customHeight="1" x14ac:dyDescent="0.25">
      <c r="A3276" t="s">
        <v>11782</v>
      </c>
      <c r="B3276" t="s">
        <v>7771</v>
      </c>
      <c r="C3276" t="s">
        <v>9076</v>
      </c>
      <c r="D3276" t="s">
        <v>8024</v>
      </c>
      <c r="E3276" s="28">
        <v>45113.538865740738</v>
      </c>
      <c r="F3276">
        <v>15</v>
      </c>
      <c r="G3276" t="s">
        <v>1430</v>
      </c>
      <c r="H3276" t="s">
        <v>9077</v>
      </c>
      <c r="I3276" s="28">
        <v>45084.058194444442</v>
      </c>
      <c r="J3276">
        <v>44</v>
      </c>
    </row>
    <row r="3277" spans="1:10" ht="15" customHeight="1" x14ac:dyDescent="0.25">
      <c r="A3277" t="s">
        <v>10966</v>
      </c>
      <c r="B3277" t="s">
        <v>7771</v>
      </c>
      <c r="C3277" t="s">
        <v>10002</v>
      </c>
      <c r="D3277" t="s">
        <v>8024</v>
      </c>
      <c r="E3277" s="28">
        <v>45117.339826388888</v>
      </c>
      <c r="F3277">
        <v>11</v>
      </c>
      <c r="G3277" t="s">
        <v>10003</v>
      </c>
      <c r="H3277" t="s">
        <v>9077</v>
      </c>
      <c r="I3277" s="28">
        <v>45084.058206018519</v>
      </c>
      <c r="J3277">
        <v>44</v>
      </c>
    </row>
    <row r="3278" spans="1:10" ht="15" customHeight="1" x14ac:dyDescent="0.25">
      <c r="A3278" t="s">
        <v>13124</v>
      </c>
      <c r="B3278" t="s">
        <v>7771</v>
      </c>
      <c r="C3278" t="s">
        <v>9076</v>
      </c>
      <c r="D3278" t="s">
        <v>8024</v>
      </c>
      <c r="E3278" s="28">
        <v>45114.360046296293</v>
      </c>
      <c r="F3278">
        <v>14</v>
      </c>
      <c r="G3278" t="s">
        <v>1430</v>
      </c>
      <c r="H3278" t="s">
        <v>9077</v>
      </c>
      <c r="I3278" s="28">
        <v>45084.058391203704</v>
      </c>
      <c r="J3278">
        <v>44</v>
      </c>
    </row>
    <row r="3279" spans="1:10" ht="15" customHeight="1" x14ac:dyDescent="0.25">
      <c r="A3279" t="s">
        <v>10256</v>
      </c>
      <c r="B3279" t="s">
        <v>7771</v>
      </c>
      <c r="C3279" t="s">
        <v>10002</v>
      </c>
      <c r="D3279" t="s">
        <v>8024</v>
      </c>
      <c r="E3279" s="28">
        <v>45115.445486111108</v>
      </c>
      <c r="F3279">
        <v>13</v>
      </c>
      <c r="G3279" t="s">
        <v>10003</v>
      </c>
      <c r="H3279" t="s">
        <v>9077</v>
      </c>
      <c r="I3279" s="28">
        <v>45084.05840277778</v>
      </c>
      <c r="J3279">
        <v>44</v>
      </c>
    </row>
    <row r="3280" spans="1:10" ht="15" customHeight="1" x14ac:dyDescent="0.25">
      <c r="A3280" t="s">
        <v>13125</v>
      </c>
      <c r="B3280" t="s">
        <v>7771</v>
      </c>
      <c r="C3280" t="s">
        <v>9076</v>
      </c>
      <c r="D3280" t="s">
        <v>8024</v>
      </c>
      <c r="E3280">
        <v>45121.372754629629</v>
      </c>
      <c r="F3280">
        <v>7</v>
      </c>
      <c r="G3280" t="s">
        <v>1430</v>
      </c>
      <c r="H3280" t="s">
        <v>9077</v>
      </c>
      <c r="I3280" s="28">
        <v>45084.058425925927</v>
      </c>
      <c r="J3280">
        <v>44</v>
      </c>
    </row>
    <row r="3281" spans="1:10" ht="15" customHeight="1" x14ac:dyDescent="0.25">
      <c r="A3281" t="s">
        <v>10967</v>
      </c>
      <c r="B3281" t="s">
        <v>7771</v>
      </c>
      <c r="C3281" t="s">
        <v>9076</v>
      </c>
      <c r="D3281" t="s">
        <v>8024</v>
      </c>
      <c r="E3281">
        <v>45093.357847222222</v>
      </c>
      <c r="F3281">
        <v>35</v>
      </c>
      <c r="G3281" t="s">
        <v>1430</v>
      </c>
      <c r="H3281" t="s">
        <v>9077</v>
      </c>
      <c r="I3281" s="28">
        <v>45084.058472222219</v>
      </c>
      <c r="J3281">
        <v>44</v>
      </c>
    </row>
    <row r="3282" spans="1:10" ht="15" customHeight="1" x14ac:dyDescent="0.25">
      <c r="A3282" t="s">
        <v>10257</v>
      </c>
      <c r="B3282" t="s">
        <v>7771</v>
      </c>
      <c r="C3282" t="s">
        <v>10002</v>
      </c>
      <c r="D3282" t="s">
        <v>8024</v>
      </c>
      <c r="E3282" s="28">
        <v>45115.449120370373</v>
      </c>
      <c r="F3282">
        <v>13</v>
      </c>
      <c r="G3282" t="s">
        <v>10003</v>
      </c>
      <c r="H3282" t="s">
        <v>9077</v>
      </c>
      <c r="I3282" s="28">
        <v>45084.058506944442</v>
      </c>
      <c r="J3282">
        <v>44</v>
      </c>
    </row>
    <row r="3283" spans="1:10" ht="15" customHeight="1" x14ac:dyDescent="0.25">
      <c r="A3283" t="s">
        <v>13126</v>
      </c>
      <c r="B3283" t="s">
        <v>7771</v>
      </c>
      <c r="C3283" t="s">
        <v>9076</v>
      </c>
      <c r="D3283" t="s">
        <v>8024</v>
      </c>
      <c r="E3283" s="28">
        <v>45112.709675925929</v>
      </c>
      <c r="F3283">
        <v>16</v>
      </c>
      <c r="G3283" t="s">
        <v>1430</v>
      </c>
      <c r="H3283" t="s">
        <v>9077</v>
      </c>
      <c r="I3283" s="28">
        <v>45084.058530092596</v>
      </c>
      <c r="J3283">
        <v>44</v>
      </c>
    </row>
    <row r="3284" spans="1:10" ht="15" customHeight="1" x14ac:dyDescent="0.25">
      <c r="A3284" t="s">
        <v>13127</v>
      </c>
      <c r="B3284" t="s">
        <v>7771</v>
      </c>
      <c r="C3284" t="s">
        <v>9076</v>
      </c>
      <c r="D3284" t="s">
        <v>8024</v>
      </c>
      <c r="E3284">
        <v>45121.409270833334</v>
      </c>
      <c r="F3284">
        <v>7</v>
      </c>
      <c r="G3284" t="s">
        <v>1430</v>
      </c>
      <c r="H3284" t="s">
        <v>9077</v>
      </c>
      <c r="I3284" s="28">
        <v>45084.058703703704</v>
      </c>
      <c r="J3284">
        <v>44</v>
      </c>
    </row>
    <row r="3285" spans="1:10" ht="15" customHeight="1" x14ac:dyDescent="0.25">
      <c r="A3285" t="s">
        <v>11783</v>
      </c>
      <c r="B3285" t="s">
        <v>7771</v>
      </c>
      <c r="C3285" t="s">
        <v>9076</v>
      </c>
      <c r="D3285" t="s">
        <v>8024</v>
      </c>
      <c r="E3285" s="28">
        <v>45110.472129629627</v>
      </c>
      <c r="F3285">
        <v>18</v>
      </c>
      <c r="G3285" t="s">
        <v>1430</v>
      </c>
      <c r="H3285" t="s">
        <v>9077</v>
      </c>
      <c r="I3285" s="28">
        <v>45084.058703703704</v>
      </c>
      <c r="J3285">
        <v>44</v>
      </c>
    </row>
    <row r="3286" spans="1:10" ht="15" customHeight="1" x14ac:dyDescent="0.25">
      <c r="A3286" t="s">
        <v>13128</v>
      </c>
      <c r="B3286" t="s">
        <v>7688</v>
      </c>
      <c r="C3286" t="s">
        <v>8951</v>
      </c>
      <c r="D3286" t="s">
        <v>8024</v>
      </c>
      <c r="E3286" s="28">
        <v>45118.515532407408</v>
      </c>
      <c r="F3286">
        <v>10</v>
      </c>
      <c r="G3286" t="s">
        <v>1433</v>
      </c>
      <c r="H3286" t="s">
        <v>8950</v>
      </c>
      <c r="I3286" s="28">
        <v>45084.062314814815</v>
      </c>
      <c r="J3286">
        <v>44</v>
      </c>
    </row>
    <row r="3287" spans="1:10" ht="15" customHeight="1" x14ac:dyDescent="0.25">
      <c r="A3287" t="s">
        <v>11784</v>
      </c>
      <c r="B3287" t="s">
        <v>7688</v>
      </c>
      <c r="C3287" t="s">
        <v>10002</v>
      </c>
      <c r="D3287" t="s">
        <v>8024</v>
      </c>
      <c r="E3287" s="28">
        <v>45115.449872685182</v>
      </c>
      <c r="F3287">
        <v>13</v>
      </c>
      <c r="G3287" t="s">
        <v>10003</v>
      </c>
      <c r="H3287" t="s">
        <v>8950</v>
      </c>
      <c r="I3287" s="28">
        <v>45084.062349537038</v>
      </c>
      <c r="J3287">
        <v>44</v>
      </c>
    </row>
    <row r="3288" spans="1:10" ht="15" customHeight="1" x14ac:dyDescent="0.25">
      <c r="A3288" t="s">
        <v>13129</v>
      </c>
      <c r="B3288" t="s">
        <v>7688</v>
      </c>
      <c r="C3288" t="s">
        <v>8951</v>
      </c>
      <c r="D3288" t="s">
        <v>8024</v>
      </c>
      <c r="E3288" s="28">
        <v>45113.56349537037</v>
      </c>
      <c r="F3288">
        <v>15</v>
      </c>
      <c r="G3288" t="s">
        <v>1433</v>
      </c>
      <c r="H3288" t="s">
        <v>8950</v>
      </c>
      <c r="I3288" s="28">
        <v>45084.062361111108</v>
      </c>
      <c r="J3288">
        <v>44</v>
      </c>
    </row>
    <row r="3289" spans="1:10" ht="15" customHeight="1" x14ac:dyDescent="0.25">
      <c r="A3289" t="s">
        <v>10258</v>
      </c>
      <c r="B3289" t="s">
        <v>7688</v>
      </c>
      <c r="C3289" t="s">
        <v>10002</v>
      </c>
      <c r="D3289" t="s">
        <v>8024</v>
      </c>
      <c r="E3289" s="28">
        <v>45115.445486111108</v>
      </c>
      <c r="F3289">
        <v>13</v>
      </c>
      <c r="G3289" t="s">
        <v>10003</v>
      </c>
      <c r="H3289" t="s">
        <v>8950</v>
      </c>
      <c r="I3289" s="28">
        <v>45084.062418981484</v>
      </c>
      <c r="J3289">
        <v>44</v>
      </c>
    </row>
    <row r="3290" spans="1:10" ht="15" customHeight="1" x14ac:dyDescent="0.25">
      <c r="A3290" t="s">
        <v>13130</v>
      </c>
      <c r="B3290" t="s">
        <v>7688</v>
      </c>
      <c r="C3290" t="s">
        <v>8951</v>
      </c>
      <c r="D3290" t="s">
        <v>8024</v>
      </c>
      <c r="E3290" s="28">
        <v>45118.407268518517</v>
      </c>
      <c r="F3290">
        <v>10</v>
      </c>
      <c r="G3290" t="s">
        <v>1433</v>
      </c>
      <c r="H3290" t="s">
        <v>8950</v>
      </c>
      <c r="I3290" s="28">
        <v>45084.062430555554</v>
      </c>
      <c r="J3290">
        <v>44</v>
      </c>
    </row>
    <row r="3291" spans="1:10" ht="15" customHeight="1" x14ac:dyDescent="0.25">
      <c r="A3291" t="s">
        <v>11785</v>
      </c>
      <c r="B3291" t="s">
        <v>7688</v>
      </c>
      <c r="C3291" t="s">
        <v>8951</v>
      </c>
      <c r="D3291" t="s">
        <v>8024</v>
      </c>
      <c r="E3291" s="28">
        <v>45113.571296296293</v>
      </c>
      <c r="F3291">
        <v>15</v>
      </c>
      <c r="G3291" t="s">
        <v>1433</v>
      </c>
      <c r="H3291" t="s">
        <v>8950</v>
      </c>
      <c r="I3291" s="28">
        <v>45084.062465277777</v>
      </c>
      <c r="J3291">
        <v>44</v>
      </c>
    </row>
    <row r="3292" spans="1:10" ht="15" customHeight="1" x14ac:dyDescent="0.25">
      <c r="A3292" t="s">
        <v>11786</v>
      </c>
      <c r="B3292" t="s">
        <v>7688</v>
      </c>
      <c r="C3292" t="s">
        <v>8951</v>
      </c>
      <c r="D3292" t="s">
        <v>8024</v>
      </c>
      <c r="E3292" s="28">
        <v>45110.560763888891</v>
      </c>
      <c r="F3292">
        <v>18</v>
      </c>
      <c r="G3292" t="s">
        <v>1433</v>
      </c>
      <c r="H3292" t="s">
        <v>8950</v>
      </c>
      <c r="I3292" s="28">
        <v>45084.062465277777</v>
      </c>
      <c r="J3292">
        <v>44</v>
      </c>
    </row>
    <row r="3293" spans="1:10" ht="15" customHeight="1" x14ac:dyDescent="0.25">
      <c r="A3293" t="s">
        <v>10259</v>
      </c>
      <c r="B3293" t="s">
        <v>7688</v>
      </c>
      <c r="C3293" t="s">
        <v>10002</v>
      </c>
      <c r="D3293" t="s">
        <v>8024</v>
      </c>
      <c r="E3293" s="28">
        <v>45115.449120370373</v>
      </c>
      <c r="F3293">
        <v>13</v>
      </c>
      <c r="G3293" t="s">
        <v>10003</v>
      </c>
      <c r="H3293" t="s">
        <v>8950</v>
      </c>
      <c r="I3293" s="28">
        <v>45084.062557870369</v>
      </c>
      <c r="J3293">
        <v>44</v>
      </c>
    </row>
    <row r="3294" spans="1:10" ht="15" customHeight="1" x14ac:dyDescent="0.25">
      <c r="A3294" t="s">
        <v>10968</v>
      </c>
      <c r="B3294" t="s">
        <v>7688</v>
      </c>
      <c r="C3294" t="s">
        <v>8951</v>
      </c>
      <c r="D3294" t="s">
        <v>8024</v>
      </c>
      <c r="E3294">
        <v>45093.448368055557</v>
      </c>
      <c r="F3294">
        <v>35</v>
      </c>
      <c r="G3294" t="s">
        <v>1433</v>
      </c>
      <c r="H3294" t="s">
        <v>8950</v>
      </c>
      <c r="I3294" s="28">
        <v>45084.062719907408</v>
      </c>
      <c r="J3294">
        <v>44</v>
      </c>
    </row>
    <row r="3295" spans="1:10" ht="15" customHeight="1" x14ac:dyDescent="0.25">
      <c r="A3295" t="s">
        <v>13131</v>
      </c>
      <c r="B3295" t="s">
        <v>7688</v>
      </c>
      <c r="C3295" t="s">
        <v>8951</v>
      </c>
      <c r="D3295" t="s">
        <v>8024</v>
      </c>
      <c r="E3295">
        <v>45121.502696759257</v>
      </c>
      <c r="F3295">
        <v>7</v>
      </c>
      <c r="G3295" t="s">
        <v>1433</v>
      </c>
      <c r="H3295" t="s">
        <v>8950</v>
      </c>
      <c r="I3295" s="28">
        <v>45084.0627662037</v>
      </c>
      <c r="J3295">
        <v>44</v>
      </c>
    </row>
    <row r="3296" spans="1:10" ht="15" customHeight="1" x14ac:dyDescent="0.25">
      <c r="A3296" t="s">
        <v>13132</v>
      </c>
      <c r="B3296" t="s">
        <v>7688</v>
      </c>
      <c r="C3296" t="s">
        <v>8951</v>
      </c>
      <c r="D3296" t="s">
        <v>8024</v>
      </c>
      <c r="E3296">
        <v>45121.394363425927</v>
      </c>
      <c r="F3296">
        <v>7</v>
      </c>
      <c r="G3296" t="s">
        <v>1433</v>
      </c>
      <c r="H3296" t="s">
        <v>8950</v>
      </c>
      <c r="I3296" s="28">
        <v>45084.063032407408</v>
      </c>
      <c r="J3296">
        <v>44</v>
      </c>
    </row>
    <row r="3297" spans="1:10" ht="15" customHeight="1" x14ac:dyDescent="0.25">
      <c r="A3297" t="s">
        <v>13133</v>
      </c>
      <c r="B3297" t="s">
        <v>7688</v>
      </c>
      <c r="C3297" t="s">
        <v>8951</v>
      </c>
      <c r="D3297" t="s">
        <v>8024</v>
      </c>
      <c r="E3297" s="28">
        <v>45114.442986111113</v>
      </c>
      <c r="F3297">
        <v>14</v>
      </c>
      <c r="G3297" t="s">
        <v>1433</v>
      </c>
      <c r="H3297" t="s">
        <v>8950</v>
      </c>
      <c r="I3297" s="28">
        <v>45084.063043981485</v>
      </c>
      <c r="J3297">
        <v>44</v>
      </c>
    </row>
    <row r="3298" spans="1:10" ht="15" customHeight="1" x14ac:dyDescent="0.25">
      <c r="A3298" t="s">
        <v>10969</v>
      </c>
      <c r="B3298" t="s">
        <v>7688</v>
      </c>
      <c r="C3298" t="s">
        <v>10002</v>
      </c>
      <c r="D3298" t="s">
        <v>8024</v>
      </c>
      <c r="E3298" s="28">
        <v>45117.339826388888</v>
      </c>
      <c r="F3298">
        <v>11</v>
      </c>
      <c r="G3298" t="s">
        <v>10003</v>
      </c>
      <c r="H3298" t="s">
        <v>8950</v>
      </c>
      <c r="I3298" s="28">
        <v>45084.063067129631</v>
      </c>
      <c r="J3298">
        <v>44</v>
      </c>
    </row>
    <row r="3299" spans="1:10" ht="15" customHeight="1" x14ac:dyDescent="0.25">
      <c r="A3299" t="s">
        <v>11787</v>
      </c>
      <c r="B3299" t="s">
        <v>7688</v>
      </c>
      <c r="C3299" t="s">
        <v>8951</v>
      </c>
      <c r="D3299" t="s">
        <v>8024</v>
      </c>
      <c r="E3299" s="28">
        <v>45114.52925925926</v>
      </c>
      <c r="F3299">
        <v>14</v>
      </c>
      <c r="G3299" t="s">
        <v>1433</v>
      </c>
      <c r="H3299" t="s">
        <v>8950</v>
      </c>
      <c r="I3299" s="28">
        <v>45084.063078703701</v>
      </c>
      <c r="J3299">
        <v>44</v>
      </c>
    </row>
    <row r="3300" spans="1:10" ht="15" customHeight="1" x14ac:dyDescent="0.25">
      <c r="A3300" t="s">
        <v>9668</v>
      </c>
      <c r="B3300" t="s">
        <v>7806</v>
      </c>
      <c r="C3300" t="s">
        <v>8841</v>
      </c>
      <c r="D3300" t="s">
        <v>37</v>
      </c>
      <c r="E3300" s="28">
        <v>45111.449340277781</v>
      </c>
      <c r="F3300">
        <v>17</v>
      </c>
      <c r="G3300" t="s">
        <v>2195</v>
      </c>
      <c r="H3300" t="s">
        <v>9315</v>
      </c>
      <c r="I3300" s="28">
        <v>45084.074293981481</v>
      </c>
      <c r="J3300">
        <v>44</v>
      </c>
    </row>
    <row r="3301" spans="1:10" ht="15" customHeight="1" x14ac:dyDescent="0.25">
      <c r="A3301" t="s">
        <v>11788</v>
      </c>
      <c r="B3301" t="s">
        <v>7778</v>
      </c>
      <c r="C3301" t="s">
        <v>9078</v>
      </c>
      <c r="D3301" t="s">
        <v>8024</v>
      </c>
      <c r="E3301" s="28">
        <v>45115.37431712963</v>
      </c>
      <c r="F3301">
        <v>13</v>
      </c>
      <c r="G3301" t="s">
        <v>1469</v>
      </c>
      <c r="H3301" t="s">
        <v>9079</v>
      </c>
      <c r="I3301" s="28">
        <v>45084.080578703702</v>
      </c>
      <c r="J3301">
        <v>44</v>
      </c>
    </row>
    <row r="3302" spans="1:10" ht="15" customHeight="1" x14ac:dyDescent="0.25">
      <c r="A3302" t="s">
        <v>10260</v>
      </c>
      <c r="B3302" t="s">
        <v>7778</v>
      </c>
      <c r="C3302" t="s">
        <v>10002</v>
      </c>
      <c r="D3302" t="s">
        <v>8024</v>
      </c>
      <c r="E3302" s="28">
        <v>45115.445486111108</v>
      </c>
      <c r="F3302">
        <v>13</v>
      </c>
      <c r="G3302" t="s">
        <v>10003</v>
      </c>
      <c r="H3302" t="s">
        <v>9079</v>
      </c>
      <c r="I3302" s="28">
        <v>45084.080590277779</v>
      </c>
      <c r="J3302">
        <v>44</v>
      </c>
    </row>
    <row r="3303" spans="1:10" ht="15" customHeight="1" x14ac:dyDescent="0.25">
      <c r="A3303" t="s">
        <v>10970</v>
      </c>
      <c r="B3303" t="s">
        <v>7778</v>
      </c>
      <c r="C3303" t="s">
        <v>9078</v>
      </c>
      <c r="D3303" t="s">
        <v>8024</v>
      </c>
      <c r="E3303">
        <v>45093.582372685189</v>
      </c>
      <c r="F3303">
        <v>35</v>
      </c>
      <c r="G3303" t="s">
        <v>1469</v>
      </c>
      <c r="H3303" t="s">
        <v>9079</v>
      </c>
      <c r="I3303" s="28">
        <v>45084.080636574072</v>
      </c>
      <c r="J3303">
        <v>44</v>
      </c>
    </row>
    <row r="3304" spans="1:10" ht="15" customHeight="1" x14ac:dyDescent="0.25">
      <c r="A3304" t="s">
        <v>13134</v>
      </c>
      <c r="B3304" t="s">
        <v>7778</v>
      </c>
      <c r="C3304" t="s">
        <v>9078</v>
      </c>
      <c r="D3304" t="s">
        <v>8024</v>
      </c>
      <c r="E3304" s="28">
        <v>45115.341365740744</v>
      </c>
      <c r="F3304">
        <v>13</v>
      </c>
      <c r="G3304" t="s">
        <v>1469</v>
      </c>
      <c r="H3304" t="s">
        <v>9079</v>
      </c>
      <c r="I3304" s="28">
        <v>45084.080659722225</v>
      </c>
      <c r="J3304">
        <v>44</v>
      </c>
    </row>
    <row r="3305" spans="1:10" ht="15" customHeight="1" x14ac:dyDescent="0.25">
      <c r="A3305" t="s">
        <v>11789</v>
      </c>
      <c r="B3305" t="s">
        <v>7778</v>
      </c>
      <c r="C3305" t="s">
        <v>10002</v>
      </c>
      <c r="D3305" t="s">
        <v>8024</v>
      </c>
      <c r="E3305" s="28">
        <v>45117.329293981478</v>
      </c>
      <c r="F3305">
        <v>11</v>
      </c>
      <c r="G3305" t="s">
        <v>10003</v>
      </c>
      <c r="H3305" t="s">
        <v>9079</v>
      </c>
      <c r="I3305" s="28">
        <v>45084.080694444441</v>
      </c>
      <c r="J3305">
        <v>44</v>
      </c>
    </row>
    <row r="3306" spans="1:10" ht="15" customHeight="1" x14ac:dyDescent="0.25">
      <c r="A3306" t="s">
        <v>10971</v>
      </c>
      <c r="B3306" t="s">
        <v>7778</v>
      </c>
      <c r="C3306" t="s">
        <v>10002</v>
      </c>
      <c r="D3306" t="s">
        <v>8024</v>
      </c>
      <c r="E3306" s="28">
        <v>45117.339826388888</v>
      </c>
      <c r="F3306">
        <v>11</v>
      </c>
      <c r="G3306" t="s">
        <v>10003</v>
      </c>
      <c r="H3306" t="s">
        <v>9079</v>
      </c>
      <c r="I3306" s="28">
        <v>45084.080706018518</v>
      </c>
      <c r="J3306">
        <v>44</v>
      </c>
    </row>
    <row r="3307" spans="1:10" ht="15" customHeight="1" x14ac:dyDescent="0.25">
      <c r="A3307" t="s">
        <v>11790</v>
      </c>
      <c r="B3307" t="s">
        <v>7778</v>
      </c>
      <c r="C3307" t="s">
        <v>9078</v>
      </c>
      <c r="D3307" t="s">
        <v>8024</v>
      </c>
      <c r="E3307" s="28">
        <v>45111.346504629626</v>
      </c>
      <c r="F3307">
        <v>17</v>
      </c>
      <c r="G3307" t="s">
        <v>1469</v>
      </c>
      <c r="H3307" t="s">
        <v>9079</v>
      </c>
      <c r="I3307" s="28">
        <v>45084.080717592595</v>
      </c>
      <c r="J3307">
        <v>44</v>
      </c>
    </row>
    <row r="3308" spans="1:10" ht="15" customHeight="1" x14ac:dyDescent="0.25">
      <c r="A3308" t="s">
        <v>11791</v>
      </c>
      <c r="B3308" t="s">
        <v>7778</v>
      </c>
      <c r="C3308" t="s">
        <v>9078</v>
      </c>
      <c r="D3308" t="s">
        <v>8024</v>
      </c>
      <c r="E3308" s="28">
        <v>45114.441064814811</v>
      </c>
      <c r="F3308">
        <v>14</v>
      </c>
      <c r="G3308" t="s">
        <v>1469</v>
      </c>
      <c r="H3308" t="s">
        <v>9079</v>
      </c>
      <c r="I3308" s="28">
        <v>45084.080717592595</v>
      </c>
      <c r="J3308">
        <v>44</v>
      </c>
    </row>
    <row r="3309" spans="1:10" ht="15" customHeight="1" x14ac:dyDescent="0.25">
      <c r="A3309" t="s">
        <v>11792</v>
      </c>
      <c r="B3309" t="s">
        <v>7778</v>
      </c>
      <c r="C3309" t="s">
        <v>9078</v>
      </c>
      <c r="D3309" t="s">
        <v>8024</v>
      </c>
      <c r="E3309" s="28">
        <v>45112.536979166667</v>
      </c>
      <c r="F3309">
        <v>16</v>
      </c>
      <c r="G3309" t="s">
        <v>1469</v>
      </c>
      <c r="H3309" t="s">
        <v>9079</v>
      </c>
      <c r="I3309" s="28">
        <v>45084.080729166664</v>
      </c>
      <c r="J3309">
        <v>44</v>
      </c>
    </row>
    <row r="3310" spans="1:10" ht="15" customHeight="1" x14ac:dyDescent="0.25">
      <c r="A3310" t="s">
        <v>13135</v>
      </c>
      <c r="B3310" t="s">
        <v>7778</v>
      </c>
      <c r="C3310" t="s">
        <v>9078</v>
      </c>
      <c r="D3310" t="s">
        <v>8024</v>
      </c>
      <c r="E3310" s="28">
        <v>45118.524837962963</v>
      </c>
      <c r="F3310">
        <v>10</v>
      </c>
      <c r="G3310" t="s">
        <v>1469</v>
      </c>
      <c r="H3310" t="s">
        <v>9079</v>
      </c>
      <c r="I3310" s="28">
        <v>45084.080740740741</v>
      </c>
      <c r="J3310">
        <v>44</v>
      </c>
    </row>
    <row r="3311" spans="1:10" ht="15" customHeight="1" x14ac:dyDescent="0.25">
      <c r="A3311" t="s">
        <v>13136</v>
      </c>
      <c r="B3311" t="s">
        <v>7778</v>
      </c>
      <c r="C3311" t="s">
        <v>9078</v>
      </c>
      <c r="D3311" t="s">
        <v>8024</v>
      </c>
      <c r="E3311" s="28">
        <v>45119.356817129628</v>
      </c>
      <c r="F3311">
        <v>9</v>
      </c>
      <c r="G3311" t="s">
        <v>1469</v>
      </c>
      <c r="H3311" t="s">
        <v>9079</v>
      </c>
      <c r="I3311" s="28">
        <v>45084.080740740741</v>
      </c>
      <c r="J3311">
        <v>44</v>
      </c>
    </row>
    <row r="3312" spans="1:10" ht="15" customHeight="1" x14ac:dyDescent="0.25">
      <c r="A3312" t="s">
        <v>13137</v>
      </c>
      <c r="B3312" t="s">
        <v>7778</v>
      </c>
      <c r="C3312" t="s">
        <v>9078</v>
      </c>
      <c r="D3312" t="s">
        <v>8024</v>
      </c>
      <c r="E3312" s="28">
        <v>45114.410729166666</v>
      </c>
      <c r="F3312">
        <v>14</v>
      </c>
      <c r="G3312" t="s">
        <v>1469</v>
      </c>
      <c r="H3312" t="s">
        <v>9079</v>
      </c>
      <c r="I3312" s="28">
        <v>45084.080752314818</v>
      </c>
      <c r="J3312">
        <v>44</v>
      </c>
    </row>
    <row r="3313" spans="1:10" ht="15" customHeight="1" x14ac:dyDescent="0.25">
      <c r="A3313" t="s">
        <v>11793</v>
      </c>
      <c r="B3313" t="s">
        <v>7778</v>
      </c>
      <c r="C3313" t="s">
        <v>10002</v>
      </c>
      <c r="D3313" t="s">
        <v>8024</v>
      </c>
      <c r="E3313" s="28">
        <v>45115.449872685182</v>
      </c>
      <c r="F3313">
        <v>13</v>
      </c>
      <c r="G3313" t="s">
        <v>10003</v>
      </c>
      <c r="H3313" t="s">
        <v>9079</v>
      </c>
      <c r="I3313" s="28">
        <v>45084.080763888887</v>
      </c>
      <c r="J3313">
        <v>44</v>
      </c>
    </row>
    <row r="3314" spans="1:10" ht="15" customHeight="1" x14ac:dyDescent="0.25">
      <c r="A3314" t="s">
        <v>10261</v>
      </c>
      <c r="B3314" t="s">
        <v>7778</v>
      </c>
      <c r="C3314" t="s">
        <v>10002</v>
      </c>
      <c r="D3314" t="s">
        <v>8024</v>
      </c>
      <c r="E3314" s="28">
        <v>45115.449120370373</v>
      </c>
      <c r="F3314">
        <v>13</v>
      </c>
      <c r="G3314" t="s">
        <v>10003</v>
      </c>
      <c r="H3314" t="s">
        <v>9079</v>
      </c>
      <c r="I3314" s="28">
        <v>45084.08079861111</v>
      </c>
      <c r="J3314">
        <v>44</v>
      </c>
    </row>
    <row r="3315" spans="1:10" ht="15" customHeight="1" x14ac:dyDescent="0.25">
      <c r="A3315" t="s">
        <v>11794</v>
      </c>
      <c r="B3315" t="s">
        <v>7778</v>
      </c>
      <c r="C3315" t="s">
        <v>9078</v>
      </c>
      <c r="D3315" t="s">
        <v>8024</v>
      </c>
      <c r="E3315" s="28">
        <v>45113.5544212963</v>
      </c>
      <c r="F3315">
        <v>15</v>
      </c>
      <c r="G3315" t="s">
        <v>1469</v>
      </c>
      <c r="H3315" t="s">
        <v>9079</v>
      </c>
      <c r="I3315" s="28">
        <v>45084.080810185187</v>
      </c>
      <c r="J3315">
        <v>44</v>
      </c>
    </row>
    <row r="3316" spans="1:10" ht="15" customHeight="1" x14ac:dyDescent="0.25">
      <c r="A3316" t="s">
        <v>9669</v>
      </c>
      <c r="B3316" t="s">
        <v>57</v>
      </c>
      <c r="C3316" t="s">
        <v>8960</v>
      </c>
      <c r="D3316" t="s">
        <v>8024</v>
      </c>
      <c r="E3316">
        <v>45128.094525462962</v>
      </c>
      <c r="F3316">
        <v>0</v>
      </c>
      <c r="G3316" t="s">
        <v>314</v>
      </c>
      <c r="H3316" t="s">
        <v>8990</v>
      </c>
      <c r="I3316" s="28">
        <v>45084.259305555555</v>
      </c>
      <c r="J3316">
        <v>44</v>
      </c>
    </row>
    <row r="3317" spans="1:10" ht="15" customHeight="1" x14ac:dyDescent="0.25">
      <c r="A3317" t="s">
        <v>9671</v>
      </c>
      <c r="B3317" t="s">
        <v>57</v>
      </c>
      <c r="C3317" t="s">
        <v>8958</v>
      </c>
      <c r="D3317" t="s">
        <v>37</v>
      </c>
      <c r="E3317">
        <v>45093.074594907404</v>
      </c>
      <c r="F3317">
        <v>35</v>
      </c>
      <c r="G3317" t="s">
        <v>2965</v>
      </c>
      <c r="H3317" t="s">
        <v>8990</v>
      </c>
      <c r="I3317" s="28">
        <v>45084.259814814817</v>
      </c>
      <c r="J3317">
        <v>44</v>
      </c>
    </row>
    <row r="3318" spans="1:10" ht="15" customHeight="1" x14ac:dyDescent="0.25">
      <c r="A3318" t="s">
        <v>9672</v>
      </c>
      <c r="B3318" t="s">
        <v>57</v>
      </c>
      <c r="C3318" t="s">
        <v>8859</v>
      </c>
      <c r="D3318" t="s">
        <v>8024</v>
      </c>
      <c r="E3318">
        <v>45128.526655092595</v>
      </c>
      <c r="F3318">
        <v>0</v>
      </c>
      <c r="G3318" t="s">
        <v>983</v>
      </c>
      <c r="H3318" t="s">
        <v>8990</v>
      </c>
      <c r="I3318" s="28">
        <v>45084.259918981479</v>
      </c>
      <c r="J3318">
        <v>44</v>
      </c>
    </row>
    <row r="3319" spans="1:10" ht="15" customHeight="1" x14ac:dyDescent="0.25">
      <c r="A3319" t="s">
        <v>9673</v>
      </c>
      <c r="B3319" t="s">
        <v>8008</v>
      </c>
      <c r="C3319" t="s">
        <v>8921</v>
      </c>
      <c r="D3319" t="s">
        <v>37</v>
      </c>
      <c r="E3319">
        <v>45128.03733796296</v>
      </c>
      <c r="F3319">
        <v>0</v>
      </c>
      <c r="G3319" t="s">
        <v>55</v>
      </c>
      <c r="H3319" t="s">
        <v>9319</v>
      </c>
      <c r="I3319" s="28">
        <v>45084.705833333333</v>
      </c>
      <c r="J3319">
        <v>44</v>
      </c>
    </row>
    <row r="3320" spans="1:10" ht="15" customHeight="1" x14ac:dyDescent="0.25">
      <c r="A3320" t="s">
        <v>9674</v>
      </c>
      <c r="B3320" t="s">
        <v>8008</v>
      </c>
      <c r="C3320" t="s">
        <v>8997</v>
      </c>
      <c r="D3320" t="s">
        <v>37</v>
      </c>
      <c r="E3320">
        <v>45128.508356481485</v>
      </c>
      <c r="F3320">
        <v>0</v>
      </c>
      <c r="G3320" t="s">
        <v>3636</v>
      </c>
      <c r="H3320" t="s">
        <v>9319</v>
      </c>
      <c r="I3320" s="28">
        <v>45084.706273148149</v>
      </c>
      <c r="J3320">
        <v>44</v>
      </c>
    </row>
    <row r="3321" spans="1:10" ht="15" customHeight="1" x14ac:dyDescent="0.25">
      <c r="A3321" t="s">
        <v>9675</v>
      </c>
      <c r="B3321" t="s">
        <v>8008</v>
      </c>
      <c r="C3321" t="s">
        <v>8859</v>
      </c>
      <c r="D3321" t="s">
        <v>8024</v>
      </c>
      <c r="E3321">
        <v>45125.502222222225</v>
      </c>
      <c r="F3321">
        <v>3</v>
      </c>
      <c r="G3321" t="s">
        <v>983</v>
      </c>
      <c r="H3321" t="s">
        <v>9319</v>
      </c>
      <c r="I3321" s="28">
        <v>45084.707129629627</v>
      </c>
      <c r="J3321">
        <v>44</v>
      </c>
    </row>
    <row r="3322" spans="1:10" ht="15" customHeight="1" x14ac:dyDescent="0.25">
      <c r="A3322" t="s">
        <v>9676</v>
      </c>
      <c r="B3322" t="s">
        <v>8008</v>
      </c>
      <c r="C3322" t="s">
        <v>8859</v>
      </c>
      <c r="D3322" t="s">
        <v>8024</v>
      </c>
      <c r="E3322">
        <v>45127.477777777778</v>
      </c>
      <c r="F3322">
        <v>1</v>
      </c>
      <c r="G3322" t="s">
        <v>983</v>
      </c>
      <c r="H3322" t="s">
        <v>9319</v>
      </c>
      <c r="I3322" s="28">
        <v>45084.707916666666</v>
      </c>
      <c r="J3322">
        <v>44</v>
      </c>
    </row>
    <row r="3323" spans="1:10" ht="15" customHeight="1" x14ac:dyDescent="0.25">
      <c r="A3323" t="s">
        <v>9677</v>
      </c>
      <c r="B3323" t="s">
        <v>8008</v>
      </c>
      <c r="C3323" t="s">
        <v>8864</v>
      </c>
      <c r="D3323" t="s">
        <v>37</v>
      </c>
      <c r="E3323">
        <v>45127.2341087963</v>
      </c>
      <c r="F3323">
        <v>1</v>
      </c>
      <c r="G3323" t="s">
        <v>44</v>
      </c>
      <c r="H3323" t="s">
        <v>9319</v>
      </c>
      <c r="I3323" s="28">
        <v>45084.709537037037</v>
      </c>
      <c r="J3323">
        <v>44</v>
      </c>
    </row>
    <row r="3324" spans="1:10" ht="15" customHeight="1" x14ac:dyDescent="0.25">
      <c r="A3324" t="s">
        <v>9678</v>
      </c>
      <c r="B3324" t="s">
        <v>8014</v>
      </c>
      <c r="C3324" t="s">
        <v>8868</v>
      </c>
      <c r="D3324" t="s">
        <v>8024</v>
      </c>
      <c r="E3324" s="28">
        <v>45119.92796296296</v>
      </c>
      <c r="F3324">
        <v>9</v>
      </c>
      <c r="G3324" t="s">
        <v>2685</v>
      </c>
      <c r="H3324" t="s">
        <v>9394</v>
      </c>
      <c r="I3324" s="28">
        <v>45084.709803240738</v>
      </c>
      <c r="J3324">
        <v>44</v>
      </c>
    </row>
    <row r="3325" spans="1:10" ht="15" customHeight="1" x14ac:dyDescent="0.25">
      <c r="A3325" t="s">
        <v>9679</v>
      </c>
      <c r="B3325" t="s">
        <v>8008</v>
      </c>
      <c r="C3325" t="s">
        <v>8960</v>
      </c>
      <c r="D3325" t="s">
        <v>37</v>
      </c>
      <c r="E3325">
        <v>45127.635520833333</v>
      </c>
      <c r="F3325">
        <v>1</v>
      </c>
      <c r="G3325" t="s">
        <v>322</v>
      </c>
      <c r="H3325" t="s">
        <v>9319</v>
      </c>
      <c r="I3325" s="28">
        <v>45084.710150462961</v>
      </c>
      <c r="J3325">
        <v>44</v>
      </c>
    </row>
    <row r="3326" spans="1:10" ht="15" customHeight="1" x14ac:dyDescent="0.25">
      <c r="A3326" t="s">
        <v>9680</v>
      </c>
      <c r="B3326" t="s">
        <v>8008</v>
      </c>
      <c r="C3326" t="s">
        <v>8864</v>
      </c>
      <c r="D3326" t="s">
        <v>37</v>
      </c>
      <c r="E3326">
        <v>45125.554178240738</v>
      </c>
      <c r="F3326">
        <v>3</v>
      </c>
      <c r="G3326" t="s">
        <v>44</v>
      </c>
      <c r="H3326" t="s">
        <v>9319</v>
      </c>
      <c r="I3326" s="28">
        <v>45084.710439814815</v>
      </c>
      <c r="J3326">
        <v>44</v>
      </c>
    </row>
    <row r="3327" spans="1:10" ht="15" customHeight="1" x14ac:dyDescent="0.25">
      <c r="A3327" t="s">
        <v>9681</v>
      </c>
      <c r="B3327" t="s">
        <v>8008</v>
      </c>
      <c r="C3327" t="s">
        <v>8864</v>
      </c>
      <c r="D3327" t="s">
        <v>37</v>
      </c>
      <c r="E3327">
        <v>45127.240740740737</v>
      </c>
      <c r="F3327">
        <v>1</v>
      </c>
      <c r="G3327" t="s">
        <v>44</v>
      </c>
      <c r="H3327" t="s">
        <v>9319</v>
      </c>
      <c r="I3327" s="28">
        <v>45084.711261574077</v>
      </c>
      <c r="J3327">
        <v>44</v>
      </c>
    </row>
    <row r="3328" spans="1:10" ht="15" customHeight="1" x14ac:dyDescent="0.25">
      <c r="A3328" t="s">
        <v>9682</v>
      </c>
      <c r="B3328" t="s">
        <v>7806</v>
      </c>
      <c r="C3328" t="s">
        <v>13566</v>
      </c>
      <c r="D3328" t="s">
        <v>37</v>
      </c>
      <c r="E3328">
        <v>45128.591423611113</v>
      </c>
      <c r="F3328">
        <v>0</v>
      </c>
      <c r="G3328" t="s">
        <v>628</v>
      </c>
      <c r="H3328" t="s">
        <v>9315</v>
      </c>
      <c r="I3328" s="28">
        <v>45084.716550925928</v>
      </c>
      <c r="J3328">
        <v>44</v>
      </c>
    </row>
    <row r="3329" spans="1:10" ht="15" customHeight="1" x14ac:dyDescent="0.25">
      <c r="A3329" t="s">
        <v>9683</v>
      </c>
      <c r="B3329" t="s">
        <v>7328</v>
      </c>
      <c r="C3329" t="s">
        <v>8926</v>
      </c>
      <c r="D3329" t="s">
        <v>37</v>
      </c>
      <c r="E3329">
        <v>45096.953564814816</v>
      </c>
      <c r="F3329">
        <v>32</v>
      </c>
      <c r="G3329" t="s">
        <v>10579</v>
      </c>
      <c r="H3329" t="s">
        <v>9123</v>
      </c>
      <c r="I3329" s="28">
        <v>45085.219259259262</v>
      </c>
      <c r="J3329">
        <v>43</v>
      </c>
    </row>
    <row r="3330" spans="1:10" ht="15" customHeight="1" x14ac:dyDescent="0.25">
      <c r="A3330" t="s">
        <v>10262</v>
      </c>
      <c r="B3330" t="s">
        <v>7328</v>
      </c>
      <c r="C3330" t="s">
        <v>8958</v>
      </c>
      <c r="D3330" t="s">
        <v>37</v>
      </c>
      <c r="E3330">
        <v>45106.550810185188</v>
      </c>
      <c r="F3330">
        <v>22</v>
      </c>
      <c r="G3330" t="s">
        <v>2965</v>
      </c>
      <c r="H3330" t="s">
        <v>9123</v>
      </c>
      <c r="I3330" s="28">
        <v>45085.219814814816</v>
      </c>
      <c r="J3330">
        <v>43</v>
      </c>
    </row>
    <row r="3331" spans="1:10" ht="15" customHeight="1" x14ac:dyDescent="0.25">
      <c r="A3331" t="s">
        <v>10263</v>
      </c>
      <c r="B3331" t="s">
        <v>7921</v>
      </c>
      <c r="C3331" t="s">
        <v>8858</v>
      </c>
      <c r="D3331" t="s">
        <v>37</v>
      </c>
      <c r="E3331">
        <v>45103.416365740741</v>
      </c>
      <c r="F3331">
        <v>25</v>
      </c>
      <c r="G3331" t="s">
        <v>845</v>
      </c>
      <c r="H3331" t="s">
        <v>9200</v>
      </c>
      <c r="I3331" s="28">
        <v>45085.340069444443</v>
      </c>
      <c r="J3331">
        <v>43</v>
      </c>
    </row>
    <row r="3332" spans="1:10" ht="15" customHeight="1" x14ac:dyDescent="0.25">
      <c r="A3332" t="s">
        <v>9684</v>
      </c>
      <c r="B3332" t="s">
        <v>7917</v>
      </c>
      <c r="C3332" t="s">
        <v>9147</v>
      </c>
      <c r="D3332" t="s">
        <v>37</v>
      </c>
      <c r="E3332">
        <v>45127.696215277778</v>
      </c>
      <c r="F3332">
        <v>1</v>
      </c>
      <c r="G3332" t="s">
        <v>2616</v>
      </c>
      <c r="H3332" t="s">
        <v>8826</v>
      </c>
      <c r="I3332" s="28">
        <v>45085.344108796293</v>
      </c>
      <c r="J3332">
        <v>43</v>
      </c>
    </row>
    <row r="3333" spans="1:10" ht="15" customHeight="1" x14ac:dyDescent="0.25">
      <c r="A3333" t="s">
        <v>9685</v>
      </c>
      <c r="B3333" t="s">
        <v>7921</v>
      </c>
      <c r="C3333" t="s">
        <v>9125</v>
      </c>
      <c r="D3333" t="s">
        <v>37</v>
      </c>
      <c r="E3333">
        <v>45124.382615740738</v>
      </c>
      <c r="F3333">
        <v>4</v>
      </c>
      <c r="G3333" t="s">
        <v>2583</v>
      </c>
      <c r="H3333" t="s">
        <v>9200</v>
      </c>
      <c r="I3333" s="28">
        <v>45085.344189814816</v>
      </c>
      <c r="J3333">
        <v>43</v>
      </c>
    </row>
    <row r="3334" spans="1:10" ht="15" customHeight="1" x14ac:dyDescent="0.25">
      <c r="A3334" t="s">
        <v>9686</v>
      </c>
      <c r="B3334" t="s">
        <v>7917</v>
      </c>
      <c r="C3334" t="s">
        <v>9125</v>
      </c>
      <c r="D3334" t="s">
        <v>37</v>
      </c>
      <c r="E3334">
        <v>45092.85292824074</v>
      </c>
      <c r="F3334">
        <v>36</v>
      </c>
      <c r="G3334" t="s">
        <v>2583</v>
      </c>
      <c r="H3334" t="s">
        <v>8826</v>
      </c>
      <c r="I3334" s="28">
        <v>45085.344247685185</v>
      </c>
      <c r="J3334">
        <v>43</v>
      </c>
    </row>
    <row r="3335" spans="1:10" ht="15" customHeight="1" x14ac:dyDescent="0.25">
      <c r="A3335" t="s">
        <v>10264</v>
      </c>
      <c r="B3335" t="s">
        <v>7917</v>
      </c>
      <c r="C3335" t="s">
        <v>8885</v>
      </c>
      <c r="D3335" t="s">
        <v>37</v>
      </c>
      <c r="E3335">
        <v>45128.547314814816</v>
      </c>
      <c r="F3335">
        <v>0</v>
      </c>
      <c r="G3335" t="s">
        <v>2633</v>
      </c>
      <c r="H3335" t="s">
        <v>8826</v>
      </c>
      <c r="I3335" s="28">
        <v>45085.344270833331</v>
      </c>
      <c r="J3335">
        <v>43</v>
      </c>
    </row>
    <row r="3336" spans="1:10" ht="15" customHeight="1" x14ac:dyDescent="0.25">
      <c r="A3336" t="s">
        <v>13138</v>
      </c>
      <c r="B3336" t="s">
        <v>7921</v>
      </c>
      <c r="C3336" t="s">
        <v>8839</v>
      </c>
      <c r="D3336" t="s">
        <v>37</v>
      </c>
      <c r="E3336">
        <v>45120.20076388889</v>
      </c>
      <c r="F3336">
        <v>8</v>
      </c>
      <c r="G3336" t="s">
        <v>939</v>
      </c>
      <c r="H3336" t="s">
        <v>9200</v>
      </c>
      <c r="I3336" s="28">
        <v>45085.344293981485</v>
      </c>
      <c r="J3336">
        <v>43</v>
      </c>
    </row>
    <row r="3337" spans="1:10" ht="15" customHeight="1" x14ac:dyDescent="0.25">
      <c r="A3337" t="s">
        <v>9687</v>
      </c>
      <c r="B3337" t="s">
        <v>7917</v>
      </c>
      <c r="C3337" t="s">
        <v>8829</v>
      </c>
      <c r="D3337" t="s">
        <v>37</v>
      </c>
      <c r="E3337">
        <v>45127.606273148151</v>
      </c>
      <c r="F3337">
        <v>1</v>
      </c>
      <c r="G3337" t="s">
        <v>2107</v>
      </c>
      <c r="H3337" t="s">
        <v>8826</v>
      </c>
      <c r="I3337" s="28">
        <v>45085.344305555554</v>
      </c>
      <c r="J3337">
        <v>43</v>
      </c>
    </row>
    <row r="3338" spans="1:10" ht="15" customHeight="1" x14ac:dyDescent="0.25">
      <c r="A3338" t="s">
        <v>9688</v>
      </c>
      <c r="B3338" t="s">
        <v>7917</v>
      </c>
      <c r="C3338" t="s">
        <v>8839</v>
      </c>
      <c r="D3338" t="s">
        <v>37</v>
      </c>
      <c r="E3338">
        <v>45126.94425925926</v>
      </c>
      <c r="F3338">
        <v>2</v>
      </c>
      <c r="G3338" t="s">
        <v>939</v>
      </c>
      <c r="H3338" t="s">
        <v>8826</v>
      </c>
      <c r="I3338" s="28">
        <v>45085.344328703701</v>
      </c>
      <c r="J3338">
        <v>43</v>
      </c>
    </row>
    <row r="3339" spans="1:10" ht="15" customHeight="1" x14ac:dyDescent="0.25">
      <c r="A3339" t="s">
        <v>9689</v>
      </c>
      <c r="B3339" t="s">
        <v>7921</v>
      </c>
      <c r="C3339" t="s">
        <v>8839</v>
      </c>
      <c r="D3339" t="s">
        <v>37</v>
      </c>
      <c r="E3339">
        <v>45127.398518518516</v>
      </c>
      <c r="F3339">
        <v>1</v>
      </c>
      <c r="G3339" t="s">
        <v>939</v>
      </c>
      <c r="H3339" t="s">
        <v>9200</v>
      </c>
      <c r="I3339" s="28">
        <v>45085.34443287037</v>
      </c>
      <c r="J3339">
        <v>43</v>
      </c>
    </row>
    <row r="3340" spans="1:10" ht="15" customHeight="1" x14ac:dyDescent="0.25">
      <c r="A3340" t="s">
        <v>13139</v>
      </c>
      <c r="B3340" t="s">
        <v>7917</v>
      </c>
      <c r="C3340" t="s">
        <v>9218</v>
      </c>
      <c r="D3340" t="s">
        <v>37</v>
      </c>
      <c r="E3340">
        <v>45126.585150462961</v>
      </c>
      <c r="F3340">
        <v>2</v>
      </c>
      <c r="G3340" t="s">
        <v>2582</v>
      </c>
      <c r="H3340" t="s">
        <v>8826</v>
      </c>
      <c r="I3340" s="28">
        <v>45085.344456018516</v>
      </c>
      <c r="J3340">
        <v>43</v>
      </c>
    </row>
    <row r="3341" spans="1:10" ht="15" customHeight="1" x14ac:dyDescent="0.25">
      <c r="A3341" t="s">
        <v>9690</v>
      </c>
      <c r="B3341" t="s">
        <v>7921</v>
      </c>
      <c r="C3341" t="s">
        <v>9125</v>
      </c>
      <c r="D3341" t="s">
        <v>37</v>
      </c>
      <c r="E3341">
        <v>45127.787314814814</v>
      </c>
      <c r="F3341">
        <v>1</v>
      </c>
      <c r="G3341" t="s">
        <v>2583</v>
      </c>
      <c r="H3341" t="s">
        <v>9200</v>
      </c>
      <c r="I3341" s="28">
        <v>45085.344467592593</v>
      </c>
      <c r="J3341">
        <v>43</v>
      </c>
    </row>
    <row r="3342" spans="1:10" ht="15" customHeight="1" x14ac:dyDescent="0.25">
      <c r="A3342" t="s">
        <v>9691</v>
      </c>
      <c r="B3342" t="s">
        <v>7244</v>
      </c>
      <c r="C3342" t="s">
        <v>8926</v>
      </c>
      <c r="D3342" t="s">
        <v>37</v>
      </c>
      <c r="E3342" s="28">
        <v>45089.483784722222</v>
      </c>
      <c r="F3342">
        <v>39</v>
      </c>
      <c r="G3342" t="s">
        <v>10579</v>
      </c>
      <c r="H3342" t="s">
        <v>8985</v>
      </c>
      <c r="I3342" s="28">
        <v>45085.481851851851</v>
      </c>
      <c r="J3342">
        <v>43</v>
      </c>
    </row>
    <row r="3343" spans="1:10" ht="15" customHeight="1" x14ac:dyDescent="0.25">
      <c r="A3343" t="s">
        <v>10972</v>
      </c>
      <c r="B3343" t="s">
        <v>7244</v>
      </c>
      <c r="C3343" t="s">
        <v>8958</v>
      </c>
      <c r="D3343" t="s">
        <v>37</v>
      </c>
      <c r="E3343">
        <v>45125.815289351849</v>
      </c>
      <c r="F3343">
        <v>3</v>
      </c>
      <c r="G3343" t="s">
        <v>2965</v>
      </c>
      <c r="H3343" t="s">
        <v>8985</v>
      </c>
      <c r="I3343" s="28">
        <v>45085.482824074075</v>
      </c>
      <c r="J3343">
        <v>43</v>
      </c>
    </row>
    <row r="3344" spans="1:10" ht="15" customHeight="1" x14ac:dyDescent="0.25">
      <c r="A3344" t="s">
        <v>9692</v>
      </c>
      <c r="B3344" t="s">
        <v>7244</v>
      </c>
      <c r="C3344" t="s">
        <v>8958</v>
      </c>
      <c r="D3344" t="s">
        <v>37</v>
      </c>
      <c r="E3344">
        <v>45092.163969907408</v>
      </c>
      <c r="F3344">
        <v>36</v>
      </c>
      <c r="G3344" t="s">
        <v>2965</v>
      </c>
      <c r="H3344" t="s">
        <v>8985</v>
      </c>
      <c r="I3344" s="28">
        <v>45085.486585648148</v>
      </c>
      <c r="J3344">
        <v>43</v>
      </c>
    </row>
    <row r="3345" spans="1:10" ht="15" customHeight="1" x14ac:dyDescent="0.25">
      <c r="A3345" t="s">
        <v>11795</v>
      </c>
      <c r="B3345" t="s">
        <v>7678</v>
      </c>
      <c r="C3345" t="s">
        <v>10002</v>
      </c>
      <c r="D3345" t="s">
        <v>8024</v>
      </c>
      <c r="E3345" s="28">
        <v>45115.449872685182</v>
      </c>
      <c r="F3345">
        <v>13</v>
      </c>
      <c r="G3345" t="s">
        <v>10003</v>
      </c>
      <c r="H3345" t="s">
        <v>9122</v>
      </c>
      <c r="I3345" s="28">
        <v>45086.022488425922</v>
      </c>
      <c r="J3345">
        <v>42</v>
      </c>
    </row>
    <row r="3346" spans="1:10" ht="15" customHeight="1" x14ac:dyDescent="0.25">
      <c r="A3346" t="s">
        <v>13140</v>
      </c>
      <c r="B3346" t="s">
        <v>7678</v>
      </c>
      <c r="C3346" t="s">
        <v>8951</v>
      </c>
      <c r="D3346" t="s">
        <v>8024</v>
      </c>
      <c r="E3346" s="28">
        <v>45118.515532407408</v>
      </c>
      <c r="F3346">
        <v>10</v>
      </c>
      <c r="G3346" t="s">
        <v>1433</v>
      </c>
      <c r="H3346" t="s">
        <v>9122</v>
      </c>
      <c r="I3346" s="28">
        <v>45086.023379629631</v>
      </c>
      <c r="J3346">
        <v>42</v>
      </c>
    </row>
    <row r="3347" spans="1:10" ht="15" customHeight="1" x14ac:dyDescent="0.25">
      <c r="A3347" t="s">
        <v>13141</v>
      </c>
      <c r="B3347" t="s">
        <v>7678</v>
      </c>
      <c r="C3347" t="s">
        <v>8951</v>
      </c>
      <c r="D3347" t="s">
        <v>8024</v>
      </c>
      <c r="E3347" s="28">
        <v>45114.442986111113</v>
      </c>
      <c r="F3347">
        <v>14</v>
      </c>
      <c r="G3347" t="s">
        <v>1433</v>
      </c>
      <c r="H3347" t="s">
        <v>9122</v>
      </c>
      <c r="I3347" s="28">
        <v>45086.0233912037</v>
      </c>
      <c r="J3347">
        <v>42</v>
      </c>
    </row>
    <row r="3348" spans="1:10" ht="15" customHeight="1" x14ac:dyDescent="0.25">
      <c r="A3348" t="s">
        <v>11796</v>
      </c>
      <c r="B3348" t="s">
        <v>7678</v>
      </c>
      <c r="C3348" t="s">
        <v>8951</v>
      </c>
      <c r="D3348" t="s">
        <v>8024</v>
      </c>
      <c r="E3348" s="28">
        <v>45110.61550925926</v>
      </c>
      <c r="F3348">
        <v>18</v>
      </c>
      <c r="G3348" t="s">
        <v>1433</v>
      </c>
      <c r="H3348" t="s">
        <v>9122</v>
      </c>
      <c r="I3348" s="28">
        <v>45086.0234375</v>
      </c>
      <c r="J3348">
        <v>42</v>
      </c>
    </row>
    <row r="3349" spans="1:10" ht="15" customHeight="1" x14ac:dyDescent="0.25">
      <c r="A3349" t="s">
        <v>11797</v>
      </c>
      <c r="B3349" t="s">
        <v>7678</v>
      </c>
      <c r="C3349" t="s">
        <v>8951</v>
      </c>
      <c r="D3349" t="s">
        <v>8024</v>
      </c>
      <c r="E3349" s="28">
        <v>45113.571296296293</v>
      </c>
      <c r="F3349">
        <v>15</v>
      </c>
      <c r="G3349" t="s">
        <v>1433</v>
      </c>
      <c r="H3349" t="s">
        <v>9122</v>
      </c>
      <c r="I3349" s="28">
        <v>45086.023518518516</v>
      </c>
      <c r="J3349">
        <v>42</v>
      </c>
    </row>
    <row r="3350" spans="1:10" ht="15" customHeight="1" x14ac:dyDescent="0.25">
      <c r="A3350" t="s">
        <v>10973</v>
      </c>
      <c r="B3350" t="s">
        <v>7678</v>
      </c>
      <c r="C3350" t="s">
        <v>10002</v>
      </c>
      <c r="D3350" t="s">
        <v>8024</v>
      </c>
      <c r="E3350" s="28">
        <v>45117.339826388888</v>
      </c>
      <c r="F3350">
        <v>11</v>
      </c>
      <c r="G3350" t="s">
        <v>10003</v>
      </c>
      <c r="H3350" t="s">
        <v>9122</v>
      </c>
      <c r="I3350" s="28">
        <v>45086.023541666669</v>
      </c>
      <c r="J3350">
        <v>42</v>
      </c>
    </row>
    <row r="3351" spans="1:10" ht="15" customHeight="1" x14ac:dyDescent="0.25">
      <c r="A3351" t="s">
        <v>13142</v>
      </c>
      <c r="B3351" t="s">
        <v>7678</v>
      </c>
      <c r="C3351" t="s">
        <v>8951</v>
      </c>
      <c r="D3351" t="s">
        <v>8024</v>
      </c>
      <c r="E3351">
        <v>45121.502696759257</v>
      </c>
      <c r="F3351">
        <v>7</v>
      </c>
      <c r="G3351" t="s">
        <v>1433</v>
      </c>
      <c r="H3351" t="s">
        <v>9122</v>
      </c>
      <c r="I3351" s="28">
        <v>45086.023541666669</v>
      </c>
      <c r="J3351">
        <v>42</v>
      </c>
    </row>
    <row r="3352" spans="1:10" ht="15" customHeight="1" x14ac:dyDescent="0.25">
      <c r="A3352" t="s">
        <v>11798</v>
      </c>
      <c r="B3352" t="s">
        <v>7678</v>
      </c>
      <c r="C3352" t="s">
        <v>8951</v>
      </c>
      <c r="D3352" t="s">
        <v>8024</v>
      </c>
      <c r="E3352" s="28">
        <v>45114.52925925926</v>
      </c>
      <c r="F3352">
        <v>14</v>
      </c>
      <c r="G3352" t="s">
        <v>1433</v>
      </c>
      <c r="H3352" t="s">
        <v>9122</v>
      </c>
      <c r="I3352" s="28">
        <v>45086.023599537039</v>
      </c>
      <c r="J3352">
        <v>42</v>
      </c>
    </row>
    <row r="3353" spans="1:10" ht="15" customHeight="1" x14ac:dyDescent="0.25">
      <c r="A3353" t="s">
        <v>10265</v>
      </c>
      <c r="B3353" t="s">
        <v>7678</v>
      </c>
      <c r="C3353" t="s">
        <v>10002</v>
      </c>
      <c r="D3353" t="s">
        <v>8024</v>
      </c>
      <c r="E3353" s="28">
        <v>45115.449120370373</v>
      </c>
      <c r="F3353">
        <v>13</v>
      </c>
      <c r="G3353" t="s">
        <v>10003</v>
      </c>
      <c r="H3353" t="s">
        <v>9122</v>
      </c>
      <c r="I3353" s="28">
        <v>45086.023599537039</v>
      </c>
      <c r="J3353">
        <v>42</v>
      </c>
    </row>
    <row r="3354" spans="1:10" ht="15" customHeight="1" x14ac:dyDescent="0.25">
      <c r="A3354" t="s">
        <v>11799</v>
      </c>
      <c r="B3354" t="s">
        <v>7678</v>
      </c>
      <c r="C3354" t="s">
        <v>11800</v>
      </c>
      <c r="D3354" t="s">
        <v>37</v>
      </c>
      <c r="E3354" s="28">
        <v>45115.145057870373</v>
      </c>
      <c r="F3354">
        <v>13</v>
      </c>
      <c r="G3354" t="s">
        <v>1432</v>
      </c>
      <c r="H3354" t="s">
        <v>9122</v>
      </c>
      <c r="I3354" s="28">
        <v>45086.023611111108</v>
      </c>
      <c r="J3354">
        <v>42</v>
      </c>
    </row>
    <row r="3355" spans="1:10" ht="15" customHeight="1" x14ac:dyDescent="0.25">
      <c r="A3355" t="s">
        <v>11801</v>
      </c>
      <c r="B3355" t="s">
        <v>7678</v>
      </c>
      <c r="C3355" t="s">
        <v>10002</v>
      </c>
      <c r="D3355" t="s">
        <v>8024</v>
      </c>
      <c r="E3355" s="28">
        <v>45117.329293981478</v>
      </c>
      <c r="F3355">
        <v>11</v>
      </c>
      <c r="G3355" t="s">
        <v>10003</v>
      </c>
      <c r="H3355" t="s">
        <v>9122</v>
      </c>
      <c r="I3355" s="28">
        <v>45086.023622685185</v>
      </c>
      <c r="J3355">
        <v>42</v>
      </c>
    </row>
    <row r="3356" spans="1:10" ht="15" customHeight="1" x14ac:dyDescent="0.25">
      <c r="A3356" t="s">
        <v>11802</v>
      </c>
      <c r="B3356" t="s">
        <v>7678</v>
      </c>
      <c r="C3356" t="s">
        <v>8951</v>
      </c>
      <c r="D3356" t="s">
        <v>8024</v>
      </c>
      <c r="E3356" s="28">
        <v>45110.560763888891</v>
      </c>
      <c r="F3356">
        <v>18</v>
      </c>
      <c r="G3356" t="s">
        <v>1433</v>
      </c>
      <c r="H3356" t="s">
        <v>9122</v>
      </c>
      <c r="I3356" s="28">
        <v>45086.023668981485</v>
      </c>
      <c r="J3356">
        <v>42</v>
      </c>
    </row>
    <row r="3357" spans="1:10" ht="15" customHeight="1" x14ac:dyDescent="0.25">
      <c r="A3357" t="s">
        <v>13143</v>
      </c>
      <c r="B3357" t="s">
        <v>7678</v>
      </c>
      <c r="C3357" t="s">
        <v>8951</v>
      </c>
      <c r="D3357" t="s">
        <v>8024</v>
      </c>
      <c r="E3357">
        <v>45121.394363425927</v>
      </c>
      <c r="F3357">
        <v>7</v>
      </c>
      <c r="G3357" t="s">
        <v>1433</v>
      </c>
      <c r="H3357" t="s">
        <v>9122</v>
      </c>
      <c r="I3357" s="28">
        <v>45086.023680555554</v>
      </c>
      <c r="J3357">
        <v>42</v>
      </c>
    </row>
    <row r="3358" spans="1:10" ht="15" customHeight="1" x14ac:dyDescent="0.25">
      <c r="A3358" t="s">
        <v>10266</v>
      </c>
      <c r="B3358" t="s">
        <v>7678</v>
      </c>
      <c r="C3358" t="s">
        <v>10002</v>
      </c>
      <c r="D3358" t="s">
        <v>8024</v>
      </c>
      <c r="E3358" s="28">
        <v>45115.445486111108</v>
      </c>
      <c r="F3358">
        <v>13</v>
      </c>
      <c r="G3358" t="s">
        <v>10003</v>
      </c>
      <c r="H3358" t="s">
        <v>9122</v>
      </c>
      <c r="I3358" s="28">
        <v>45086.02375</v>
      </c>
      <c r="J3358">
        <v>42</v>
      </c>
    </row>
    <row r="3359" spans="1:10" ht="15" customHeight="1" x14ac:dyDescent="0.25">
      <c r="A3359" t="s">
        <v>13144</v>
      </c>
      <c r="B3359" t="s">
        <v>7678</v>
      </c>
      <c r="C3359" t="s">
        <v>8951</v>
      </c>
      <c r="D3359" t="s">
        <v>8024</v>
      </c>
      <c r="E3359" s="28">
        <v>45113.56349537037</v>
      </c>
      <c r="F3359">
        <v>15</v>
      </c>
      <c r="G3359" t="s">
        <v>1433</v>
      </c>
      <c r="H3359" t="s">
        <v>9122</v>
      </c>
      <c r="I3359" s="28">
        <v>45086.023912037039</v>
      </c>
      <c r="J3359">
        <v>42</v>
      </c>
    </row>
    <row r="3360" spans="1:10" ht="15" customHeight="1" x14ac:dyDescent="0.25">
      <c r="A3360" t="s">
        <v>13145</v>
      </c>
      <c r="B3360" t="s">
        <v>7678</v>
      </c>
      <c r="C3360" t="s">
        <v>8951</v>
      </c>
      <c r="D3360" t="s">
        <v>8024</v>
      </c>
      <c r="E3360" s="28">
        <v>45118.407268518517</v>
      </c>
      <c r="F3360">
        <v>10</v>
      </c>
      <c r="G3360" t="s">
        <v>1433</v>
      </c>
      <c r="H3360" t="s">
        <v>9122</v>
      </c>
      <c r="I3360" s="28">
        <v>45086.023912037039</v>
      </c>
      <c r="J3360">
        <v>42</v>
      </c>
    </row>
    <row r="3361" spans="1:10" ht="15" customHeight="1" x14ac:dyDescent="0.25">
      <c r="A3361" t="s">
        <v>9693</v>
      </c>
      <c r="B3361" t="s">
        <v>57</v>
      </c>
      <c r="C3361" t="s">
        <v>8958</v>
      </c>
      <c r="D3361" t="s">
        <v>37</v>
      </c>
      <c r="E3361">
        <v>45092.164155092592</v>
      </c>
      <c r="F3361">
        <v>36</v>
      </c>
      <c r="G3361" t="s">
        <v>2965</v>
      </c>
      <c r="H3361" t="s">
        <v>8990</v>
      </c>
      <c r="I3361" s="28">
        <v>45086.036261574074</v>
      </c>
      <c r="J3361">
        <v>42</v>
      </c>
    </row>
    <row r="3362" spans="1:10" ht="15" customHeight="1" x14ac:dyDescent="0.25">
      <c r="A3362" t="s">
        <v>9695</v>
      </c>
      <c r="B3362" t="s">
        <v>57</v>
      </c>
      <c r="C3362" t="s">
        <v>8859</v>
      </c>
      <c r="D3362" t="s">
        <v>8024</v>
      </c>
      <c r="E3362">
        <v>45125.348298611112</v>
      </c>
      <c r="F3362">
        <v>3</v>
      </c>
      <c r="G3362" t="s">
        <v>983</v>
      </c>
      <c r="H3362" t="s">
        <v>8990</v>
      </c>
      <c r="I3362" s="28">
        <v>45086.036712962959</v>
      </c>
      <c r="J3362">
        <v>42</v>
      </c>
    </row>
    <row r="3363" spans="1:10" ht="15" customHeight="1" x14ac:dyDescent="0.25">
      <c r="A3363" t="s">
        <v>9696</v>
      </c>
      <c r="B3363" t="s">
        <v>57</v>
      </c>
      <c r="C3363" t="s">
        <v>8859</v>
      </c>
      <c r="D3363" t="s">
        <v>8024</v>
      </c>
      <c r="E3363">
        <v>45128.369189814817</v>
      </c>
      <c r="F3363">
        <v>0</v>
      </c>
      <c r="G3363" t="s">
        <v>983</v>
      </c>
      <c r="H3363" t="s">
        <v>8990</v>
      </c>
      <c r="I3363" s="28">
        <v>45086.037175925929</v>
      </c>
      <c r="J3363">
        <v>42</v>
      </c>
    </row>
    <row r="3364" spans="1:10" ht="15" customHeight="1" x14ac:dyDescent="0.25">
      <c r="A3364" t="s">
        <v>9697</v>
      </c>
      <c r="B3364" t="s">
        <v>57</v>
      </c>
      <c r="C3364" t="s">
        <v>8859</v>
      </c>
      <c r="D3364" t="s">
        <v>8024</v>
      </c>
      <c r="E3364">
        <v>45124.442199074074</v>
      </c>
      <c r="F3364">
        <v>4</v>
      </c>
      <c r="G3364" t="s">
        <v>983</v>
      </c>
      <c r="H3364" t="s">
        <v>8990</v>
      </c>
      <c r="I3364" s="28">
        <v>45086.037280092591</v>
      </c>
      <c r="J3364">
        <v>42</v>
      </c>
    </row>
    <row r="3365" spans="1:10" ht="15" customHeight="1" x14ac:dyDescent="0.25">
      <c r="A3365" t="s">
        <v>9699</v>
      </c>
      <c r="B3365" t="s">
        <v>7389</v>
      </c>
      <c r="C3365" t="s">
        <v>8958</v>
      </c>
      <c r="D3365" t="s">
        <v>37</v>
      </c>
      <c r="E3365">
        <v>45091.200543981482</v>
      </c>
      <c r="F3365">
        <v>37</v>
      </c>
      <c r="G3365" t="s">
        <v>2965</v>
      </c>
      <c r="H3365" t="s">
        <v>8927</v>
      </c>
      <c r="I3365" s="28">
        <v>45086.370219907411</v>
      </c>
      <c r="J3365">
        <v>42</v>
      </c>
    </row>
    <row r="3366" spans="1:10" ht="15" customHeight="1" x14ac:dyDescent="0.25">
      <c r="A3366" t="s">
        <v>9700</v>
      </c>
      <c r="B3366" t="s">
        <v>7389</v>
      </c>
      <c r="C3366" t="s">
        <v>8958</v>
      </c>
      <c r="D3366" t="s">
        <v>37</v>
      </c>
      <c r="E3366">
        <v>45093.193449074075</v>
      </c>
      <c r="F3366">
        <v>35</v>
      </c>
      <c r="G3366" t="s">
        <v>2965</v>
      </c>
      <c r="H3366" t="s">
        <v>8927</v>
      </c>
      <c r="I3366" s="28">
        <v>45086.370254629626</v>
      </c>
      <c r="J3366">
        <v>42</v>
      </c>
    </row>
    <row r="3367" spans="1:10" ht="15" customHeight="1" x14ac:dyDescent="0.25">
      <c r="A3367" t="s">
        <v>9701</v>
      </c>
      <c r="B3367" t="s">
        <v>7389</v>
      </c>
      <c r="C3367" t="s">
        <v>8926</v>
      </c>
      <c r="D3367" t="s">
        <v>37</v>
      </c>
      <c r="E3367">
        <v>45127.739317129628</v>
      </c>
      <c r="F3367">
        <v>1</v>
      </c>
      <c r="G3367" t="s">
        <v>1272</v>
      </c>
      <c r="H3367" t="s">
        <v>8927</v>
      </c>
      <c r="I3367" s="28">
        <v>45086.370254629626</v>
      </c>
      <c r="J3367">
        <v>42</v>
      </c>
    </row>
    <row r="3368" spans="1:10" ht="15" customHeight="1" x14ac:dyDescent="0.25">
      <c r="A3368" t="s">
        <v>9702</v>
      </c>
      <c r="B3368" t="s">
        <v>7390</v>
      </c>
      <c r="C3368" t="s">
        <v>9040</v>
      </c>
      <c r="D3368" t="s">
        <v>37</v>
      </c>
      <c r="E3368" s="28">
        <v>45089.063773148147</v>
      </c>
      <c r="F3368">
        <v>39</v>
      </c>
      <c r="G3368" t="s">
        <v>2476</v>
      </c>
      <c r="H3368" t="s">
        <v>9130</v>
      </c>
      <c r="I3368" s="28">
        <v>45086.371249999997</v>
      </c>
      <c r="J3368">
        <v>42</v>
      </c>
    </row>
    <row r="3369" spans="1:10" ht="15" customHeight="1" x14ac:dyDescent="0.25">
      <c r="A3369" t="s">
        <v>9703</v>
      </c>
      <c r="B3369" t="s">
        <v>7389</v>
      </c>
      <c r="C3369" t="s">
        <v>8864</v>
      </c>
      <c r="D3369" t="s">
        <v>37</v>
      </c>
      <c r="E3369">
        <v>45128.601527777777</v>
      </c>
      <c r="F3369">
        <v>0</v>
      </c>
      <c r="G3369" t="s">
        <v>39</v>
      </c>
      <c r="H3369" t="s">
        <v>8927</v>
      </c>
      <c r="I3369" s="28">
        <v>45086.373449074075</v>
      </c>
      <c r="J3369">
        <v>42</v>
      </c>
    </row>
    <row r="3370" spans="1:10" ht="15" customHeight="1" x14ac:dyDescent="0.25">
      <c r="A3370" t="s">
        <v>9704</v>
      </c>
      <c r="B3370" t="s">
        <v>7389</v>
      </c>
      <c r="C3370" t="s">
        <v>8859</v>
      </c>
      <c r="D3370" t="s">
        <v>8024</v>
      </c>
      <c r="E3370">
        <v>45126.540995370371</v>
      </c>
      <c r="F3370">
        <v>2</v>
      </c>
      <c r="G3370" t="s">
        <v>983</v>
      </c>
      <c r="H3370" t="s">
        <v>8927</v>
      </c>
      <c r="I3370" s="28">
        <v>45086.373495370368</v>
      </c>
      <c r="J3370">
        <v>42</v>
      </c>
    </row>
    <row r="3371" spans="1:10" ht="15" customHeight="1" x14ac:dyDescent="0.25">
      <c r="A3371" t="s">
        <v>9705</v>
      </c>
      <c r="B3371" t="s">
        <v>7389</v>
      </c>
      <c r="C3371" t="s">
        <v>8958</v>
      </c>
      <c r="D3371" t="s">
        <v>37</v>
      </c>
      <c r="E3371">
        <v>45092.164178240739</v>
      </c>
      <c r="F3371">
        <v>36</v>
      </c>
      <c r="G3371" t="s">
        <v>2965</v>
      </c>
      <c r="H3371" t="s">
        <v>8927</v>
      </c>
      <c r="I3371" s="28">
        <v>45086.373645833337</v>
      </c>
      <c r="J3371">
        <v>42</v>
      </c>
    </row>
    <row r="3372" spans="1:10" ht="15" customHeight="1" x14ac:dyDescent="0.25">
      <c r="A3372" t="s">
        <v>10267</v>
      </c>
      <c r="B3372" t="s">
        <v>7968</v>
      </c>
      <c r="C3372" t="s">
        <v>9125</v>
      </c>
      <c r="D3372" t="s">
        <v>37</v>
      </c>
      <c r="E3372" s="28">
        <v>45119.592499999999</v>
      </c>
      <c r="F3372">
        <v>9</v>
      </c>
      <c r="G3372" t="s">
        <v>2583</v>
      </c>
      <c r="H3372" t="s">
        <v>9197</v>
      </c>
      <c r="I3372" s="28">
        <v>45086.528078703705</v>
      </c>
      <c r="J3372">
        <v>42</v>
      </c>
    </row>
    <row r="3373" spans="1:10" ht="15" customHeight="1" x14ac:dyDescent="0.25">
      <c r="A3373" t="s">
        <v>11803</v>
      </c>
      <c r="B3373" t="s">
        <v>7771</v>
      </c>
      <c r="C3373" t="s">
        <v>9076</v>
      </c>
      <c r="D3373" t="s">
        <v>37</v>
      </c>
      <c r="E3373" s="28">
        <v>45112.467303240737</v>
      </c>
      <c r="F3373">
        <v>16</v>
      </c>
      <c r="G3373" t="s">
        <v>1430</v>
      </c>
      <c r="H3373" t="s">
        <v>9077</v>
      </c>
      <c r="I3373" s="28">
        <v>45086.589328703703</v>
      </c>
      <c r="J3373">
        <v>42</v>
      </c>
    </row>
    <row r="3374" spans="1:10" ht="15" customHeight="1" x14ac:dyDescent="0.25">
      <c r="A3374" t="s">
        <v>13146</v>
      </c>
      <c r="B3374" t="s">
        <v>7771</v>
      </c>
      <c r="C3374" t="s">
        <v>9076</v>
      </c>
      <c r="D3374" t="s">
        <v>8024</v>
      </c>
      <c r="E3374" s="28">
        <v>45118.466817129629</v>
      </c>
      <c r="F3374">
        <v>10</v>
      </c>
      <c r="G3374" t="s">
        <v>1430</v>
      </c>
      <c r="H3374" t="s">
        <v>9077</v>
      </c>
      <c r="I3374" s="28">
        <v>45086.589328703703</v>
      </c>
      <c r="J3374">
        <v>42</v>
      </c>
    </row>
    <row r="3375" spans="1:10" ht="15" customHeight="1" x14ac:dyDescent="0.25">
      <c r="A3375" t="s">
        <v>13147</v>
      </c>
      <c r="B3375" t="s">
        <v>7771</v>
      </c>
      <c r="C3375" t="s">
        <v>9076</v>
      </c>
      <c r="D3375" t="s">
        <v>8024</v>
      </c>
      <c r="E3375" s="28">
        <v>45118.362962962965</v>
      </c>
      <c r="F3375">
        <v>10</v>
      </c>
      <c r="G3375" t="s">
        <v>1430</v>
      </c>
      <c r="H3375" t="s">
        <v>9077</v>
      </c>
      <c r="I3375" s="28">
        <v>45086.589328703703</v>
      </c>
      <c r="J3375">
        <v>42</v>
      </c>
    </row>
    <row r="3376" spans="1:10" ht="15" customHeight="1" x14ac:dyDescent="0.25">
      <c r="A3376" t="s">
        <v>11804</v>
      </c>
      <c r="B3376" t="s">
        <v>7771</v>
      </c>
      <c r="C3376" t="s">
        <v>10002</v>
      </c>
      <c r="D3376" t="s">
        <v>8024</v>
      </c>
      <c r="E3376" s="28">
        <v>45117.329293981478</v>
      </c>
      <c r="F3376">
        <v>11</v>
      </c>
      <c r="G3376" t="s">
        <v>10003</v>
      </c>
      <c r="H3376" t="s">
        <v>9077</v>
      </c>
      <c r="I3376" s="28">
        <v>45086.591053240743</v>
      </c>
      <c r="J3376">
        <v>42</v>
      </c>
    </row>
    <row r="3377" spans="1:10" ht="15" customHeight="1" x14ac:dyDescent="0.25">
      <c r="A3377" t="s">
        <v>9706</v>
      </c>
      <c r="B3377" t="s">
        <v>7192</v>
      </c>
      <c r="C3377" t="s">
        <v>14274</v>
      </c>
      <c r="D3377" t="s">
        <v>37</v>
      </c>
      <c r="E3377">
        <v>45128.488217592596</v>
      </c>
      <c r="F3377">
        <v>0</v>
      </c>
      <c r="G3377" t="s">
        <v>3248</v>
      </c>
      <c r="H3377" t="s">
        <v>8900</v>
      </c>
      <c r="I3377" s="28">
        <v>45086.771921296298</v>
      </c>
      <c r="J3377">
        <v>42</v>
      </c>
    </row>
    <row r="3378" spans="1:10" ht="15" customHeight="1" x14ac:dyDescent="0.25">
      <c r="A3378" t="s">
        <v>9708</v>
      </c>
      <c r="B3378" t="s">
        <v>41</v>
      </c>
      <c r="C3378" t="s">
        <v>8926</v>
      </c>
      <c r="D3378" t="s">
        <v>37</v>
      </c>
      <c r="E3378">
        <v>45092.420034722221</v>
      </c>
      <c r="F3378">
        <v>36</v>
      </c>
      <c r="G3378" t="s">
        <v>10579</v>
      </c>
      <c r="H3378" t="s">
        <v>8846</v>
      </c>
      <c r="I3378" s="28">
        <v>45086.947164351855</v>
      </c>
      <c r="J3378">
        <v>42</v>
      </c>
    </row>
    <row r="3379" spans="1:10" ht="15" customHeight="1" x14ac:dyDescent="0.25">
      <c r="A3379" t="s">
        <v>9709</v>
      </c>
      <c r="B3379" t="s">
        <v>41</v>
      </c>
      <c r="C3379" t="s">
        <v>8999</v>
      </c>
      <c r="D3379" t="s">
        <v>37</v>
      </c>
      <c r="E3379">
        <v>45127.43041666667</v>
      </c>
      <c r="F3379">
        <v>1</v>
      </c>
      <c r="G3379" t="s">
        <v>325</v>
      </c>
      <c r="H3379" t="s">
        <v>8846</v>
      </c>
      <c r="I3379" s="28">
        <v>45086.983252314814</v>
      </c>
      <c r="J3379">
        <v>42</v>
      </c>
    </row>
    <row r="3380" spans="1:10" ht="15" customHeight="1" x14ac:dyDescent="0.25">
      <c r="A3380" t="s">
        <v>9710</v>
      </c>
      <c r="B3380" t="s">
        <v>7389</v>
      </c>
      <c r="C3380" t="s">
        <v>11416</v>
      </c>
      <c r="D3380" t="s">
        <v>37</v>
      </c>
      <c r="E3380">
        <v>45128.44703703704</v>
      </c>
      <c r="F3380">
        <v>0</v>
      </c>
      <c r="G3380" t="s">
        <v>11417</v>
      </c>
      <c r="H3380" t="s">
        <v>8927</v>
      </c>
      <c r="I3380" s="28">
        <v>45087.035150462965</v>
      </c>
      <c r="J3380">
        <v>41</v>
      </c>
    </row>
    <row r="3381" spans="1:10" ht="15" customHeight="1" x14ac:dyDescent="0.25">
      <c r="A3381" t="s">
        <v>9712</v>
      </c>
      <c r="B3381" t="s">
        <v>41</v>
      </c>
      <c r="C3381" t="s">
        <v>9002</v>
      </c>
      <c r="D3381" t="s">
        <v>37</v>
      </c>
      <c r="E3381">
        <v>45128.524085648147</v>
      </c>
      <c r="F3381">
        <v>0</v>
      </c>
      <c r="G3381" t="s">
        <v>14272</v>
      </c>
      <c r="H3381" t="s">
        <v>8846</v>
      </c>
      <c r="I3381" s="28">
        <v>45087.047418981485</v>
      </c>
      <c r="J3381">
        <v>41</v>
      </c>
    </row>
    <row r="3382" spans="1:10" ht="15" customHeight="1" x14ac:dyDescent="0.25">
      <c r="A3382" t="s">
        <v>9713</v>
      </c>
      <c r="B3382" t="s">
        <v>7877</v>
      </c>
      <c r="C3382" t="s">
        <v>14269</v>
      </c>
      <c r="D3382" t="s">
        <v>8024</v>
      </c>
      <c r="E3382">
        <v>45128.548101851855</v>
      </c>
      <c r="F3382">
        <v>0</v>
      </c>
      <c r="G3382" t="s">
        <v>2815</v>
      </c>
      <c r="H3382" t="s">
        <v>9119</v>
      </c>
      <c r="I3382" s="28">
        <v>45087.060069444444</v>
      </c>
      <c r="J3382">
        <v>41</v>
      </c>
    </row>
    <row r="3383" spans="1:10" ht="15" customHeight="1" x14ac:dyDescent="0.25">
      <c r="A3383" t="s">
        <v>9714</v>
      </c>
      <c r="B3383" t="s">
        <v>7877</v>
      </c>
      <c r="C3383" t="s">
        <v>9209</v>
      </c>
      <c r="D3383" t="s">
        <v>37</v>
      </c>
      <c r="E3383" s="28">
        <v>45108.502974537034</v>
      </c>
      <c r="F3383">
        <v>20</v>
      </c>
      <c r="G3383" t="s">
        <v>2687</v>
      </c>
      <c r="H3383" t="s">
        <v>9119</v>
      </c>
      <c r="I3383" s="28">
        <v>45087.060150462959</v>
      </c>
      <c r="J3383">
        <v>41</v>
      </c>
    </row>
    <row r="3384" spans="1:10" ht="15" customHeight="1" x14ac:dyDescent="0.25">
      <c r="A3384" t="s">
        <v>9715</v>
      </c>
      <c r="B3384" t="s">
        <v>7965</v>
      </c>
      <c r="C3384" t="s">
        <v>8862</v>
      </c>
      <c r="D3384" t="s">
        <v>37</v>
      </c>
      <c r="E3384" s="28">
        <v>45113.319143518522</v>
      </c>
      <c r="F3384">
        <v>15</v>
      </c>
      <c r="G3384" t="s">
        <v>2561</v>
      </c>
      <c r="H3384" t="s">
        <v>9140</v>
      </c>
      <c r="I3384" s="28">
        <v>45087.060162037036</v>
      </c>
      <c r="J3384">
        <v>41</v>
      </c>
    </row>
    <row r="3385" spans="1:10" ht="15" customHeight="1" x14ac:dyDescent="0.25">
      <c r="A3385" t="s">
        <v>9716</v>
      </c>
      <c r="B3385" t="s">
        <v>7965</v>
      </c>
      <c r="C3385" t="s">
        <v>8847</v>
      </c>
      <c r="D3385" t="s">
        <v>37</v>
      </c>
      <c r="E3385">
        <v>45107.215069444443</v>
      </c>
      <c r="F3385">
        <v>21</v>
      </c>
      <c r="G3385" t="s">
        <v>1297</v>
      </c>
      <c r="H3385" t="s">
        <v>9140</v>
      </c>
      <c r="I3385" s="28">
        <v>45087.060185185182</v>
      </c>
      <c r="J3385">
        <v>41</v>
      </c>
    </row>
    <row r="3386" spans="1:10" ht="15" customHeight="1" x14ac:dyDescent="0.25">
      <c r="A3386" t="s">
        <v>9717</v>
      </c>
      <c r="B3386" t="s">
        <v>7965</v>
      </c>
      <c r="C3386" t="s">
        <v>9240</v>
      </c>
      <c r="D3386" t="s">
        <v>37</v>
      </c>
      <c r="E3386" s="28">
        <v>45111.383877314816</v>
      </c>
      <c r="F3386">
        <v>17</v>
      </c>
      <c r="G3386" t="s">
        <v>2638</v>
      </c>
      <c r="H3386" t="s">
        <v>9140</v>
      </c>
      <c r="I3386" s="28">
        <v>45087.060601851852</v>
      </c>
      <c r="J3386">
        <v>41</v>
      </c>
    </row>
    <row r="3387" spans="1:10" ht="15" customHeight="1" x14ac:dyDescent="0.25">
      <c r="A3387" t="s">
        <v>9718</v>
      </c>
      <c r="B3387" t="s">
        <v>7877</v>
      </c>
      <c r="C3387" t="s">
        <v>9209</v>
      </c>
      <c r="D3387" t="s">
        <v>37</v>
      </c>
      <c r="E3387">
        <v>45127.683530092596</v>
      </c>
      <c r="F3387">
        <v>1</v>
      </c>
      <c r="G3387" t="s">
        <v>2687</v>
      </c>
      <c r="H3387" t="s">
        <v>9119</v>
      </c>
      <c r="I3387" s="28">
        <v>45087.060648148145</v>
      </c>
      <c r="J3387">
        <v>41</v>
      </c>
    </row>
    <row r="3388" spans="1:10" ht="15" customHeight="1" x14ac:dyDescent="0.25">
      <c r="A3388" t="s">
        <v>9719</v>
      </c>
      <c r="B3388" t="s">
        <v>7877</v>
      </c>
      <c r="C3388" t="s">
        <v>9125</v>
      </c>
      <c r="D3388" t="s">
        <v>37</v>
      </c>
      <c r="E3388" s="28">
        <v>45112.266944444447</v>
      </c>
      <c r="F3388">
        <v>16</v>
      </c>
      <c r="G3388" t="s">
        <v>2583</v>
      </c>
      <c r="H3388" t="s">
        <v>9119</v>
      </c>
      <c r="I3388" s="28">
        <v>45087.061597222222</v>
      </c>
      <c r="J3388">
        <v>41</v>
      </c>
    </row>
    <row r="3389" spans="1:10" ht="15" customHeight="1" x14ac:dyDescent="0.25">
      <c r="A3389" t="s">
        <v>9720</v>
      </c>
      <c r="B3389" t="s">
        <v>7877</v>
      </c>
      <c r="C3389" t="s">
        <v>9125</v>
      </c>
      <c r="D3389" t="s">
        <v>37</v>
      </c>
      <c r="E3389" s="28">
        <v>45110.949583333335</v>
      </c>
      <c r="F3389">
        <v>18</v>
      </c>
      <c r="G3389" t="s">
        <v>2583</v>
      </c>
      <c r="H3389" t="s">
        <v>9119</v>
      </c>
      <c r="I3389" s="28">
        <v>45087.061840277776</v>
      </c>
      <c r="J3389">
        <v>41</v>
      </c>
    </row>
    <row r="3390" spans="1:10" ht="15" customHeight="1" x14ac:dyDescent="0.25">
      <c r="A3390" t="s">
        <v>9721</v>
      </c>
      <c r="B3390" t="s">
        <v>7965</v>
      </c>
      <c r="C3390" t="s">
        <v>8952</v>
      </c>
      <c r="D3390" t="s">
        <v>8817</v>
      </c>
      <c r="E3390">
        <v>45126.751168981478</v>
      </c>
      <c r="F3390">
        <v>2</v>
      </c>
      <c r="G3390" t="s">
        <v>947</v>
      </c>
      <c r="H3390" t="s">
        <v>9140</v>
      </c>
      <c r="I3390" s="28">
        <v>45087.061886574076</v>
      </c>
      <c r="J3390">
        <v>41</v>
      </c>
    </row>
    <row r="3391" spans="1:10" ht="15" customHeight="1" x14ac:dyDescent="0.25">
      <c r="A3391" t="s">
        <v>9722</v>
      </c>
      <c r="B3391" t="s">
        <v>7877</v>
      </c>
      <c r="C3391" t="s">
        <v>8858</v>
      </c>
      <c r="D3391" t="s">
        <v>37</v>
      </c>
      <c r="E3391">
        <v>45125.356203703705</v>
      </c>
      <c r="F3391">
        <v>3</v>
      </c>
      <c r="G3391" t="s">
        <v>845</v>
      </c>
      <c r="H3391" t="s">
        <v>9119</v>
      </c>
      <c r="I3391" s="28">
        <v>45087.061921296299</v>
      </c>
      <c r="J3391">
        <v>41</v>
      </c>
    </row>
    <row r="3392" spans="1:10" ht="15" customHeight="1" x14ac:dyDescent="0.25">
      <c r="A3392" t="s">
        <v>9723</v>
      </c>
      <c r="B3392" t="s">
        <v>7877</v>
      </c>
      <c r="C3392" t="s">
        <v>9125</v>
      </c>
      <c r="D3392" t="s">
        <v>37</v>
      </c>
      <c r="E3392">
        <v>45121.844097222223</v>
      </c>
      <c r="F3392">
        <v>7</v>
      </c>
      <c r="G3392" t="s">
        <v>2583</v>
      </c>
      <c r="H3392" t="s">
        <v>9119</v>
      </c>
      <c r="I3392" s="28">
        <v>45087.061967592592</v>
      </c>
      <c r="J3392">
        <v>41</v>
      </c>
    </row>
    <row r="3393" spans="1:10" ht="15" customHeight="1" x14ac:dyDescent="0.25">
      <c r="A3393" t="s">
        <v>9724</v>
      </c>
      <c r="B3393" t="s">
        <v>7877</v>
      </c>
      <c r="C3393" t="s">
        <v>9125</v>
      </c>
      <c r="D3393" t="s">
        <v>37</v>
      </c>
      <c r="E3393">
        <v>45090.899328703701</v>
      </c>
      <c r="F3393">
        <v>38</v>
      </c>
      <c r="G3393" t="s">
        <v>2583</v>
      </c>
      <c r="H3393" t="s">
        <v>9119</v>
      </c>
      <c r="I3393" s="28">
        <v>45087.061979166669</v>
      </c>
      <c r="J3393">
        <v>41</v>
      </c>
    </row>
    <row r="3394" spans="1:10" ht="15" customHeight="1" x14ac:dyDescent="0.25">
      <c r="A3394" t="s">
        <v>9725</v>
      </c>
      <c r="B3394" t="s">
        <v>41</v>
      </c>
      <c r="C3394" t="s">
        <v>8958</v>
      </c>
      <c r="D3394" t="s">
        <v>37</v>
      </c>
      <c r="E3394">
        <v>45128.01703703704</v>
      </c>
      <c r="F3394">
        <v>0</v>
      </c>
      <c r="G3394" t="s">
        <v>2965</v>
      </c>
      <c r="H3394" t="s">
        <v>8846</v>
      </c>
      <c r="I3394" s="28">
        <v>45087.158576388887</v>
      </c>
      <c r="J3394">
        <v>41</v>
      </c>
    </row>
    <row r="3395" spans="1:10" ht="15" customHeight="1" x14ac:dyDescent="0.25">
      <c r="A3395" t="s">
        <v>9726</v>
      </c>
      <c r="B3395" t="s">
        <v>41</v>
      </c>
      <c r="C3395" t="s">
        <v>8859</v>
      </c>
      <c r="D3395" t="s">
        <v>8024</v>
      </c>
      <c r="E3395">
        <v>45127.775914351849</v>
      </c>
      <c r="F3395">
        <v>1</v>
      </c>
      <c r="G3395" t="s">
        <v>983</v>
      </c>
      <c r="H3395" t="s">
        <v>8846</v>
      </c>
      <c r="I3395" s="28">
        <v>45087.182696759257</v>
      </c>
      <c r="J3395">
        <v>41</v>
      </c>
    </row>
    <row r="3396" spans="1:10" ht="15" customHeight="1" x14ac:dyDescent="0.25">
      <c r="A3396" t="s">
        <v>9727</v>
      </c>
      <c r="B3396" t="s">
        <v>41</v>
      </c>
      <c r="C3396" t="s">
        <v>8895</v>
      </c>
      <c r="D3396" t="s">
        <v>37</v>
      </c>
      <c r="E3396" s="28">
        <v>45117.046388888892</v>
      </c>
      <c r="F3396">
        <v>11</v>
      </c>
      <c r="G3396" t="s">
        <v>8084</v>
      </c>
      <c r="H3396" t="s">
        <v>8846</v>
      </c>
      <c r="I3396" s="28">
        <v>45087.211516203701</v>
      </c>
      <c r="J3396">
        <v>41</v>
      </c>
    </row>
    <row r="3397" spans="1:10" ht="15" customHeight="1" x14ac:dyDescent="0.25">
      <c r="A3397" t="s">
        <v>9728</v>
      </c>
      <c r="B3397" t="s">
        <v>41</v>
      </c>
      <c r="C3397" t="s">
        <v>8958</v>
      </c>
      <c r="D3397" t="s">
        <v>37</v>
      </c>
      <c r="E3397">
        <v>45092.230347222219</v>
      </c>
      <c r="F3397">
        <v>36</v>
      </c>
      <c r="G3397" t="s">
        <v>2965</v>
      </c>
      <c r="H3397" t="s">
        <v>8846</v>
      </c>
      <c r="I3397" s="28">
        <v>45087.264398148145</v>
      </c>
      <c r="J3397">
        <v>41</v>
      </c>
    </row>
    <row r="3398" spans="1:10" ht="15" customHeight="1" x14ac:dyDescent="0.25">
      <c r="A3398" t="s">
        <v>9729</v>
      </c>
      <c r="B3398" t="s">
        <v>56</v>
      </c>
      <c r="C3398" t="s">
        <v>8926</v>
      </c>
      <c r="D3398" t="s">
        <v>37</v>
      </c>
      <c r="E3398">
        <v>45126.423645833333</v>
      </c>
      <c r="F3398">
        <v>2</v>
      </c>
      <c r="G3398" t="s">
        <v>10579</v>
      </c>
      <c r="H3398" t="s">
        <v>8942</v>
      </c>
      <c r="I3398" s="28">
        <v>45087.273090277777</v>
      </c>
      <c r="J3398">
        <v>41</v>
      </c>
    </row>
    <row r="3399" spans="1:10" ht="15" customHeight="1" x14ac:dyDescent="0.25">
      <c r="A3399" t="s">
        <v>9730</v>
      </c>
      <c r="B3399" t="s">
        <v>41</v>
      </c>
      <c r="C3399" t="s">
        <v>8859</v>
      </c>
      <c r="D3399" t="s">
        <v>8024</v>
      </c>
      <c r="E3399">
        <v>45126.494606481479</v>
      </c>
      <c r="F3399">
        <v>2</v>
      </c>
      <c r="G3399" t="s">
        <v>983</v>
      </c>
      <c r="H3399" t="s">
        <v>8846</v>
      </c>
      <c r="I3399" s="28">
        <v>45087.274016203701</v>
      </c>
      <c r="J3399">
        <v>41</v>
      </c>
    </row>
    <row r="3400" spans="1:10" ht="15" customHeight="1" x14ac:dyDescent="0.25">
      <c r="A3400" t="s">
        <v>13148</v>
      </c>
      <c r="B3400" t="s">
        <v>7176</v>
      </c>
      <c r="C3400" t="s">
        <v>9152</v>
      </c>
      <c r="D3400" t="s">
        <v>37</v>
      </c>
      <c r="E3400">
        <v>45127.642048611109</v>
      </c>
      <c r="F3400">
        <v>1</v>
      </c>
      <c r="G3400" t="s">
        <v>3265</v>
      </c>
      <c r="H3400" t="s">
        <v>8860</v>
      </c>
      <c r="I3400" s="28">
        <v>45087.52516203704</v>
      </c>
      <c r="J3400">
        <v>41</v>
      </c>
    </row>
    <row r="3401" spans="1:10" ht="15" customHeight="1" x14ac:dyDescent="0.25">
      <c r="A3401" t="s">
        <v>9731</v>
      </c>
      <c r="B3401" t="s">
        <v>7176</v>
      </c>
      <c r="C3401" t="s">
        <v>9152</v>
      </c>
      <c r="D3401" t="s">
        <v>37</v>
      </c>
      <c r="E3401">
        <v>45124.606064814812</v>
      </c>
      <c r="F3401">
        <v>4</v>
      </c>
      <c r="G3401" t="s">
        <v>3265</v>
      </c>
      <c r="H3401" t="s">
        <v>8860</v>
      </c>
      <c r="I3401" s="28">
        <v>45087.584918981483</v>
      </c>
      <c r="J3401">
        <v>41</v>
      </c>
    </row>
    <row r="3402" spans="1:10" ht="15" customHeight="1" x14ac:dyDescent="0.25">
      <c r="A3402" t="s">
        <v>9732</v>
      </c>
      <c r="B3402" t="s">
        <v>7176</v>
      </c>
      <c r="C3402" t="s">
        <v>9971</v>
      </c>
      <c r="D3402" t="s">
        <v>37</v>
      </c>
      <c r="E3402" s="28">
        <v>45117.530393518522</v>
      </c>
      <c r="F3402">
        <v>11</v>
      </c>
      <c r="G3402" t="s">
        <v>3230</v>
      </c>
      <c r="H3402" t="s">
        <v>8860</v>
      </c>
      <c r="I3402" s="28">
        <v>45087.585219907407</v>
      </c>
      <c r="J3402">
        <v>41</v>
      </c>
    </row>
    <row r="3403" spans="1:10" ht="15" customHeight="1" x14ac:dyDescent="0.25">
      <c r="A3403" t="s">
        <v>11805</v>
      </c>
      <c r="B3403" t="s">
        <v>7688</v>
      </c>
      <c r="C3403" t="s">
        <v>8951</v>
      </c>
      <c r="D3403" t="s">
        <v>37</v>
      </c>
      <c r="E3403" s="28">
        <v>45112.545451388891</v>
      </c>
      <c r="F3403">
        <v>16</v>
      </c>
      <c r="G3403" t="s">
        <v>1433</v>
      </c>
      <c r="H3403" t="s">
        <v>8950</v>
      </c>
      <c r="I3403" s="28">
        <v>45089.016087962962</v>
      </c>
      <c r="J3403">
        <v>39</v>
      </c>
    </row>
    <row r="3404" spans="1:10" ht="15" customHeight="1" x14ac:dyDescent="0.25">
      <c r="A3404" t="s">
        <v>11806</v>
      </c>
      <c r="B3404" t="s">
        <v>7688</v>
      </c>
      <c r="C3404" t="s">
        <v>10002</v>
      </c>
      <c r="D3404" t="s">
        <v>8024</v>
      </c>
      <c r="E3404" s="28">
        <v>45117.329293981478</v>
      </c>
      <c r="F3404">
        <v>11</v>
      </c>
      <c r="G3404" t="s">
        <v>10003</v>
      </c>
      <c r="H3404" t="s">
        <v>8950</v>
      </c>
      <c r="I3404" s="28">
        <v>45089.016157407408</v>
      </c>
      <c r="J3404">
        <v>39</v>
      </c>
    </row>
    <row r="3405" spans="1:10" ht="15" customHeight="1" x14ac:dyDescent="0.25">
      <c r="A3405" t="s">
        <v>13149</v>
      </c>
      <c r="B3405" t="s">
        <v>7778</v>
      </c>
      <c r="C3405" t="s">
        <v>9078</v>
      </c>
      <c r="D3405" t="s">
        <v>8024</v>
      </c>
      <c r="E3405">
        <v>45121.540775462963</v>
      </c>
      <c r="F3405">
        <v>7</v>
      </c>
      <c r="G3405" t="s">
        <v>1469</v>
      </c>
      <c r="H3405" t="s">
        <v>9079</v>
      </c>
      <c r="I3405" s="28">
        <v>45089.02</v>
      </c>
      <c r="J3405">
        <v>39</v>
      </c>
    </row>
    <row r="3406" spans="1:10" ht="15" customHeight="1" x14ac:dyDescent="0.25">
      <c r="A3406" t="s">
        <v>11807</v>
      </c>
      <c r="B3406" t="s">
        <v>7778</v>
      </c>
      <c r="C3406" t="s">
        <v>8949</v>
      </c>
      <c r="D3406" t="s">
        <v>37</v>
      </c>
      <c r="E3406" s="28">
        <v>45118.916666666664</v>
      </c>
      <c r="F3406">
        <v>10</v>
      </c>
      <c r="G3406" t="s">
        <v>1840</v>
      </c>
      <c r="H3406" t="s">
        <v>9079</v>
      </c>
      <c r="I3406" s="28">
        <v>45089.02</v>
      </c>
      <c r="J3406">
        <v>39</v>
      </c>
    </row>
    <row r="3407" spans="1:10" ht="15" customHeight="1" x14ac:dyDescent="0.25">
      <c r="A3407" t="s">
        <v>11808</v>
      </c>
      <c r="B3407" t="s">
        <v>7201</v>
      </c>
      <c r="C3407" t="s">
        <v>8889</v>
      </c>
      <c r="D3407" t="s">
        <v>8024</v>
      </c>
      <c r="E3407" s="28">
        <v>45112.621608796297</v>
      </c>
      <c r="F3407">
        <v>16</v>
      </c>
      <c r="G3407" t="s">
        <v>266</v>
      </c>
      <c r="H3407" t="s">
        <v>9135</v>
      </c>
      <c r="I3407" s="28">
        <v>45089.035717592589</v>
      </c>
      <c r="J3407">
        <v>39</v>
      </c>
    </row>
    <row r="3408" spans="1:10" ht="15" customHeight="1" x14ac:dyDescent="0.25">
      <c r="A3408" t="s">
        <v>10268</v>
      </c>
      <c r="B3408" t="s">
        <v>7201</v>
      </c>
      <c r="C3408" t="s">
        <v>8859</v>
      </c>
      <c r="D3408" t="s">
        <v>8024</v>
      </c>
      <c r="E3408">
        <v>45127.567326388889</v>
      </c>
      <c r="F3408">
        <v>1</v>
      </c>
      <c r="G3408" t="s">
        <v>983</v>
      </c>
      <c r="H3408" t="s">
        <v>9135</v>
      </c>
      <c r="I3408" s="28">
        <v>45089.036446759259</v>
      </c>
      <c r="J3408">
        <v>39</v>
      </c>
    </row>
    <row r="3409" spans="1:10" ht="15" customHeight="1" x14ac:dyDescent="0.25">
      <c r="A3409" t="s">
        <v>9733</v>
      </c>
      <c r="B3409" t="s">
        <v>7389</v>
      </c>
      <c r="C3409" t="s">
        <v>8864</v>
      </c>
      <c r="D3409" t="s">
        <v>37</v>
      </c>
      <c r="E3409">
        <v>45127.106678240743</v>
      </c>
      <c r="F3409">
        <v>1</v>
      </c>
      <c r="G3409" t="s">
        <v>44</v>
      </c>
      <c r="H3409" t="s">
        <v>8927</v>
      </c>
      <c r="I3409" s="28">
        <v>45089.045405092591</v>
      </c>
      <c r="J3409">
        <v>39</v>
      </c>
    </row>
    <row r="3410" spans="1:10" ht="15" customHeight="1" x14ac:dyDescent="0.25">
      <c r="A3410" t="s">
        <v>9734</v>
      </c>
      <c r="B3410" t="s">
        <v>7390</v>
      </c>
      <c r="C3410" t="s">
        <v>8926</v>
      </c>
      <c r="D3410" t="s">
        <v>37</v>
      </c>
      <c r="E3410">
        <v>45128.495462962965</v>
      </c>
      <c r="F3410">
        <v>0</v>
      </c>
      <c r="G3410" t="s">
        <v>1267</v>
      </c>
      <c r="H3410" t="s">
        <v>9130</v>
      </c>
      <c r="I3410" s="28">
        <v>45089.045439814814</v>
      </c>
      <c r="J3410">
        <v>39</v>
      </c>
    </row>
    <row r="3411" spans="1:10" ht="15" customHeight="1" x14ac:dyDescent="0.25">
      <c r="A3411" t="s">
        <v>10269</v>
      </c>
      <c r="B3411" t="s">
        <v>7254</v>
      </c>
      <c r="C3411" t="s">
        <v>8924</v>
      </c>
      <c r="D3411" t="s">
        <v>8024</v>
      </c>
      <c r="E3411">
        <v>45125.874884259261</v>
      </c>
      <c r="F3411">
        <v>3</v>
      </c>
      <c r="G3411" t="s">
        <v>266</v>
      </c>
      <c r="H3411" t="s">
        <v>9195</v>
      </c>
      <c r="I3411" s="28">
        <v>45089.049328703702</v>
      </c>
      <c r="J3411">
        <v>39</v>
      </c>
    </row>
    <row r="3412" spans="1:10" ht="15" customHeight="1" x14ac:dyDescent="0.25">
      <c r="A3412" t="s">
        <v>10270</v>
      </c>
      <c r="B3412" t="s">
        <v>7254</v>
      </c>
      <c r="C3412" t="s">
        <v>8924</v>
      </c>
      <c r="D3412" t="s">
        <v>37</v>
      </c>
      <c r="E3412" s="28">
        <v>45115.008981481478</v>
      </c>
      <c r="F3412">
        <v>13</v>
      </c>
      <c r="G3412" t="s">
        <v>893</v>
      </c>
      <c r="H3412" t="s">
        <v>9195</v>
      </c>
      <c r="I3412" s="28">
        <v>45089.049791666665</v>
      </c>
      <c r="J3412">
        <v>39</v>
      </c>
    </row>
    <row r="3413" spans="1:10" ht="15" customHeight="1" x14ac:dyDescent="0.25">
      <c r="A3413" t="s">
        <v>9735</v>
      </c>
      <c r="B3413" t="s">
        <v>7254</v>
      </c>
      <c r="C3413" t="s">
        <v>9070</v>
      </c>
      <c r="D3413" t="s">
        <v>37</v>
      </c>
      <c r="E3413">
        <v>45126.600763888891</v>
      </c>
      <c r="F3413">
        <v>2</v>
      </c>
      <c r="G3413" t="s">
        <v>1807</v>
      </c>
      <c r="H3413" t="s">
        <v>9195</v>
      </c>
      <c r="I3413" s="28">
        <v>45089.050208333334</v>
      </c>
      <c r="J3413">
        <v>39</v>
      </c>
    </row>
    <row r="3414" spans="1:10" ht="15" customHeight="1" x14ac:dyDescent="0.25">
      <c r="A3414" t="s">
        <v>10974</v>
      </c>
      <c r="B3414" t="s">
        <v>7877</v>
      </c>
      <c r="C3414" t="s">
        <v>9125</v>
      </c>
      <c r="D3414" t="s">
        <v>37</v>
      </c>
      <c r="E3414" s="28">
        <v>45114.528645833336</v>
      </c>
      <c r="F3414">
        <v>14</v>
      </c>
      <c r="G3414" t="s">
        <v>2583</v>
      </c>
      <c r="H3414" t="s">
        <v>9119</v>
      </c>
      <c r="I3414" s="28">
        <v>45089.058506944442</v>
      </c>
      <c r="J3414">
        <v>39</v>
      </c>
    </row>
    <row r="3415" spans="1:10" ht="15" customHeight="1" x14ac:dyDescent="0.25">
      <c r="A3415" t="s">
        <v>9736</v>
      </c>
      <c r="B3415" t="s">
        <v>7877</v>
      </c>
      <c r="C3415" t="s">
        <v>14269</v>
      </c>
      <c r="D3415" t="s">
        <v>8024</v>
      </c>
      <c r="E3415">
        <v>45128.461111111108</v>
      </c>
      <c r="F3415">
        <v>0</v>
      </c>
      <c r="G3415" t="s">
        <v>2815</v>
      </c>
      <c r="H3415" t="s">
        <v>9119</v>
      </c>
      <c r="I3415" s="28">
        <v>45089.058611111112</v>
      </c>
      <c r="J3415">
        <v>39</v>
      </c>
    </row>
    <row r="3416" spans="1:10" ht="15" customHeight="1" x14ac:dyDescent="0.25">
      <c r="A3416" t="s">
        <v>9737</v>
      </c>
      <c r="B3416" t="s">
        <v>7877</v>
      </c>
      <c r="C3416" t="s">
        <v>9209</v>
      </c>
      <c r="D3416" t="s">
        <v>37</v>
      </c>
      <c r="E3416" s="28">
        <v>45108.52065972222</v>
      </c>
      <c r="F3416">
        <v>20</v>
      </c>
      <c r="G3416" t="s">
        <v>2687</v>
      </c>
      <c r="H3416" t="s">
        <v>9119</v>
      </c>
      <c r="I3416" s="28">
        <v>45089.058622685188</v>
      </c>
      <c r="J3416">
        <v>39</v>
      </c>
    </row>
    <row r="3417" spans="1:10" ht="15" customHeight="1" x14ac:dyDescent="0.25">
      <c r="A3417" t="s">
        <v>10975</v>
      </c>
      <c r="B3417" t="s">
        <v>7965</v>
      </c>
      <c r="C3417" t="s">
        <v>12445</v>
      </c>
      <c r="D3417" t="s">
        <v>37</v>
      </c>
      <c r="E3417">
        <v>45124.450601851851</v>
      </c>
      <c r="F3417">
        <v>4</v>
      </c>
      <c r="G3417" t="s">
        <v>1297</v>
      </c>
      <c r="H3417" t="s">
        <v>9140</v>
      </c>
      <c r="I3417" s="28">
        <v>45089.059120370373</v>
      </c>
      <c r="J3417">
        <v>39</v>
      </c>
    </row>
    <row r="3418" spans="1:10" ht="15" customHeight="1" x14ac:dyDescent="0.25">
      <c r="A3418" t="s">
        <v>9738</v>
      </c>
      <c r="B3418" t="s">
        <v>7965</v>
      </c>
      <c r="C3418" t="s">
        <v>9125</v>
      </c>
      <c r="D3418" t="s">
        <v>37</v>
      </c>
      <c r="E3418">
        <v>45100.052199074074</v>
      </c>
      <c r="F3418">
        <v>28</v>
      </c>
      <c r="G3418" t="s">
        <v>2583</v>
      </c>
      <c r="H3418" t="s">
        <v>9140</v>
      </c>
      <c r="I3418" s="28">
        <v>45089.05914351852</v>
      </c>
      <c r="J3418">
        <v>39</v>
      </c>
    </row>
    <row r="3419" spans="1:10" ht="15" customHeight="1" x14ac:dyDescent="0.25">
      <c r="A3419" t="s">
        <v>9739</v>
      </c>
      <c r="B3419" t="s">
        <v>7877</v>
      </c>
      <c r="C3419" t="s">
        <v>9227</v>
      </c>
      <c r="D3419" t="s">
        <v>37</v>
      </c>
      <c r="E3419">
        <v>45128.619212962964</v>
      </c>
      <c r="F3419">
        <v>0</v>
      </c>
      <c r="G3419" t="s">
        <v>2587</v>
      </c>
      <c r="H3419" t="s">
        <v>9119</v>
      </c>
      <c r="I3419" s="28">
        <v>45089.060057870367</v>
      </c>
      <c r="J3419">
        <v>39</v>
      </c>
    </row>
    <row r="3420" spans="1:10" ht="15" customHeight="1" x14ac:dyDescent="0.25">
      <c r="A3420" t="s">
        <v>9740</v>
      </c>
      <c r="B3420" t="s">
        <v>7965</v>
      </c>
      <c r="C3420" t="s">
        <v>9227</v>
      </c>
      <c r="D3420" t="s">
        <v>37</v>
      </c>
      <c r="E3420">
        <v>45128.602627314816</v>
      </c>
      <c r="F3420">
        <v>0</v>
      </c>
      <c r="G3420" t="s">
        <v>2587</v>
      </c>
      <c r="H3420" t="s">
        <v>9140</v>
      </c>
      <c r="I3420" s="28">
        <v>45089.060335648152</v>
      </c>
      <c r="J3420">
        <v>39</v>
      </c>
    </row>
    <row r="3421" spans="1:10" ht="15" customHeight="1" x14ac:dyDescent="0.25">
      <c r="A3421" t="s">
        <v>9741</v>
      </c>
      <c r="B3421" t="s">
        <v>7877</v>
      </c>
      <c r="C3421" t="s">
        <v>9125</v>
      </c>
      <c r="D3421" t="s">
        <v>37</v>
      </c>
      <c r="E3421">
        <v>45099.918842592589</v>
      </c>
      <c r="F3421">
        <v>29</v>
      </c>
      <c r="G3421" t="s">
        <v>2583</v>
      </c>
      <c r="H3421" t="s">
        <v>9119</v>
      </c>
      <c r="I3421" s="28">
        <v>45089.060347222221</v>
      </c>
      <c r="J3421">
        <v>39</v>
      </c>
    </row>
    <row r="3422" spans="1:10" ht="15" customHeight="1" x14ac:dyDescent="0.25">
      <c r="A3422" t="s">
        <v>9742</v>
      </c>
      <c r="B3422" t="s">
        <v>7965</v>
      </c>
      <c r="C3422" t="s">
        <v>9125</v>
      </c>
      <c r="D3422" t="s">
        <v>37</v>
      </c>
      <c r="E3422">
        <v>45121.344131944446</v>
      </c>
      <c r="F3422">
        <v>7</v>
      </c>
      <c r="G3422" t="s">
        <v>2583</v>
      </c>
      <c r="H3422" t="s">
        <v>9140</v>
      </c>
      <c r="I3422" s="28">
        <v>45089.060474537036</v>
      </c>
      <c r="J3422">
        <v>39</v>
      </c>
    </row>
    <row r="3423" spans="1:10" ht="15" customHeight="1" x14ac:dyDescent="0.25">
      <c r="A3423" t="s">
        <v>9743</v>
      </c>
      <c r="B3423" t="s">
        <v>7965</v>
      </c>
      <c r="C3423" t="s">
        <v>9125</v>
      </c>
      <c r="D3423" t="s">
        <v>37</v>
      </c>
      <c r="E3423">
        <v>45127.78738425926</v>
      </c>
      <c r="F3423">
        <v>1</v>
      </c>
      <c r="G3423" t="s">
        <v>2583</v>
      </c>
      <c r="H3423" t="s">
        <v>9140</v>
      </c>
      <c r="I3423" s="28">
        <v>45089.060787037037</v>
      </c>
      <c r="J3423">
        <v>39</v>
      </c>
    </row>
    <row r="3424" spans="1:10" ht="15" customHeight="1" x14ac:dyDescent="0.25">
      <c r="A3424" t="s">
        <v>9746</v>
      </c>
      <c r="B3424" t="s">
        <v>7782</v>
      </c>
      <c r="C3424" t="s">
        <v>9745</v>
      </c>
      <c r="D3424" t="s">
        <v>37</v>
      </c>
      <c r="E3424">
        <v>45096.947152777779</v>
      </c>
      <c r="F3424">
        <v>32</v>
      </c>
      <c r="G3424" t="s">
        <v>1937</v>
      </c>
      <c r="H3424" t="s">
        <v>9116</v>
      </c>
      <c r="I3424" s="28">
        <v>45089.173344907409</v>
      </c>
      <c r="J3424">
        <v>39</v>
      </c>
    </row>
    <row r="3425" spans="1:10" ht="15" customHeight="1" x14ac:dyDescent="0.25">
      <c r="A3425" t="s">
        <v>13150</v>
      </c>
      <c r="B3425" t="s">
        <v>7782</v>
      </c>
      <c r="C3425" t="s">
        <v>9115</v>
      </c>
      <c r="D3425" t="s">
        <v>8024</v>
      </c>
      <c r="E3425" s="28">
        <v>45118.347349537034</v>
      </c>
      <c r="F3425">
        <v>10</v>
      </c>
      <c r="G3425" t="s">
        <v>1429</v>
      </c>
      <c r="H3425" t="s">
        <v>9116</v>
      </c>
      <c r="I3425" s="28">
        <v>45089.173541666663</v>
      </c>
      <c r="J3425">
        <v>39</v>
      </c>
    </row>
    <row r="3426" spans="1:10" ht="15" customHeight="1" x14ac:dyDescent="0.25">
      <c r="A3426" t="s">
        <v>13151</v>
      </c>
      <c r="B3426" t="s">
        <v>7782</v>
      </c>
      <c r="C3426" t="s">
        <v>9115</v>
      </c>
      <c r="D3426" t="s">
        <v>8024</v>
      </c>
      <c r="E3426" s="28">
        <v>45112.695185185185</v>
      </c>
      <c r="F3426">
        <v>16</v>
      </c>
      <c r="G3426" t="s">
        <v>1429</v>
      </c>
      <c r="H3426" t="s">
        <v>9116</v>
      </c>
      <c r="I3426" s="28">
        <v>45089.17355324074</v>
      </c>
      <c r="J3426">
        <v>39</v>
      </c>
    </row>
    <row r="3427" spans="1:10" ht="15" customHeight="1" x14ac:dyDescent="0.25">
      <c r="A3427" t="s">
        <v>11809</v>
      </c>
      <c r="B3427" t="s">
        <v>7782</v>
      </c>
      <c r="C3427" t="s">
        <v>9115</v>
      </c>
      <c r="D3427" t="s">
        <v>8024</v>
      </c>
      <c r="E3427" s="28">
        <v>45110.56045138889</v>
      </c>
      <c r="F3427">
        <v>18</v>
      </c>
      <c r="G3427" t="s">
        <v>1429</v>
      </c>
      <c r="H3427" t="s">
        <v>9116</v>
      </c>
      <c r="I3427" s="28">
        <v>45089.17355324074</v>
      </c>
      <c r="J3427">
        <v>39</v>
      </c>
    </row>
    <row r="3428" spans="1:10" ht="15" customHeight="1" x14ac:dyDescent="0.25">
      <c r="A3428" t="s">
        <v>11810</v>
      </c>
      <c r="B3428" t="s">
        <v>7782</v>
      </c>
      <c r="C3428" t="s">
        <v>10002</v>
      </c>
      <c r="D3428" t="s">
        <v>8024</v>
      </c>
      <c r="E3428" s="28">
        <v>45117.329293981478</v>
      </c>
      <c r="F3428">
        <v>11</v>
      </c>
      <c r="G3428" t="s">
        <v>10003</v>
      </c>
      <c r="H3428" t="s">
        <v>9116</v>
      </c>
      <c r="I3428" s="28">
        <v>45089.173576388886</v>
      </c>
      <c r="J3428">
        <v>39</v>
      </c>
    </row>
    <row r="3429" spans="1:10" ht="15" customHeight="1" x14ac:dyDescent="0.25">
      <c r="A3429" t="s">
        <v>11811</v>
      </c>
      <c r="B3429" t="s">
        <v>7782</v>
      </c>
      <c r="C3429" t="s">
        <v>9075</v>
      </c>
      <c r="D3429" t="s">
        <v>37</v>
      </c>
      <c r="E3429" s="28">
        <v>45112.35733796296</v>
      </c>
      <c r="F3429">
        <v>16</v>
      </c>
      <c r="G3429" t="s">
        <v>1949</v>
      </c>
      <c r="H3429" t="s">
        <v>9116</v>
      </c>
      <c r="I3429" s="28">
        <v>45089.174039351848</v>
      </c>
      <c r="J3429">
        <v>39</v>
      </c>
    </row>
    <row r="3430" spans="1:10" ht="15" customHeight="1" x14ac:dyDescent="0.25">
      <c r="A3430" t="s">
        <v>13152</v>
      </c>
      <c r="B3430" t="s">
        <v>7782</v>
      </c>
      <c r="C3430" t="s">
        <v>8949</v>
      </c>
      <c r="D3430" t="s">
        <v>37</v>
      </c>
      <c r="E3430" s="28">
        <v>45118.853680555556</v>
      </c>
      <c r="F3430">
        <v>10</v>
      </c>
      <c r="G3430" t="s">
        <v>1840</v>
      </c>
      <c r="H3430" t="s">
        <v>9116</v>
      </c>
      <c r="I3430" s="28">
        <v>45089.174467592595</v>
      </c>
      <c r="J3430">
        <v>39</v>
      </c>
    </row>
    <row r="3431" spans="1:10" ht="15" customHeight="1" x14ac:dyDescent="0.25">
      <c r="A3431" t="s">
        <v>13153</v>
      </c>
      <c r="B3431" t="s">
        <v>7782</v>
      </c>
      <c r="C3431" t="s">
        <v>9115</v>
      </c>
      <c r="D3431" t="s">
        <v>8024</v>
      </c>
      <c r="E3431" s="28">
        <v>45113.584594907406</v>
      </c>
      <c r="F3431">
        <v>15</v>
      </c>
      <c r="G3431" t="s">
        <v>1429</v>
      </c>
      <c r="H3431" t="s">
        <v>9116</v>
      </c>
      <c r="I3431" s="28">
        <v>45089.174467592595</v>
      </c>
      <c r="J3431">
        <v>39</v>
      </c>
    </row>
    <row r="3432" spans="1:10" ht="15" customHeight="1" x14ac:dyDescent="0.25">
      <c r="A3432" t="s">
        <v>11812</v>
      </c>
      <c r="B3432" t="s">
        <v>7782</v>
      </c>
      <c r="C3432" t="s">
        <v>9115</v>
      </c>
      <c r="D3432" t="s">
        <v>8024</v>
      </c>
      <c r="E3432" s="28">
        <v>45113.614270833335</v>
      </c>
      <c r="F3432">
        <v>15</v>
      </c>
      <c r="G3432" t="s">
        <v>1429</v>
      </c>
      <c r="H3432" t="s">
        <v>9116</v>
      </c>
      <c r="I3432" s="28">
        <v>45089.174479166664</v>
      </c>
      <c r="J3432">
        <v>39</v>
      </c>
    </row>
    <row r="3433" spans="1:10" ht="15" customHeight="1" x14ac:dyDescent="0.25">
      <c r="A3433" t="s">
        <v>11813</v>
      </c>
      <c r="B3433" t="s">
        <v>7782</v>
      </c>
      <c r="C3433" t="s">
        <v>11814</v>
      </c>
      <c r="D3433" t="s">
        <v>37</v>
      </c>
      <c r="E3433" s="28">
        <v>45118.945254629631</v>
      </c>
      <c r="F3433">
        <v>10</v>
      </c>
      <c r="G3433" t="s">
        <v>1928</v>
      </c>
      <c r="H3433" t="s">
        <v>9116</v>
      </c>
      <c r="I3433" s="28">
        <v>45089.174502314818</v>
      </c>
      <c r="J3433">
        <v>39</v>
      </c>
    </row>
    <row r="3434" spans="1:10" ht="15" customHeight="1" x14ac:dyDescent="0.25">
      <c r="A3434" t="s">
        <v>10976</v>
      </c>
      <c r="B3434" t="s">
        <v>7782</v>
      </c>
      <c r="C3434" t="s">
        <v>8949</v>
      </c>
      <c r="D3434" t="s">
        <v>37</v>
      </c>
      <c r="E3434" s="28">
        <v>45118.831423611111</v>
      </c>
      <c r="F3434">
        <v>10</v>
      </c>
      <c r="G3434" t="s">
        <v>1840</v>
      </c>
      <c r="H3434" t="s">
        <v>9116</v>
      </c>
      <c r="I3434" s="28">
        <v>45089.174525462964</v>
      </c>
      <c r="J3434">
        <v>39</v>
      </c>
    </row>
    <row r="3435" spans="1:10" ht="15" customHeight="1" x14ac:dyDescent="0.25">
      <c r="A3435" t="s">
        <v>9749</v>
      </c>
      <c r="B3435" t="s">
        <v>7782</v>
      </c>
      <c r="C3435" t="s">
        <v>10624</v>
      </c>
      <c r="D3435" t="s">
        <v>37</v>
      </c>
      <c r="E3435" s="28">
        <v>45110.364652777775</v>
      </c>
      <c r="F3435">
        <v>18</v>
      </c>
      <c r="G3435" t="s">
        <v>805</v>
      </c>
      <c r="H3435" t="s">
        <v>9116</v>
      </c>
      <c r="I3435" s="28">
        <v>45089.174560185187</v>
      </c>
      <c r="J3435">
        <v>39</v>
      </c>
    </row>
    <row r="3436" spans="1:10" ht="15" customHeight="1" x14ac:dyDescent="0.25">
      <c r="A3436" t="s">
        <v>13154</v>
      </c>
      <c r="B3436" t="s">
        <v>7782</v>
      </c>
      <c r="C3436" t="s">
        <v>9115</v>
      </c>
      <c r="D3436" t="s">
        <v>8024</v>
      </c>
      <c r="E3436">
        <v>45121.336828703701</v>
      </c>
      <c r="F3436">
        <v>7</v>
      </c>
      <c r="G3436" t="s">
        <v>1429</v>
      </c>
      <c r="H3436" t="s">
        <v>9116</v>
      </c>
      <c r="I3436" s="28">
        <v>45089.174571759257</v>
      </c>
      <c r="J3436">
        <v>39</v>
      </c>
    </row>
    <row r="3437" spans="1:10" ht="15" customHeight="1" x14ac:dyDescent="0.25">
      <c r="A3437" t="s">
        <v>10977</v>
      </c>
      <c r="B3437" t="s">
        <v>7782</v>
      </c>
      <c r="C3437" t="s">
        <v>8949</v>
      </c>
      <c r="D3437" t="s">
        <v>37</v>
      </c>
      <c r="E3437" s="28">
        <v>45110.857037037036</v>
      </c>
      <c r="F3437">
        <v>18</v>
      </c>
      <c r="G3437" t="s">
        <v>1840</v>
      </c>
      <c r="H3437" t="s">
        <v>9116</v>
      </c>
      <c r="I3437" s="28">
        <v>45089.174583333333</v>
      </c>
      <c r="J3437">
        <v>39</v>
      </c>
    </row>
    <row r="3438" spans="1:10" ht="15" customHeight="1" x14ac:dyDescent="0.25">
      <c r="A3438" t="s">
        <v>13155</v>
      </c>
      <c r="B3438" t="s">
        <v>7782</v>
      </c>
      <c r="C3438" t="s">
        <v>9115</v>
      </c>
      <c r="D3438" t="s">
        <v>8024</v>
      </c>
      <c r="E3438" s="28">
        <v>45118.380231481482</v>
      </c>
      <c r="F3438">
        <v>10</v>
      </c>
      <c r="G3438" t="s">
        <v>1429</v>
      </c>
      <c r="H3438" t="s">
        <v>9116</v>
      </c>
      <c r="I3438" s="28">
        <v>45089.17459490741</v>
      </c>
      <c r="J3438">
        <v>39</v>
      </c>
    </row>
    <row r="3439" spans="1:10" ht="15" customHeight="1" x14ac:dyDescent="0.25">
      <c r="A3439" t="s">
        <v>9750</v>
      </c>
      <c r="B3439" t="s">
        <v>7782</v>
      </c>
      <c r="C3439" t="s">
        <v>11446</v>
      </c>
      <c r="D3439" t="s">
        <v>37</v>
      </c>
      <c r="E3439" s="28">
        <v>45118.776805555557</v>
      </c>
      <c r="F3439">
        <v>10</v>
      </c>
      <c r="G3439" t="s">
        <v>1934</v>
      </c>
      <c r="H3439" t="s">
        <v>9116</v>
      </c>
      <c r="I3439" s="28">
        <v>45089.17459490741</v>
      </c>
      <c r="J3439">
        <v>39</v>
      </c>
    </row>
    <row r="3440" spans="1:10" ht="15" customHeight="1" x14ac:dyDescent="0.25">
      <c r="A3440" t="s">
        <v>11815</v>
      </c>
      <c r="B3440" t="s">
        <v>7782</v>
      </c>
      <c r="C3440" t="s">
        <v>9115</v>
      </c>
      <c r="D3440" t="s">
        <v>37</v>
      </c>
      <c r="E3440" s="28">
        <v>45112.46130787037</v>
      </c>
      <c r="F3440">
        <v>16</v>
      </c>
      <c r="G3440" t="s">
        <v>1429</v>
      </c>
      <c r="H3440" t="s">
        <v>9116</v>
      </c>
      <c r="I3440" s="28">
        <v>45089.17460648148</v>
      </c>
      <c r="J3440">
        <v>39</v>
      </c>
    </row>
    <row r="3441" spans="1:10" ht="15" customHeight="1" x14ac:dyDescent="0.25">
      <c r="A3441" t="s">
        <v>11816</v>
      </c>
      <c r="B3441" t="s">
        <v>7782</v>
      </c>
      <c r="C3441" t="s">
        <v>10002</v>
      </c>
      <c r="D3441" t="s">
        <v>8024</v>
      </c>
      <c r="E3441" s="28">
        <v>45115.449872685182</v>
      </c>
      <c r="F3441">
        <v>13</v>
      </c>
      <c r="G3441" t="s">
        <v>10003</v>
      </c>
      <c r="H3441" t="s">
        <v>9116</v>
      </c>
      <c r="I3441" s="28">
        <v>45089.174930555557</v>
      </c>
      <c r="J3441">
        <v>39</v>
      </c>
    </row>
    <row r="3442" spans="1:10" ht="15" customHeight="1" x14ac:dyDescent="0.25">
      <c r="A3442" t="s">
        <v>11817</v>
      </c>
      <c r="B3442" t="s">
        <v>7782</v>
      </c>
      <c r="C3442" t="s">
        <v>9115</v>
      </c>
      <c r="D3442" t="s">
        <v>8024</v>
      </c>
      <c r="E3442" s="28">
        <v>45112.801585648151</v>
      </c>
      <c r="F3442">
        <v>16</v>
      </c>
      <c r="G3442" t="s">
        <v>1429</v>
      </c>
      <c r="H3442" t="s">
        <v>9116</v>
      </c>
      <c r="I3442" s="28">
        <v>45089.17496527778</v>
      </c>
      <c r="J3442">
        <v>39</v>
      </c>
    </row>
    <row r="3443" spans="1:10" ht="15" customHeight="1" x14ac:dyDescent="0.25">
      <c r="A3443" t="s">
        <v>10978</v>
      </c>
      <c r="B3443" t="s">
        <v>7782</v>
      </c>
      <c r="C3443" t="s">
        <v>9115</v>
      </c>
      <c r="D3443" t="s">
        <v>8024</v>
      </c>
      <c r="E3443">
        <v>45093.350428240738</v>
      </c>
      <c r="F3443">
        <v>35</v>
      </c>
      <c r="G3443" t="s">
        <v>1429</v>
      </c>
      <c r="H3443" t="s">
        <v>9116</v>
      </c>
      <c r="I3443" s="28">
        <v>45089.175000000003</v>
      </c>
      <c r="J3443">
        <v>39</v>
      </c>
    </row>
    <row r="3444" spans="1:10" ht="15" customHeight="1" x14ac:dyDescent="0.25">
      <c r="A3444" t="s">
        <v>13156</v>
      </c>
      <c r="B3444" t="s">
        <v>7782</v>
      </c>
      <c r="C3444" t="s">
        <v>9115</v>
      </c>
      <c r="D3444" t="s">
        <v>8024</v>
      </c>
      <c r="E3444">
        <v>45121.388645833336</v>
      </c>
      <c r="F3444">
        <v>7</v>
      </c>
      <c r="G3444" t="s">
        <v>1429</v>
      </c>
      <c r="H3444" t="s">
        <v>9116</v>
      </c>
      <c r="I3444" s="28">
        <v>45089.175104166665</v>
      </c>
      <c r="J3444">
        <v>39</v>
      </c>
    </row>
    <row r="3445" spans="1:10" ht="15" customHeight="1" x14ac:dyDescent="0.25">
      <c r="A3445" t="s">
        <v>10979</v>
      </c>
      <c r="B3445" t="s">
        <v>7782</v>
      </c>
      <c r="C3445" t="s">
        <v>10002</v>
      </c>
      <c r="D3445" t="s">
        <v>8024</v>
      </c>
      <c r="E3445" s="28">
        <v>45117.339826388888</v>
      </c>
      <c r="F3445">
        <v>11</v>
      </c>
      <c r="G3445" t="s">
        <v>10003</v>
      </c>
      <c r="H3445" t="s">
        <v>9116</v>
      </c>
      <c r="I3445" s="28">
        <v>45089.175208333334</v>
      </c>
      <c r="J3445">
        <v>39</v>
      </c>
    </row>
    <row r="3446" spans="1:10" ht="15" customHeight="1" x14ac:dyDescent="0.25">
      <c r="A3446" t="s">
        <v>11818</v>
      </c>
      <c r="B3446" t="s">
        <v>7782</v>
      </c>
      <c r="C3446" t="s">
        <v>9115</v>
      </c>
      <c r="D3446" t="s">
        <v>8024</v>
      </c>
      <c r="E3446" s="28">
        <v>45110.468414351853</v>
      </c>
      <c r="F3446">
        <v>18</v>
      </c>
      <c r="G3446" t="s">
        <v>1429</v>
      </c>
      <c r="H3446" t="s">
        <v>9116</v>
      </c>
      <c r="I3446" s="28">
        <v>45089.175266203703</v>
      </c>
      <c r="J3446">
        <v>39</v>
      </c>
    </row>
    <row r="3447" spans="1:10" ht="15" customHeight="1" x14ac:dyDescent="0.25">
      <c r="A3447" t="s">
        <v>10271</v>
      </c>
      <c r="B3447" t="s">
        <v>7782</v>
      </c>
      <c r="C3447" t="s">
        <v>10002</v>
      </c>
      <c r="D3447" t="s">
        <v>8024</v>
      </c>
      <c r="E3447" s="28">
        <v>45115.445486111108</v>
      </c>
      <c r="F3447">
        <v>13</v>
      </c>
      <c r="G3447" t="s">
        <v>10003</v>
      </c>
      <c r="H3447" t="s">
        <v>9116</v>
      </c>
      <c r="I3447" s="28">
        <v>45089.175405092596</v>
      </c>
      <c r="J3447">
        <v>39</v>
      </c>
    </row>
    <row r="3448" spans="1:10" ht="15" customHeight="1" x14ac:dyDescent="0.25">
      <c r="A3448" t="s">
        <v>9752</v>
      </c>
      <c r="B3448" t="s">
        <v>7782</v>
      </c>
      <c r="C3448" t="s">
        <v>9748</v>
      </c>
      <c r="D3448" t="s">
        <v>37</v>
      </c>
      <c r="E3448">
        <v>45094.418564814812</v>
      </c>
      <c r="F3448">
        <v>34</v>
      </c>
      <c r="G3448" t="s">
        <v>1104</v>
      </c>
      <c r="H3448" t="s">
        <v>9116</v>
      </c>
      <c r="I3448" s="28">
        <v>45089.175497685188</v>
      </c>
      <c r="J3448">
        <v>39</v>
      </c>
    </row>
    <row r="3449" spans="1:10" ht="15" customHeight="1" x14ac:dyDescent="0.25">
      <c r="A3449" t="s">
        <v>9753</v>
      </c>
      <c r="B3449" t="s">
        <v>7782</v>
      </c>
      <c r="C3449" t="s">
        <v>9745</v>
      </c>
      <c r="D3449" t="s">
        <v>37</v>
      </c>
      <c r="E3449">
        <v>45103.735798611109</v>
      </c>
      <c r="F3449">
        <v>25</v>
      </c>
      <c r="G3449" t="s">
        <v>1937</v>
      </c>
      <c r="H3449" t="s">
        <v>9116</v>
      </c>
      <c r="I3449" s="28">
        <v>45089.175694444442</v>
      </c>
      <c r="J3449">
        <v>39</v>
      </c>
    </row>
    <row r="3450" spans="1:10" ht="15" customHeight="1" x14ac:dyDescent="0.25">
      <c r="A3450" t="s">
        <v>10980</v>
      </c>
      <c r="B3450" t="s">
        <v>7684</v>
      </c>
      <c r="C3450" t="s">
        <v>10002</v>
      </c>
      <c r="D3450" t="s">
        <v>8024</v>
      </c>
      <c r="E3450" s="28">
        <v>45117.339826388888</v>
      </c>
      <c r="F3450">
        <v>11</v>
      </c>
      <c r="G3450" t="s">
        <v>10003</v>
      </c>
      <c r="H3450" t="s">
        <v>8954</v>
      </c>
      <c r="I3450" s="28">
        <v>45089.179490740738</v>
      </c>
      <c r="J3450">
        <v>39</v>
      </c>
    </row>
    <row r="3451" spans="1:10" ht="15" customHeight="1" x14ac:dyDescent="0.25">
      <c r="A3451" t="s">
        <v>10272</v>
      </c>
      <c r="B3451" t="s">
        <v>7684</v>
      </c>
      <c r="C3451" t="s">
        <v>8949</v>
      </c>
      <c r="D3451" t="s">
        <v>37</v>
      </c>
      <c r="E3451">
        <v>45101.021620370368</v>
      </c>
      <c r="F3451">
        <v>27</v>
      </c>
      <c r="G3451" t="s">
        <v>1840</v>
      </c>
      <c r="H3451" t="s">
        <v>8954</v>
      </c>
      <c r="I3451" s="28">
        <v>45089.179502314815</v>
      </c>
      <c r="J3451">
        <v>39</v>
      </c>
    </row>
    <row r="3452" spans="1:10" ht="15" customHeight="1" x14ac:dyDescent="0.25">
      <c r="A3452" t="s">
        <v>10273</v>
      </c>
      <c r="B3452" t="s">
        <v>7684</v>
      </c>
      <c r="C3452" t="s">
        <v>9751</v>
      </c>
      <c r="D3452" t="s">
        <v>37</v>
      </c>
      <c r="E3452">
        <v>45097.56013888889</v>
      </c>
      <c r="F3452">
        <v>31</v>
      </c>
      <c r="G3452" t="s">
        <v>8768</v>
      </c>
      <c r="H3452" t="s">
        <v>8954</v>
      </c>
      <c r="I3452" s="28">
        <v>45089.179513888892</v>
      </c>
      <c r="J3452">
        <v>39</v>
      </c>
    </row>
    <row r="3453" spans="1:10" ht="15" customHeight="1" x14ac:dyDescent="0.25">
      <c r="A3453" t="s">
        <v>10274</v>
      </c>
      <c r="B3453" t="s">
        <v>7684</v>
      </c>
      <c r="C3453" t="s">
        <v>9204</v>
      </c>
      <c r="D3453" t="s">
        <v>37</v>
      </c>
      <c r="E3453">
        <v>45100.572094907409</v>
      </c>
      <c r="F3453">
        <v>28</v>
      </c>
      <c r="G3453" t="s">
        <v>4397</v>
      </c>
      <c r="H3453" t="s">
        <v>8954</v>
      </c>
      <c r="I3453" s="28">
        <v>45089.179537037038</v>
      </c>
      <c r="J3453">
        <v>39</v>
      </c>
    </row>
    <row r="3454" spans="1:10" ht="15" customHeight="1" x14ac:dyDescent="0.25">
      <c r="A3454" t="s">
        <v>11819</v>
      </c>
      <c r="B3454" t="s">
        <v>7684</v>
      </c>
      <c r="C3454" t="s">
        <v>8953</v>
      </c>
      <c r="D3454" t="s">
        <v>8024</v>
      </c>
      <c r="E3454" s="28">
        <v>45112.536689814813</v>
      </c>
      <c r="F3454">
        <v>16</v>
      </c>
      <c r="G3454" t="s">
        <v>1435</v>
      </c>
      <c r="H3454" t="s">
        <v>8954</v>
      </c>
      <c r="I3454" s="28">
        <v>45089.179675925923</v>
      </c>
      <c r="J3454">
        <v>39</v>
      </c>
    </row>
    <row r="3455" spans="1:10" ht="15" customHeight="1" x14ac:dyDescent="0.25">
      <c r="A3455" t="s">
        <v>10275</v>
      </c>
      <c r="B3455" t="s">
        <v>7684</v>
      </c>
      <c r="C3455" t="s">
        <v>10002</v>
      </c>
      <c r="D3455" t="s">
        <v>8024</v>
      </c>
      <c r="E3455" s="28">
        <v>45115.445486111108</v>
      </c>
      <c r="F3455">
        <v>13</v>
      </c>
      <c r="G3455" t="s">
        <v>10003</v>
      </c>
      <c r="H3455" t="s">
        <v>8954</v>
      </c>
      <c r="I3455" s="28">
        <v>45089.1796875</v>
      </c>
      <c r="J3455">
        <v>39</v>
      </c>
    </row>
    <row r="3456" spans="1:10" ht="15" customHeight="1" x14ac:dyDescent="0.25">
      <c r="A3456" t="s">
        <v>11820</v>
      </c>
      <c r="B3456" t="s">
        <v>7684</v>
      </c>
      <c r="C3456" t="s">
        <v>8953</v>
      </c>
      <c r="D3456" t="s">
        <v>8024</v>
      </c>
      <c r="E3456" s="28">
        <v>45111.343912037039</v>
      </c>
      <c r="F3456">
        <v>17</v>
      </c>
      <c r="G3456" t="s">
        <v>1435</v>
      </c>
      <c r="H3456" t="s">
        <v>8954</v>
      </c>
      <c r="I3456" s="28">
        <v>45089.180023148147</v>
      </c>
      <c r="J3456">
        <v>39</v>
      </c>
    </row>
    <row r="3457" spans="1:10" ht="15" customHeight="1" x14ac:dyDescent="0.25">
      <c r="A3457" t="s">
        <v>11821</v>
      </c>
      <c r="B3457" t="s">
        <v>7684</v>
      </c>
      <c r="C3457" t="s">
        <v>8953</v>
      </c>
      <c r="D3457" t="s">
        <v>8024</v>
      </c>
      <c r="E3457" s="28">
        <v>45114.44090277778</v>
      </c>
      <c r="F3457">
        <v>14</v>
      </c>
      <c r="G3457" t="s">
        <v>1435</v>
      </c>
      <c r="H3457" t="s">
        <v>8954</v>
      </c>
      <c r="I3457" s="28">
        <v>45089.180243055554</v>
      </c>
      <c r="J3457">
        <v>39</v>
      </c>
    </row>
    <row r="3458" spans="1:10" ht="15" customHeight="1" x14ac:dyDescent="0.25">
      <c r="A3458" t="s">
        <v>9754</v>
      </c>
      <c r="B3458" t="s">
        <v>7684</v>
      </c>
      <c r="C3458" t="s">
        <v>9075</v>
      </c>
      <c r="D3458" t="s">
        <v>37</v>
      </c>
      <c r="E3458">
        <v>45093.20753472222</v>
      </c>
      <c r="F3458">
        <v>35</v>
      </c>
      <c r="G3458" t="s">
        <v>1949</v>
      </c>
      <c r="H3458" t="s">
        <v>8954</v>
      </c>
      <c r="I3458" s="28">
        <v>45089.180277777778</v>
      </c>
      <c r="J3458">
        <v>39</v>
      </c>
    </row>
    <row r="3459" spans="1:10" ht="15" customHeight="1" x14ac:dyDescent="0.25">
      <c r="A3459" t="s">
        <v>13157</v>
      </c>
      <c r="B3459" t="s">
        <v>7684</v>
      </c>
      <c r="C3459" t="s">
        <v>8953</v>
      </c>
      <c r="D3459" t="s">
        <v>8024</v>
      </c>
      <c r="E3459" s="28">
        <v>45119.349351851852</v>
      </c>
      <c r="F3459">
        <v>9</v>
      </c>
      <c r="G3459" t="s">
        <v>1435</v>
      </c>
      <c r="H3459" t="s">
        <v>8954</v>
      </c>
      <c r="I3459" s="28">
        <v>45089.180358796293</v>
      </c>
      <c r="J3459">
        <v>39</v>
      </c>
    </row>
    <row r="3460" spans="1:10" ht="15" customHeight="1" x14ac:dyDescent="0.25">
      <c r="A3460" t="s">
        <v>13158</v>
      </c>
      <c r="B3460" t="s">
        <v>7684</v>
      </c>
      <c r="C3460" t="s">
        <v>8953</v>
      </c>
      <c r="D3460" t="s">
        <v>8024</v>
      </c>
      <c r="E3460">
        <v>45121.540694444448</v>
      </c>
      <c r="F3460">
        <v>7</v>
      </c>
      <c r="G3460" t="s">
        <v>1435</v>
      </c>
      <c r="H3460" t="s">
        <v>8954</v>
      </c>
      <c r="I3460" s="28">
        <v>45089.18037037037</v>
      </c>
      <c r="J3460">
        <v>39</v>
      </c>
    </row>
    <row r="3461" spans="1:10" ht="15" customHeight="1" x14ac:dyDescent="0.25">
      <c r="A3461" t="s">
        <v>13159</v>
      </c>
      <c r="B3461" t="s">
        <v>7684</v>
      </c>
      <c r="C3461" t="s">
        <v>8953</v>
      </c>
      <c r="D3461" t="s">
        <v>8024</v>
      </c>
      <c r="E3461" s="28">
        <v>45114.399212962962</v>
      </c>
      <c r="F3461">
        <v>14</v>
      </c>
      <c r="G3461" t="s">
        <v>1435</v>
      </c>
      <c r="H3461" t="s">
        <v>8954</v>
      </c>
      <c r="I3461" s="28">
        <v>45089.180393518516</v>
      </c>
      <c r="J3461">
        <v>39</v>
      </c>
    </row>
    <row r="3462" spans="1:10" ht="15" customHeight="1" x14ac:dyDescent="0.25">
      <c r="A3462" t="s">
        <v>11822</v>
      </c>
      <c r="B3462" t="s">
        <v>7684</v>
      </c>
      <c r="C3462" t="s">
        <v>8953</v>
      </c>
      <c r="D3462" t="s">
        <v>8024</v>
      </c>
      <c r="E3462" s="28">
        <v>45115.374189814815</v>
      </c>
      <c r="F3462">
        <v>13</v>
      </c>
      <c r="G3462" t="s">
        <v>1435</v>
      </c>
      <c r="H3462" t="s">
        <v>8954</v>
      </c>
      <c r="I3462" s="28">
        <v>45089.18041666667</v>
      </c>
      <c r="J3462">
        <v>39</v>
      </c>
    </row>
    <row r="3463" spans="1:10" ht="15" customHeight="1" x14ac:dyDescent="0.25">
      <c r="A3463" t="s">
        <v>11823</v>
      </c>
      <c r="B3463" t="s">
        <v>7684</v>
      </c>
      <c r="C3463" t="s">
        <v>8953</v>
      </c>
      <c r="D3463" t="s">
        <v>8024</v>
      </c>
      <c r="E3463" s="28">
        <v>45113.553680555553</v>
      </c>
      <c r="F3463">
        <v>15</v>
      </c>
      <c r="G3463" t="s">
        <v>1435</v>
      </c>
      <c r="H3463" t="s">
        <v>8954</v>
      </c>
      <c r="I3463" s="28">
        <v>45089.180509259262</v>
      </c>
      <c r="J3463">
        <v>39</v>
      </c>
    </row>
    <row r="3464" spans="1:10" ht="15" customHeight="1" x14ac:dyDescent="0.25">
      <c r="A3464" t="s">
        <v>11824</v>
      </c>
      <c r="B3464" t="s">
        <v>7684</v>
      </c>
      <c r="C3464" t="s">
        <v>10002</v>
      </c>
      <c r="D3464" t="s">
        <v>8024</v>
      </c>
      <c r="E3464" s="28">
        <v>45117.329293981478</v>
      </c>
      <c r="F3464">
        <v>11</v>
      </c>
      <c r="G3464" t="s">
        <v>10003</v>
      </c>
      <c r="H3464" t="s">
        <v>8954</v>
      </c>
      <c r="I3464" s="28">
        <v>45089.180810185186</v>
      </c>
      <c r="J3464">
        <v>39</v>
      </c>
    </row>
    <row r="3465" spans="1:10" ht="15" customHeight="1" x14ac:dyDescent="0.25">
      <c r="A3465" t="s">
        <v>13160</v>
      </c>
      <c r="B3465" t="s">
        <v>7684</v>
      </c>
      <c r="C3465" t="s">
        <v>8953</v>
      </c>
      <c r="D3465" t="s">
        <v>8024</v>
      </c>
      <c r="E3465" s="28">
        <v>45118.524745370371</v>
      </c>
      <c r="F3465">
        <v>10</v>
      </c>
      <c r="G3465" t="s">
        <v>1435</v>
      </c>
      <c r="H3465" t="s">
        <v>8954</v>
      </c>
      <c r="I3465" s="28">
        <v>45089.180856481478</v>
      </c>
      <c r="J3465">
        <v>39</v>
      </c>
    </row>
    <row r="3466" spans="1:10" ht="15" customHeight="1" x14ac:dyDescent="0.25">
      <c r="A3466" t="s">
        <v>11825</v>
      </c>
      <c r="B3466" t="s">
        <v>7684</v>
      </c>
      <c r="C3466" t="s">
        <v>10002</v>
      </c>
      <c r="D3466" t="s">
        <v>8024</v>
      </c>
      <c r="E3466" s="28">
        <v>45115.449872685182</v>
      </c>
      <c r="F3466">
        <v>13</v>
      </c>
      <c r="G3466" t="s">
        <v>10003</v>
      </c>
      <c r="H3466" t="s">
        <v>8954</v>
      </c>
      <c r="I3466" s="28">
        <v>45089.180914351855</v>
      </c>
      <c r="J3466">
        <v>39</v>
      </c>
    </row>
    <row r="3467" spans="1:10" ht="15" customHeight="1" x14ac:dyDescent="0.25">
      <c r="A3467" t="s">
        <v>9755</v>
      </c>
      <c r="B3467" t="s">
        <v>7684</v>
      </c>
      <c r="C3467" t="s">
        <v>9745</v>
      </c>
      <c r="D3467" t="s">
        <v>37</v>
      </c>
      <c r="E3467">
        <v>45120.598252314812</v>
      </c>
      <c r="F3467">
        <v>8</v>
      </c>
      <c r="G3467" t="s">
        <v>1880</v>
      </c>
      <c r="H3467" t="s">
        <v>8954</v>
      </c>
      <c r="I3467" s="28">
        <v>45089.180972222224</v>
      </c>
      <c r="J3467">
        <v>39</v>
      </c>
    </row>
    <row r="3468" spans="1:10" ht="15" customHeight="1" x14ac:dyDescent="0.25">
      <c r="A3468" t="s">
        <v>10981</v>
      </c>
      <c r="B3468" t="s">
        <v>7684</v>
      </c>
      <c r="C3468" t="s">
        <v>8953</v>
      </c>
      <c r="D3468" t="s">
        <v>8024</v>
      </c>
      <c r="E3468">
        <v>45093.581296296295</v>
      </c>
      <c r="F3468">
        <v>35</v>
      </c>
      <c r="G3468" t="s">
        <v>1435</v>
      </c>
      <c r="H3468" t="s">
        <v>8954</v>
      </c>
      <c r="I3468" s="28">
        <v>45089.18105324074</v>
      </c>
      <c r="J3468">
        <v>39</v>
      </c>
    </row>
    <row r="3469" spans="1:10" ht="15" customHeight="1" x14ac:dyDescent="0.25">
      <c r="A3469" t="s">
        <v>13161</v>
      </c>
      <c r="B3469" t="s">
        <v>7684</v>
      </c>
      <c r="C3469" t="s">
        <v>8953</v>
      </c>
      <c r="D3469" t="s">
        <v>8024</v>
      </c>
      <c r="E3469">
        <v>45121.425185185188</v>
      </c>
      <c r="F3469">
        <v>7</v>
      </c>
      <c r="G3469" t="s">
        <v>1435</v>
      </c>
      <c r="H3469" t="s">
        <v>8954</v>
      </c>
      <c r="I3469" s="28">
        <v>45089.181087962963</v>
      </c>
      <c r="J3469">
        <v>39</v>
      </c>
    </row>
    <row r="3470" spans="1:10" ht="15" customHeight="1" x14ac:dyDescent="0.25">
      <c r="A3470" t="s">
        <v>13162</v>
      </c>
      <c r="B3470" t="s">
        <v>7684</v>
      </c>
      <c r="C3470" t="s">
        <v>8953</v>
      </c>
      <c r="D3470" t="s">
        <v>8024</v>
      </c>
      <c r="E3470" s="28">
        <v>45115.341261574074</v>
      </c>
      <c r="F3470">
        <v>13</v>
      </c>
      <c r="G3470" t="s">
        <v>1435</v>
      </c>
      <c r="H3470" t="s">
        <v>8954</v>
      </c>
      <c r="I3470" s="28">
        <v>45089.181203703702</v>
      </c>
      <c r="J3470">
        <v>39</v>
      </c>
    </row>
    <row r="3471" spans="1:10" ht="15" customHeight="1" x14ac:dyDescent="0.25">
      <c r="A3471" t="s">
        <v>10276</v>
      </c>
      <c r="B3471" t="s">
        <v>56</v>
      </c>
      <c r="C3471" t="s">
        <v>8859</v>
      </c>
      <c r="D3471" t="s">
        <v>8024</v>
      </c>
      <c r="E3471" s="28">
        <v>45110.271608796298</v>
      </c>
      <c r="F3471">
        <v>18</v>
      </c>
      <c r="G3471" t="s">
        <v>983</v>
      </c>
      <c r="H3471" t="s">
        <v>8942</v>
      </c>
      <c r="I3471" s="28">
        <v>45089.196655092594</v>
      </c>
      <c r="J3471">
        <v>39</v>
      </c>
    </row>
    <row r="3472" spans="1:10" ht="15" customHeight="1" x14ac:dyDescent="0.25">
      <c r="A3472" t="s">
        <v>9756</v>
      </c>
      <c r="B3472" t="s">
        <v>56</v>
      </c>
      <c r="C3472" t="s">
        <v>8864</v>
      </c>
      <c r="D3472" t="s">
        <v>37</v>
      </c>
      <c r="E3472">
        <v>45127.039317129631</v>
      </c>
      <c r="F3472">
        <v>1</v>
      </c>
      <c r="G3472" t="s">
        <v>44</v>
      </c>
      <c r="H3472" t="s">
        <v>8942</v>
      </c>
      <c r="I3472" s="28">
        <v>45089.208993055552</v>
      </c>
      <c r="J3472">
        <v>39</v>
      </c>
    </row>
    <row r="3473" spans="1:10" ht="15" customHeight="1" x14ac:dyDescent="0.25">
      <c r="A3473" t="s">
        <v>9757</v>
      </c>
      <c r="B3473" t="s">
        <v>7389</v>
      </c>
      <c r="C3473" t="s">
        <v>8864</v>
      </c>
      <c r="D3473" t="s">
        <v>37</v>
      </c>
      <c r="E3473">
        <v>45126.332187499997</v>
      </c>
      <c r="F3473">
        <v>2</v>
      </c>
      <c r="G3473" t="s">
        <v>44</v>
      </c>
      <c r="H3473" t="s">
        <v>8927</v>
      </c>
      <c r="I3473" s="28">
        <v>45089.316412037035</v>
      </c>
      <c r="J3473">
        <v>39</v>
      </c>
    </row>
    <row r="3474" spans="1:10" ht="15" customHeight="1" x14ac:dyDescent="0.25">
      <c r="A3474" t="s">
        <v>9758</v>
      </c>
      <c r="B3474" t="s">
        <v>7389</v>
      </c>
      <c r="C3474" t="s">
        <v>8958</v>
      </c>
      <c r="D3474" t="s">
        <v>37</v>
      </c>
      <c r="E3474">
        <v>45091.835451388892</v>
      </c>
      <c r="F3474">
        <v>37</v>
      </c>
      <c r="G3474" t="s">
        <v>2965</v>
      </c>
      <c r="H3474" t="s">
        <v>8927</v>
      </c>
      <c r="I3474" s="28">
        <v>45089.319456018522</v>
      </c>
      <c r="J3474">
        <v>39</v>
      </c>
    </row>
    <row r="3475" spans="1:10" ht="15" customHeight="1" x14ac:dyDescent="0.25">
      <c r="A3475" t="s">
        <v>9759</v>
      </c>
      <c r="B3475" t="s">
        <v>7389</v>
      </c>
      <c r="C3475" t="s">
        <v>8958</v>
      </c>
      <c r="D3475" t="s">
        <v>37</v>
      </c>
      <c r="E3475">
        <v>45093.074432870373</v>
      </c>
      <c r="F3475">
        <v>35</v>
      </c>
      <c r="G3475" t="s">
        <v>2965</v>
      </c>
      <c r="H3475" t="s">
        <v>8927</v>
      </c>
      <c r="I3475" s="28">
        <v>45089.320532407408</v>
      </c>
      <c r="J3475">
        <v>39</v>
      </c>
    </row>
    <row r="3476" spans="1:10" ht="15" customHeight="1" x14ac:dyDescent="0.25">
      <c r="A3476" t="s">
        <v>9760</v>
      </c>
      <c r="B3476" t="s">
        <v>7192</v>
      </c>
      <c r="C3476" t="s">
        <v>8825</v>
      </c>
      <c r="D3476" t="s">
        <v>8815</v>
      </c>
      <c r="E3476" s="28">
        <v>45118.295312499999</v>
      </c>
      <c r="F3476">
        <v>10</v>
      </c>
      <c r="G3476" t="s">
        <v>3479</v>
      </c>
      <c r="H3476" t="s">
        <v>8900</v>
      </c>
      <c r="I3476" s="28">
        <v>45089.497083333335</v>
      </c>
      <c r="J3476">
        <v>39</v>
      </c>
    </row>
    <row r="3477" spans="1:10" ht="15" customHeight="1" x14ac:dyDescent="0.25">
      <c r="A3477" t="s">
        <v>10982</v>
      </c>
      <c r="B3477" t="s">
        <v>7192</v>
      </c>
      <c r="C3477" t="s">
        <v>9154</v>
      </c>
      <c r="D3477" t="s">
        <v>8024</v>
      </c>
      <c r="E3477" s="28">
        <v>45118.719548611109</v>
      </c>
      <c r="F3477">
        <v>10</v>
      </c>
      <c r="G3477" t="s">
        <v>3539</v>
      </c>
      <c r="H3477" t="s">
        <v>8900</v>
      </c>
      <c r="I3477" s="28">
        <v>45089.51053240741</v>
      </c>
      <c r="J3477">
        <v>39</v>
      </c>
    </row>
    <row r="3478" spans="1:10" ht="15" customHeight="1" x14ac:dyDescent="0.25">
      <c r="A3478" t="s">
        <v>11826</v>
      </c>
      <c r="B3478" t="s">
        <v>7192</v>
      </c>
      <c r="C3478" t="s">
        <v>9154</v>
      </c>
      <c r="D3478" t="s">
        <v>8024</v>
      </c>
      <c r="E3478" s="28">
        <v>45115.91306712963</v>
      </c>
      <c r="F3478">
        <v>13</v>
      </c>
      <c r="G3478" t="s">
        <v>3539</v>
      </c>
      <c r="H3478" t="s">
        <v>8900</v>
      </c>
      <c r="I3478" s="28">
        <v>45089.524421296293</v>
      </c>
      <c r="J3478">
        <v>39</v>
      </c>
    </row>
    <row r="3479" spans="1:10" ht="15" customHeight="1" x14ac:dyDescent="0.25">
      <c r="A3479" t="s">
        <v>9761</v>
      </c>
      <c r="B3479" t="s">
        <v>7192</v>
      </c>
      <c r="C3479" t="s">
        <v>9153</v>
      </c>
      <c r="D3479" t="s">
        <v>37</v>
      </c>
      <c r="E3479">
        <v>45127.757094907407</v>
      </c>
      <c r="F3479">
        <v>1</v>
      </c>
      <c r="G3479" t="s">
        <v>4049</v>
      </c>
      <c r="H3479" t="s">
        <v>8900</v>
      </c>
      <c r="I3479" s="28">
        <v>45089.540243055555</v>
      </c>
      <c r="J3479">
        <v>39</v>
      </c>
    </row>
    <row r="3480" spans="1:10" ht="15" customHeight="1" x14ac:dyDescent="0.25">
      <c r="A3480" t="s">
        <v>11827</v>
      </c>
      <c r="B3480" t="s">
        <v>7192</v>
      </c>
      <c r="C3480" t="s">
        <v>9154</v>
      </c>
      <c r="D3480" t="s">
        <v>8024</v>
      </c>
      <c r="E3480">
        <v>45096.588622685187</v>
      </c>
      <c r="F3480">
        <v>32</v>
      </c>
      <c r="G3480" t="s">
        <v>3539</v>
      </c>
      <c r="H3480" t="s">
        <v>8900</v>
      </c>
      <c r="I3480" s="28">
        <v>45089.569756944446</v>
      </c>
      <c r="J3480">
        <v>39</v>
      </c>
    </row>
    <row r="3481" spans="1:10" ht="15" customHeight="1" x14ac:dyDescent="0.25">
      <c r="A3481" t="s">
        <v>9762</v>
      </c>
      <c r="B3481" t="s">
        <v>7389</v>
      </c>
      <c r="C3481" t="s">
        <v>8859</v>
      </c>
      <c r="D3481" t="s">
        <v>8024</v>
      </c>
      <c r="E3481">
        <v>45125.493703703702</v>
      </c>
      <c r="F3481">
        <v>3</v>
      </c>
      <c r="G3481" t="s">
        <v>983</v>
      </c>
      <c r="H3481" t="s">
        <v>8927</v>
      </c>
      <c r="I3481" s="28">
        <v>45089.590868055559</v>
      </c>
      <c r="J3481">
        <v>39</v>
      </c>
    </row>
    <row r="3482" spans="1:10" ht="15" customHeight="1" x14ac:dyDescent="0.25">
      <c r="A3482" t="s">
        <v>9763</v>
      </c>
      <c r="B3482" t="s">
        <v>7390</v>
      </c>
      <c r="C3482" t="s">
        <v>9069</v>
      </c>
      <c r="D3482" t="s">
        <v>37</v>
      </c>
      <c r="E3482">
        <v>45121.207013888888</v>
      </c>
      <c r="F3482">
        <v>7</v>
      </c>
      <c r="G3482" t="s">
        <v>3820</v>
      </c>
      <c r="H3482" t="s">
        <v>9130</v>
      </c>
      <c r="I3482" s="28">
        <v>45089.590914351851</v>
      </c>
      <c r="J3482">
        <v>39</v>
      </c>
    </row>
    <row r="3483" spans="1:10" ht="15" customHeight="1" x14ac:dyDescent="0.25">
      <c r="A3483" t="s">
        <v>9764</v>
      </c>
      <c r="B3483" t="s">
        <v>7389</v>
      </c>
      <c r="C3483" t="s">
        <v>8859</v>
      </c>
      <c r="D3483" t="s">
        <v>8024</v>
      </c>
      <c r="E3483">
        <v>45122.816145833334</v>
      </c>
      <c r="F3483">
        <v>6</v>
      </c>
      <c r="G3483" t="s">
        <v>983</v>
      </c>
      <c r="H3483" t="s">
        <v>8927</v>
      </c>
      <c r="I3483" s="28">
        <v>45089.5940625</v>
      </c>
      <c r="J3483">
        <v>39</v>
      </c>
    </row>
    <row r="3484" spans="1:10" ht="15" customHeight="1" x14ac:dyDescent="0.25">
      <c r="A3484" t="s">
        <v>10277</v>
      </c>
      <c r="B3484" t="s">
        <v>7389</v>
      </c>
      <c r="C3484" t="s">
        <v>8958</v>
      </c>
      <c r="D3484" t="s">
        <v>37</v>
      </c>
      <c r="E3484">
        <v>45105.928506944445</v>
      </c>
      <c r="F3484">
        <v>23</v>
      </c>
      <c r="G3484" t="s">
        <v>2965</v>
      </c>
      <c r="H3484" t="s">
        <v>8927</v>
      </c>
      <c r="I3484" s="28">
        <v>45089.594236111108</v>
      </c>
      <c r="J3484">
        <v>39</v>
      </c>
    </row>
    <row r="3485" spans="1:10" ht="15" customHeight="1" x14ac:dyDescent="0.25">
      <c r="A3485" t="s">
        <v>9765</v>
      </c>
      <c r="B3485" t="s">
        <v>7390</v>
      </c>
      <c r="C3485" t="s">
        <v>9002</v>
      </c>
      <c r="D3485" t="s">
        <v>37</v>
      </c>
      <c r="E3485">
        <v>45126.566770833335</v>
      </c>
      <c r="F3485">
        <v>2</v>
      </c>
      <c r="G3485" t="s">
        <v>687</v>
      </c>
      <c r="H3485" t="s">
        <v>9130</v>
      </c>
      <c r="I3485" s="28">
        <v>45089.594247685185</v>
      </c>
      <c r="J3485">
        <v>39</v>
      </c>
    </row>
    <row r="3486" spans="1:10" ht="15" customHeight="1" x14ac:dyDescent="0.25">
      <c r="A3486" t="s">
        <v>10983</v>
      </c>
      <c r="B3486" t="s">
        <v>7192</v>
      </c>
      <c r="C3486" t="s">
        <v>12425</v>
      </c>
      <c r="D3486" t="s">
        <v>8815</v>
      </c>
      <c r="E3486">
        <v>45124.335590277777</v>
      </c>
      <c r="F3486">
        <v>4</v>
      </c>
      <c r="G3486" t="s">
        <v>4049</v>
      </c>
      <c r="H3486" t="s">
        <v>8900</v>
      </c>
      <c r="I3486" s="28">
        <v>45089.613391203704</v>
      </c>
      <c r="J3486">
        <v>39</v>
      </c>
    </row>
    <row r="3487" spans="1:10" ht="15" customHeight="1" x14ac:dyDescent="0.25">
      <c r="A3487" t="s">
        <v>10278</v>
      </c>
      <c r="B3487" t="s">
        <v>7192</v>
      </c>
      <c r="C3487" t="s">
        <v>8855</v>
      </c>
      <c r="D3487" t="s">
        <v>8024</v>
      </c>
      <c r="E3487">
        <v>45125.947013888886</v>
      </c>
      <c r="F3487">
        <v>3</v>
      </c>
      <c r="G3487" t="s">
        <v>3539</v>
      </c>
      <c r="H3487" t="s">
        <v>8900</v>
      </c>
      <c r="I3487" s="28">
        <v>45089.64565972222</v>
      </c>
      <c r="J3487">
        <v>39</v>
      </c>
    </row>
    <row r="3488" spans="1:10" ht="15" customHeight="1" x14ac:dyDescent="0.25">
      <c r="A3488" t="s">
        <v>10984</v>
      </c>
      <c r="B3488" t="s">
        <v>7192</v>
      </c>
      <c r="C3488" t="s">
        <v>9154</v>
      </c>
      <c r="D3488" t="s">
        <v>8024</v>
      </c>
      <c r="E3488" s="28">
        <v>45108.580358796295</v>
      </c>
      <c r="F3488">
        <v>20</v>
      </c>
      <c r="G3488" t="s">
        <v>3539</v>
      </c>
      <c r="H3488" t="s">
        <v>8900</v>
      </c>
      <c r="I3488" s="28">
        <v>45089.662731481483</v>
      </c>
      <c r="J3488">
        <v>39</v>
      </c>
    </row>
    <row r="3489" spans="1:10" ht="15" customHeight="1" x14ac:dyDescent="0.25">
      <c r="A3489" t="s">
        <v>10279</v>
      </c>
      <c r="B3489" t="s">
        <v>7192</v>
      </c>
      <c r="C3489" t="s">
        <v>13111</v>
      </c>
      <c r="D3489" t="s">
        <v>37</v>
      </c>
      <c r="E3489">
        <v>45128.605266203704</v>
      </c>
      <c r="F3489">
        <v>0</v>
      </c>
      <c r="G3489" t="s">
        <v>3113</v>
      </c>
      <c r="H3489" t="s">
        <v>8900</v>
      </c>
      <c r="I3489" s="28">
        <v>45089.666342592594</v>
      </c>
      <c r="J3489">
        <v>39</v>
      </c>
    </row>
    <row r="3490" spans="1:10" ht="15" customHeight="1" x14ac:dyDescent="0.25">
      <c r="A3490" t="s">
        <v>9766</v>
      </c>
      <c r="B3490" t="s">
        <v>7192</v>
      </c>
      <c r="C3490" t="s">
        <v>8825</v>
      </c>
      <c r="D3490" t="s">
        <v>8815</v>
      </c>
      <c r="E3490">
        <v>45121.604618055557</v>
      </c>
      <c r="F3490">
        <v>7</v>
      </c>
      <c r="G3490" t="s">
        <v>4049</v>
      </c>
      <c r="H3490" t="s">
        <v>8900</v>
      </c>
      <c r="I3490" s="28">
        <v>45089.708726851852</v>
      </c>
      <c r="J3490">
        <v>39</v>
      </c>
    </row>
    <row r="3491" spans="1:10" ht="15" customHeight="1" x14ac:dyDescent="0.25">
      <c r="A3491" t="s">
        <v>9767</v>
      </c>
      <c r="B3491" t="s">
        <v>7215</v>
      </c>
      <c r="C3491" t="s">
        <v>8932</v>
      </c>
      <c r="D3491" t="s">
        <v>37</v>
      </c>
      <c r="E3491">
        <v>45126.851782407408</v>
      </c>
      <c r="F3491">
        <v>2</v>
      </c>
      <c r="G3491" t="s">
        <v>2973</v>
      </c>
      <c r="H3491" t="s">
        <v>8982</v>
      </c>
      <c r="I3491" s="28">
        <v>45089.72042824074</v>
      </c>
      <c r="J3491">
        <v>39</v>
      </c>
    </row>
    <row r="3492" spans="1:10" ht="15" customHeight="1" x14ac:dyDescent="0.25">
      <c r="A3492" t="s">
        <v>9768</v>
      </c>
      <c r="B3492" t="s">
        <v>7215</v>
      </c>
      <c r="C3492" t="s">
        <v>8859</v>
      </c>
      <c r="D3492" t="s">
        <v>8024</v>
      </c>
      <c r="E3492">
        <v>45128.369837962964</v>
      </c>
      <c r="F3492">
        <v>0</v>
      </c>
      <c r="G3492" t="s">
        <v>983</v>
      </c>
      <c r="H3492" t="s">
        <v>8982</v>
      </c>
      <c r="I3492" s="28">
        <v>45089.721759259257</v>
      </c>
      <c r="J3492">
        <v>39</v>
      </c>
    </row>
    <row r="3493" spans="1:10" ht="15" customHeight="1" x14ac:dyDescent="0.25">
      <c r="A3493" t="s">
        <v>9769</v>
      </c>
      <c r="B3493" t="s">
        <v>7215</v>
      </c>
      <c r="C3493" t="s">
        <v>8859</v>
      </c>
      <c r="D3493" t="s">
        <v>8024</v>
      </c>
      <c r="E3493">
        <v>45126.054456018515</v>
      </c>
      <c r="F3493">
        <v>2</v>
      </c>
      <c r="G3493" t="s">
        <v>983</v>
      </c>
      <c r="H3493" t="s">
        <v>8982</v>
      </c>
      <c r="I3493" s="28">
        <v>45089.721782407411</v>
      </c>
      <c r="J3493">
        <v>39</v>
      </c>
    </row>
    <row r="3494" spans="1:10" ht="15" customHeight="1" x14ac:dyDescent="0.25">
      <c r="A3494" t="s">
        <v>9770</v>
      </c>
      <c r="B3494" t="s">
        <v>7215</v>
      </c>
      <c r="C3494" t="s">
        <v>8889</v>
      </c>
      <c r="D3494" t="s">
        <v>8024</v>
      </c>
      <c r="E3494">
        <v>45098.141250000001</v>
      </c>
      <c r="F3494">
        <v>30</v>
      </c>
      <c r="G3494" t="s">
        <v>282</v>
      </c>
      <c r="H3494" t="s">
        <v>8982</v>
      </c>
      <c r="I3494" s="28">
        <v>45089.722175925926</v>
      </c>
      <c r="J3494">
        <v>39</v>
      </c>
    </row>
    <row r="3495" spans="1:10" ht="15" customHeight="1" x14ac:dyDescent="0.25">
      <c r="A3495" t="s">
        <v>9771</v>
      </c>
      <c r="B3495" t="s">
        <v>7192</v>
      </c>
      <c r="C3495" t="s">
        <v>12425</v>
      </c>
      <c r="D3495" t="s">
        <v>37</v>
      </c>
      <c r="E3495">
        <v>45127.362060185187</v>
      </c>
      <c r="F3495">
        <v>1</v>
      </c>
      <c r="G3495" t="s">
        <v>4049</v>
      </c>
      <c r="H3495" t="s">
        <v>8900</v>
      </c>
      <c r="I3495" s="28">
        <v>45089.767442129632</v>
      </c>
      <c r="J3495">
        <v>39</v>
      </c>
    </row>
    <row r="3496" spans="1:10" ht="15" customHeight="1" x14ac:dyDescent="0.25">
      <c r="A3496" t="s">
        <v>11829</v>
      </c>
      <c r="B3496" t="s">
        <v>7192</v>
      </c>
      <c r="C3496" t="s">
        <v>9154</v>
      </c>
      <c r="D3496" t="s">
        <v>8024</v>
      </c>
      <c r="E3496" s="28">
        <v>45115.448877314811</v>
      </c>
      <c r="F3496">
        <v>13</v>
      </c>
      <c r="G3496" t="s">
        <v>3539</v>
      </c>
      <c r="H3496" t="s">
        <v>8900</v>
      </c>
      <c r="I3496" s="28">
        <v>45089.768229166664</v>
      </c>
      <c r="J3496">
        <v>39</v>
      </c>
    </row>
    <row r="3497" spans="1:10" ht="15" customHeight="1" x14ac:dyDescent="0.25">
      <c r="A3497" t="s">
        <v>10985</v>
      </c>
      <c r="B3497" t="s">
        <v>7224</v>
      </c>
      <c r="C3497" t="s">
        <v>8958</v>
      </c>
      <c r="D3497" t="s">
        <v>37</v>
      </c>
      <c r="E3497" s="28">
        <v>45118.819027777776</v>
      </c>
      <c r="F3497">
        <v>10</v>
      </c>
      <c r="G3497" t="s">
        <v>2965</v>
      </c>
      <c r="H3497" t="s">
        <v>9051</v>
      </c>
      <c r="I3497" s="28">
        <v>45089.776412037034</v>
      </c>
      <c r="J3497">
        <v>39</v>
      </c>
    </row>
    <row r="3498" spans="1:10" ht="15" customHeight="1" x14ac:dyDescent="0.25">
      <c r="A3498" t="s">
        <v>13163</v>
      </c>
      <c r="B3498" t="s">
        <v>7192</v>
      </c>
      <c r="C3498" t="s">
        <v>9154</v>
      </c>
      <c r="D3498" t="s">
        <v>8024</v>
      </c>
      <c r="E3498" s="28">
        <v>45118.718298611115</v>
      </c>
      <c r="F3498">
        <v>10</v>
      </c>
      <c r="G3498" t="s">
        <v>3539</v>
      </c>
      <c r="H3498" t="s">
        <v>8900</v>
      </c>
      <c r="I3498" s="28">
        <v>45089.814502314817</v>
      </c>
      <c r="J3498">
        <v>39</v>
      </c>
    </row>
    <row r="3499" spans="1:10" ht="15" customHeight="1" x14ac:dyDescent="0.25">
      <c r="A3499" t="s">
        <v>9772</v>
      </c>
      <c r="B3499" t="s">
        <v>7192</v>
      </c>
      <c r="C3499" t="s">
        <v>9154</v>
      </c>
      <c r="D3499" t="s">
        <v>8024</v>
      </c>
      <c r="E3499" s="28">
        <v>45110.720462962963</v>
      </c>
      <c r="F3499">
        <v>18</v>
      </c>
      <c r="G3499" t="s">
        <v>3539</v>
      </c>
      <c r="H3499" t="s">
        <v>8900</v>
      </c>
      <c r="I3499" s="28">
        <v>45089.81863425926</v>
      </c>
      <c r="J3499">
        <v>39</v>
      </c>
    </row>
    <row r="3500" spans="1:10" ht="15" customHeight="1" x14ac:dyDescent="0.25">
      <c r="A3500" t="s">
        <v>9773</v>
      </c>
      <c r="B3500" t="s">
        <v>7192</v>
      </c>
      <c r="C3500" t="s">
        <v>9154</v>
      </c>
      <c r="D3500" t="s">
        <v>8024</v>
      </c>
      <c r="E3500">
        <v>45091.527511574073</v>
      </c>
      <c r="F3500">
        <v>37</v>
      </c>
      <c r="G3500" t="s">
        <v>3539</v>
      </c>
      <c r="H3500" t="s">
        <v>8900</v>
      </c>
      <c r="I3500" s="28">
        <v>45089.828252314815</v>
      </c>
      <c r="J3500">
        <v>39</v>
      </c>
    </row>
    <row r="3501" spans="1:10" ht="15" customHeight="1" x14ac:dyDescent="0.25">
      <c r="A3501" t="s">
        <v>9774</v>
      </c>
      <c r="B3501" t="s">
        <v>7192</v>
      </c>
      <c r="C3501" t="s">
        <v>9154</v>
      </c>
      <c r="D3501" t="s">
        <v>8024</v>
      </c>
      <c r="E3501">
        <v>45091.836284722223</v>
      </c>
      <c r="F3501">
        <v>37</v>
      </c>
      <c r="G3501" t="s">
        <v>3539</v>
      </c>
      <c r="H3501" t="s">
        <v>8900</v>
      </c>
      <c r="I3501" s="28">
        <v>45089.843009259261</v>
      </c>
      <c r="J3501">
        <v>39</v>
      </c>
    </row>
    <row r="3502" spans="1:10" ht="15" customHeight="1" x14ac:dyDescent="0.25">
      <c r="A3502" t="s">
        <v>13164</v>
      </c>
      <c r="B3502" t="s">
        <v>7192</v>
      </c>
      <c r="C3502" t="s">
        <v>9154</v>
      </c>
      <c r="D3502" t="s">
        <v>8024</v>
      </c>
      <c r="E3502" s="28">
        <v>45115.854247685187</v>
      </c>
      <c r="F3502">
        <v>13</v>
      </c>
      <c r="G3502" t="s">
        <v>3539</v>
      </c>
      <c r="H3502" t="s">
        <v>8900</v>
      </c>
      <c r="I3502" s="28">
        <v>45089.855069444442</v>
      </c>
      <c r="J3502">
        <v>39</v>
      </c>
    </row>
    <row r="3503" spans="1:10" ht="15" customHeight="1" x14ac:dyDescent="0.25">
      <c r="A3503" t="s">
        <v>13165</v>
      </c>
      <c r="B3503" t="s">
        <v>7192</v>
      </c>
      <c r="C3503" t="s">
        <v>9154</v>
      </c>
      <c r="D3503" t="s">
        <v>8024</v>
      </c>
      <c r="E3503" s="28">
        <v>45118.476064814815</v>
      </c>
      <c r="F3503">
        <v>10</v>
      </c>
      <c r="G3503" t="s">
        <v>3539</v>
      </c>
      <c r="H3503" t="s">
        <v>8900</v>
      </c>
      <c r="I3503" s="28">
        <v>45089.857430555552</v>
      </c>
      <c r="J3503">
        <v>39</v>
      </c>
    </row>
    <row r="3504" spans="1:10" ht="15" customHeight="1" x14ac:dyDescent="0.25">
      <c r="A3504" t="s">
        <v>9775</v>
      </c>
      <c r="B3504" t="s">
        <v>7192</v>
      </c>
      <c r="C3504" t="s">
        <v>8825</v>
      </c>
      <c r="D3504" t="s">
        <v>8815</v>
      </c>
      <c r="E3504" s="28">
        <v>45115.364641203705</v>
      </c>
      <c r="F3504">
        <v>13</v>
      </c>
      <c r="G3504" t="s">
        <v>1184</v>
      </c>
      <c r="H3504" t="s">
        <v>8900</v>
      </c>
      <c r="I3504" s="28">
        <v>45089.861527777779</v>
      </c>
      <c r="J3504">
        <v>39</v>
      </c>
    </row>
    <row r="3505" spans="1:10" ht="15" customHeight="1" x14ac:dyDescent="0.25">
      <c r="A3505" t="s">
        <v>11830</v>
      </c>
      <c r="B3505" t="s">
        <v>7877</v>
      </c>
      <c r="C3505" t="s">
        <v>9125</v>
      </c>
      <c r="D3505" t="s">
        <v>37</v>
      </c>
      <c r="E3505" s="28">
        <v>45117.538194444445</v>
      </c>
      <c r="F3505">
        <v>11</v>
      </c>
      <c r="G3505" t="s">
        <v>2583</v>
      </c>
      <c r="H3505" t="s">
        <v>9119</v>
      </c>
      <c r="I3505" s="28">
        <v>45089.885451388887</v>
      </c>
      <c r="J3505">
        <v>39</v>
      </c>
    </row>
    <row r="3506" spans="1:10" ht="15" customHeight="1" x14ac:dyDescent="0.25">
      <c r="A3506" t="s">
        <v>9776</v>
      </c>
      <c r="B3506" t="s">
        <v>7192</v>
      </c>
      <c r="C3506" t="s">
        <v>9154</v>
      </c>
      <c r="D3506" t="s">
        <v>8024</v>
      </c>
      <c r="E3506">
        <v>45125.770011574074</v>
      </c>
      <c r="F3506">
        <v>3</v>
      </c>
      <c r="G3506" t="s">
        <v>3539</v>
      </c>
      <c r="H3506" t="s">
        <v>8900</v>
      </c>
      <c r="I3506" s="28">
        <v>45089.892233796294</v>
      </c>
      <c r="J3506">
        <v>39</v>
      </c>
    </row>
    <row r="3507" spans="1:10" ht="15" customHeight="1" x14ac:dyDescent="0.25">
      <c r="A3507" t="s">
        <v>10280</v>
      </c>
      <c r="B3507" t="s">
        <v>7965</v>
      </c>
      <c r="C3507" t="s">
        <v>8858</v>
      </c>
      <c r="D3507" t="s">
        <v>37</v>
      </c>
      <c r="E3507">
        <v>45128.482442129629</v>
      </c>
      <c r="F3507">
        <v>0</v>
      </c>
      <c r="G3507" t="s">
        <v>2515</v>
      </c>
      <c r="H3507" t="s">
        <v>9140</v>
      </c>
      <c r="I3507" s="28">
        <v>45089.904537037037</v>
      </c>
      <c r="J3507">
        <v>39</v>
      </c>
    </row>
    <row r="3508" spans="1:10" ht="15" customHeight="1" x14ac:dyDescent="0.25">
      <c r="A3508" t="s">
        <v>9777</v>
      </c>
      <c r="B3508" t="s">
        <v>7877</v>
      </c>
      <c r="C3508" t="s">
        <v>14082</v>
      </c>
      <c r="D3508" t="s">
        <v>8024</v>
      </c>
      <c r="E3508">
        <v>45127.946574074071</v>
      </c>
      <c r="F3508">
        <v>1</v>
      </c>
      <c r="G3508" t="s">
        <v>4343</v>
      </c>
      <c r="H3508" t="s">
        <v>9119</v>
      </c>
      <c r="I3508" s="28">
        <v>45089.905925925923</v>
      </c>
      <c r="J3508">
        <v>39</v>
      </c>
    </row>
    <row r="3509" spans="1:10" ht="15" customHeight="1" x14ac:dyDescent="0.25">
      <c r="A3509" t="s">
        <v>9778</v>
      </c>
      <c r="B3509" t="s">
        <v>7877</v>
      </c>
      <c r="C3509" t="s">
        <v>9125</v>
      </c>
      <c r="D3509" t="s">
        <v>37</v>
      </c>
      <c r="E3509">
        <v>45098.661435185182</v>
      </c>
      <c r="F3509">
        <v>30</v>
      </c>
      <c r="G3509" t="s">
        <v>2583</v>
      </c>
      <c r="H3509" t="s">
        <v>9119</v>
      </c>
      <c r="I3509" s="28">
        <v>45089.905960648146</v>
      </c>
      <c r="J3509">
        <v>39</v>
      </c>
    </row>
    <row r="3510" spans="1:10" ht="15" customHeight="1" x14ac:dyDescent="0.25">
      <c r="A3510" t="s">
        <v>9779</v>
      </c>
      <c r="B3510" t="s">
        <v>7877</v>
      </c>
      <c r="C3510" t="s">
        <v>9125</v>
      </c>
      <c r="D3510" t="s">
        <v>37</v>
      </c>
      <c r="E3510">
        <v>45128.514224537037</v>
      </c>
      <c r="F3510">
        <v>0</v>
      </c>
      <c r="G3510" t="s">
        <v>2583</v>
      </c>
      <c r="H3510" t="s">
        <v>9119</v>
      </c>
      <c r="I3510" s="28">
        <v>45089.906226851854</v>
      </c>
      <c r="J3510">
        <v>39</v>
      </c>
    </row>
    <row r="3511" spans="1:10" ht="15" customHeight="1" x14ac:dyDescent="0.25">
      <c r="A3511" t="s">
        <v>9780</v>
      </c>
      <c r="B3511" t="s">
        <v>7877</v>
      </c>
      <c r="C3511" t="s">
        <v>9125</v>
      </c>
      <c r="D3511" t="s">
        <v>37</v>
      </c>
      <c r="E3511">
        <v>45096.852546296293</v>
      </c>
      <c r="F3511">
        <v>32</v>
      </c>
      <c r="G3511" t="s">
        <v>2583</v>
      </c>
      <c r="H3511" t="s">
        <v>9119</v>
      </c>
      <c r="I3511" s="28">
        <v>45089.906574074077</v>
      </c>
      <c r="J3511">
        <v>39</v>
      </c>
    </row>
    <row r="3512" spans="1:10" ht="15" customHeight="1" x14ac:dyDescent="0.25">
      <c r="A3512" t="s">
        <v>9781</v>
      </c>
      <c r="B3512" t="s">
        <v>7877</v>
      </c>
      <c r="C3512" t="s">
        <v>8862</v>
      </c>
      <c r="D3512" t="s">
        <v>37</v>
      </c>
      <c r="E3512" s="28">
        <v>45112.580914351849</v>
      </c>
      <c r="F3512">
        <v>16</v>
      </c>
      <c r="G3512" t="s">
        <v>2561</v>
      </c>
      <c r="H3512" t="s">
        <v>9119</v>
      </c>
      <c r="I3512" s="28">
        <v>45089.906747685185</v>
      </c>
      <c r="J3512">
        <v>39</v>
      </c>
    </row>
    <row r="3513" spans="1:10" ht="15" customHeight="1" x14ac:dyDescent="0.25">
      <c r="A3513" t="s">
        <v>9782</v>
      </c>
      <c r="B3513" t="s">
        <v>7877</v>
      </c>
      <c r="C3513" t="s">
        <v>8862</v>
      </c>
      <c r="D3513" t="s">
        <v>37</v>
      </c>
      <c r="E3513" s="28">
        <v>45113.904942129629</v>
      </c>
      <c r="F3513">
        <v>15</v>
      </c>
      <c r="G3513" t="s">
        <v>2561</v>
      </c>
      <c r="H3513" t="s">
        <v>9119</v>
      </c>
      <c r="I3513" s="28">
        <v>45089.907465277778</v>
      </c>
      <c r="J3513">
        <v>39</v>
      </c>
    </row>
    <row r="3514" spans="1:10" ht="15" customHeight="1" x14ac:dyDescent="0.25">
      <c r="A3514" t="s">
        <v>10281</v>
      </c>
      <c r="B3514" t="s">
        <v>7965</v>
      </c>
      <c r="C3514" t="s">
        <v>14270</v>
      </c>
      <c r="D3514" t="s">
        <v>37</v>
      </c>
      <c r="E3514">
        <v>45128.589212962965</v>
      </c>
      <c r="F3514">
        <v>0</v>
      </c>
      <c r="G3514" t="s">
        <v>1051</v>
      </c>
      <c r="H3514" t="s">
        <v>9140</v>
      </c>
      <c r="I3514" s="28">
        <v>45089.907696759263</v>
      </c>
      <c r="J3514">
        <v>39</v>
      </c>
    </row>
    <row r="3515" spans="1:10" ht="15" customHeight="1" x14ac:dyDescent="0.25">
      <c r="A3515" t="s">
        <v>10282</v>
      </c>
      <c r="B3515" t="s">
        <v>7877</v>
      </c>
      <c r="C3515" t="s">
        <v>9125</v>
      </c>
      <c r="D3515" t="s">
        <v>37</v>
      </c>
      <c r="E3515">
        <v>45124.534641203703</v>
      </c>
      <c r="F3515">
        <v>4</v>
      </c>
      <c r="G3515" t="s">
        <v>2583</v>
      </c>
      <c r="H3515" t="s">
        <v>9119</v>
      </c>
      <c r="I3515" s="28">
        <v>45089.907939814817</v>
      </c>
      <c r="J3515">
        <v>39</v>
      </c>
    </row>
    <row r="3516" spans="1:10" ht="15" customHeight="1" x14ac:dyDescent="0.25">
      <c r="A3516" t="s">
        <v>10283</v>
      </c>
      <c r="B3516" t="s">
        <v>7877</v>
      </c>
      <c r="C3516" t="s">
        <v>14082</v>
      </c>
      <c r="D3516" t="s">
        <v>8024</v>
      </c>
      <c r="E3516">
        <v>45128.368206018517</v>
      </c>
      <c r="F3516">
        <v>0</v>
      </c>
      <c r="G3516" t="s">
        <v>4343</v>
      </c>
      <c r="H3516" t="s">
        <v>9119</v>
      </c>
      <c r="I3516" s="28">
        <v>45089.907962962963</v>
      </c>
      <c r="J3516">
        <v>39</v>
      </c>
    </row>
    <row r="3517" spans="1:10" ht="15" customHeight="1" x14ac:dyDescent="0.25">
      <c r="A3517" t="s">
        <v>9783</v>
      </c>
      <c r="B3517" t="s">
        <v>7965</v>
      </c>
      <c r="C3517" t="s">
        <v>9095</v>
      </c>
      <c r="D3517" t="s">
        <v>37</v>
      </c>
      <c r="E3517">
        <v>45128.33797453704</v>
      </c>
      <c r="F3517">
        <v>0</v>
      </c>
      <c r="G3517" t="s">
        <v>2610</v>
      </c>
      <c r="H3517" t="s">
        <v>9140</v>
      </c>
      <c r="I3517" s="28">
        <v>45089.907986111109</v>
      </c>
      <c r="J3517">
        <v>39</v>
      </c>
    </row>
    <row r="3518" spans="1:10" ht="15" customHeight="1" x14ac:dyDescent="0.25">
      <c r="A3518" t="s">
        <v>10284</v>
      </c>
      <c r="B3518" t="s">
        <v>7877</v>
      </c>
      <c r="C3518" t="s">
        <v>14082</v>
      </c>
      <c r="D3518" t="s">
        <v>8024</v>
      </c>
      <c r="E3518">
        <v>45128.466574074075</v>
      </c>
      <c r="F3518">
        <v>0</v>
      </c>
      <c r="G3518" t="s">
        <v>4343</v>
      </c>
      <c r="H3518" t="s">
        <v>9119</v>
      </c>
      <c r="I3518" s="28">
        <v>45089.908101851855</v>
      </c>
      <c r="J3518">
        <v>39</v>
      </c>
    </row>
    <row r="3519" spans="1:10" ht="15" customHeight="1" x14ac:dyDescent="0.25">
      <c r="A3519" t="s">
        <v>9784</v>
      </c>
      <c r="B3519" t="s">
        <v>7965</v>
      </c>
      <c r="C3519" t="s">
        <v>8862</v>
      </c>
      <c r="D3519" t="s">
        <v>37</v>
      </c>
      <c r="E3519" s="28">
        <v>45115.546307870369</v>
      </c>
      <c r="F3519">
        <v>13</v>
      </c>
      <c r="G3519" t="s">
        <v>2561</v>
      </c>
      <c r="H3519" t="s">
        <v>9140</v>
      </c>
      <c r="I3519" s="28">
        <v>45089.908125000002</v>
      </c>
      <c r="J3519">
        <v>39</v>
      </c>
    </row>
    <row r="3520" spans="1:10" ht="15" customHeight="1" x14ac:dyDescent="0.25">
      <c r="A3520" t="s">
        <v>10285</v>
      </c>
      <c r="B3520" t="s">
        <v>7877</v>
      </c>
      <c r="C3520" t="s">
        <v>9125</v>
      </c>
      <c r="D3520" t="s">
        <v>37</v>
      </c>
      <c r="E3520" s="28">
        <v>45113.90587962963</v>
      </c>
      <c r="F3520">
        <v>15</v>
      </c>
      <c r="G3520" t="s">
        <v>2583</v>
      </c>
      <c r="H3520" t="s">
        <v>9119</v>
      </c>
      <c r="I3520" s="28">
        <v>45089.908159722225</v>
      </c>
      <c r="J3520">
        <v>39</v>
      </c>
    </row>
    <row r="3521" spans="1:10" ht="15" customHeight="1" x14ac:dyDescent="0.25">
      <c r="A3521" t="s">
        <v>11831</v>
      </c>
      <c r="B3521" t="s">
        <v>7965</v>
      </c>
      <c r="C3521" t="s">
        <v>12501</v>
      </c>
      <c r="D3521" t="s">
        <v>37</v>
      </c>
      <c r="E3521">
        <v>45125.568113425928</v>
      </c>
      <c r="F3521">
        <v>3</v>
      </c>
      <c r="G3521" t="s">
        <v>12502</v>
      </c>
      <c r="H3521" t="s">
        <v>9140</v>
      </c>
      <c r="I3521" s="28">
        <v>45089.90824074074</v>
      </c>
      <c r="J3521">
        <v>39</v>
      </c>
    </row>
    <row r="3522" spans="1:10" ht="15" customHeight="1" x14ac:dyDescent="0.25">
      <c r="A3522" t="s">
        <v>10286</v>
      </c>
      <c r="B3522" t="s">
        <v>7965</v>
      </c>
      <c r="C3522" t="s">
        <v>9095</v>
      </c>
      <c r="D3522" t="s">
        <v>37</v>
      </c>
      <c r="E3522">
        <v>45128.447060185186</v>
      </c>
      <c r="F3522">
        <v>0</v>
      </c>
      <c r="G3522" t="s">
        <v>2610</v>
      </c>
      <c r="H3522" t="s">
        <v>9140</v>
      </c>
      <c r="I3522" s="28">
        <v>45089.908564814818</v>
      </c>
      <c r="J3522">
        <v>39</v>
      </c>
    </row>
    <row r="3523" spans="1:10" ht="15" customHeight="1" x14ac:dyDescent="0.25">
      <c r="A3523" t="s">
        <v>10287</v>
      </c>
      <c r="B3523" t="s">
        <v>7965</v>
      </c>
      <c r="C3523" t="s">
        <v>8952</v>
      </c>
      <c r="D3523" t="s">
        <v>8817</v>
      </c>
      <c r="E3523">
        <v>45126.752349537041</v>
      </c>
      <c r="F3523">
        <v>2</v>
      </c>
      <c r="G3523" t="s">
        <v>947</v>
      </c>
      <c r="H3523" t="s">
        <v>9140</v>
      </c>
      <c r="I3523" s="28">
        <v>45089.908668981479</v>
      </c>
      <c r="J3523">
        <v>39</v>
      </c>
    </row>
    <row r="3524" spans="1:10" ht="15" customHeight="1" x14ac:dyDescent="0.25">
      <c r="A3524" t="s">
        <v>10986</v>
      </c>
      <c r="B3524" t="s">
        <v>7877</v>
      </c>
      <c r="C3524" t="s">
        <v>9125</v>
      </c>
      <c r="D3524" t="s">
        <v>37</v>
      </c>
      <c r="E3524">
        <v>45104.886921296296</v>
      </c>
      <c r="F3524">
        <v>24</v>
      </c>
      <c r="G3524" t="s">
        <v>2583</v>
      </c>
      <c r="H3524" t="s">
        <v>9119</v>
      </c>
      <c r="I3524" s="28">
        <v>45089.911956018521</v>
      </c>
      <c r="J3524">
        <v>39</v>
      </c>
    </row>
    <row r="3525" spans="1:10" ht="15" customHeight="1" x14ac:dyDescent="0.25">
      <c r="A3525" t="s">
        <v>10288</v>
      </c>
      <c r="B3525" t="s">
        <v>7877</v>
      </c>
      <c r="C3525" t="s">
        <v>14267</v>
      </c>
      <c r="D3525" t="s">
        <v>37</v>
      </c>
      <c r="E3525" s="28">
        <v>45128.60769675926</v>
      </c>
      <c r="F3525">
        <v>0</v>
      </c>
      <c r="G3525" t="s">
        <v>14268</v>
      </c>
      <c r="H3525" t="s">
        <v>9119</v>
      </c>
      <c r="I3525" s="28">
        <v>45089.912592592591</v>
      </c>
      <c r="J3525">
        <v>39</v>
      </c>
    </row>
    <row r="3526" spans="1:10" ht="15" customHeight="1" x14ac:dyDescent="0.25">
      <c r="A3526" t="s">
        <v>9785</v>
      </c>
      <c r="B3526" t="s">
        <v>7667</v>
      </c>
      <c r="C3526" t="s">
        <v>11832</v>
      </c>
      <c r="D3526" t="s">
        <v>8024</v>
      </c>
      <c r="E3526" s="28">
        <v>45119.734548611108</v>
      </c>
      <c r="F3526">
        <v>9</v>
      </c>
      <c r="G3526" t="s">
        <v>11833</v>
      </c>
      <c r="H3526" t="s">
        <v>9014</v>
      </c>
      <c r="I3526" s="28">
        <v>45089.979988425926</v>
      </c>
      <c r="J3526">
        <v>39</v>
      </c>
    </row>
    <row r="3527" spans="1:10" ht="15" customHeight="1" x14ac:dyDescent="0.25">
      <c r="A3527" t="s">
        <v>10289</v>
      </c>
      <c r="B3527" t="s">
        <v>7244</v>
      </c>
      <c r="C3527" t="s">
        <v>8952</v>
      </c>
      <c r="D3527" t="s">
        <v>8817</v>
      </c>
      <c r="E3527">
        <v>45125.896238425928</v>
      </c>
      <c r="F3527">
        <v>3</v>
      </c>
      <c r="G3527" t="s">
        <v>947</v>
      </c>
      <c r="H3527" t="s">
        <v>8985</v>
      </c>
      <c r="I3527">
        <v>45090.033032407409</v>
      </c>
      <c r="J3527">
        <v>38</v>
      </c>
    </row>
    <row r="3528" spans="1:10" ht="15" customHeight="1" x14ac:dyDescent="0.25">
      <c r="A3528" t="s">
        <v>13166</v>
      </c>
      <c r="B3528" t="s">
        <v>7244</v>
      </c>
      <c r="C3528" t="s">
        <v>8859</v>
      </c>
      <c r="D3528" t="s">
        <v>8024</v>
      </c>
      <c r="E3528">
        <v>45125.679965277777</v>
      </c>
      <c r="F3528">
        <v>3</v>
      </c>
      <c r="G3528" t="s">
        <v>983</v>
      </c>
      <c r="H3528" t="s">
        <v>8985</v>
      </c>
      <c r="I3528">
        <v>45090.033090277779</v>
      </c>
      <c r="J3528">
        <v>38</v>
      </c>
    </row>
    <row r="3529" spans="1:10" ht="15" customHeight="1" x14ac:dyDescent="0.25">
      <c r="A3529" t="s">
        <v>10290</v>
      </c>
      <c r="B3529" t="s">
        <v>7244</v>
      </c>
      <c r="C3529" t="s">
        <v>8926</v>
      </c>
      <c r="D3529" t="s">
        <v>37</v>
      </c>
      <c r="E3529" s="28">
        <v>45108.571446759262</v>
      </c>
      <c r="F3529">
        <v>20</v>
      </c>
      <c r="G3529" t="s">
        <v>10580</v>
      </c>
      <c r="H3529" t="s">
        <v>8985</v>
      </c>
      <c r="I3529">
        <v>45090.033726851849</v>
      </c>
      <c r="J3529">
        <v>38</v>
      </c>
    </row>
    <row r="3530" spans="1:10" ht="15" customHeight="1" x14ac:dyDescent="0.25">
      <c r="A3530" t="s">
        <v>10291</v>
      </c>
      <c r="B3530" t="s">
        <v>7244</v>
      </c>
      <c r="C3530" t="s">
        <v>9896</v>
      </c>
      <c r="D3530" t="s">
        <v>8024</v>
      </c>
      <c r="E3530">
        <v>45128.43378472222</v>
      </c>
      <c r="F3530">
        <v>0</v>
      </c>
      <c r="G3530" t="s">
        <v>9897</v>
      </c>
      <c r="H3530" t="s">
        <v>8985</v>
      </c>
      <c r="I3530">
        <v>45090.034004629626</v>
      </c>
      <c r="J3530">
        <v>38</v>
      </c>
    </row>
    <row r="3531" spans="1:10" ht="15" customHeight="1" x14ac:dyDescent="0.25">
      <c r="A3531" t="s">
        <v>10292</v>
      </c>
      <c r="B3531" t="s">
        <v>7244</v>
      </c>
      <c r="C3531" t="s">
        <v>8859</v>
      </c>
      <c r="D3531" t="s">
        <v>8024</v>
      </c>
      <c r="E3531" s="28">
        <v>45110.061909722222</v>
      </c>
      <c r="F3531">
        <v>18</v>
      </c>
      <c r="G3531" t="s">
        <v>983</v>
      </c>
      <c r="H3531" t="s">
        <v>8985</v>
      </c>
      <c r="I3531">
        <v>45090.034687500003</v>
      </c>
      <c r="J3531">
        <v>38</v>
      </c>
    </row>
    <row r="3532" spans="1:10" ht="15" customHeight="1" x14ac:dyDescent="0.25">
      <c r="A3532" t="s">
        <v>11834</v>
      </c>
      <c r="B3532" t="s">
        <v>7244</v>
      </c>
      <c r="C3532" t="s">
        <v>9069</v>
      </c>
      <c r="D3532" t="s">
        <v>37</v>
      </c>
      <c r="E3532" s="28">
        <v>45114.3434837963</v>
      </c>
      <c r="F3532">
        <v>14</v>
      </c>
      <c r="G3532" t="s">
        <v>4155</v>
      </c>
      <c r="H3532" t="s">
        <v>8985</v>
      </c>
      <c r="I3532">
        <v>45090.035011574073</v>
      </c>
      <c r="J3532">
        <v>38</v>
      </c>
    </row>
    <row r="3533" spans="1:10" ht="15" customHeight="1" x14ac:dyDescent="0.25">
      <c r="A3533" t="s">
        <v>10293</v>
      </c>
      <c r="B3533" t="s">
        <v>57</v>
      </c>
      <c r="C3533" t="s">
        <v>8958</v>
      </c>
      <c r="D3533" t="s">
        <v>37</v>
      </c>
      <c r="E3533">
        <v>45125.35601851852</v>
      </c>
      <c r="F3533">
        <v>3</v>
      </c>
      <c r="G3533" t="s">
        <v>2965</v>
      </c>
      <c r="H3533" t="s">
        <v>8990</v>
      </c>
      <c r="I3533">
        <v>45090.045451388891</v>
      </c>
      <c r="J3533">
        <v>38</v>
      </c>
    </row>
    <row r="3534" spans="1:10" ht="15" customHeight="1" x14ac:dyDescent="0.25">
      <c r="A3534" t="s">
        <v>9786</v>
      </c>
      <c r="B3534" t="s">
        <v>57</v>
      </c>
      <c r="C3534" t="s">
        <v>8958</v>
      </c>
      <c r="D3534" t="s">
        <v>37</v>
      </c>
      <c r="E3534" s="28">
        <v>45111.862835648149</v>
      </c>
      <c r="F3534">
        <v>17</v>
      </c>
      <c r="G3534" t="s">
        <v>2965</v>
      </c>
      <c r="H3534" t="s">
        <v>8990</v>
      </c>
      <c r="I3534">
        <v>45090.045532407406</v>
      </c>
      <c r="J3534">
        <v>38</v>
      </c>
    </row>
    <row r="3535" spans="1:10" ht="15" customHeight="1" x14ac:dyDescent="0.25">
      <c r="A3535" t="s">
        <v>9787</v>
      </c>
      <c r="B3535" t="s">
        <v>57</v>
      </c>
      <c r="C3535" t="s">
        <v>8895</v>
      </c>
      <c r="D3535" t="s">
        <v>37</v>
      </c>
      <c r="E3535">
        <v>45128.485509259262</v>
      </c>
      <c r="F3535">
        <v>0</v>
      </c>
      <c r="G3535" t="s">
        <v>8026</v>
      </c>
      <c r="H3535" t="s">
        <v>8990</v>
      </c>
      <c r="I3535">
        <v>45090.045763888891</v>
      </c>
      <c r="J3535">
        <v>38</v>
      </c>
    </row>
    <row r="3536" spans="1:10" ht="15" customHeight="1" x14ac:dyDescent="0.25">
      <c r="A3536" t="s">
        <v>9788</v>
      </c>
      <c r="B3536" t="s">
        <v>57</v>
      </c>
      <c r="C3536" t="s">
        <v>8859</v>
      </c>
      <c r="D3536" t="s">
        <v>8024</v>
      </c>
      <c r="E3536">
        <v>45127.56322916667</v>
      </c>
      <c r="F3536">
        <v>1</v>
      </c>
      <c r="G3536" t="s">
        <v>983</v>
      </c>
      <c r="H3536" t="s">
        <v>8990</v>
      </c>
      <c r="I3536">
        <v>45090.046030092592</v>
      </c>
      <c r="J3536">
        <v>38</v>
      </c>
    </row>
    <row r="3537" spans="1:10" ht="15" customHeight="1" x14ac:dyDescent="0.25">
      <c r="A3537" t="s">
        <v>9789</v>
      </c>
      <c r="B3537" t="s">
        <v>56</v>
      </c>
      <c r="C3537" t="s">
        <v>8859</v>
      </c>
      <c r="D3537" t="s">
        <v>8024</v>
      </c>
      <c r="E3537">
        <v>45126.610960648148</v>
      </c>
      <c r="F3537">
        <v>2</v>
      </c>
      <c r="G3537" t="s">
        <v>983</v>
      </c>
      <c r="H3537" t="s">
        <v>8942</v>
      </c>
      <c r="I3537">
        <v>45090.09375</v>
      </c>
      <c r="J3537">
        <v>38</v>
      </c>
    </row>
    <row r="3538" spans="1:10" ht="15" customHeight="1" x14ac:dyDescent="0.25">
      <c r="A3538" t="s">
        <v>10987</v>
      </c>
      <c r="B3538" t="s">
        <v>7359</v>
      </c>
      <c r="C3538" t="s">
        <v>8958</v>
      </c>
      <c r="D3538" t="s">
        <v>37</v>
      </c>
      <c r="E3538" s="28">
        <v>45113.743819444448</v>
      </c>
      <c r="F3538">
        <v>15</v>
      </c>
      <c r="G3538" t="s">
        <v>2965</v>
      </c>
      <c r="H3538" t="s">
        <v>8983</v>
      </c>
      <c r="I3538">
        <v>45090.19736111111</v>
      </c>
      <c r="J3538">
        <v>38</v>
      </c>
    </row>
    <row r="3539" spans="1:10" ht="15" customHeight="1" x14ac:dyDescent="0.25">
      <c r="A3539" t="s">
        <v>9790</v>
      </c>
      <c r="B3539" t="s">
        <v>7176</v>
      </c>
      <c r="C3539" t="s">
        <v>14275</v>
      </c>
      <c r="D3539" t="s">
        <v>37</v>
      </c>
      <c r="E3539">
        <v>45128.509548611109</v>
      </c>
      <c r="F3539">
        <v>0</v>
      </c>
      <c r="G3539" t="s">
        <v>3627</v>
      </c>
      <c r="H3539" t="s">
        <v>8860</v>
      </c>
      <c r="I3539">
        <v>45090.203032407408</v>
      </c>
      <c r="J3539">
        <v>38</v>
      </c>
    </row>
    <row r="3540" spans="1:10" ht="15" customHeight="1" x14ac:dyDescent="0.25">
      <c r="A3540" t="s">
        <v>9791</v>
      </c>
      <c r="B3540" t="s">
        <v>7176</v>
      </c>
      <c r="C3540" t="s">
        <v>9152</v>
      </c>
      <c r="D3540" t="s">
        <v>37</v>
      </c>
      <c r="E3540">
        <v>45098.563773148147</v>
      </c>
      <c r="F3540">
        <v>30</v>
      </c>
      <c r="G3540" t="s">
        <v>3265</v>
      </c>
      <c r="H3540" t="s">
        <v>8860</v>
      </c>
      <c r="I3540">
        <v>45090.213935185187</v>
      </c>
      <c r="J3540">
        <v>38</v>
      </c>
    </row>
    <row r="3541" spans="1:10" ht="15" customHeight="1" x14ac:dyDescent="0.25">
      <c r="A3541" t="s">
        <v>9792</v>
      </c>
      <c r="B3541" t="s">
        <v>7195</v>
      </c>
      <c r="C3541" t="s">
        <v>8925</v>
      </c>
      <c r="D3541" t="s">
        <v>37</v>
      </c>
      <c r="E3541">
        <v>45125.899444444447</v>
      </c>
      <c r="F3541">
        <v>3</v>
      </c>
      <c r="G3541" t="s">
        <v>3479</v>
      </c>
      <c r="H3541" t="s">
        <v>8929</v>
      </c>
      <c r="I3541">
        <v>45090.222696759258</v>
      </c>
      <c r="J3541">
        <v>38</v>
      </c>
    </row>
    <row r="3542" spans="1:10" ht="15" customHeight="1" x14ac:dyDescent="0.25">
      <c r="A3542" t="s">
        <v>10294</v>
      </c>
      <c r="B3542" t="s">
        <v>7176</v>
      </c>
      <c r="C3542" t="s">
        <v>11571</v>
      </c>
      <c r="D3542" t="s">
        <v>37</v>
      </c>
      <c r="E3542">
        <v>45126.445532407408</v>
      </c>
      <c r="F3542">
        <v>2</v>
      </c>
      <c r="G3542" t="s">
        <v>3494</v>
      </c>
      <c r="H3542" t="s">
        <v>8860</v>
      </c>
      <c r="I3542">
        <v>45090.225810185184</v>
      </c>
      <c r="J3542">
        <v>38</v>
      </c>
    </row>
    <row r="3543" spans="1:10" ht="15" customHeight="1" x14ac:dyDescent="0.25">
      <c r="A3543" t="s">
        <v>10295</v>
      </c>
      <c r="B3543" t="s">
        <v>7176</v>
      </c>
      <c r="C3543" t="s">
        <v>14276</v>
      </c>
      <c r="D3543" t="s">
        <v>37</v>
      </c>
      <c r="E3543">
        <v>45128.580428240741</v>
      </c>
      <c r="F3543">
        <v>0</v>
      </c>
      <c r="G3543" t="s">
        <v>3519</v>
      </c>
      <c r="H3543" t="s">
        <v>8860</v>
      </c>
      <c r="I3543">
        <v>45090.23914351852</v>
      </c>
      <c r="J3543">
        <v>38</v>
      </c>
    </row>
    <row r="3544" spans="1:10" ht="15" customHeight="1" x14ac:dyDescent="0.25">
      <c r="A3544" t="s">
        <v>10988</v>
      </c>
      <c r="B3544" t="s">
        <v>7176</v>
      </c>
      <c r="C3544" t="s">
        <v>9152</v>
      </c>
      <c r="D3544" t="s">
        <v>37</v>
      </c>
      <c r="E3544">
        <v>45121.502835648149</v>
      </c>
      <c r="F3544">
        <v>7</v>
      </c>
      <c r="G3544" t="s">
        <v>3265</v>
      </c>
      <c r="H3544" t="s">
        <v>8860</v>
      </c>
      <c r="I3544">
        <v>45090.255810185183</v>
      </c>
      <c r="J3544">
        <v>38</v>
      </c>
    </row>
    <row r="3545" spans="1:10" ht="15" customHeight="1" x14ac:dyDescent="0.25">
      <c r="A3545" t="s">
        <v>13167</v>
      </c>
      <c r="B3545" t="s">
        <v>7176</v>
      </c>
      <c r="C3545" t="s">
        <v>8825</v>
      </c>
      <c r="D3545" t="s">
        <v>8815</v>
      </c>
      <c r="E3545">
        <v>45121.565335648149</v>
      </c>
      <c r="F3545">
        <v>7</v>
      </c>
      <c r="G3545" t="s">
        <v>4068</v>
      </c>
      <c r="H3545" t="s">
        <v>8860</v>
      </c>
      <c r="I3545">
        <v>45090.328217592592</v>
      </c>
      <c r="J3545">
        <v>38</v>
      </c>
    </row>
    <row r="3546" spans="1:10" ht="15" customHeight="1" x14ac:dyDescent="0.25">
      <c r="A3546" t="s">
        <v>10989</v>
      </c>
      <c r="B3546" t="s">
        <v>7176</v>
      </c>
      <c r="C3546" t="s">
        <v>11354</v>
      </c>
      <c r="D3546" t="s">
        <v>37</v>
      </c>
      <c r="E3546" s="28">
        <v>45119.35796296296</v>
      </c>
      <c r="F3546">
        <v>9</v>
      </c>
      <c r="G3546" t="s">
        <v>3516</v>
      </c>
      <c r="H3546" t="s">
        <v>8860</v>
      </c>
      <c r="I3546">
        <v>45090.352662037039</v>
      </c>
      <c r="J3546">
        <v>38</v>
      </c>
    </row>
    <row r="3547" spans="1:10" ht="15" customHeight="1" x14ac:dyDescent="0.25">
      <c r="A3547" t="s">
        <v>9793</v>
      </c>
      <c r="B3547" t="s">
        <v>7195</v>
      </c>
      <c r="C3547" t="s">
        <v>9971</v>
      </c>
      <c r="D3547" t="s">
        <v>37</v>
      </c>
      <c r="E3547">
        <v>45127.732465277775</v>
      </c>
      <c r="F3547">
        <v>1</v>
      </c>
      <c r="G3547" t="s">
        <v>3230</v>
      </c>
      <c r="H3547" t="s">
        <v>8929</v>
      </c>
      <c r="I3547">
        <v>45090.390057870369</v>
      </c>
      <c r="J3547">
        <v>38</v>
      </c>
    </row>
    <row r="3548" spans="1:10" ht="15" customHeight="1" x14ac:dyDescent="0.25">
      <c r="A3548" t="s">
        <v>10990</v>
      </c>
      <c r="B3548" t="s">
        <v>7178</v>
      </c>
      <c r="C3548" t="s">
        <v>8825</v>
      </c>
      <c r="D3548" t="s">
        <v>8815</v>
      </c>
      <c r="E3548">
        <v>45122.334652777776</v>
      </c>
      <c r="F3548">
        <v>6</v>
      </c>
      <c r="G3548" t="s">
        <v>4047</v>
      </c>
      <c r="H3548" t="s">
        <v>8856</v>
      </c>
      <c r="I3548">
        <v>45090.398726851854</v>
      </c>
      <c r="J3548">
        <v>38</v>
      </c>
    </row>
    <row r="3549" spans="1:10" ht="15" customHeight="1" x14ac:dyDescent="0.25">
      <c r="A3549" t="s">
        <v>9794</v>
      </c>
      <c r="B3549" t="s">
        <v>57</v>
      </c>
      <c r="C3549" t="s">
        <v>8960</v>
      </c>
      <c r="D3549" t="s">
        <v>8024</v>
      </c>
      <c r="E3549">
        <v>45128.100312499999</v>
      </c>
      <c r="F3549">
        <v>0</v>
      </c>
      <c r="G3549" t="s">
        <v>314</v>
      </c>
      <c r="H3549" t="s">
        <v>8990</v>
      </c>
      <c r="I3549">
        <v>45090.442962962959</v>
      </c>
      <c r="J3549">
        <v>38</v>
      </c>
    </row>
    <row r="3550" spans="1:10" ht="15" customHeight="1" x14ac:dyDescent="0.25">
      <c r="A3550" t="s">
        <v>9796</v>
      </c>
      <c r="B3550" t="s">
        <v>57</v>
      </c>
      <c r="C3550" t="s">
        <v>8859</v>
      </c>
      <c r="D3550" t="s">
        <v>8024</v>
      </c>
      <c r="E3550">
        <v>45127.483981481484</v>
      </c>
      <c r="F3550">
        <v>1</v>
      </c>
      <c r="G3550" t="s">
        <v>983</v>
      </c>
      <c r="H3550" t="s">
        <v>8990</v>
      </c>
      <c r="I3550">
        <v>45090.449050925927</v>
      </c>
      <c r="J3550">
        <v>38</v>
      </c>
    </row>
    <row r="3551" spans="1:10" ht="15" customHeight="1" x14ac:dyDescent="0.25">
      <c r="A3551" t="s">
        <v>9799</v>
      </c>
      <c r="B3551" t="s">
        <v>57</v>
      </c>
      <c r="C3551" t="s">
        <v>8958</v>
      </c>
      <c r="D3551" t="s">
        <v>37</v>
      </c>
      <c r="E3551">
        <v>45104.806886574072</v>
      </c>
      <c r="F3551">
        <v>24</v>
      </c>
      <c r="G3551" t="s">
        <v>2965</v>
      </c>
      <c r="H3551" t="s">
        <v>8990</v>
      </c>
      <c r="I3551">
        <v>45090.450555555559</v>
      </c>
      <c r="J3551">
        <v>38</v>
      </c>
    </row>
    <row r="3552" spans="1:10" ht="15" customHeight="1" x14ac:dyDescent="0.25">
      <c r="A3552" t="s">
        <v>11835</v>
      </c>
      <c r="B3552" t="s">
        <v>7178</v>
      </c>
      <c r="C3552" t="s">
        <v>14271</v>
      </c>
      <c r="D3552" t="s">
        <v>37</v>
      </c>
      <c r="E3552">
        <v>45128.609293981484</v>
      </c>
      <c r="F3552">
        <v>0</v>
      </c>
      <c r="G3552" t="s">
        <v>3551</v>
      </c>
      <c r="H3552" t="s">
        <v>8856</v>
      </c>
      <c r="I3552">
        <v>45090.490682870368</v>
      </c>
      <c r="J3552">
        <v>38</v>
      </c>
    </row>
    <row r="3553" spans="1:10" ht="15" customHeight="1" x14ac:dyDescent="0.25">
      <c r="A3553" t="s">
        <v>10991</v>
      </c>
      <c r="B3553" t="s">
        <v>7178</v>
      </c>
      <c r="C3553" t="s">
        <v>9152</v>
      </c>
      <c r="D3553" t="s">
        <v>37</v>
      </c>
      <c r="E3553" s="28">
        <v>45118.402418981481</v>
      </c>
      <c r="F3553">
        <v>10</v>
      </c>
      <c r="G3553" t="s">
        <v>4068</v>
      </c>
      <c r="H3553" t="s">
        <v>8856</v>
      </c>
      <c r="I3553">
        <v>45090.496006944442</v>
      </c>
      <c r="J3553">
        <v>38</v>
      </c>
    </row>
    <row r="3554" spans="1:10" ht="15" customHeight="1" x14ac:dyDescent="0.25">
      <c r="A3554" t="s">
        <v>10992</v>
      </c>
      <c r="B3554" t="s">
        <v>7178</v>
      </c>
      <c r="C3554" t="s">
        <v>9971</v>
      </c>
      <c r="D3554" t="s">
        <v>37</v>
      </c>
      <c r="E3554">
        <v>45127.528541666667</v>
      </c>
      <c r="F3554">
        <v>1</v>
      </c>
      <c r="G3554" t="s">
        <v>3232</v>
      </c>
      <c r="H3554" t="s">
        <v>8856</v>
      </c>
      <c r="I3554">
        <v>45090.537118055552</v>
      </c>
      <c r="J3554">
        <v>38</v>
      </c>
    </row>
    <row r="3555" spans="1:10" ht="15" customHeight="1" x14ac:dyDescent="0.25">
      <c r="A3555" t="s">
        <v>10993</v>
      </c>
      <c r="B3555" t="s">
        <v>7178</v>
      </c>
      <c r="C3555" t="s">
        <v>9971</v>
      </c>
      <c r="D3555" t="s">
        <v>37</v>
      </c>
      <c r="E3555">
        <v>45127.525775462964</v>
      </c>
      <c r="F3555">
        <v>1</v>
      </c>
      <c r="G3555" t="s">
        <v>3232</v>
      </c>
      <c r="H3555" t="s">
        <v>8856</v>
      </c>
      <c r="I3555">
        <v>45090.5940162037</v>
      </c>
      <c r="J3555">
        <v>38</v>
      </c>
    </row>
    <row r="3556" spans="1:10" ht="15" customHeight="1" x14ac:dyDescent="0.25">
      <c r="A3556" t="s">
        <v>11836</v>
      </c>
      <c r="B3556" t="s">
        <v>7176</v>
      </c>
      <c r="C3556" t="s">
        <v>9152</v>
      </c>
      <c r="D3556" t="s">
        <v>37</v>
      </c>
      <c r="E3556" s="28">
        <v>45115.453194444446</v>
      </c>
      <c r="F3556">
        <v>13</v>
      </c>
      <c r="G3556" t="s">
        <v>3265</v>
      </c>
      <c r="H3556" t="s">
        <v>8860</v>
      </c>
      <c r="I3556">
        <v>45090.642071759263</v>
      </c>
      <c r="J3556">
        <v>38</v>
      </c>
    </row>
    <row r="3557" spans="1:10" ht="15" customHeight="1" x14ac:dyDescent="0.25">
      <c r="A3557" t="s">
        <v>10994</v>
      </c>
      <c r="B3557" t="s">
        <v>7224</v>
      </c>
      <c r="C3557" t="s">
        <v>8859</v>
      </c>
      <c r="D3557" t="s">
        <v>8024</v>
      </c>
      <c r="E3557" s="28">
        <v>45113.887719907405</v>
      </c>
      <c r="F3557">
        <v>15</v>
      </c>
      <c r="G3557" t="s">
        <v>983</v>
      </c>
      <c r="H3557" t="s">
        <v>9051</v>
      </c>
      <c r="I3557">
        <v>45090.895671296297</v>
      </c>
      <c r="J3557">
        <v>38</v>
      </c>
    </row>
    <row r="3558" spans="1:10" ht="15" customHeight="1" x14ac:dyDescent="0.25">
      <c r="A3558" t="s">
        <v>9800</v>
      </c>
      <c r="B3558" t="s">
        <v>7215</v>
      </c>
      <c r="C3558" t="s">
        <v>8859</v>
      </c>
      <c r="D3558" t="s">
        <v>8024</v>
      </c>
      <c r="E3558">
        <v>45126.380902777775</v>
      </c>
      <c r="F3558">
        <v>2</v>
      </c>
      <c r="G3558" t="s">
        <v>983</v>
      </c>
      <c r="H3558" t="s">
        <v>8982</v>
      </c>
      <c r="I3558">
        <v>45091.011724537035</v>
      </c>
      <c r="J3558">
        <v>37</v>
      </c>
    </row>
    <row r="3559" spans="1:10" ht="15" customHeight="1" x14ac:dyDescent="0.25">
      <c r="A3559" t="s">
        <v>9801</v>
      </c>
      <c r="B3559" t="s">
        <v>43</v>
      </c>
      <c r="C3559" t="s">
        <v>8926</v>
      </c>
      <c r="D3559" t="s">
        <v>37</v>
      </c>
      <c r="E3559">
        <v>45093.452280092592</v>
      </c>
      <c r="F3559">
        <v>35</v>
      </c>
      <c r="G3559" t="s">
        <v>10579</v>
      </c>
      <c r="H3559" t="s">
        <v>9056</v>
      </c>
      <c r="I3559">
        <v>45091.108657407407</v>
      </c>
      <c r="J3559">
        <v>37</v>
      </c>
    </row>
    <row r="3560" spans="1:10" ht="15" customHeight="1" x14ac:dyDescent="0.25">
      <c r="A3560" t="s">
        <v>9802</v>
      </c>
      <c r="B3560" t="s">
        <v>8008</v>
      </c>
      <c r="C3560" t="s">
        <v>8865</v>
      </c>
      <c r="D3560" t="s">
        <v>37</v>
      </c>
      <c r="E3560">
        <v>45128.582118055558</v>
      </c>
      <c r="F3560">
        <v>0</v>
      </c>
      <c r="G3560" t="s">
        <v>3992</v>
      </c>
      <c r="H3560" t="s">
        <v>9319</v>
      </c>
      <c r="I3560">
        <v>45091.192604166667</v>
      </c>
      <c r="J3560">
        <v>37</v>
      </c>
    </row>
    <row r="3561" spans="1:10" ht="15" customHeight="1" x14ac:dyDescent="0.25">
      <c r="A3561" t="s">
        <v>10296</v>
      </c>
      <c r="B3561" t="s">
        <v>8008</v>
      </c>
      <c r="C3561" t="s">
        <v>8938</v>
      </c>
      <c r="D3561" t="s">
        <v>37</v>
      </c>
      <c r="E3561">
        <v>45103.218587962961</v>
      </c>
      <c r="F3561">
        <v>25</v>
      </c>
      <c r="G3561" t="s">
        <v>3997</v>
      </c>
      <c r="H3561" t="s">
        <v>9319</v>
      </c>
      <c r="I3561">
        <v>45091.211493055554</v>
      </c>
      <c r="J3561">
        <v>37</v>
      </c>
    </row>
    <row r="3562" spans="1:10" ht="15" customHeight="1" x14ac:dyDescent="0.25">
      <c r="A3562" t="s">
        <v>9803</v>
      </c>
      <c r="B3562" t="s">
        <v>8008</v>
      </c>
      <c r="C3562" t="s">
        <v>9070</v>
      </c>
      <c r="D3562" t="s">
        <v>37</v>
      </c>
      <c r="E3562">
        <v>45127.746122685188</v>
      </c>
      <c r="F3562">
        <v>1</v>
      </c>
      <c r="G3562" t="s">
        <v>1806</v>
      </c>
      <c r="H3562" t="s">
        <v>9319</v>
      </c>
      <c r="I3562">
        <v>45091.238055555557</v>
      </c>
      <c r="J3562">
        <v>37</v>
      </c>
    </row>
    <row r="3563" spans="1:10" ht="15" customHeight="1" x14ac:dyDescent="0.25">
      <c r="A3563" t="s">
        <v>9804</v>
      </c>
      <c r="B3563" t="s">
        <v>7806</v>
      </c>
      <c r="C3563" t="s">
        <v>8841</v>
      </c>
      <c r="D3563" t="s">
        <v>37</v>
      </c>
      <c r="E3563" s="28">
        <v>45111.449236111112</v>
      </c>
      <c r="F3563">
        <v>17</v>
      </c>
      <c r="G3563" t="s">
        <v>2195</v>
      </c>
      <c r="H3563" t="s">
        <v>9315</v>
      </c>
      <c r="I3563">
        <v>45091.262523148151</v>
      </c>
      <c r="J3563">
        <v>37</v>
      </c>
    </row>
    <row r="3564" spans="1:10" ht="15" customHeight="1" x14ac:dyDescent="0.25">
      <c r="A3564" t="s">
        <v>9805</v>
      </c>
      <c r="B3564" t="s">
        <v>8008</v>
      </c>
      <c r="C3564" t="s">
        <v>8859</v>
      </c>
      <c r="D3564" t="s">
        <v>8024</v>
      </c>
      <c r="E3564">
        <v>45127.569143518522</v>
      </c>
      <c r="F3564">
        <v>1</v>
      </c>
      <c r="G3564" t="s">
        <v>983</v>
      </c>
      <c r="H3564" t="s">
        <v>9319</v>
      </c>
      <c r="I3564">
        <v>45091.36136574074</v>
      </c>
      <c r="J3564">
        <v>37</v>
      </c>
    </row>
    <row r="3565" spans="1:10" ht="15" customHeight="1" x14ac:dyDescent="0.25">
      <c r="A3565" t="s">
        <v>10995</v>
      </c>
      <c r="B3565" t="s">
        <v>57</v>
      </c>
      <c r="C3565" t="s">
        <v>9009</v>
      </c>
      <c r="D3565" t="s">
        <v>8024</v>
      </c>
      <c r="E3565" s="28">
        <v>45113.004699074074</v>
      </c>
      <c r="F3565">
        <v>15</v>
      </c>
      <c r="G3565" t="s">
        <v>314</v>
      </c>
      <c r="H3565" t="s">
        <v>8990</v>
      </c>
      <c r="I3565">
        <v>45091.371261574073</v>
      </c>
      <c r="J3565">
        <v>37</v>
      </c>
    </row>
    <row r="3566" spans="1:10" ht="15" customHeight="1" x14ac:dyDescent="0.25">
      <c r="A3566" t="s">
        <v>9806</v>
      </c>
      <c r="B3566" t="s">
        <v>57</v>
      </c>
      <c r="C3566" t="s">
        <v>8859</v>
      </c>
      <c r="D3566" t="s">
        <v>8024</v>
      </c>
      <c r="E3566">
        <v>45127.317974537036</v>
      </c>
      <c r="F3566">
        <v>1</v>
      </c>
      <c r="G3566" t="s">
        <v>983</v>
      </c>
      <c r="H3566" t="s">
        <v>8990</v>
      </c>
      <c r="I3566">
        <v>45091.371921296297</v>
      </c>
      <c r="J3566">
        <v>37</v>
      </c>
    </row>
    <row r="3567" spans="1:10" ht="15" customHeight="1" x14ac:dyDescent="0.25">
      <c r="A3567" t="s">
        <v>9807</v>
      </c>
      <c r="B3567" t="s">
        <v>57</v>
      </c>
      <c r="C3567" t="s">
        <v>9002</v>
      </c>
      <c r="D3567" t="s">
        <v>37</v>
      </c>
      <c r="E3567">
        <v>45096.453159722223</v>
      </c>
      <c r="F3567">
        <v>32</v>
      </c>
      <c r="G3567" t="s">
        <v>1277</v>
      </c>
      <c r="H3567" t="s">
        <v>8990</v>
      </c>
      <c r="I3567">
        <v>45091.37228009259</v>
      </c>
      <c r="J3567">
        <v>37</v>
      </c>
    </row>
    <row r="3568" spans="1:10" ht="15" customHeight="1" x14ac:dyDescent="0.25">
      <c r="A3568" t="s">
        <v>10297</v>
      </c>
      <c r="B3568" t="s">
        <v>57</v>
      </c>
      <c r="C3568" t="s">
        <v>9002</v>
      </c>
      <c r="D3568" t="s">
        <v>37</v>
      </c>
      <c r="E3568">
        <v>45099.901620370372</v>
      </c>
      <c r="F3568">
        <v>29</v>
      </c>
      <c r="G3568" t="s">
        <v>687</v>
      </c>
      <c r="H3568" t="s">
        <v>8990</v>
      </c>
      <c r="I3568">
        <v>45091.372800925928</v>
      </c>
      <c r="J3568">
        <v>37</v>
      </c>
    </row>
    <row r="3569" spans="1:10" ht="15" customHeight="1" x14ac:dyDescent="0.25">
      <c r="A3569" t="s">
        <v>9808</v>
      </c>
      <c r="B3569" t="s">
        <v>57</v>
      </c>
      <c r="C3569" t="s">
        <v>9070</v>
      </c>
      <c r="D3569" t="s">
        <v>37</v>
      </c>
      <c r="E3569">
        <v>45128.511493055557</v>
      </c>
      <c r="F3569">
        <v>0</v>
      </c>
      <c r="G3569" t="s">
        <v>1807</v>
      </c>
      <c r="H3569" t="s">
        <v>8990</v>
      </c>
      <c r="I3569">
        <v>45091.373460648145</v>
      </c>
      <c r="J3569">
        <v>37</v>
      </c>
    </row>
    <row r="3570" spans="1:10" ht="15" customHeight="1" x14ac:dyDescent="0.25">
      <c r="A3570" t="s">
        <v>9809</v>
      </c>
      <c r="B3570" t="s">
        <v>57</v>
      </c>
      <c r="C3570" t="s">
        <v>8926</v>
      </c>
      <c r="D3570" t="s">
        <v>37</v>
      </c>
      <c r="E3570">
        <v>45127.803807870368</v>
      </c>
      <c r="F3570">
        <v>1</v>
      </c>
      <c r="G3570" t="s">
        <v>1272</v>
      </c>
      <c r="H3570" t="s">
        <v>8990</v>
      </c>
      <c r="I3570">
        <v>45091.373657407406</v>
      </c>
      <c r="J3570">
        <v>37</v>
      </c>
    </row>
    <row r="3571" spans="1:10" ht="15" customHeight="1" x14ac:dyDescent="0.25">
      <c r="A3571" t="s">
        <v>13168</v>
      </c>
      <c r="B3571" t="s">
        <v>7251</v>
      </c>
      <c r="C3571" t="s">
        <v>8932</v>
      </c>
      <c r="D3571" t="s">
        <v>37</v>
      </c>
      <c r="E3571">
        <v>45126.851782407408</v>
      </c>
      <c r="F3571">
        <v>2</v>
      </c>
      <c r="G3571" t="s">
        <v>2973</v>
      </c>
      <c r="H3571" t="s">
        <v>9099</v>
      </c>
      <c r="I3571">
        <v>45091.383090277777</v>
      </c>
      <c r="J3571">
        <v>37</v>
      </c>
    </row>
    <row r="3572" spans="1:10" ht="15" customHeight="1" x14ac:dyDescent="0.25">
      <c r="A3572" t="s">
        <v>10298</v>
      </c>
      <c r="B3572" t="s">
        <v>7251</v>
      </c>
      <c r="C3572" t="s">
        <v>9069</v>
      </c>
      <c r="D3572" t="s">
        <v>37</v>
      </c>
      <c r="E3572">
        <v>45104.81622685185</v>
      </c>
      <c r="F3572">
        <v>24</v>
      </c>
      <c r="G3572" t="s">
        <v>4155</v>
      </c>
      <c r="H3572" t="s">
        <v>9099</v>
      </c>
      <c r="I3572">
        <v>45091.383090277777</v>
      </c>
      <c r="J3572">
        <v>37</v>
      </c>
    </row>
    <row r="3573" spans="1:10" ht="15" customHeight="1" x14ac:dyDescent="0.25">
      <c r="A3573" t="s">
        <v>9810</v>
      </c>
      <c r="B3573" t="s">
        <v>8008</v>
      </c>
      <c r="C3573" t="s">
        <v>8859</v>
      </c>
      <c r="D3573" t="s">
        <v>8024</v>
      </c>
      <c r="E3573">
        <v>45127.774976851855</v>
      </c>
      <c r="F3573">
        <v>1</v>
      </c>
      <c r="G3573" t="s">
        <v>983</v>
      </c>
      <c r="H3573" t="s">
        <v>9319</v>
      </c>
      <c r="I3573">
        <v>45091.384525462963</v>
      </c>
      <c r="J3573">
        <v>37</v>
      </c>
    </row>
    <row r="3574" spans="1:10" ht="15" customHeight="1" x14ac:dyDescent="0.25">
      <c r="A3574" t="s">
        <v>10299</v>
      </c>
      <c r="B3574" t="s">
        <v>7251</v>
      </c>
      <c r="C3574" t="s">
        <v>8859</v>
      </c>
      <c r="D3574" t="s">
        <v>8024</v>
      </c>
      <c r="E3574">
        <v>45127.575266203705</v>
      </c>
      <c r="F3574">
        <v>1</v>
      </c>
      <c r="G3574" t="s">
        <v>983</v>
      </c>
      <c r="H3574" t="s">
        <v>9099</v>
      </c>
      <c r="I3574">
        <v>45091.387430555558</v>
      </c>
      <c r="J3574">
        <v>37</v>
      </c>
    </row>
    <row r="3575" spans="1:10" ht="15" customHeight="1" x14ac:dyDescent="0.25">
      <c r="A3575" t="s">
        <v>9811</v>
      </c>
      <c r="B3575" t="s">
        <v>8008</v>
      </c>
      <c r="C3575" t="s">
        <v>8859</v>
      </c>
      <c r="D3575" t="s">
        <v>8024</v>
      </c>
      <c r="E3575">
        <v>45127.421909722223</v>
      </c>
      <c r="F3575">
        <v>1</v>
      </c>
      <c r="G3575" t="s">
        <v>983</v>
      </c>
      <c r="H3575" t="s">
        <v>9319</v>
      </c>
      <c r="I3575">
        <v>45091.403900462959</v>
      </c>
      <c r="J3575">
        <v>37</v>
      </c>
    </row>
    <row r="3576" spans="1:10" ht="15" customHeight="1" x14ac:dyDescent="0.25">
      <c r="A3576" t="s">
        <v>9812</v>
      </c>
      <c r="B3576" t="s">
        <v>8008</v>
      </c>
      <c r="C3576" t="s">
        <v>8859</v>
      </c>
      <c r="D3576" t="s">
        <v>8024</v>
      </c>
      <c r="E3576">
        <v>45127.562835648147</v>
      </c>
      <c r="F3576">
        <v>1</v>
      </c>
      <c r="G3576" t="s">
        <v>983</v>
      </c>
      <c r="H3576" t="s">
        <v>9319</v>
      </c>
      <c r="I3576">
        <v>45091.473344907405</v>
      </c>
      <c r="J3576">
        <v>37</v>
      </c>
    </row>
    <row r="3577" spans="1:10" ht="15" customHeight="1" x14ac:dyDescent="0.25">
      <c r="A3577" t="s">
        <v>9813</v>
      </c>
      <c r="B3577" t="s">
        <v>8008</v>
      </c>
      <c r="C3577" t="s">
        <v>9002</v>
      </c>
      <c r="D3577" t="s">
        <v>37</v>
      </c>
      <c r="E3577">
        <v>45128.223483796297</v>
      </c>
      <c r="F3577">
        <v>0</v>
      </c>
      <c r="G3577" t="s">
        <v>687</v>
      </c>
      <c r="H3577" t="s">
        <v>9319</v>
      </c>
      <c r="I3577">
        <v>45091.506192129629</v>
      </c>
      <c r="J3577">
        <v>37</v>
      </c>
    </row>
    <row r="3578" spans="1:10" ht="15" customHeight="1" x14ac:dyDescent="0.25">
      <c r="A3578" t="s">
        <v>9814</v>
      </c>
      <c r="B3578" t="s">
        <v>7389</v>
      </c>
      <c r="C3578" t="s">
        <v>9002</v>
      </c>
      <c r="D3578" t="s">
        <v>37</v>
      </c>
      <c r="E3578">
        <v>45128.541215277779</v>
      </c>
      <c r="F3578">
        <v>0</v>
      </c>
      <c r="G3578" t="s">
        <v>14272</v>
      </c>
      <c r="H3578" t="s">
        <v>8927</v>
      </c>
      <c r="I3578">
        <v>45091.580034722225</v>
      </c>
      <c r="J3578">
        <v>37</v>
      </c>
    </row>
    <row r="3579" spans="1:10" ht="15" customHeight="1" x14ac:dyDescent="0.25">
      <c r="A3579" t="s">
        <v>9815</v>
      </c>
      <c r="B3579" t="s">
        <v>7389</v>
      </c>
      <c r="C3579" t="s">
        <v>9032</v>
      </c>
      <c r="D3579" t="s">
        <v>37</v>
      </c>
      <c r="E3579">
        <v>45126.933761574073</v>
      </c>
      <c r="F3579">
        <v>2</v>
      </c>
      <c r="G3579" t="s">
        <v>1275</v>
      </c>
      <c r="H3579" t="s">
        <v>8927</v>
      </c>
      <c r="I3579">
        <v>45091.580254629633</v>
      </c>
      <c r="J3579">
        <v>37</v>
      </c>
    </row>
    <row r="3580" spans="1:10" ht="15" customHeight="1" x14ac:dyDescent="0.25">
      <c r="A3580" t="s">
        <v>9816</v>
      </c>
      <c r="B3580" t="s">
        <v>7390</v>
      </c>
      <c r="C3580" t="s">
        <v>9040</v>
      </c>
      <c r="D3580" t="s">
        <v>37</v>
      </c>
      <c r="E3580">
        <v>45124.232349537036</v>
      </c>
      <c r="F3580">
        <v>4</v>
      </c>
      <c r="G3580" t="s">
        <v>2476</v>
      </c>
      <c r="H3580" t="s">
        <v>9130</v>
      </c>
      <c r="I3580">
        <v>45091.581469907411</v>
      </c>
      <c r="J3580">
        <v>37</v>
      </c>
    </row>
    <row r="3581" spans="1:10" ht="15" customHeight="1" x14ac:dyDescent="0.25">
      <c r="A3581" t="s">
        <v>9817</v>
      </c>
      <c r="B3581" t="s">
        <v>7390</v>
      </c>
      <c r="C3581" t="s">
        <v>9032</v>
      </c>
      <c r="D3581" t="s">
        <v>37</v>
      </c>
      <c r="E3581">
        <v>45094.027928240743</v>
      </c>
      <c r="F3581">
        <v>34</v>
      </c>
      <c r="G3581" t="s">
        <v>1499</v>
      </c>
      <c r="H3581" t="s">
        <v>9130</v>
      </c>
      <c r="I3581">
        <v>45091.581550925926</v>
      </c>
      <c r="J3581">
        <v>37</v>
      </c>
    </row>
    <row r="3582" spans="1:10" ht="15" customHeight="1" x14ac:dyDescent="0.25">
      <c r="A3582" t="s">
        <v>9818</v>
      </c>
      <c r="B3582" t="s">
        <v>7389</v>
      </c>
      <c r="C3582" t="s">
        <v>8859</v>
      </c>
      <c r="D3582" t="s">
        <v>8024</v>
      </c>
      <c r="E3582">
        <v>45127.564155092594</v>
      </c>
      <c r="F3582">
        <v>1</v>
      </c>
      <c r="G3582" t="s">
        <v>983</v>
      </c>
      <c r="H3582" t="s">
        <v>8927</v>
      </c>
      <c r="I3582">
        <v>45091.582025462965</v>
      </c>
      <c r="J3582">
        <v>37</v>
      </c>
    </row>
    <row r="3583" spans="1:10" ht="15" customHeight="1" x14ac:dyDescent="0.25">
      <c r="A3583" t="s">
        <v>10300</v>
      </c>
      <c r="B3583" t="s">
        <v>7389</v>
      </c>
      <c r="C3583" t="s">
        <v>8958</v>
      </c>
      <c r="D3583" t="s">
        <v>37</v>
      </c>
      <c r="E3583">
        <v>45099.584444444445</v>
      </c>
      <c r="F3583">
        <v>29</v>
      </c>
      <c r="G3583" t="s">
        <v>2965</v>
      </c>
      <c r="H3583" t="s">
        <v>8927</v>
      </c>
      <c r="I3583">
        <v>45091.582152777781</v>
      </c>
      <c r="J3583">
        <v>37</v>
      </c>
    </row>
    <row r="3584" spans="1:10" ht="15" customHeight="1" x14ac:dyDescent="0.25">
      <c r="A3584" t="s">
        <v>9819</v>
      </c>
      <c r="B3584" t="s">
        <v>7389</v>
      </c>
      <c r="C3584" t="s">
        <v>8859</v>
      </c>
      <c r="D3584" t="s">
        <v>8024</v>
      </c>
      <c r="E3584">
        <v>45126.540960648148</v>
      </c>
      <c r="F3584">
        <v>2</v>
      </c>
      <c r="G3584" t="s">
        <v>983</v>
      </c>
      <c r="H3584" t="s">
        <v>8927</v>
      </c>
      <c r="I3584">
        <v>45091.582175925927</v>
      </c>
      <c r="J3584">
        <v>37</v>
      </c>
    </row>
    <row r="3585" spans="1:10" ht="15" customHeight="1" x14ac:dyDescent="0.25">
      <c r="A3585" t="s">
        <v>9820</v>
      </c>
      <c r="B3585" t="s">
        <v>7390</v>
      </c>
      <c r="C3585" t="s">
        <v>8926</v>
      </c>
      <c r="D3585" t="s">
        <v>37</v>
      </c>
      <c r="E3585">
        <v>45124.265150462961</v>
      </c>
      <c r="F3585">
        <v>4</v>
      </c>
      <c r="G3585" t="s">
        <v>1272</v>
      </c>
      <c r="H3585" t="s">
        <v>9130</v>
      </c>
      <c r="I3585">
        <v>45091.582199074073</v>
      </c>
      <c r="J3585">
        <v>37</v>
      </c>
    </row>
    <row r="3586" spans="1:10" ht="15" customHeight="1" x14ac:dyDescent="0.25">
      <c r="A3586" t="s">
        <v>9821</v>
      </c>
      <c r="B3586" t="s">
        <v>7389</v>
      </c>
      <c r="C3586" t="s">
        <v>8958</v>
      </c>
      <c r="D3586" t="s">
        <v>37</v>
      </c>
      <c r="E3586">
        <v>45093.40047453704</v>
      </c>
      <c r="F3586">
        <v>35</v>
      </c>
      <c r="G3586" t="s">
        <v>2965</v>
      </c>
      <c r="H3586" t="s">
        <v>8927</v>
      </c>
      <c r="I3586">
        <v>45091.582326388889</v>
      </c>
      <c r="J3586">
        <v>37</v>
      </c>
    </row>
    <row r="3587" spans="1:10" ht="15" customHeight="1" x14ac:dyDescent="0.25">
      <c r="A3587" t="s">
        <v>10301</v>
      </c>
      <c r="B3587" t="s">
        <v>7389</v>
      </c>
      <c r="C3587" t="s">
        <v>8958</v>
      </c>
      <c r="D3587" t="s">
        <v>37</v>
      </c>
      <c r="E3587">
        <v>45104.536423611113</v>
      </c>
      <c r="F3587">
        <v>24</v>
      </c>
      <c r="G3587" t="s">
        <v>2965</v>
      </c>
      <c r="H3587" t="s">
        <v>8927</v>
      </c>
      <c r="I3587">
        <v>45091.582638888889</v>
      </c>
      <c r="J3587">
        <v>37</v>
      </c>
    </row>
    <row r="3588" spans="1:10" ht="15" customHeight="1" x14ac:dyDescent="0.25">
      <c r="A3588" t="s">
        <v>9822</v>
      </c>
      <c r="B3588" t="s">
        <v>7390</v>
      </c>
      <c r="C3588" t="s">
        <v>8926</v>
      </c>
      <c r="D3588" t="s">
        <v>37</v>
      </c>
      <c r="E3588">
        <v>45126.511076388888</v>
      </c>
      <c r="F3588">
        <v>2</v>
      </c>
      <c r="G3588" t="s">
        <v>1272</v>
      </c>
      <c r="H3588" t="s">
        <v>9130</v>
      </c>
      <c r="I3588">
        <v>45091.582685185182</v>
      </c>
      <c r="J3588">
        <v>37</v>
      </c>
    </row>
    <row r="3589" spans="1:10" ht="15" customHeight="1" x14ac:dyDescent="0.25">
      <c r="A3589" t="s">
        <v>9823</v>
      </c>
      <c r="B3589" t="s">
        <v>7390</v>
      </c>
      <c r="C3589" t="s">
        <v>9040</v>
      </c>
      <c r="D3589" t="s">
        <v>37</v>
      </c>
      <c r="E3589">
        <v>45106.240844907406</v>
      </c>
      <c r="F3589">
        <v>22</v>
      </c>
      <c r="G3589" t="s">
        <v>2476</v>
      </c>
      <c r="H3589" t="s">
        <v>9130</v>
      </c>
      <c r="I3589">
        <v>45091.58284722222</v>
      </c>
      <c r="J3589">
        <v>37</v>
      </c>
    </row>
    <row r="3590" spans="1:10" ht="15" customHeight="1" x14ac:dyDescent="0.25">
      <c r="A3590" t="s">
        <v>9824</v>
      </c>
      <c r="B3590" t="s">
        <v>7389</v>
      </c>
      <c r="C3590" t="s">
        <v>8958</v>
      </c>
      <c r="D3590" t="s">
        <v>37</v>
      </c>
      <c r="E3590">
        <v>45101.731956018521</v>
      </c>
      <c r="F3590">
        <v>27</v>
      </c>
      <c r="G3590" t="s">
        <v>2965</v>
      </c>
      <c r="H3590" t="s">
        <v>8927</v>
      </c>
      <c r="I3590">
        <v>45091.583009259259</v>
      </c>
      <c r="J3590">
        <v>37</v>
      </c>
    </row>
    <row r="3591" spans="1:10" ht="15" customHeight="1" x14ac:dyDescent="0.25">
      <c r="A3591" t="s">
        <v>10996</v>
      </c>
      <c r="B3591" t="s">
        <v>7389</v>
      </c>
      <c r="C3591" t="s">
        <v>8901</v>
      </c>
      <c r="D3591" t="s">
        <v>37</v>
      </c>
      <c r="E3591" s="28">
        <v>45113.193425925929</v>
      </c>
      <c r="F3591">
        <v>15</v>
      </c>
      <c r="G3591" t="s">
        <v>1841</v>
      </c>
      <c r="H3591" t="s">
        <v>8927</v>
      </c>
      <c r="I3591">
        <v>45091.583078703705</v>
      </c>
      <c r="J3591">
        <v>37</v>
      </c>
    </row>
    <row r="3592" spans="1:10" ht="15" customHeight="1" x14ac:dyDescent="0.25">
      <c r="A3592" t="s">
        <v>9825</v>
      </c>
      <c r="B3592" t="s">
        <v>7389</v>
      </c>
      <c r="C3592" t="s">
        <v>8859</v>
      </c>
      <c r="D3592" t="s">
        <v>8024</v>
      </c>
      <c r="E3592">
        <v>45127.410416666666</v>
      </c>
      <c r="F3592">
        <v>1</v>
      </c>
      <c r="G3592" t="s">
        <v>983</v>
      </c>
      <c r="H3592" t="s">
        <v>8927</v>
      </c>
      <c r="I3592">
        <v>45091.583298611113</v>
      </c>
      <c r="J3592">
        <v>37</v>
      </c>
    </row>
    <row r="3593" spans="1:10" ht="15" customHeight="1" x14ac:dyDescent="0.25">
      <c r="A3593" t="s">
        <v>9826</v>
      </c>
      <c r="B3593" t="s">
        <v>8008</v>
      </c>
      <c r="C3593" t="s">
        <v>8859</v>
      </c>
      <c r="D3593" t="s">
        <v>8024</v>
      </c>
      <c r="E3593">
        <v>45128.035312499997</v>
      </c>
      <c r="F3593">
        <v>0</v>
      </c>
      <c r="G3593" t="s">
        <v>983</v>
      </c>
      <c r="H3593" t="s">
        <v>9319</v>
      </c>
      <c r="I3593">
        <v>45091.817835648151</v>
      </c>
      <c r="J3593">
        <v>37</v>
      </c>
    </row>
    <row r="3594" spans="1:10" ht="15" customHeight="1" x14ac:dyDescent="0.25">
      <c r="A3594" t="s">
        <v>9827</v>
      </c>
      <c r="B3594" t="s">
        <v>8008</v>
      </c>
      <c r="C3594" t="s">
        <v>8859</v>
      </c>
      <c r="D3594" t="s">
        <v>8024</v>
      </c>
      <c r="E3594">
        <v>45128.370370370372</v>
      </c>
      <c r="F3594">
        <v>0</v>
      </c>
      <c r="G3594" t="s">
        <v>983</v>
      </c>
      <c r="H3594" t="s">
        <v>9319</v>
      </c>
      <c r="I3594">
        <v>45091.918912037036</v>
      </c>
      <c r="J3594">
        <v>37</v>
      </c>
    </row>
    <row r="3595" spans="1:10" ht="15" customHeight="1" x14ac:dyDescent="0.25">
      <c r="A3595" t="s">
        <v>9828</v>
      </c>
      <c r="B3595" t="s">
        <v>7965</v>
      </c>
      <c r="C3595" t="s">
        <v>8862</v>
      </c>
      <c r="D3595" t="s">
        <v>37</v>
      </c>
      <c r="E3595" s="28">
        <v>45115.546134259261</v>
      </c>
      <c r="F3595">
        <v>13</v>
      </c>
      <c r="G3595" t="s">
        <v>2561</v>
      </c>
      <c r="H3595" t="s">
        <v>9140</v>
      </c>
      <c r="I3595">
        <v>45091.93854166667</v>
      </c>
      <c r="J3595">
        <v>37</v>
      </c>
    </row>
    <row r="3596" spans="1:10" ht="15" customHeight="1" x14ac:dyDescent="0.25">
      <c r="A3596" t="s">
        <v>10997</v>
      </c>
      <c r="B3596" t="s">
        <v>7877</v>
      </c>
      <c r="C3596" t="s">
        <v>8862</v>
      </c>
      <c r="D3596" t="s">
        <v>37</v>
      </c>
      <c r="E3596" s="28">
        <v>45115.547291666669</v>
      </c>
      <c r="F3596">
        <v>13</v>
      </c>
      <c r="G3596" t="s">
        <v>2561</v>
      </c>
      <c r="H3596" t="s">
        <v>9119</v>
      </c>
      <c r="I3596">
        <v>45091.938726851855</v>
      </c>
      <c r="J3596">
        <v>37</v>
      </c>
    </row>
    <row r="3597" spans="1:10" ht="15" customHeight="1" x14ac:dyDescent="0.25">
      <c r="A3597" t="s">
        <v>10998</v>
      </c>
      <c r="B3597" t="s">
        <v>7877</v>
      </c>
      <c r="C3597" t="s">
        <v>8862</v>
      </c>
      <c r="D3597" t="s">
        <v>37</v>
      </c>
      <c r="E3597">
        <v>45120.346122685187</v>
      </c>
      <c r="F3597">
        <v>8</v>
      </c>
      <c r="G3597" t="s">
        <v>2561</v>
      </c>
      <c r="H3597" t="s">
        <v>9119</v>
      </c>
      <c r="I3597">
        <v>45091.938738425924</v>
      </c>
      <c r="J3597">
        <v>37</v>
      </c>
    </row>
    <row r="3598" spans="1:10" ht="15" customHeight="1" x14ac:dyDescent="0.25">
      <c r="A3598" t="s">
        <v>13169</v>
      </c>
      <c r="B3598" t="s">
        <v>7877</v>
      </c>
      <c r="C3598" t="s">
        <v>14082</v>
      </c>
      <c r="D3598" t="s">
        <v>8024</v>
      </c>
      <c r="E3598">
        <v>45127.951307870368</v>
      </c>
      <c r="F3598">
        <v>1</v>
      </c>
      <c r="G3598" t="s">
        <v>4343</v>
      </c>
      <c r="H3598" t="s">
        <v>9119</v>
      </c>
      <c r="I3598">
        <v>45091.938761574071</v>
      </c>
      <c r="J3598">
        <v>37</v>
      </c>
    </row>
    <row r="3599" spans="1:10" ht="15" customHeight="1" x14ac:dyDescent="0.25">
      <c r="A3599" t="s">
        <v>9829</v>
      </c>
      <c r="B3599" t="s">
        <v>7965</v>
      </c>
      <c r="C3599" t="s">
        <v>8862</v>
      </c>
      <c r="D3599" t="s">
        <v>37</v>
      </c>
      <c r="E3599">
        <v>45106.220405092594</v>
      </c>
      <c r="F3599">
        <v>22</v>
      </c>
      <c r="G3599" t="s">
        <v>2561</v>
      </c>
      <c r="H3599" t="s">
        <v>9140</v>
      </c>
      <c r="I3599">
        <v>45091.938819444447</v>
      </c>
      <c r="J3599">
        <v>37</v>
      </c>
    </row>
    <row r="3600" spans="1:10" ht="15" customHeight="1" x14ac:dyDescent="0.25">
      <c r="A3600" t="s">
        <v>10302</v>
      </c>
      <c r="B3600" t="s">
        <v>7965</v>
      </c>
      <c r="C3600" t="s">
        <v>8862</v>
      </c>
      <c r="D3600" t="s">
        <v>37</v>
      </c>
      <c r="E3600" s="28">
        <v>45115.546018518522</v>
      </c>
      <c r="F3600">
        <v>13</v>
      </c>
      <c r="G3600" t="s">
        <v>2561</v>
      </c>
      <c r="H3600" t="s">
        <v>9140</v>
      </c>
      <c r="I3600">
        <v>45091.939131944448</v>
      </c>
      <c r="J3600">
        <v>37</v>
      </c>
    </row>
    <row r="3601" spans="1:10" ht="15" customHeight="1" x14ac:dyDescent="0.25">
      <c r="A3601" t="s">
        <v>10999</v>
      </c>
      <c r="B3601" t="s">
        <v>7965</v>
      </c>
      <c r="C3601" t="s">
        <v>8859</v>
      </c>
      <c r="D3601" t="s">
        <v>8024</v>
      </c>
      <c r="E3601">
        <v>45127.935335648152</v>
      </c>
      <c r="F3601">
        <v>1</v>
      </c>
      <c r="G3601" t="s">
        <v>1027</v>
      </c>
      <c r="H3601" t="s">
        <v>9140</v>
      </c>
      <c r="I3601">
        <v>45091.939340277779</v>
      </c>
      <c r="J3601">
        <v>37</v>
      </c>
    </row>
    <row r="3602" spans="1:10" ht="15" customHeight="1" x14ac:dyDescent="0.25">
      <c r="A3602" t="s">
        <v>11837</v>
      </c>
      <c r="B3602" t="s">
        <v>7877</v>
      </c>
      <c r="C3602" t="s">
        <v>8862</v>
      </c>
      <c r="D3602" t="s">
        <v>37</v>
      </c>
      <c r="E3602" s="28">
        <v>45112.265902777777</v>
      </c>
      <c r="F3602">
        <v>16</v>
      </c>
      <c r="G3602" t="s">
        <v>2561</v>
      </c>
      <c r="H3602" t="s">
        <v>9119</v>
      </c>
      <c r="I3602">
        <v>45091.939351851855</v>
      </c>
      <c r="J3602">
        <v>37</v>
      </c>
    </row>
    <row r="3603" spans="1:10" ht="15" customHeight="1" x14ac:dyDescent="0.25">
      <c r="A3603" t="s">
        <v>11838</v>
      </c>
      <c r="B3603" t="s">
        <v>7965</v>
      </c>
      <c r="C3603" t="s">
        <v>8862</v>
      </c>
      <c r="D3603" t="s">
        <v>37</v>
      </c>
      <c r="E3603" s="28">
        <v>45128.556168981479</v>
      </c>
      <c r="F3603">
        <v>0</v>
      </c>
      <c r="G3603" t="s">
        <v>2561</v>
      </c>
      <c r="H3603" t="s">
        <v>9140</v>
      </c>
      <c r="I3603">
        <v>45091.939386574071</v>
      </c>
      <c r="J3603">
        <v>37</v>
      </c>
    </row>
    <row r="3604" spans="1:10" ht="15" customHeight="1" x14ac:dyDescent="0.25">
      <c r="A3604" t="s">
        <v>9830</v>
      </c>
      <c r="B3604" t="s">
        <v>7965</v>
      </c>
      <c r="C3604" t="s">
        <v>9125</v>
      </c>
      <c r="D3604" t="s">
        <v>37</v>
      </c>
      <c r="E3604" s="28">
        <v>45114.511782407404</v>
      </c>
      <c r="F3604">
        <v>14</v>
      </c>
      <c r="G3604" t="s">
        <v>2583</v>
      </c>
      <c r="H3604" t="s">
        <v>9140</v>
      </c>
      <c r="I3604">
        <v>45091.939768518518</v>
      </c>
      <c r="J3604">
        <v>37</v>
      </c>
    </row>
    <row r="3605" spans="1:10" ht="15" customHeight="1" x14ac:dyDescent="0.25">
      <c r="A3605" t="s">
        <v>9831</v>
      </c>
      <c r="B3605" t="s">
        <v>7965</v>
      </c>
      <c r="C3605" t="s">
        <v>14267</v>
      </c>
      <c r="D3605" t="s">
        <v>37</v>
      </c>
      <c r="E3605" s="28">
        <v>45128.567673611113</v>
      </c>
      <c r="F3605">
        <v>0</v>
      </c>
      <c r="G3605" t="s">
        <v>14268</v>
      </c>
      <c r="H3605" t="s">
        <v>9140</v>
      </c>
      <c r="I3605">
        <v>45091.940011574072</v>
      </c>
      <c r="J3605">
        <v>37</v>
      </c>
    </row>
    <row r="3606" spans="1:10" ht="15" customHeight="1" x14ac:dyDescent="0.25">
      <c r="A3606" t="s">
        <v>9832</v>
      </c>
      <c r="B3606" t="s">
        <v>7877</v>
      </c>
      <c r="C3606" t="s">
        <v>14082</v>
      </c>
      <c r="D3606" t="s">
        <v>8024</v>
      </c>
      <c r="E3606">
        <v>45128.394884259258</v>
      </c>
      <c r="F3606">
        <v>0</v>
      </c>
      <c r="G3606" t="s">
        <v>4343</v>
      </c>
      <c r="H3606" t="s">
        <v>9119</v>
      </c>
      <c r="I3606">
        <v>45091.940104166664</v>
      </c>
      <c r="J3606">
        <v>37</v>
      </c>
    </row>
    <row r="3607" spans="1:10" ht="15" customHeight="1" x14ac:dyDescent="0.25">
      <c r="A3607" t="s">
        <v>9833</v>
      </c>
      <c r="B3607" t="s">
        <v>7965</v>
      </c>
      <c r="C3607" t="s">
        <v>14267</v>
      </c>
      <c r="D3607" t="s">
        <v>37</v>
      </c>
      <c r="E3607">
        <v>45128.607777777775</v>
      </c>
      <c r="F3607">
        <v>0</v>
      </c>
      <c r="G3607" t="s">
        <v>14268</v>
      </c>
      <c r="H3607" t="s">
        <v>9140</v>
      </c>
      <c r="I3607">
        <v>45091.940416666665</v>
      </c>
      <c r="J3607">
        <v>37</v>
      </c>
    </row>
    <row r="3608" spans="1:10" ht="15" customHeight="1" x14ac:dyDescent="0.25">
      <c r="A3608" t="s">
        <v>9834</v>
      </c>
      <c r="B3608" t="s">
        <v>7965</v>
      </c>
      <c r="C3608" t="s">
        <v>8862</v>
      </c>
      <c r="D3608" t="s">
        <v>37</v>
      </c>
      <c r="E3608" s="28">
        <v>45117.556990740741</v>
      </c>
      <c r="F3608">
        <v>11</v>
      </c>
      <c r="G3608" t="s">
        <v>2561</v>
      </c>
      <c r="H3608" t="s">
        <v>9140</v>
      </c>
      <c r="I3608">
        <v>45091.941030092596</v>
      </c>
      <c r="J3608">
        <v>37</v>
      </c>
    </row>
    <row r="3609" spans="1:10" ht="15" customHeight="1" x14ac:dyDescent="0.25">
      <c r="A3609" t="s">
        <v>10303</v>
      </c>
      <c r="B3609" t="s">
        <v>7877</v>
      </c>
      <c r="C3609" t="s">
        <v>9125</v>
      </c>
      <c r="D3609" t="s">
        <v>37</v>
      </c>
      <c r="E3609">
        <v>45099.680081018516</v>
      </c>
      <c r="F3609">
        <v>29</v>
      </c>
      <c r="G3609" t="s">
        <v>2583</v>
      </c>
      <c r="H3609" t="s">
        <v>9119</v>
      </c>
      <c r="I3609">
        <v>45091.941817129627</v>
      </c>
      <c r="J3609">
        <v>37</v>
      </c>
    </row>
    <row r="3610" spans="1:10" ht="15" customHeight="1" x14ac:dyDescent="0.25">
      <c r="A3610" t="s">
        <v>10304</v>
      </c>
      <c r="B3610" t="s">
        <v>7877</v>
      </c>
      <c r="C3610" t="s">
        <v>8862</v>
      </c>
      <c r="D3610" t="s">
        <v>37</v>
      </c>
      <c r="E3610" s="28">
        <v>45119.877569444441</v>
      </c>
      <c r="F3610">
        <v>9</v>
      </c>
      <c r="G3610" t="s">
        <v>2561</v>
      </c>
      <c r="H3610" t="s">
        <v>9119</v>
      </c>
      <c r="I3610">
        <v>45091.941828703704</v>
      </c>
      <c r="J3610">
        <v>37</v>
      </c>
    </row>
    <row r="3611" spans="1:10" ht="15" customHeight="1" x14ac:dyDescent="0.25">
      <c r="A3611" t="s">
        <v>10305</v>
      </c>
      <c r="B3611" t="s">
        <v>7877</v>
      </c>
      <c r="C3611" t="s">
        <v>9125</v>
      </c>
      <c r="D3611" t="s">
        <v>37</v>
      </c>
      <c r="E3611">
        <v>45103.223865740743</v>
      </c>
      <c r="F3611">
        <v>25</v>
      </c>
      <c r="G3611" t="s">
        <v>2583</v>
      </c>
      <c r="H3611" t="s">
        <v>9119</v>
      </c>
      <c r="I3611">
        <v>45091.941944444443</v>
      </c>
      <c r="J3611">
        <v>37</v>
      </c>
    </row>
    <row r="3612" spans="1:10" ht="15" customHeight="1" x14ac:dyDescent="0.25">
      <c r="A3612" t="s">
        <v>10306</v>
      </c>
      <c r="B3612" t="s">
        <v>7965</v>
      </c>
      <c r="C3612" t="s">
        <v>9125</v>
      </c>
      <c r="D3612" t="s">
        <v>37</v>
      </c>
      <c r="E3612">
        <v>45128.556898148148</v>
      </c>
      <c r="F3612">
        <v>0</v>
      </c>
      <c r="G3612" t="s">
        <v>2583</v>
      </c>
      <c r="H3612" t="s">
        <v>9140</v>
      </c>
      <c r="I3612">
        <v>45091.942025462966</v>
      </c>
      <c r="J3612">
        <v>37</v>
      </c>
    </row>
    <row r="3613" spans="1:10" ht="15" customHeight="1" x14ac:dyDescent="0.25">
      <c r="A3613" t="s">
        <v>9835</v>
      </c>
      <c r="B3613" t="s">
        <v>7877</v>
      </c>
      <c r="C3613" t="s">
        <v>9125</v>
      </c>
      <c r="D3613" t="s">
        <v>37</v>
      </c>
      <c r="E3613" s="28">
        <v>45112.266898148147</v>
      </c>
      <c r="F3613">
        <v>16</v>
      </c>
      <c r="G3613" t="s">
        <v>2583</v>
      </c>
      <c r="H3613" t="s">
        <v>9119</v>
      </c>
      <c r="I3613">
        <v>45091.942499999997</v>
      </c>
      <c r="J3613">
        <v>37</v>
      </c>
    </row>
    <row r="3614" spans="1:10" ht="15" customHeight="1" x14ac:dyDescent="0.25">
      <c r="A3614" t="s">
        <v>9836</v>
      </c>
      <c r="B3614" t="s">
        <v>7877</v>
      </c>
      <c r="C3614" t="s">
        <v>9125</v>
      </c>
      <c r="D3614" t="s">
        <v>37</v>
      </c>
      <c r="E3614" s="28">
        <v>45114.912314814814</v>
      </c>
      <c r="F3614">
        <v>14</v>
      </c>
      <c r="G3614" t="s">
        <v>2583</v>
      </c>
      <c r="H3614" t="s">
        <v>9119</v>
      </c>
      <c r="I3614">
        <v>45091.942986111113</v>
      </c>
      <c r="J3614">
        <v>37</v>
      </c>
    </row>
    <row r="3615" spans="1:10" ht="15" customHeight="1" x14ac:dyDescent="0.25">
      <c r="A3615" t="s">
        <v>13170</v>
      </c>
      <c r="B3615" t="s">
        <v>8014</v>
      </c>
      <c r="C3615" t="s">
        <v>8868</v>
      </c>
      <c r="D3615" t="s">
        <v>8024</v>
      </c>
      <c r="E3615">
        <v>45094.795543981483</v>
      </c>
      <c r="F3615">
        <v>34</v>
      </c>
      <c r="G3615" t="s">
        <v>2685</v>
      </c>
      <c r="H3615" t="s">
        <v>9394</v>
      </c>
      <c r="I3615">
        <v>45091.952037037037</v>
      </c>
      <c r="J3615">
        <v>37</v>
      </c>
    </row>
    <row r="3616" spans="1:10" ht="15" customHeight="1" x14ac:dyDescent="0.25">
      <c r="A3616" t="s">
        <v>9837</v>
      </c>
      <c r="B3616" t="s">
        <v>8008</v>
      </c>
      <c r="C3616" t="s">
        <v>14259</v>
      </c>
      <c r="D3616" t="s">
        <v>37</v>
      </c>
      <c r="E3616">
        <v>45128.594918981478</v>
      </c>
      <c r="F3616">
        <v>0</v>
      </c>
      <c r="G3616" t="s">
        <v>14260</v>
      </c>
      <c r="H3616" t="s">
        <v>9319</v>
      </c>
      <c r="I3616">
        <v>45092.080775462964</v>
      </c>
      <c r="J3616">
        <v>36</v>
      </c>
    </row>
    <row r="3617" spans="1:10" ht="15" customHeight="1" x14ac:dyDescent="0.25">
      <c r="A3617" t="s">
        <v>9838</v>
      </c>
      <c r="B3617" t="s">
        <v>8008</v>
      </c>
      <c r="C3617" t="s">
        <v>8926</v>
      </c>
      <c r="D3617" t="s">
        <v>37</v>
      </c>
      <c r="E3617">
        <v>45103.479490740741</v>
      </c>
      <c r="F3617">
        <v>25</v>
      </c>
      <c r="G3617" t="s">
        <v>10579</v>
      </c>
      <c r="H3617" t="s">
        <v>9319</v>
      </c>
      <c r="I3617">
        <v>45092.081423611111</v>
      </c>
      <c r="J3617">
        <v>36</v>
      </c>
    </row>
    <row r="3618" spans="1:10" ht="15" customHeight="1" x14ac:dyDescent="0.25">
      <c r="A3618" t="s">
        <v>9839</v>
      </c>
      <c r="B3618" t="s">
        <v>8008</v>
      </c>
      <c r="C3618" t="s">
        <v>8859</v>
      </c>
      <c r="D3618" t="s">
        <v>8024</v>
      </c>
      <c r="E3618">
        <v>45127.393171296295</v>
      </c>
      <c r="F3618">
        <v>1</v>
      </c>
      <c r="G3618" t="s">
        <v>983</v>
      </c>
      <c r="H3618" t="s">
        <v>9319</v>
      </c>
      <c r="I3618">
        <v>45092.10664351852</v>
      </c>
      <c r="J3618">
        <v>36</v>
      </c>
    </row>
    <row r="3619" spans="1:10" ht="15" customHeight="1" x14ac:dyDescent="0.25">
      <c r="A3619" t="s">
        <v>9840</v>
      </c>
      <c r="B3619" t="s">
        <v>8008</v>
      </c>
      <c r="C3619" t="s">
        <v>8960</v>
      </c>
      <c r="D3619" t="s">
        <v>37</v>
      </c>
      <c r="E3619">
        <v>45128.27207175926</v>
      </c>
      <c r="F3619">
        <v>0</v>
      </c>
      <c r="G3619" t="s">
        <v>322</v>
      </c>
      <c r="H3619" t="s">
        <v>9319</v>
      </c>
      <c r="I3619">
        <v>45092.123425925929</v>
      </c>
      <c r="J3619">
        <v>36</v>
      </c>
    </row>
    <row r="3620" spans="1:10" ht="15" customHeight="1" x14ac:dyDescent="0.25">
      <c r="A3620" t="s">
        <v>9841</v>
      </c>
      <c r="B3620" t="s">
        <v>8008</v>
      </c>
      <c r="C3620" t="s">
        <v>8859</v>
      </c>
      <c r="D3620" t="s">
        <v>8024</v>
      </c>
      <c r="E3620">
        <v>45127.394467592596</v>
      </c>
      <c r="F3620">
        <v>1</v>
      </c>
      <c r="G3620" t="s">
        <v>983</v>
      </c>
      <c r="H3620" t="s">
        <v>9319</v>
      </c>
      <c r="I3620">
        <v>45092.152083333334</v>
      </c>
      <c r="J3620">
        <v>36</v>
      </c>
    </row>
    <row r="3621" spans="1:10" ht="15" customHeight="1" x14ac:dyDescent="0.25">
      <c r="A3621" t="s">
        <v>10307</v>
      </c>
      <c r="B3621" t="s">
        <v>8008</v>
      </c>
      <c r="C3621" t="s">
        <v>8864</v>
      </c>
      <c r="D3621" t="s">
        <v>37</v>
      </c>
      <c r="E3621">
        <v>45128.231481481482</v>
      </c>
      <c r="F3621">
        <v>0</v>
      </c>
      <c r="G3621" t="s">
        <v>44</v>
      </c>
      <c r="H3621" t="s">
        <v>9319</v>
      </c>
      <c r="I3621">
        <v>45092.224247685182</v>
      </c>
      <c r="J3621">
        <v>36</v>
      </c>
    </row>
    <row r="3622" spans="1:10" ht="15" customHeight="1" x14ac:dyDescent="0.25">
      <c r="A3622" t="s">
        <v>9842</v>
      </c>
      <c r="B3622" t="s">
        <v>8008</v>
      </c>
      <c r="C3622" t="s">
        <v>8958</v>
      </c>
      <c r="D3622" t="s">
        <v>37</v>
      </c>
      <c r="E3622" s="28">
        <v>45114.246736111112</v>
      </c>
      <c r="F3622">
        <v>14</v>
      </c>
      <c r="G3622" t="s">
        <v>2965</v>
      </c>
      <c r="H3622" t="s">
        <v>9319</v>
      </c>
      <c r="I3622">
        <v>45092.352210648147</v>
      </c>
      <c r="J3622">
        <v>36</v>
      </c>
    </row>
    <row r="3623" spans="1:10" ht="15" customHeight="1" x14ac:dyDescent="0.25">
      <c r="A3623" t="s">
        <v>9844</v>
      </c>
      <c r="B3623" t="s">
        <v>7215</v>
      </c>
      <c r="C3623" t="s">
        <v>8859</v>
      </c>
      <c r="D3623" t="s">
        <v>8024</v>
      </c>
      <c r="E3623">
        <v>45107.886678240742</v>
      </c>
      <c r="F3623">
        <v>21</v>
      </c>
      <c r="G3623" t="s">
        <v>983</v>
      </c>
      <c r="H3623" t="s">
        <v>8982</v>
      </c>
      <c r="I3623">
        <v>45092.352488425924</v>
      </c>
      <c r="J3623">
        <v>36</v>
      </c>
    </row>
    <row r="3624" spans="1:10" ht="15" customHeight="1" x14ac:dyDescent="0.25">
      <c r="A3624" t="s">
        <v>9845</v>
      </c>
      <c r="B3624" t="s">
        <v>7215</v>
      </c>
      <c r="C3624" t="s">
        <v>8859</v>
      </c>
      <c r="D3624" t="s">
        <v>8024</v>
      </c>
      <c r="E3624">
        <v>45125.484247685185</v>
      </c>
      <c r="F3624">
        <v>3</v>
      </c>
      <c r="G3624" t="s">
        <v>983</v>
      </c>
      <c r="H3624" t="s">
        <v>8982</v>
      </c>
      <c r="I3624">
        <v>45092.352488425924</v>
      </c>
      <c r="J3624">
        <v>36</v>
      </c>
    </row>
    <row r="3625" spans="1:10" ht="15" customHeight="1" x14ac:dyDescent="0.25">
      <c r="A3625" t="s">
        <v>10308</v>
      </c>
      <c r="B3625" t="s">
        <v>7215</v>
      </c>
      <c r="C3625" t="s">
        <v>9069</v>
      </c>
      <c r="D3625" t="s">
        <v>37</v>
      </c>
      <c r="E3625">
        <v>45104.816296296296</v>
      </c>
      <c r="F3625">
        <v>24</v>
      </c>
      <c r="G3625" t="s">
        <v>4155</v>
      </c>
      <c r="H3625" t="s">
        <v>8982</v>
      </c>
      <c r="I3625">
        <v>45092.352951388886</v>
      </c>
      <c r="J3625">
        <v>36</v>
      </c>
    </row>
    <row r="3626" spans="1:10" ht="15" customHeight="1" x14ac:dyDescent="0.25">
      <c r="A3626" t="s">
        <v>9846</v>
      </c>
      <c r="B3626" t="s">
        <v>7215</v>
      </c>
      <c r="C3626" t="s">
        <v>8938</v>
      </c>
      <c r="D3626" t="s">
        <v>37</v>
      </c>
      <c r="E3626">
        <v>45094.839490740742</v>
      </c>
      <c r="F3626">
        <v>34</v>
      </c>
      <c r="G3626" t="s">
        <v>3997</v>
      </c>
      <c r="H3626" t="s">
        <v>8982</v>
      </c>
      <c r="I3626">
        <v>45092.352986111109</v>
      </c>
      <c r="J3626">
        <v>36</v>
      </c>
    </row>
    <row r="3627" spans="1:10" ht="15" customHeight="1" x14ac:dyDescent="0.25">
      <c r="A3627" t="s">
        <v>10309</v>
      </c>
      <c r="B3627" t="s">
        <v>7215</v>
      </c>
      <c r="C3627" t="s">
        <v>8958</v>
      </c>
      <c r="D3627" t="s">
        <v>37</v>
      </c>
      <c r="E3627">
        <v>45099.584930555553</v>
      </c>
      <c r="F3627">
        <v>29</v>
      </c>
      <c r="G3627" t="s">
        <v>2965</v>
      </c>
      <c r="H3627" t="s">
        <v>8982</v>
      </c>
      <c r="I3627">
        <v>45092.352986111109</v>
      </c>
      <c r="J3627">
        <v>36</v>
      </c>
    </row>
    <row r="3628" spans="1:10" ht="15" customHeight="1" x14ac:dyDescent="0.25">
      <c r="A3628" t="s">
        <v>9848</v>
      </c>
      <c r="B3628" t="s">
        <v>7215</v>
      </c>
      <c r="C3628" t="s">
        <v>8859</v>
      </c>
      <c r="D3628" t="s">
        <v>8024</v>
      </c>
      <c r="E3628">
        <v>45127.47042824074</v>
      </c>
      <c r="F3628">
        <v>1</v>
      </c>
      <c r="G3628" t="s">
        <v>983</v>
      </c>
      <c r="H3628" t="s">
        <v>8982</v>
      </c>
      <c r="I3628">
        <v>45092.353055555555</v>
      </c>
      <c r="J3628">
        <v>36</v>
      </c>
    </row>
    <row r="3629" spans="1:10" ht="15" customHeight="1" x14ac:dyDescent="0.25">
      <c r="A3629" t="s">
        <v>9849</v>
      </c>
      <c r="B3629" t="s">
        <v>7215</v>
      </c>
      <c r="C3629" t="s">
        <v>8859</v>
      </c>
      <c r="D3629" t="s">
        <v>8024</v>
      </c>
      <c r="E3629">
        <v>45127.578402777777</v>
      </c>
      <c r="F3629">
        <v>1</v>
      </c>
      <c r="G3629" t="s">
        <v>983</v>
      </c>
      <c r="H3629" t="s">
        <v>8982</v>
      </c>
      <c r="I3629">
        <v>45092.353738425925</v>
      </c>
      <c r="J3629">
        <v>36</v>
      </c>
    </row>
    <row r="3630" spans="1:10" ht="15" customHeight="1" x14ac:dyDescent="0.25">
      <c r="A3630" t="s">
        <v>10310</v>
      </c>
      <c r="B3630" t="s">
        <v>7215</v>
      </c>
      <c r="C3630" t="s">
        <v>8859</v>
      </c>
      <c r="D3630" t="s">
        <v>8024</v>
      </c>
      <c r="E3630">
        <v>45127.578425925924</v>
      </c>
      <c r="F3630">
        <v>1</v>
      </c>
      <c r="G3630" t="s">
        <v>983</v>
      </c>
      <c r="H3630" t="s">
        <v>8982</v>
      </c>
      <c r="I3630">
        <v>45092.353761574072</v>
      </c>
      <c r="J3630">
        <v>36</v>
      </c>
    </row>
    <row r="3631" spans="1:10" ht="15" customHeight="1" x14ac:dyDescent="0.25">
      <c r="A3631" t="s">
        <v>9850</v>
      </c>
      <c r="B3631" t="s">
        <v>8008</v>
      </c>
      <c r="C3631" t="s">
        <v>8958</v>
      </c>
      <c r="D3631" t="s">
        <v>37</v>
      </c>
      <c r="E3631">
        <v>45100.672465277778</v>
      </c>
      <c r="F3631">
        <v>28</v>
      </c>
      <c r="G3631" t="s">
        <v>2965</v>
      </c>
      <c r="H3631" t="s">
        <v>9319</v>
      </c>
      <c r="I3631">
        <v>45092.446064814816</v>
      </c>
      <c r="J3631">
        <v>36</v>
      </c>
    </row>
    <row r="3632" spans="1:10" ht="15" customHeight="1" x14ac:dyDescent="0.25">
      <c r="A3632" t="s">
        <v>9851</v>
      </c>
      <c r="B3632" t="s">
        <v>7390</v>
      </c>
      <c r="C3632" t="s">
        <v>8926</v>
      </c>
      <c r="D3632" t="s">
        <v>37</v>
      </c>
      <c r="E3632">
        <v>45124.247291666667</v>
      </c>
      <c r="F3632">
        <v>4</v>
      </c>
      <c r="G3632" t="s">
        <v>1272</v>
      </c>
      <c r="H3632" t="s">
        <v>9130</v>
      </c>
      <c r="I3632">
        <v>45092.698263888888</v>
      </c>
      <c r="J3632">
        <v>36</v>
      </c>
    </row>
    <row r="3633" spans="1:10" ht="15" customHeight="1" x14ac:dyDescent="0.25">
      <c r="A3633" t="s">
        <v>9853</v>
      </c>
      <c r="B3633" t="s">
        <v>7389</v>
      </c>
      <c r="C3633" t="s">
        <v>8958</v>
      </c>
      <c r="D3633" t="s">
        <v>37</v>
      </c>
      <c r="E3633">
        <v>45127.55097222222</v>
      </c>
      <c r="F3633">
        <v>1</v>
      </c>
      <c r="G3633" t="s">
        <v>2965</v>
      </c>
      <c r="H3633" t="s">
        <v>8927</v>
      </c>
      <c r="I3633">
        <v>45092.698368055557</v>
      </c>
      <c r="J3633">
        <v>36</v>
      </c>
    </row>
    <row r="3634" spans="1:10" ht="15" customHeight="1" x14ac:dyDescent="0.25">
      <c r="A3634" t="s">
        <v>9854</v>
      </c>
      <c r="B3634" t="s">
        <v>7389</v>
      </c>
      <c r="C3634" t="s">
        <v>8859</v>
      </c>
      <c r="D3634" t="s">
        <v>8024</v>
      </c>
      <c r="E3634">
        <v>45128.370891203704</v>
      </c>
      <c r="F3634">
        <v>0</v>
      </c>
      <c r="G3634" t="s">
        <v>983</v>
      </c>
      <c r="H3634" t="s">
        <v>8927</v>
      </c>
      <c r="I3634">
        <v>45092.698900462965</v>
      </c>
      <c r="J3634">
        <v>36</v>
      </c>
    </row>
    <row r="3635" spans="1:10" ht="15" customHeight="1" x14ac:dyDescent="0.25">
      <c r="A3635" t="s">
        <v>9855</v>
      </c>
      <c r="B3635" t="s">
        <v>7390</v>
      </c>
      <c r="C3635" t="s">
        <v>9040</v>
      </c>
      <c r="D3635" t="s">
        <v>37</v>
      </c>
      <c r="E3635">
        <v>45097.267337962963</v>
      </c>
      <c r="F3635">
        <v>31</v>
      </c>
      <c r="G3635" t="s">
        <v>2476</v>
      </c>
      <c r="H3635" t="s">
        <v>9130</v>
      </c>
      <c r="I3635">
        <v>45092.699525462966</v>
      </c>
      <c r="J3635">
        <v>36</v>
      </c>
    </row>
    <row r="3636" spans="1:10" ht="15" customHeight="1" x14ac:dyDescent="0.25">
      <c r="A3636" t="s">
        <v>10311</v>
      </c>
      <c r="B3636" t="s">
        <v>7389</v>
      </c>
      <c r="C3636" t="s">
        <v>8859</v>
      </c>
      <c r="D3636" t="s">
        <v>8024</v>
      </c>
      <c r="E3636" s="28">
        <v>45112.21329861111</v>
      </c>
      <c r="F3636">
        <v>16</v>
      </c>
      <c r="G3636" t="s">
        <v>983</v>
      </c>
      <c r="H3636" t="s">
        <v>8927</v>
      </c>
      <c r="I3636">
        <v>45092.700266203705</v>
      </c>
      <c r="J3636">
        <v>36</v>
      </c>
    </row>
    <row r="3637" spans="1:10" ht="15" customHeight="1" x14ac:dyDescent="0.25">
      <c r="A3637" t="s">
        <v>9856</v>
      </c>
      <c r="B3637" t="s">
        <v>7389</v>
      </c>
      <c r="C3637" t="s">
        <v>8999</v>
      </c>
      <c r="D3637" t="s">
        <v>37</v>
      </c>
      <c r="E3637">
        <v>45128.52716435185</v>
      </c>
      <c r="F3637">
        <v>0</v>
      </c>
      <c r="G3637" t="s">
        <v>325</v>
      </c>
      <c r="H3637" t="s">
        <v>8927</v>
      </c>
      <c r="I3637">
        <v>45092.70039351852</v>
      </c>
      <c r="J3637">
        <v>36</v>
      </c>
    </row>
    <row r="3638" spans="1:10" ht="15" customHeight="1" x14ac:dyDescent="0.25">
      <c r="A3638" t="s">
        <v>10312</v>
      </c>
      <c r="B3638" t="s">
        <v>7389</v>
      </c>
      <c r="C3638" t="s">
        <v>8958</v>
      </c>
      <c r="D3638" t="s">
        <v>37</v>
      </c>
      <c r="E3638">
        <v>45127.213923611111</v>
      </c>
      <c r="F3638">
        <v>1</v>
      </c>
      <c r="G3638" t="s">
        <v>2965</v>
      </c>
      <c r="H3638" t="s">
        <v>8927</v>
      </c>
      <c r="I3638">
        <v>45092.700416666667</v>
      </c>
      <c r="J3638">
        <v>36</v>
      </c>
    </row>
    <row r="3639" spans="1:10" ht="15" customHeight="1" x14ac:dyDescent="0.25">
      <c r="A3639" t="s">
        <v>9857</v>
      </c>
      <c r="B3639" t="s">
        <v>7390</v>
      </c>
      <c r="C3639" t="s">
        <v>9002</v>
      </c>
      <c r="D3639" t="s">
        <v>37</v>
      </c>
      <c r="E3639">
        <v>45096.44158564815</v>
      </c>
      <c r="F3639">
        <v>32</v>
      </c>
      <c r="G3639" t="s">
        <v>662</v>
      </c>
      <c r="H3639" t="s">
        <v>9130</v>
      </c>
      <c r="I3639">
        <v>45092.700462962966</v>
      </c>
      <c r="J3639">
        <v>36</v>
      </c>
    </row>
    <row r="3640" spans="1:10" ht="15" customHeight="1" x14ac:dyDescent="0.25">
      <c r="A3640" t="s">
        <v>9858</v>
      </c>
      <c r="B3640" t="s">
        <v>7389</v>
      </c>
      <c r="C3640" t="s">
        <v>8864</v>
      </c>
      <c r="D3640" t="s">
        <v>37</v>
      </c>
      <c r="E3640">
        <v>45128.545324074075</v>
      </c>
      <c r="F3640">
        <v>0</v>
      </c>
      <c r="G3640" t="s">
        <v>39</v>
      </c>
      <c r="H3640" t="s">
        <v>8927</v>
      </c>
      <c r="I3640">
        <v>45092.700486111113</v>
      </c>
      <c r="J3640">
        <v>36</v>
      </c>
    </row>
    <row r="3641" spans="1:10" ht="15" customHeight="1" x14ac:dyDescent="0.25">
      <c r="A3641" t="s">
        <v>9859</v>
      </c>
      <c r="B3641" t="s">
        <v>8008</v>
      </c>
      <c r="C3641" t="s">
        <v>8926</v>
      </c>
      <c r="D3641" t="s">
        <v>37</v>
      </c>
      <c r="E3641">
        <v>45127.908449074072</v>
      </c>
      <c r="F3641">
        <v>1</v>
      </c>
      <c r="G3641" t="s">
        <v>11436</v>
      </c>
      <c r="H3641" t="s">
        <v>9319</v>
      </c>
      <c r="I3641">
        <v>45092.748333333337</v>
      </c>
      <c r="J3641">
        <v>36</v>
      </c>
    </row>
    <row r="3642" spans="1:10" ht="15" customHeight="1" x14ac:dyDescent="0.25">
      <c r="A3642" t="s">
        <v>10313</v>
      </c>
      <c r="B3642" t="s">
        <v>8008</v>
      </c>
      <c r="C3642" t="s">
        <v>8958</v>
      </c>
      <c r="D3642" t="s">
        <v>37</v>
      </c>
      <c r="E3642">
        <v>45103.850046296298</v>
      </c>
      <c r="F3642">
        <v>25</v>
      </c>
      <c r="G3642" t="s">
        <v>2965</v>
      </c>
      <c r="H3642" t="s">
        <v>9319</v>
      </c>
      <c r="I3642">
        <v>45092.884930555556</v>
      </c>
      <c r="J3642">
        <v>36</v>
      </c>
    </row>
    <row r="3643" spans="1:10" ht="15" customHeight="1" x14ac:dyDescent="0.25">
      <c r="A3643" t="s">
        <v>9860</v>
      </c>
      <c r="B3643" t="s">
        <v>8008</v>
      </c>
      <c r="C3643" t="s">
        <v>8958</v>
      </c>
      <c r="D3643" t="s">
        <v>37</v>
      </c>
      <c r="E3643">
        <v>45100.913564814815</v>
      </c>
      <c r="F3643">
        <v>28</v>
      </c>
      <c r="G3643" t="s">
        <v>2965</v>
      </c>
      <c r="H3643" t="s">
        <v>9319</v>
      </c>
      <c r="I3643">
        <v>45092.934930555559</v>
      </c>
      <c r="J3643">
        <v>36</v>
      </c>
    </row>
    <row r="3644" spans="1:10" ht="15" customHeight="1" x14ac:dyDescent="0.25">
      <c r="A3644" t="s">
        <v>11839</v>
      </c>
      <c r="B3644" t="s">
        <v>7251</v>
      </c>
      <c r="C3644" t="s">
        <v>8926</v>
      </c>
      <c r="D3644" t="s">
        <v>37</v>
      </c>
      <c r="E3644">
        <v>45125.54414351852</v>
      </c>
      <c r="F3644">
        <v>3</v>
      </c>
      <c r="G3644" t="s">
        <v>12319</v>
      </c>
      <c r="H3644" t="s">
        <v>9099</v>
      </c>
      <c r="I3644">
        <v>45093.002557870372</v>
      </c>
      <c r="J3644">
        <v>35</v>
      </c>
    </row>
    <row r="3645" spans="1:10" ht="15" customHeight="1" x14ac:dyDescent="0.25">
      <c r="A3645" t="s">
        <v>11840</v>
      </c>
      <c r="B3645" t="s">
        <v>7251</v>
      </c>
      <c r="C3645" t="s">
        <v>14277</v>
      </c>
      <c r="D3645" t="s">
        <v>37</v>
      </c>
      <c r="E3645" s="28">
        <v>45128.552939814814</v>
      </c>
      <c r="F3645">
        <v>0</v>
      </c>
      <c r="G3645" t="s">
        <v>14278</v>
      </c>
      <c r="H3645" t="s">
        <v>9099</v>
      </c>
      <c r="I3645">
        <v>45093.002604166664</v>
      </c>
      <c r="J3645">
        <v>35</v>
      </c>
    </row>
    <row r="3646" spans="1:10" ht="15" customHeight="1" x14ac:dyDescent="0.25">
      <c r="A3646" t="s">
        <v>10314</v>
      </c>
      <c r="B3646" t="s">
        <v>7251</v>
      </c>
      <c r="C3646" t="s">
        <v>9045</v>
      </c>
      <c r="D3646" t="s">
        <v>8024</v>
      </c>
      <c r="E3646">
        <v>45125.26462962963</v>
      </c>
      <c r="F3646">
        <v>3</v>
      </c>
      <c r="G3646" t="s">
        <v>314</v>
      </c>
      <c r="H3646" t="s">
        <v>9099</v>
      </c>
      <c r="I3646">
        <v>45093.002754629626</v>
      </c>
      <c r="J3646">
        <v>35</v>
      </c>
    </row>
    <row r="3647" spans="1:10" ht="15" customHeight="1" x14ac:dyDescent="0.25">
      <c r="A3647" t="s">
        <v>10315</v>
      </c>
      <c r="B3647" t="s">
        <v>7251</v>
      </c>
      <c r="C3647" t="s">
        <v>8859</v>
      </c>
      <c r="D3647" t="s">
        <v>8024</v>
      </c>
      <c r="E3647" s="28">
        <v>45114.381828703707</v>
      </c>
      <c r="F3647">
        <v>14</v>
      </c>
      <c r="G3647" t="s">
        <v>983</v>
      </c>
      <c r="H3647" t="s">
        <v>9099</v>
      </c>
      <c r="I3647">
        <v>45093.003020833334</v>
      </c>
      <c r="J3647">
        <v>35</v>
      </c>
    </row>
    <row r="3648" spans="1:10" ht="15" customHeight="1" x14ac:dyDescent="0.25">
      <c r="A3648" t="s">
        <v>13171</v>
      </c>
      <c r="B3648" t="s">
        <v>7724</v>
      </c>
      <c r="C3648" t="s">
        <v>9059</v>
      </c>
      <c r="D3648" t="s">
        <v>8024</v>
      </c>
      <c r="E3648">
        <v>45094.166307870371</v>
      </c>
      <c r="F3648">
        <v>34</v>
      </c>
      <c r="G3648" t="s">
        <v>1135</v>
      </c>
      <c r="H3648" t="s">
        <v>8979</v>
      </c>
      <c r="I3648">
        <v>45093.080439814818</v>
      </c>
      <c r="J3648">
        <v>35</v>
      </c>
    </row>
    <row r="3649" spans="1:10" ht="15" customHeight="1" x14ac:dyDescent="0.25">
      <c r="A3649" t="s">
        <v>10316</v>
      </c>
      <c r="B3649" t="s">
        <v>8008</v>
      </c>
      <c r="C3649" t="s">
        <v>8870</v>
      </c>
      <c r="D3649" t="s">
        <v>37</v>
      </c>
      <c r="E3649">
        <v>45120.621458333335</v>
      </c>
      <c r="F3649">
        <v>8</v>
      </c>
      <c r="G3649" t="s">
        <v>9912</v>
      </c>
      <c r="H3649" t="s">
        <v>9319</v>
      </c>
      <c r="I3649">
        <v>45093.215509259258</v>
      </c>
      <c r="J3649">
        <v>35</v>
      </c>
    </row>
    <row r="3650" spans="1:10" ht="15" customHeight="1" x14ac:dyDescent="0.25">
      <c r="A3650" t="s">
        <v>9861</v>
      </c>
      <c r="B3650" t="s">
        <v>8003</v>
      </c>
      <c r="C3650" t="s">
        <v>9070</v>
      </c>
      <c r="D3650" t="s">
        <v>37</v>
      </c>
      <c r="E3650">
        <v>45128.409317129626</v>
      </c>
      <c r="F3650">
        <v>0</v>
      </c>
      <c r="G3650" t="s">
        <v>1806</v>
      </c>
      <c r="H3650" t="s">
        <v>9396</v>
      </c>
      <c r="I3650">
        <v>45093.223912037036</v>
      </c>
      <c r="J3650">
        <v>35</v>
      </c>
    </row>
    <row r="3651" spans="1:10" ht="15" customHeight="1" x14ac:dyDescent="0.25">
      <c r="A3651" t="s">
        <v>9862</v>
      </c>
      <c r="B3651" t="s">
        <v>8003</v>
      </c>
      <c r="C3651" t="s">
        <v>9069</v>
      </c>
      <c r="D3651" t="s">
        <v>37</v>
      </c>
      <c r="E3651">
        <v>45127.33116898148</v>
      </c>
      <c r="F3651">
        <v>1</v>
      </c>
      <c r="G3651" t="s">
        <v>4108</v>
      </c>
      <c r="H3651" t="s">
        <v>9396</v>
      </c>
      <c r="I3651">
        <v>45093.272685185184</v>
      </c>
      <c r="J3651">
        <v>35</v>
      </c>
    </row>
    <row r="3652" spans="1:10" ht="15" customHeight="1" x14ac:dyDescent="0.25">
      <c r="A3652" t="s">
        <v>9863</v>
      </c>
      <c r="B3652" t="s">
        <v>8008</v>
      </c>
      <c r="C3652" t="s">
        <v>8999</v>
      </c>
      <c r="D3652" t="s">
        <v>37</v>
      </c>
      <c r="E3652" s="28">
        <v>45119.184131944443</v>
      </c>
      <c r="F3652">
        <v>9</v>
      </c>
      <c r="G3652" t="s">
        <v>325</v>
      </c>
      <c r="H3652" t="s">
        <v>9319</v>
      </c>
      <c r="I3652">
        <v>45093.27484953704</v>
      </c>
      <c r="J3652">
        <v>35</v>
      </c>
    </row>
    <row r="3653" spans="1:10" ht="15" customHeight="1" x14ac:dyDescent="0.25">
      <c r="A3653" t="s">
        <v>9864</v>
      </c>
      <c r="B3653" t="s">
        <v>8008</v>
      </c>
      <c r="C3653" t="s">
        <v>8958</v>
      </c>
      <c r="D3653" t="s">
        <v>37</v>
      </c>
      <c r="E3653" s="28">
        <v>45114.247013888889</v>
      </c>
      <c r="F3653">
        <v>14</v>
      </c>
      <c r="G3653" t="s">
        <v>2965</v>
      </c>
      <c r="H3653" t="s">
        <v>9319</v>
      </c>
      <c r="I3653">
        <v>45093.280833333331</v>
      </c>
      <c r="J3653">
        <v>35</v>
      </c>
    </row>
    <row r="3654" spans="1:10" ht="15" customHeight="1" x14ac:dyDescent="0.25">
      <c r="A3654" t="s">
        <v>11841</v>
      </c>
      <c r="B3654" t="s">
        <v>8008</v>
      </c>
      <c r="C3654" t="s">
        <v>8958</v>
      </c>
      <c r="D3654" t="s">
        <v>37</v>
      </c>
      <c r="E3654" s="28">
        <v>45119.895601851851</v>
      </c>
      <c r="F3654">
        <v>9</v>
      </c>
      <c r="G3654" t="s">
        <v>2965</v>
      </c>
      <c r="H3654" t="s">
        <v>9319</v>
      </c>
      <c r="I3654">
        <v>45093.366296296299</v>
      </c>
      <c r="J3654">
        <v>35</v>
      </c>
    </row>
    <row r="3655" spans="1:10" ht="15" customHeight="1" x14ac:dyDescent="0.25">
      <c r="A3655" t="s">
        <v>9865</v>
      </c>
      <c r="B3655" t="s">
        <v>8008</v>
      </c>
      <c r="C3655" t="s">
        <v>8958</v>
      </c>
      <c r="D3655" t="s">
        <v>37</v>
      </c>
      <c r="E3655">
        <v>45098.876099537039</v>
      </c>
      <c r="F3655">
        <v>30</v>
      </c>
      <c r="G3655" t="s">
        <v>2965</v>
      </c>
      <c r="H3655" t="s">
        <v>9319</v>
      </c>
      <c r="I3655">
        <v>45093.442384259259</v>
      </c>
      <c r="J3655">
        <v>35</v>
      </c>
    </row>
    <row r="3656" spans="1:10" ht="15" customHeight="1" x14ac:dyDescent="0.25">
      <c r="A3656" t="s">
        <v>10317</v>
      </c>
      <c r="B3656" t="s">
        <v>8008</v>
      </c>
      <c r="C3656" t="s">
        <v>8865</v>
      </c>
      <c r="D3656" t="s">
        <v>37</v>
      </c>
      <c r="E3656">
        <v>45126.664224537039</v>
      </c>
      <c r="F3656">
        <v>2</v>
      </c>
      <c r="G3656" t="s">
        <v>3992</v>
      </c>
      <c r="H3656" t="s">
        <v>9319</v>
      </c>
      <c r="I3656">
        <v>45093.44636574074</v>
      </c>
      <c r="J3656">
        <v>35</v>
      </c>
    </row>
    <row r="3657" spans="1:10" ht="15" customHeight="1" x14ac:dyDescent="0.25">
      <c r="A3657" t="s">
        <v>9866</v>
      </c>
      <c r="B3657" t="s">
        <v>8003</v>
      </c>
      <c r="C3657" t="s">
        <v>8847</v>
      </c>
      <c r="D3657" t="s">
        <v>37</v>
      </c>
      <c r="E3657">
        <v>45094.895474537036</v>
      </c>
      <c r="F3657">
        <v>34</v>
      </c>
      <c r="G3657" t="s">
        <v>1297</v>
      </c>
      <c r="H3657" t="s">
        <v>9396</v>
      </c>
      <c r="I3657">
        <v>45093.450462962966</v>
      </c>
      <c r="J3657">
        <v>35</v>
      </c>
    </row>
    <row r="3658" spans="1:10" ht="15" customHeight="1" x14ac:dyDescent="0.25">
      <c r="A3658" t="s">
        <v>11000</v>
      </c>
      <c r="B3658" t="s">
        <v>8008</v>
      </c>
      <c r="C3658" t="s">
        <v>9069</v>
      </c>
      <c r="D3658" t="s">
        <v>37</v>
      </c>
      <c r="E3658" s="28">
        <v>45112.404305555552</v>
      </c>
      <c r="F3658">
        <v>16</v>
      </c>
      <c r="G3658" t="s">
        <v>3820</v>
      </c>
      <c r="H3658" t="s">
        <v>9319</v>
      </c>
      <c r="I3658">
        <v>45093.477939814817</v>
      </c>
      <c r="J3658">
        <v>35</v>
      </c>
    </row>
    <row r="3659" spans="1:10" ht="15" customHeight="1" x14ac:dyDescent="0.25">
      <c r="A3659" t="s">
        <v>9867</v>
      </c>
      <c r="B3659" t="s">
        <v>8003</v>
      </c>
      <c r="C3659" t="s">
        <v>9070</v>
      </c>
      <c r="D3659" t="s">
        <v>37</v>
      </c>
      <c r="E3659">
        <v>45127.746134259258</v>
      </c>
      <c r="F3659">
        <v>1</v>
      </c>
      <c r="G3659" t="s">
        <v>1806</v>
      </c>
      <c r="H3659" t="s">
        <v>9396</v>
      </c>
      <c r="I3659">
        <v>45093.511655092596</v>
      </c>
      <c r="J3659">
        <v>35</v>
      </c>
    </row>
    <row r="3660" spans="1:10" ht="15" customHeight="1" x14ac:dyDescent="0.25">
      <c r="A3660" t="s">
        <v>10318</v>
      </c>
      <c r="B3660" t="s">
        <v>8003</v>
      </c>
      <c r="C3660" t="s">
        <v>9004</v>
      </c>
      <c r="D3660" t="s">
        <v>37</v>
      </c>
      <c r="E3660">
        <v>45124.607974537037</v>
      </c>
      <c r="F3660">
        <v>4</v>
      </c>
      <c r="G3660" t="s">
        <v>3938</v>
      </c>
      <c r="H3660" t="s">
        <v>9396</v>
      </c>
      <c r="I3660">
        <v>45093.551689814813</v>
      </c>
      <c r="J3660">
        <v>35</v>
      </c>
    </row>
    <row r="3661" spans="1:10" ht="15" customHeight="1" x14ac:dyDescent="0.25">
      <c r="A3661" t="s">
        <v>9868</v>
      </c>
      <c r="B3661" t="s">
        <v>7215</v>
      </c>
      <c r="C3661" t="s">
        <v>9294</v>
      </c>
      <c r="D3661" t="s">
        <v>37</v>
      </c>
      <c r="E3661">
        <v>45125.595127314817</v>
      </c>
      <c r="F3661">
        <v>3</v>
      </c>
      <c r="G3661" t="s">
        <v>68</v>
      </c>
      <c r="H3661" t="s">
        <v>8982</v>
      </c>
      <c r="I3661">
        <v>45093.642048611109</v>
      </c>
      <c r="J3661">
        <v>35</v>
      </c>
    </row>
    <row r="3662" spans="1:10" ht="15" customHeight="1" x14ac:dyDescent="0.25">
      <c r="A3662" t="s">
        <v>10319</v>
      </c>
      <c r="B3662" t="s">
        <v>7215</v>
      </c>
      <c r="C3662" t="s">
        <v>8997</v>
      </c>
      <c r="D3662" t="s">
        <v>37</v>
      </c>
      <c r="E3662" s="28">
        <v>45128.481493055559</v>
      </c>
      <c r="F3662">
        <v>0</v>
      </c>
      <c r="G3662" t="s">
        <v>575</v>
      </c>
      <c r="H3662" t="s">
        <v>8982</v>
      </c>
      <c r="I3662">
        <v>45093.643263888887</v>
      </c>
      <c r="J3662">
        <v>35</v>
      </c>
    </row>
    <row r="3663" spans="1:10" ht="15" customHeight="1" x14ac:dyDescent="0.25">
      <c r="A3663" t="s">
        <v>9869</v>
      </c>
      <c r="B3663" t="s">
        <v>8008</v>
      </c>
      <c r="C3663" t="s">
        <v>9009</v>
      </c>
      <c r="D3663" t="s">
        <v>37</v>
      </c>
      <c r="E3663">
        <v>45097.137106481481</v>
      </c>
      <c r="F3663">
        <v>31</v>
      </c>
      <c r="G3663" t="s">
        <v>329</v>
      </c>
      <c r="H3663" t="s">
        <v>9319</v>
      </c>
      <c r="I3663">
        <v>45093.655694444446</v>
      </c>
      <c r="J3663">
        <v>35</v>
      </c>
    </row>
    <row r="3664" spans="1:10" ht="15" customHeight="1" x14ac:dyDescent="0.25">
      <c r="A3664" t="s">
        <v>13172</v>
      </c>
      <c r="B3664" t="s">
        <v>7328</v>
      </c>
      <c r="C3664" t="s">
        <v>8952</v>
      </c>
      <c r="D3664" t="s">
        <v>8817</v>
      </c>
      <c r="E3664">
        <v>45125.899016203701</v>
      </c>
      <c r="F3664">
        <v>3</v>
      </c>
      <c r="G3664" t="s">
        <v>947</v>
      </c>
      <c r="H3664" t="s">
        <v>9123</v>
      </c>
      <c r="I3664">
        <v>45093.692291666666</v>
      </c>
      <c r="J3664">
        <v>35</v>
      </c>
    </row>
    <row r="3665" spans="1:10" ht="15" customHeight="1" x14ac:dyDescent="0.25">
      <c r="A3665" t="s">
        <v>11001</v>
      </c>
      <c r="B3665" t="s">
        <v>7328</v>
      </c>
      <c r="C3665" t="s">
        <v>9009</v>
      </c>
      <c r="D3665" t="s">
        <v>8024</v>
      </c>
      <c r="E3665" s="28">
        <v>45113.004699074074</v>
      </c>
      <c r="F3665">
        <v>15</v>
      </c>
      <c r="G3665" t="s">
        <v>314</v>
      </c>
      <c r="H3665" t="s">
        <v>9123</v>
      </c>
      <c r="I3665">
        <v>45093.694293981483</v>
      </c>
      <c r="J3665">
        <v>35</v>
      </c>
    </row>
    <row r="3666" spans="1:10" ht="15" customHeight="1" x14ac:dyDescent="0.25">
      <c r="A3666" t="s">
        <v>9870</v>
      </c>
      <c r="B3666" t="s">
        <v>7328</v>
      </c>
      <c r="C3666" t="s">
        <v>8859</v>
      </c>
      <c r="D3666" t="s">
        <v>8024</v>
      </c>
      <c r="E3666">
        <v>45127.320868055554</v>
      </c>
      <c r="F3666">
        <v>1</v>
      </c>
      <c r="G3666" t="s">
        <v>983</v>
      </c>
      <c r="H3666" t="s">
        <v>9123</v>
      </c>
      <c r="I3666">
        <v>45093.698865740742</v>
      </c>
      <c r="J3666">
        <v>35</v>
      </c>
    </row>
    <row r="3667" spans="1:10" ht="15" customHeight="1" x14ac:dyDescent="0.25">
      <c r="A3667" t="s">
        <v>11842</v>
      </c>
      <c r="B3667" t="s">
        <v>7328</v>
      </c>
      <c r="C3667" t="s">
        <v>8859</v>
      </c>
      <c r="D3667" t="s">
        <v>8024</v>
      </c>
      <c r="E3667" s="28">
        <v>45114.386828703704</v>
      </c>
      <c r="F3667">
        <v>14</v>
      </c>
      <c r="G3667" t="s">
        <v>983</v>
      </c>
      <c r="H3667" t="s">
        <v>9123</v>
      </c>
      <c r="I3667">
        <v>45093.698923611111</v>
      </c>
      <c r="J3667">
        <v>35</v>
      </c>
    </row>
    <row r="3668" spans="1:10" ht="15" customHeight="1" x14ac:dyDescent="0.25">
      <c r="A3668" t="s">
        <v>10320</v>
      </c>
      <c r="B3668" t="s">
        <v>7328</v>
      </c>
      <c r="C3668" t="s">
        <v>8859</v>
      </c>
      <c r="D3668" t="s">
        <v>8024</v>
      </c>
      <c r="E3668" s="28">
        <v>45112.785486111112</v>
      </c>
      <c r="F3668">
        <v>16</v>
      </c>
      <c r="G3668" t="s">
        <v>983</v>
      </c>
      <c r="H3668" t="s">
        <v>9123</v>
      </c>
      <c r="I3668">
        <v>45093.699293981481</v>
      </c>
      <c r="J3668">
        <v>35</v>
      </c>
    </row>
    <row r="3669" spans="1:10" ht="15" customHeight="1" x14ac:dyDescent="0.25">
      <c r="A3669" t="s">
        <v>10321</v>
      </c>
      <c r="B3669" t="s">
        <v>7328</v>
      </c>
      <c r="C3669" t="s">
        <v>8859</v>
      </c>
      <c r="D3669" t="s">
        <v>8024</v>
      </c>
      <c r="E3669" s="28">
        <v>45110.272256944445</v>
      </c>
      <c r="F3669">
        <v>18</v>
      </c>
      <c r="G3669" t="s">
        <v>983</v>
      </c>
      <c r="H3669" t="s">
        <v>9123</v>
      </c>
      <c r="I3669">
        <v>45093.703043981484</v>
      </c>
      <c r="J3669">
        <v>35</v>
      </c>
    </row>
    <row r="3670" spans="1:10" ht="15" customHeight="1" x14ac:dyDescent="0.25">
      <c r="A3670" t="s">
        <v>9871</v>
      </c>
      <c r="B3670" t="s">
        <v>7806</v>
      </c>
      <c r="C3670" t="s">
        <v>8841</v>
      </c>
      <c r="D3670" t="s">
        <v>37</v>
      </c>
      <c r="E3670">
        <v>45105.52853009259</v>
      </c>
      <c r="F3670">
        <v>23</v>
      </c>
      <c r="G3670" t="s">
        <v>2195</v>
      </c>
      <c r="H3670" t="s">
        <v>9315</v>
      </c>
      <c r="I3670">
        <v>45093.714155092595</v>
      </c>
      <c r="J3670">
        <v>35</v>
      </c>
    </row>
    <row r="3671" spans="1:10" ht="15" customHeight="1" x14ac:dyDescent="0.25">
      <c r="A3671" t="s">
        <v>9872</v>
      </c>
      <c r="B3671" t="s">
        <v>8003</v>
      </c>
      <c r="C3671" t="s">
        <v>9004</v>
      </c>
      <c r="D3671" t="s">
        <v>37</v>
      </c>
      <c r="E3671">
        <v>45124.608425925922</v>
      </c>
      <c r="F3671">
        <v>4</v>
      </c>
      <c r="G3671" t="s">
        <v>3938</v>
      </c>
      <c r="H3671" t="s">
        <v>9396</v>
      </c>
      <c r="I3671">
        <v>45093.740381944444</v>
      </c>
      <c r="J3671">
        <v>35</v>
      </c>
    </row>
    <row r="3672" spans="1:10" ht="15" customHeight="1" x14ac:dyDescent="0.25">
      <c r="A3672" t="s">
        <v>9873</v>
      </c>
      <c r="B3672" t="s">
        <v>8008</v>
      </c>
      <c r="C3672" t="s">
        <v>8958</v>
      </c>
      <c r="D3672" t="s">
        <v>37</v>
      </c>
      <c r="E3672">
        <v>45126.89371527778</v>
      </c>
      <c r="F3672">
        <v>2</v>
      </c>
      <c r="G3672" t="s">
        <v>2965</v>
      </c>
      <c r="H3672" t="s">
        <v>9319</v>
      </c>
      <c r="I3672">
        <v>45093.765335648146</v>
      </c>
      <c r="J3672">
        <v>35</v>
      </c>
    </row>
    <row r="3673" spans="1:10" ht="15" customHeight="1" x14ac:dyDescent="0.25">
      <c r="A3673" t="s">
        <v>11002</v>
      </c>
      <c r="B3673" t="s">
        <v>8003</v>
      </c>
      <c r="C3673" t="s">
        <v>9002</v>
      </c>
      <c r="D3673" t="s">
        <v>37</v>
      </c>
      <c r="E3673">
        <v>45104.528541666667</v>
      </c>
      <c r="F3673">
        <v>24</v>
      </c>
      <c r="G3673" t="s">
        <v>662</v>
      </c>
      <c r="H3673" t="s">
        <v>9396</v>
      </c>
      <c r="I3673">
        <v>45093.777615740742</v>
      </c>
      <c r="J3673">
        <v>35</v>
      </c>
    </row>
    <row r="3674" spans="1:10" ht="15" customHeight="1" x14ac:dyDescent="0.25">
      <c r="A3674" t="s">
        <v>9874</v>
      </c>
      <c r="B3674" t="s">
        <v>8003</v>
      </c>
      <c r="C3674" t="s">
        <v>9082</v>
      </c>
      <c r="D3674" t="s">
        <v>37</v>
      </c>
      <c r="E3674">
        <v>45128.581597222219</v>
      </c>
      <c r="F3674">
        <v>0</v>
      </c>
      <c r="G3674" t="s">
        <v>61</v>
      </c>
      <c r="H3674" t="s">
        <v>9396</v>
      </c>
      <c r="I3674">
        <v>45093.83697916667</v>
      </c>
      <c r="J3674">
        <v>35</v>
      </c>
    </row>
    <row r="3675" spans="1:10" ht="15" customHeight="1" x14ac:dyDescent="0.25">
      <c r="A3675" t="s">
        <v>9876</v>
      </c>
      <c r="B3675" t="s">
        <v>7390</v>
      </c>
      <c r="C3675" t="s">
        <v>8859</v>
      </c>
      <c r="D3675" t="s">
        <v>8024</v>
      </c>
      <c r="E3675">
        <v>45127.60670138889</v>
      </c>
      <c r="F3675">
        <v>1</v>
      </c>
      <c r="G3675" t="s">
        <v>983</v>
      </c>
      <c r="H3675" t="s">
        <v>9130</v>
      </c>
      <c r="I3675">
        <v>45093.927766203706</v>
      </c>
      <c r="J3675">
        <v>35</v>
      </c>
    </row>
    <row r="3676" spans="1:10" ht="15" customHeight="1" x14ac:dyDescent="0.25">
      <c r="A3676" t="s">
        <v>9877</v>
      </c>
      <c r="B3676" t="s">
        <v>7390</v>
      </c>
      <c r="C3676" t="s">
        <v>9002</v>
      </c>
      <c r="D3676" t="s">
        <v>37</v>
      </c>
      <c r="E3676">
        <v>45096.452268518522</v>
      </c>
      <c r="F3676">
        <v>32</v>
      </c>
      <c r="G3676" t="s">
        <v>687</v>
      </c>
      <c r="H3676" t="s">
        <v>9130</v>
      </c>
      <c r="I3676">
        <v>45093.927812499998</v>
      </c>
      <c r="J3676">
        <v>35</v>
      </c>
    </row>
    <row r="3677" spans="1:10" ht="15" customHeight="1" x14ac:dyDescent="0.25">
      <c r="A3677" t="s">
        <v>10322</v>
      </c>
      <c r="B3677" t="s">
        <v>7389</v>
      </c>
      <c r="C3677" t="s">
        <v>8926</v>
      </c>
      <c r="D3677" t="s">
        <v>37</v>
      </c>
      <c r="E3677">
        <v>45098.198287037034</v>
      </c>
      <c r="F3677">
        <v>30</v>
      </c>
      <c r="G3677" t="s">
        <v>10580</v>
      </c>
      <c r="H3677" t="s">
        <v>8927</v>
      </c>
      <c r="I3677">
        <v>45093.928715277776</v>
      </c>
      <c r="J3677">
        <v>35</v>
      </c>
    </row>
    <row r="3678" spans="1:10" ht="15" customHeight="1" x14ac:dyDescent="0.25">
      <c r="A3678" t="s">
        <v>10323</v>
      </c>
      <c r="B3678" t="s">
        <v>7389</v>
      </c>
      <c r="C3678" t="s">
        <v>8958</v>
      </c>
      <c r="D3678" t="s">
        <v>37</v>
      </c>
      <c r="E3678">
        <v>45105.331759259258</v>
      </c>
      <c r="F3678">
        <v>23</v>
      </c>
      <c r="G3678" t="s">
        <v>2965</v>
      </c>
      <c r="H3678" t="s">
        <v>8927</v>
      </c>
      <c r="I3678">
        <v>45093.929097222222</v>
      </c>
      <c r="J3678">
        <v>35</v>
      </c>
    </row>
    <row r="3679" spans="1:10" ht="15" customHeight="1" x14ac:dyDescent="0.25">
      <c r="A3679" t="s">
        <v>9878</v>
      </c>
      <c r="B3679" t="s">
        <v>7390</v>
      </c>
      <c r="C3679" t="s">
        <v>8859</v>
      </c>
      <c r="D3679" t="s">
        <v>8024</v>
      </c>
      <c r="E3679">
        <v>45127.606736111113</v>
      </c>
      <c r="F3679">
        <v>1</v>
      </c>
      <c r="G3679" t="s">
        <v>983</v>
      </c>
      <c r="H3679" t="s">
        <v>9130</v>
      </c>
      <c r="I3679">
        <v>45093.929178240738</v>
      </c>
      <c r="J3679">
        <v>35</v>
      </c>
    </row>
    <row r="3680" spans="1:10" ht="15" customHeight="1" x14ac:dyDescent="0.25">
      <c r="A3680" t="s">
        <v>10324</v>
      </c>
      <c r="B3680" t="s">
        <v>8008</v>
      </c>
      <c r="C3680" t="s">
        <v>8958</v>
      </c>
      <c r="D3680" t="s">
        <v>37</v>
      </c>
      <c r="E3680">
        <v>45107.877442129633</v>
      </c>
      <c r="F3680">
        <v>21</v>
      </c>
      <c r="G3680" t="s">
        <v>2965</v>
      </c>
      <c r="H3680" t="s">
        <v>9319</v>
      </c>
      <c r="I3680">
        <v>45093.996817129628</v>
      </c>
      <c r="J3680">
        <v>35</v>
      </c>
    </row>
    <row r="3681" spans="1:10" ht="15" customHeight="1" x14ac:dyDescent="0.25">
      <c r="A3681" t="s">
        <v>13173</v>
      </c>
      <c r="B3681" t="s">
        <v>8008</v>
      </c>
      <c r="C3681" t="s">
        <v>8859</v>
      </c>
      <c r="D3681" t="s">
        <v>8024</v>
      </c>
      <c r="E3681">
        <v>45125.347094907411</v>
      </c>
      <c r="F3681">
        <v>3</v>
      </c>
      <c r="G3681" t="s">
        <v>983</v>
      </c>
      <c r="H3681" t="s">
        <v>9319</v>
      </c>
      <c r="I3681">
        <v>45094.352986111109</v>
      </c>
      <c r="J3681">
        <v>34</v>
      </c>
    </row>
    <row r="3682" spans="1:10" ht="15" customHeight="1" x14ac:dyDescent="0.25">
      <c r="A3682" t="s">
        <v>10325</v>
      </c>
      <c r="B3682" t="s">
        <v>7965</v>
      </c>
      <c r="C3682" t="s">
        <v>8847</v>
      </c>
      <c r="D3682" t="s">
        <v>37</v>
      </c>
      <c r="E3682">
        <v>45099.493009259262</v>
      </c>
      <c r="F3682">
        <v>29</v>
      </c>
      <c r="G3682" t="s">
        <v>1297</v>
      </c>
      <c r="H3682" t="s">
        <v>9140</v>
      </c>
      <c r="I3682">
        <v>45094.384016203701</v>
      </c>
      <c r="J3682">
        <v>34</v>
      </c>
    </row>
    <row r="3683" spans="1:10" ht="15" customHeight="1" x14ac:dyDescent="0.25">
      <c r="A3683" t="s">
        <v>10326</v>
      </c>
      <c r="B3683" t="s">
        <v>7877</v>
      </c>
      <c r="C3683" t="s">
        <v>9125</v>
      </c>
      <c r="D3683" t="s">
        <v>37</v>
      </c>
      <c r="E3683">
        <v>45121.260763888888</v>
      </c>
      <c r="F3683">
        <v>7</v>
      </c>
      <c r="G3683" t="s">
        <v>2583</v>
      </c>
      <c r="H3683" t="s">
        <v>9119</v>
      </c>
      <c r="I3683">
        <v>45094.384027777778</v>
      </c>
      <c r="J3683">
        <v>34</v>
      </c>
    </row>
    <row r="3684" spans="1:10" ht="15" customHeight="1" x14ac:dyDescent="0.25">
      <c r="A3684" t="s">
        <v>9879</v>
      </c>
      <c r="B3684" t="s">
        <v>7877</v>
      </c>
      <c r="C3684" t="s">
        <v>14082</v>
      </c>
      <c r="D3684" t="s">
        <v>8024</v>
      </c>
      <c r="E3684">
        <v>45128.575891203705</v>
      </c>
      <c r="F3684">
        <v>0</v>
      </c>
      <c r="G3684" t="s">
        <v>4343</v>
      </c>
      <c r="H3684" t="s">
        <v>9119</v>
      </c>
      <c r="I3684">
        <v>45094.38417824074</v>
      </c>
      <c r="J3684">
        <v>34</v>
      </c>
    </row>
    <row r="3685" spans="1:10" ht="15" customHeight="1" x14ac:dyDescent="0.25">
      <c r="A3685" t="s">
        <v>11003</v>
      </c>
      <c r="B3685" t="s">
        <v>8008</v>
      </c>
      <c r="C3685" t="s">
        <v>8859</v>
      </c>
      <c r="D3685" t="s">
        <v>8024</v>
      </c>
      <c r="E3685">
        <v>45128.369097222225</v>
      </c>
      <c r="F3685">
        <v>0</v>
      </c>
      <c r="G3685" t="s">
        <v>983</v>
      </c>
      <c r="H3685" t="s">
        <v>9319</v>
      </c>
      <c r="I3685">
        <v>45094.505312499998</v>
      </c>
      <c r="J3685">
        <v>34</v>
      </c>
    </row>
    <row r="3686" spans="1:10" ht="15" customHeight="1" x14ac:dyDescent="0.25">
      <c r="A3686" t="s">
        <v>9880</v>
      </c>
      <c r="B3686" t="s">
        <v>8003</v>
      </c>
      <c r="C3686" t="s">
        <v>9002</v>
      </c>
      <c r="D3686" t="s">
        <v>37</v>
      </c>
      <c r="E3686">
        <v>45094.94059027778</v>
      </c>
      <c r="F3686">
        <v>34</v>
      </c>
      <c r="G3686" t="s">
        <v>662</v>
      </c>
      <c r="H3686" t="s">
        <v>9396</v>
      </c>
      <c r="I3686">
        <v>45094.561631944445</v>
      </c>
      <c r="J3686">
        <v>34</v>
      </c>
    </row>
    <row r="3687" spans="1:10" ht="15" customHeight="1" x14ac:dyDescent="0.25">
      <c r="A3687" t="s">
        <v>9881</v>
      </c>
      <c r="B3687" t="s">
        <v>8008</v>
      </c>
      <c r="C3687" t="s">
        <v>8958</v>
      </c>
      <c r="D3687" t="s">
        <v>37</v>
      </c>
      <c r="E3687">
        <v>45097.19730324074</v>
      </c>
      <c r="F3687">
        <v>31</v>
      </c>
      <c r="G3687" t="s">
        <v>2965</v>
      </c>
      <c r="H3687" t="s">
        <v>9319</v>
      </c>
      <c r="I3687">
        <v>45094.566319444442</v>
      </c>
      <c r="J3687">
        <v>34</v>
      </c>
    </row>
    <row r="3688" spans="1:10" ht="15" customHeight="1" x14ac:dyDescent="0.25">
      <c r="A3688" t="s">
        <v>10327</v>
      </c>
      <c r="B3688" t="s">
        <v>8003</v>
      </c>
      <c r="C3688" t="s">
        <v>8921</v>
      </c>
      <c r="D3688" t="s">
        <v>37</v>
      </c>
      <c r="E3688">
        <v>45128.613032407404</v>
      </c>
      <c r="F3688">
        <v>0</v>
      </c>
      <c r="G3688" t="s">
        <v>1801</v>
      </c>
      <c r="H3688" t="s">
        <v>9396</v>
      </c>
      <c r="I3688">
        <v>45094.643101851849</v>
      </c>
      <c r="J3688">
        <v>34</v>
      </c>
    </row>
    <row r="3689" spans="1:10" ht="15" customHeight="1" x14ac:dyDescent="0.25">
      <c r="A3689" t="s">
        <v>11004</v>
      </c>
      <c r="B3689" t="s">
        <v>57</v>
      </c>
      <c r="C3689" t="s">
        <v>8859</v>
      </c>
      <c r="D3689" t="s">
        <v>8024</v>
      </c>
      <c r="E3689" s="28">
        <v>45114.009814814817</v>
      </c>
      <c r="F3689">
        <v>14</v>
      </c>
      <c r="G3689" t="s">
        <v>983</v>
      </c>
      <c r="H3689" t="s">
        <v>8990</v>
      </c>
      <c r="I3689">
        <v>45094.679456018515</v>
      </c>
      <c r="J3689">
        <v>34</v>
      </c>
    </row>
    <row r="3690" spans="1:10" ht="15" customHeight="1" x14ac:dyDescent="0.25">
      <c r="A3690" t="s">
        <v>10328</v>
      </c>
      <c r="B3690" t="s">
        <v>57</v>
      </c>
      <c r="C3690" t="s">
        <v>8938</v>
      </c>
      <c r="D3690" t="s">
        <v>37</v>
      </c>
      <c r="E3690">
        <v>45107.863645833335</v>
      </c>
      <c r="F3690">
        <v>21</v>
      </c>
      <c r="G3690" t="s">
        <v>3997</v>
      </c>
      <c r="H3690" t="s">
        <v>8990</v>
      </c>
      <c r="I3690">
        <v>45094.680381944447</v>
      </c>
      <c r="J3690">
        <v>34</v>
      </c>
    </row>
    <row r="3691" spans="1:10" ht="15" customHeight="1" x14ac:dyDescent="0.25">
      <c r="A3691" t="s">
        <v>9882</v>
      </c>
      <c r="B3691" t="s">
        <v>57</v>
      </c>
      <c r="C3691" t="s">
        <v>11335</v>
      </c>
      <c r="D3691" t="s">
        <v>8024</v>
      </c>
      <c r="E3691">
        <v>45128.24</v>
      </c>
      <c r="F3691">
        <v>0</v>
      </c>
      <c r="G3691" t="s">
        <v>1841</v>
      </c>
      <c r="H3691" t="s">
        <v>8990</v>
      </c>
      <c r="I3691">
        <v>45094.681273148148</v>
      </c>
      <c r="J3691">
        <v>34</v>
      </c>
    </row>
    <row r="3692" spans="1:10" ht="15" customHeight="1" x14ac:dyDescent="0.25">
      <c r="A3692" t="s">
        <v>10329</v>
      </c>
      <c r="B3692" t="s">
        <v>57</v>
      </c>
      <c r="C3692" t="s">
        <v>9069</v>
      </c>
      <c r="D3692" t="s">
        <v>37</v>
      </c>
      <c r="E3692">
        <v>45106.510567129626</v>
      </c>
      <c r="F3692">
        <v>22</v>
      </c>
      <c r="G3692" t="s">
        <v>4155</v>
      </c>
      <c r="H3692" t="s">
        <v>8990</v>
      </c>
      <c r="I3692">
        <v>45094.681284722225</v>
      </c>
      <c r="J3692">
        <v>34</v>
      </c>
    </row>
    <row r="3693" spans="1:10" ht="15" customHeight="1" x14ac:dyDescent="0.25">
      <c r="A3693" t="s">
        <v>10330</v>
      </c>
      <c r="B3693" t="s">
        <v>57</v>
      </c>
      <c r="C3693" t="s">
        <v>8958</v>
      </c>
      <c r="D3693" t="s">
        <v>37</v>
      </c>
      <c r="E3693">
        <v>45098.257835648146</v>
      </c>
      <c r="F3693">
        <v>30</v>
      </c>
      <c r="G3693" t="s">
        <v>2965</v>
      </c>
      <c r="H3693" t="s">
        <v>8990</v>
      </c>
      <c r="I3693">
        <v>45096.034421296295</v>
      </c>
      <c r="J3693">
        <v>32</v>
      </c>
    </row>
    <row r="3694" spans="1:10" ht="15" customHeight="1" x14ac:dyDescent="0.25">
      <c r="A3694" t="s">
        <v>10331</v>
      </c>
      <c r="B3694" t="s">
        <v>57</v>
      </c>
      <c r="C3694" t="s">
        <v>8958</v>
      </c>
      <c r="D3694" t="s">
        <v>37</v>
      </c>
      <c r="E3694" s="28">
        <v>45114.655092592591</v>
      </c>
      <c r="F3694">
        <v>14</v>
      </c>
      <c r="G3694" t="s">
        <v>2965</v>
      </c>
      <c r="H3694" t="s">
        <v>8990</v>
      </c>
      <c r="I3694">
        <v>45096.034456018519</v>
      </c>
      <c r="J3694">
        <v>32</v>
      </c>
    </row>
    <row r="3695" spans="1:10" ht="15" customHeight="1" x14ac:dyDescent="0.25">
      <c r="A3695" t="s">
        <v>10333</v>
      </c>
      <c r="B3695" t="s">
        <v>57</v>
      </c>
      <c r="C3695" t="s">
        <v>8859</v>
      </c>
      <c r="D3695" t="s">
        <v>8024</v>
      </c>
      <c r="E3695">
        <v>45127.77547453704</v>
      </c>
      <c r="F3695">
        <v>1</v>
      </c>
      <c r="G3695" t="s">
        <v>983</v>
      </c>
      <c r="H3695" t="s">
        <v>8990</v>
      </c>
      <c r="I3695">
        <v>45096.035428240742</v>
      </c>
      <c r="J3695">
        <v>32</v>
      </c>
    </row>
    <row r="3696" spans="1:10" ht="15" customHeight="1" x14ac:dyDescent="0.25">
      <c r="A3696" t="s">
        <v>10334</v>
      </c>
      <c r="B3696" t="s">
        <v>57</v>
      </c>
      <c r="C3696" t="s">
        <v>8859</v>
      </c>
      <c r="D3696" t="s">
        <v>8024</v>
      </c>
      <c r="E3696" s="28">
        <v>45114.009398148148</v>
      </c>
      <c r="F3696">
        <v>14</v>
      </c>
      <c r="G3696" t="s">
        <v>983</v>
      </c>
      <c r="H3696" t="s">
        <v>8990</v>
      </c>
      <c r="I3696">
        <v>45096.035601851851</v>
      </c>
      <c r="J3696">
        <v>32</v>
      </c>
    </row>
    <row r="3697" spans="1:10" ht="15" customHeight="1" x14ac:dyDescent="0.25">
      <c r="A3697" t="s">
        <v>10335</v>
      </c>
      <c r="B3697" t="s">
        <v>57</v>
      </c>
      <c r="C3697" t="s">
        <v>8859</v>
      </c>
      <c r="D3697" t="s">
        <v>8024</v>
      </c>
      <c r="E3697" s="28">
        <v>45114.534097222226</v>
      </c>
      <c r="F3697">
        <v>14</v>
      </c>
      <c r="G3697" t="s">
        <v>983</v>
      </c>
      <c r="H3697" t="s">
        <v>8990</v>
      </c>
      <c r="I3697">
        <v>45096.035624999997</v>
      </c>
      <c r="J3697">
        <v>32</v>
      </c>
    </row>
    <row r="3698" spans="1:10" ht="15" customHeight="1" x14ac:dyDescent="0.25">
      <c r="A3698" t="s">
        <v>10336</v>
      </c>
      <c r="B3698" t="s">
        <v>57</v>
      </c>
      <c r="C3698" t="s">
        <v>8859</v>
      </c>
      <c r="D3698" t="s">
        <v>8024</v>
      </c>
      <c r="E3698" s="28">
        <v>45110.068310185183</v>
      </c>
      <c r="F3698">
        <v>18</v>
      </c>
      <c r="G3698" t="s">
        <v>983</v>
      </c>
      <c r="H3698" t="s">
        <v>8990</v>
      </c>
      <c r="I3698">
        <v>45096.035798611112</v>
      </c>
      <c r="J3698">
        <v>32</v>
      </c>
    </row>
    <row r="3699" spans="1:10" ht="15" customHeight="1" x14ac:dyDescent="0.25">
      <c r="A3699" t="s">
        <v>9883</v>
      </c>
      <c r="B3699" t="s">
        <v>57</v>
      </c>
      <c r="C3699" t="s">
        <v>8859</v>
      </c>
      <c r="D3699" t="s">
        <v>8024</v>
      </c>
      <c r="E3699">
        <v>45128.526620370372</v>
      </c>
      <c r="F3699">
        <v>0</v>
      </c>
      <c r="G3699" t="s">
        <v>983</v>
      </c>
      <c r="H3699" t="s">
        <v>8990</v>
      </c>
      <c r="I3699">
        <v>45096.036620370367</v>
      </c>
      <c r="J3699">
        <v>32</v>
      </c>
    </row>
    <row r="3700" spans="1:10" ht="15" customHeight="1" x14ac:dyDescent="0.25">
      <c r="A3700" t="s">
        <v>10337</v>
      </c>
      <c r="B3700" t="s">
        <v>7877</v>
      </c>
      <c r="C3700" t="s">
        <v>9227</v>
      </c>
      <c r="D3700" t="s">
        <v>37</v>
      </c>
      <c r="E3700">
        <v>45128.604861111111</v>
      </c>
      <c r="F3700">
        <v>0</v>
      </c>
      <c r="G3700" t="s">
        <v>2587</v>
      </c>
      <c r="H3700" t="s">
        <v>9119</v>
      </c>
      <c r="I3700">
        <v>45096.040543981479</v>
      </c>
      <c r="J3700">
        <v>32</v>
      </c>
    </row>
    <row r="3701" spans="1:10" ht="15" customHeight="1" x14ac:dyDescent="0.25">
      <c r="A3701" t="s">
        <v>10338</v>
      </c>
      <c r="B3701" t="s">
        <v>7965</v>
      </c>
      <c r="C3701" t="s">
        <v>8847</v>
      </c>
      <c r="D3701" t="s">
        <v>37</v>
      </c>
      <c r="E3701">
        <v>45099.493020833332</v>
      </c>
      <c r="F3701">
        <v>29</v>
      </c>
      <c r="G3701" t="s">
        <v>1297</v>
      </c>
      <c r="H3701" t="s">
        <v>9140</v>
      </c>
      <c r="I3701">
        <v>45096.040648148148</v>
      </c>
      <c r="J3701">
        <v>32</v>
      </c>
    </row>
    <row r="3702" spans="1:10" ht="15" customHeight="1" x14ac:dyDescent="0.25">
      <c r="A3702" t="s">
        <v>11005</v>
      </c>
      <c r="B3702" t="s">
        <v>7877</v>
      </c>
      <c r="C3702" t="s">
        <v>9125</v>
      </c>
      <c r="D3702" t="s">
        <v>37</v>
      </c>
      <c r="E3702">
        <v>45105.864768518521</v>
      </c>
      <c r="F3702">
        <v>23</v>
      </c>
      <c r="G3702" t="s">
        <v>2583</v>
      </c>
      <c r="H3702" t="s">
        <v>9119</v>
      </c>
      <c r="I3702">
        <v>45096.040798611109</v>
      </c>
      <c r="J3702">
        <v>32</v>
      </c>
    </row>
    <row r="3703" spans="1:10" ht="15" customHeight="1" x14ac:dyDescent="0.25">
      <c r="A3703" t="s">
        <v>11843</v>
      </c>
      <c r="B3703" t="s">
        <v>7877</v>
      </c>
      <c r="C3703" t="s">
        <v>14082</v>
      </c>
      <c r="D3703" t="s">
        <v>8024</v>
      </c>
      <c r="E3703">
        <v>45127.949479166666</v>
      </c>
      <c r="F3703">
        <v>1</v>
      </c>
      <c r="G3703" t="s">
        <v>4343</v>
      </c>
      <c r="H3703" t="s">
        <v>9119</v>
      </c>
      <c r="I3703">
        <v>45096.042962962965</v>
      </c>
      <c r="J3703">
        <v>32</v>
      </c>
    </row>
    <row r="3704" spans="1:10" ht="15" customHeight="1" x14ac:dyDescent="0.25">
      <c r="A3704" t="s">
        <v>9884</v>
      </c>
      <c r="B3704" t="s">
        <v>8003</v>
      </c>
      <c r="C3704" t="s">
        <v>8921</v>
      </c>
      <c r="D3704" t="s">
        <v>37</v>
      </c>
      <c r="E3704">
        <v>45127.241759259261</v>
      </c>
      <c r="F3704">
        <v>1</v>
      </c>
      <c r="G3704" t="s">
        <v>1801</v>
      </c>
      <c r="H3704" t="s">
        <v>9396</v>
      </c>
      <c r="I3704">
        <v>45096.065844907411</v>
      </c>
      <c r="J3704">
        <v>32</v>
      </c>
    </row>
    <row r="3705" spans="1:10" ht="15" customHeight="1" x14ac:dyDescent="0.25">
      <c r="A3705" t="s">
        <v>11006</v>
      </c>
      <c r="B3705" t="s">
        <v>8008</v>
      </c>
      <c r="C3705" t="s">
        <v>8859</v>
      </c>
      <c r="D3705" t="s">
        <v>8024</v>
      </c>
      <c r="E3705">
        <v>45127.605798611112</v>
      </c>
      <c r="F3705">
        <v>1</v>
      </c>
      <c r="G3705" t="s">
        <v>983</v>
      </c>
      <c r="H3705" t="s">
        <v>9319</v>
      </c>
      <c r="I3705">
        <v>45096.161099537036</v>
      </c>
      <c r="J3705">
        <v>32</v>
      </c>
    </row>
    <row r="3706" spans="1:10" ht="15" customHeight="1" x14ac:dyDescent="0.25">
      <c r="A3706" t="s">
        <v>11007</v>
      </c>
      <c r="B3706" t="s">
        <v>7224</v>
      </c>
      <c r="C3706" t="s">
        <v>8859</v>
      </c>
      <c r="D3706" t="s">
        <v>8024</v>
      </c>
      <c r="E3706" s="28">
        <v>45119.345034722224</v>
      </c>
      <c r="F3706">
        <v>9</v>
      </c>
      <c r="G3706" t="s">
        <v>983</v>
      </c>
      <c r="H3706" t="s">
        <v>9051</v>
      </c>
      <c r="I3706">
        <v>45096.219548611109</v>
      </c>
      <c r="J3706">
        <v>32</v>
      </c>
    </row>
    <row r="3707" spans="1:10" ht="15" customHeight="1" x14ac:dyDescent="0.25">
      <c r="A3707" t="s">
        <v>11008</v>
      </c>
      <c r="B3707" t="s">
        <v>7201</v>
      </c>
      <c r="C3707" t="s">
        <v>8859</v>
      </c>
      <c r="D3707" t="s">
        <v>8024</v>
      </c>
      <c r="E3707" s="28">
        <v>45113.349942129629</v>
      </c>
      <c r="F3707">
        <v>15</v>
      </c>
      <c r="G3707" t="s">
        <v>983</v>
      </c>
      <c r="H3707" t="s">
        <v>9135</v>
      </c>
      <c r="I3707">
        <v>45096.223923611113</v>
      </c>
      <c r="J3707">
        <v>32</v>
      </c>
    </row>
    <row r="3708" spans="1:10" ht="15" customHeight="1" x14ac:dyDescent="0.25">
      <c r="A3708" t="s">
        <v>10339</v>
      </c>
      <c r="B3708" t="s">
        <v>7201</v>
      </c>
      <c r="C3708" t="s">
        <v>8920</v>
      </c>
      <c r="D3708" t="s">
        <v>37</v>
      </c>
      <c r="E3708">
        <v>45125.54515046296</v>
      </c>
      <c r="F3708">
        <v>3</v>
      </c>
      <c r="G3708" t="s">
        <v>9912</v>
      </c>
      <c r="H3708" t="s">
        <v>9135</v>
      </c>
      <c r="I3708">
        <v>45096.224374999998</v>
      </c>
      <c r="J3708">
        <v>32</v>
      </c>
    </row>
    <row r="3709" spans="1:10" ht="15" customHeight="1" x14ac:dyDescent="0.25">
      <c r="A3709" t="s">
        <v>10340</v>
      </c>
      <c r="B3709" t="s">
        <v>8008</v>
      </c>
      <c r="C3709" t="s">
        <v>8958</v>
      </c>
      <c r="D3709" t="s">
        <v>37</v>
      </c>
      <c r="E3709">
        <v>45105.210648148146</v>
      </c>
      <c r="F3709">
        <v>23</v>
      </c>
      <c r="G3709" t="s">
        <v>2965</v>
      </c>
      <c r="H3709" t="s">
        <v>9319</v>
      </c>
      <c r="I3709">
        <v>45096.254178240742</v>
      </c>
      <c r="J3709">
        <v>32</v>
      </c>
    </row>
    <row r="3710" spans="1:10" ht="15" customHeight="1" x14ac:dyDescent="0.25">
      <c r="A3710" t="s">
        <v>10341</v>
      </c>
      <c r="B3710" t="s">
        <v>7215</v>
      </c>
      <c r="C3710" t="s">
        <v>9040</v>
      </c>
      <c r="D3710" t="s">
        <v>37</v>
      </c>
      <c r="E3710">
        <v>45099.012418981481</v>
      </c>
      <c r="F3710">
        <v>29</v>
      </c>
      <c r="G3710" t="s">
        <v>2476</v>
      </c>
      <c r="H3710" t="s">
        <v>8982</v>
      </c>
      <c r="I3710">
        <v>45096.285509259258</v>
      </c>
      <c r="J3710">
        <v>32</v>
      </c>
    </row>
    <row r="3711" spans="1:10" ht="15" customHeight="1" x14ac:dyDescent="0.25">
      <c r="A3711" t="s">
        <v>10342</v>
      </c>
      <c r="B3711" t="s">
        <v>7215</v>
      </c>
      <c r="C3711" t="s">
        <v>9040</v>
      </c>
      <c r="D3711" t="s">
        <v>37</v>
      </c>
      <c r="E3711">
        <v>45099.012465277781</v>
      </c>
      <c r="F3711">
        <v>29</v>
      </c>
      <c r="G3711" t="s">
        <v>2476</v>
      </c>
      <c r="H3711" t="s">
        <v>8982</v>
      </c>
      <c r="I3711">
        <v>45096.285682870373</v>
      </c>
      <c r="J3711">
        <v>32</v>
      </c>
    </row>
    <row r="3712" spans="1:10" ht="15" customHeight="1" x14ac:dyDescent="0.25">
      <c r="A3712" t="s">
        <v>10343</v>
      </c>
      <c r="B3712" t="s">
        <v>7215</v>
      </c>
      <c r="C3712" t="s">
        <v>8859</v>
      </c>
      <c r="D3712" t="s">
        <v>8024</v>
      </c>
      <c r="E3712" s="28">
        <v>45114.389606481483</v>
      </c>
      <c r="F3712">
        <v>14</v>
      </c>
      <c r="G3712" t="s">
        <v>983</v>
      </c>
      <c r="H3712" t="s">
        <v>8982</v>
      </c>
      <c r="I3712">
        <v>45096.285752314812</v>
      </c>
      <c r="J3712">
        <v>32</v>
      </c>
    </row>
    <row r="3713" spans="1:10" ht="15" customHeight="1" x14ac:dyDescent="0.25">
      <c r="A3713" t="s">
        <v>10344</v>
      </c>
      <c r="B3713" t="s">
        <v>7215</v>
      </c>
      <c r="C3713" t="s">
        <v>8958</v>
      </c>
      <c r="D3713" t="s">
        <v>37</v>
      </c>
      <c r="E3713">
        <v>45103.614907407406</v>
      </c>
      <c r="F3713">
        <v>25</v>
      </c>
      <c r="G3713" t="s">
        <v>2965</v>
      </c>
      <c r="H3713" t="s">
        <v>8982</v>
      </c>
      <c r="I3713">
        <v>45096.285995370374</v>
      </c>
      <c r="J3713">
        <v>32</v>
      </c>
    </row>
    <row r="3714" spans="1:10" ht="15" customHeight="1" x14ac:dyDescent="0.25">
      <c r="A3714" t="s">
        <v>10345</v>
      </c>
      <c r="B3714" t="s">
        <v>7201</v>
      </c>
      <c r="C3714" t="s">
        <v>8924</v>
      </c>
      <c r="D3714" t="s">
        <v>37</v>
      </c>
      <c r="E3714" s="28">
        <v>45115.008067129631</v>
      </c>
      <c r="F3714">
        <v>13</v>
      </c>
      <c r="G3714" t="s">
        <v>893</v>
      </c>
      <c r="H3714" t="s">
        <v>9135</v>
      </c>
      <c r="I3714">
        <v>45096.538368055553</v>
      </c>
      <c r="J3714">
        <v>32</v>
      </c>
    </row>
    <row r="3715" spans="1:10" ht="15" customHeight="1" x14ac:dyDescent="0.25">
      <c r="A3715" t="s">
        <v>10346</v>
      </c>
      <c r="B3715" t="s">
        <v>7201</v>
      </c>
      <c r="C3715" t="s">
        <v>8958</v>
      </c>
      <c r="D3715" t="s">
        <v>37</v>
      </c>
      <c r="E3715">
        <v>45100.661851851852</v>
      </c>
      <c r="F3715">
        <v>28</v>
      </c>
      <c r="G3715" t="s">
        <v>2965</v>
      </c>
      <c r="H3715" t="s">
        <v>9135</v>
      </c>
      <c r="I3715">
        <v>45096.539409722223</v>
      </c>
      <c r="J3715">
        <v>32</v>
      </c>
    </row>
    <row r="3716" spans="1:10" ht="15" customHeight="1" x14ac:dyDescent="0.25">
      <c r="A3716" t="s">
        <v>11844</v>
      </c>
      <c r="B3716" t="s">
        <v>7201</v>
      </c>
      <c r="C3716" t="s">
        <v>8859</v>
      </c>
      <c r="D3716" t="s">
        <v>8024</v>
      </c>
      <c r="E3716" s="28">
        <v>45119.834687499999</v>
      </c>
      <c r="F3716">
        <v>9</v>
      </c>
      <c r="G3716" t="s">
        <v>983</v>
      </c>
      <c r="H3716" t="s">
        <v>9135</v>
      </c>
      <c r="I3716">
        <v>45096.540578703702</v>
      </c>
      <c r="J3716">
        <v>32</v>
      </c>
    </row>
    <row r="3717" spans="1:10" ht="15" customHeight="1" x14ac:dyDescent="0.25">
      <c r="A3717" t="s">
        <v>10347</v>
      </c>
      <c r="B3717" t="s">
        <v>7201</v>
      </c>
      <c r="C3717" t="s">
        <v>8924</v>
      </c>
      <c r="D3717" t="s">
        <v>8024</v>
      </c>
      <c r="E3717">
        <v>45125.875034722223</v>
      </c>
      <c r="F3717">
        <v>3</v>
      </c>
      <c r="G3717" t="s">
        <v>266</v>
      </c>
      <c r="H3717" t="s">
        <v>9135</v>
      </c>
      <c r="I3717">
        <v>45096.541666666664</v>
      </c>
      <c r="J3717">
        <v>32</v>
      </c>
    </row>
    <row r="3718" spans="1:10" ht="15" customHeight="1" x14ac:dyDescent="0.25">
      <c r="A3718" t="s">
        <v>11009</v>
      </c>
      <c r="B3718" t="s">
        <v>57</v>
      </c>
      <c r="C3718" t="s">
        <v>8859</v>
      </c>
      <c r="D3718" t="s">
        <v>8024</v>
      </c>
      <c r="E3718" s="28">
        <v>45113.239166666666</v>
      </c>
      <c r="F3718">
        <v>15</v>
      </c>
      <c r="G3718" t="s">
        <v>983</v>
      </c>
      <c r="H3718" t="s">
        <v>8990</v>
      </c>
      <c r="I3718">
        <v>45096.547280092593</v>
      </c>
      <c r="J3718">
        <v>32</v>
      </c>
    </row>
    <row r="3719" spans="1:10" ht="15" customHeight="1" x14ac:dyDescent="0.25">
      <c r="A3719" t="s">
        <v>11845</v>
      </c>
      <c r="B3719" t="s">
        <v>57</v>
      </c>
      <c r="C3719" t="s">
        <v>9896</v>
      </c>
      <c r="D3719" t="s">
        <v>8024</v>
      </c>
      <c r="E3719" s="28">
        <v>45111.172962962963</v>
      </c>
      <c r="F3719">
        <v>17</v>
      </c>
      <c r="G3719" t="s">
        <v>9897</v>
      </c>
      <c r="H3719" t="s">
        <v>8990</v>
      </c>
      <c r="I3719">
        <v>45096.547280092593</v>
      </c>
      <c r="J3719">
        <v>32</v>
      </c>
    </row>
    <row r="3720" spans="1:10" ht="15" customHeight="1" x14ac:dyDescent="0.25">
      <c r="A3720" t="s">
        <v>11010</v>
      </c>
      <c r="B3720" t="s">
        <v>57</v>
      </c>
      <c r="C3720" t="s">
        <v>8958</v>
      </c>
      <c r="D3720" t="s">
        <v>37</v>
      </c>
      <c r="E3720" s="28">
        <v>45112.594525462962</v>
      </c>
      <c r="F3720">
        <v>16</v>
      </c>
      <c r="G3720" t="s">
        <v>2965</v>
      </c>
      <c r="H3720" t="s">
        <v>8990</v>
      </c>
      <c r="I3720">
        <v>45096.547326388885</v>
      </c>
      <c r="J3720">
        <v>32</v>
      </c>
    </row>
    <row r="3721" spans="1:10" ht="15" customHeight="1" x14ac:dyDescent="0.25">
      <c r="A3721" t="s">
        <v>11011</v>
      </c>
      <c r="B3721" t="s">
        <v>57</v>
      </c>
      <c r="C3721" t="s">
        <v>8958</v>
      </c>
      <c r="D3721" t="s">
        <v>37</v>
      </c>
      <c r="E3721" s="28">
        <v>45114.654942129629</v>
      </c>
      <c r="F3721">
        <v>14</v>
      </c>
      <c r="G3721" t="s">
        <v>2965</v>
      </c>
      <c r="H3721" t="s">
        <v>8990</v>
      </c>
      <c r="I3721">
        <v>45096.547488425924</v>
      </c>
      <c r="J3721">
        <v>32</v>
      </c>
    </row>
    <row r="3722" spans="1:10" ht="15" customHeight="1" x14ac:dyDescent="0.25">
      <c r="A3722" t="s">
        <v>10348</v>
      </c>
      <c r="B3722" t="s">
        <v>57</v>
      </c>
      <c r="C3722" t="s">
        <v>8941</v>
      </c>
      <c r="D3722" t="s">
        <v>37</v>
      </c>
      <c r="E3722">
        <v>45100.800092592595</v>
      </c>
      <c r="F3722">
        <v>28</v>
      </c>
      <c r="G3722" t="s">
        <v>2969</v>
      </c>
      <c r="H3722" t="s">
        <v>8990</v>
      </c>
      <c r="I3722">
        <v>45096.547627314816</v>
      </c>
      <c r="J3722">
        <v>32</v>
      </c>
    </row>
    <row r="3723" spans="1:10" ht="15" customHeight="1" x14ac:dyDescent="0.25">
      <c r="A3723" t="s">
        <v>11012</v>
      </c>
      <c r="B3723" t="s">
        <v>57</v>
      </c>
      <c r="C3723" t="s">
        <v>8859</v>
      </c>
      <c r="D3723" t="s">
        <v>8024</v>
      </c>
      <c r="E3723" s="28">
        <v>45111.329189814816</v>
      </c>
      <c r="F3723">
        <v>17</v>
      </c>
      <c r="G3723" t="s">
        <v>983</v>
      </c>
      <c r="H3723" t="s">
        <v>8990</v>
      </c>
      <c r="I3723">
        <v>45096.547881944447</v>
      </c>
      <c r="J3723">
        <v>32</v>
      </c>
    </row>
    <row r="3724" spans="1:10" ht="15" customHeight="1" x14ac:dyDescent="0.25">
      <c r="A3724" t="s">
        <v>11013</v>
      </c>
      <c r="B3724" t="s">
        <v>57</v>
      </c>
      <c r="C3724" t="s">
        <v>8865</v>
      </c>
      <c r="D3724" t="s">
        <v>37</v>
      </c>
      <c r="E3724">
        <v>45121.062314814815</v>
      </c>
      <c r="F3724">
        <v>7</v>
      </c>
      <c r="G3724" t="s">
        <v>3992</v>
      </c>
      <c r="H3724" t="s">
        <v>8990</v>
      </c>
      <c r="I3724">
        <v>45096.547905092593</v>
      </c>
      <c r="J3724">
        <v>32</v>
      </c>
    </row>
    <row r="3725" spans="1:10" ht="15" customHeight="1" x14ac:dyDescent="0.25">
      <c r="A3725" t="s">
        <v>10349</v>
      </c>
      <c r="B3725" t="s">
        <v>57</v>
      </c>
      <c r="C3725" t="s">
        <v>9002</v>
      </c>
      <c r="D3725" t="s">
        <v>37</v>
      </c>
      <c r="E3725">
        <v>45098.606296296297</v>
      </c>
      <c r="F3725">
        <v>30</v>
      </c>
      <c r="G3725" t="s">
        <v>687</v>
      </c>
      <c r="H3725" t="s">
        <v>8990</v>
      </c>
      <c r="I3725">
        <v>45096.548125000001</v>
      </c>
      <c r="J3725">
        <v>32</v>
      </c>
    </row>
    <row r="3726" spans="1:10" ht="15" customHeight="1" x14ac:dyDescent="0.25">
      <c r="A3726" t="s">
        <v>10350</v>
      </c>
      <c r="B3726" t="s">
        <v>57</v>
      </c>
      <c r="C3726" t="s">
        <v>8859</v>
      </c>
      <c r="D3726" t="s">
        <v>8024</v>
      </c>
      <c r="E3726" s="28">
        <v>45113.094305555554</v>
      </c>
      <c r="F3726">
        <v>15</v>
      </c>
      <c r="G3726" t="s">
        <v>983</v>
      </c>
      <c r="H3726" t="s">
        <v>8990</v>
      </c>
      <c r="I3726">
        <v>45096.548321759263</v>
      </c>
      <c r="J3726">
        <v>32</v>
      </c>
    </row>
    <row r="3727" spans="1:10" ht="15" customHeight="1" x14ac:dyDescent="0.25">
      <c r="A3727" t="s">
        <v>11014</v>
      </c>
      <c r="B3727" t="s">
        <v>57</v>
      </c>
      <c r="C3727" t="s">
        <v>9069</v>
      </c>
      <c r="D3727" t="s">
        <v>37</v>
      </c>
      <c r="E3727">
        <v>45106.500740740739</v>
      </c>
      <c r="F3727">
        <v>22</v>
      </c>
      <c r="G3727" t="s">
        <v>4155</v>
      </c>
      <c r="H3727" t="s">
        <v>8990</v>
      </c>
      <c r="I3727">
        <v>45096.548414351855</v>
      </c>
      <c r="J3727">
        <v>32</v>
      </c>
    </row>
    <row r="3728" spans="1:10" ht="15" customHeight="1" x14ac:dyDescent="0.25">
      <c r="A3728" t="s">
        <v>10351</v>
      </c>
      <c r="B3728" t="s">
        <v>43</v>
      </c>
      <c r="C3728" t="s">
        <v>8859</v>
      </c>
      <c r="D3728" t="s">
        <v>8024</v>
      </c>
      <c r="E3728" s="28">
        <v>45113.892685185187</v>
      </c>
      <c r="F3728">
        <v>15</v>
      </c>
      <c r="G3728" t="s">
        <v>983</v>
      </c>
      <c r="H3728" t="s">
        <v>9056</v>
      </c>
      <c r="I3728">
        <v>45096.568749999999</v>
      </c>
      <c r="J3728">
        <v>32</v>
      </c>
    </row>
    <row r="3729" spans="1:10" ht="15" customHeight="1" x14ac:dyDescent="0.25">
      <c r="A3729" t="s">
        <v>13174</v>
      </c>
      <c r="B3729" t="s">
        <v>7724</v>
      </c>
      <c r="C3729" t="s">
        <v>9059</v>
      </c>
      <c r="D3729" t="s">
        <v>8024</v>
      </c>
      <c r="E3729">
        <v>45097.738078703704</v>
      </c>
      <c r="F3729">
        <v>31</v>
      </c>
      <c r="G3729" t="s">
        <v>1135</v>
      </c>
      <c r="H3729" t="s">
        <v>8979</v>
      </c>
      <c r="I3729">
        <v>45096.665949074071</v>
      </c>
      <c r="J3729">
        <v>32</v>
      </c>
    </row>
    <row r="3730" spans="1:10" ht="15" customHeight="1" x14ac:dyDescent="0.25">
      <c r="A3730" t="s">
        <v>10352</v>
      </c>
      <c r="B3730" t="s">
        <v>7724</v>
      </c>
      <c r="C3730" t="s">
        <v>8973</v>
      </c>
      <c r="D3730" t="s">
        <v>8024</v>
      </c>
      <c r="E3730">
        <v>45099.448078703703</v>
      </c>
      <c r="F3730">
        <v>29</v>
      </c>
      <c r="G3730" t="s">
        <v>3913</v>
      </c>
      <c r="H3730" t="s">
        <v>8979</v>
      </c>
      <c r="I3730">
        <v>45096.667314814818</v>
      </c>
      <c r="J3730">
        <v>32</v>
      </c>
    </row>
    <row r="3731" spans="1:10" ht="15" customHeight="1" x14ac:dyDescent="0.25">
      <c r="A3731" t="s">
        <v>10353</v>
      </c>
      <c r="B3731" t="s">
        <v>7724</v>
      </c>
      <c r="C3731" t="s">
        <v>9047</v>
      </c>
      <c r="D3731" t="s">
        <v>8024</v>
      </c>
      <c r="E3731">
        <v>45105.019386574073</v>
      </c>
      <c r="F3731">
        <v>23</v>
      </c>
      <c r="G3731" t="s">
        <v>3919</v>
      </c>
      <c r="H3731" t="s">
        <v>8979</v>
      </c>
      <c r="I3731">
        <v>45096.667326388888</v>
      </c>
      <c r="J3731">
        <v>32</v>
      </c>
    </row>
    <row r="3732" spans="1:10" ht="15" customHeight="1" x14ac:dyDescent="0.25">
      <c r="A3732" t="s">
        <v>10354</v>
      </c>
      <c r="B3732" t="s">
        <v>7724</v>
      </c>
      <c r="C3732" t="s">
        <v>9059</v>
      </c>
      <c r="D3732" t="s">
        <v>8024</v>
      </c>
      <c r="E3732" s="28">
        <v>45118.557951388888</v>
      </c>
      <c r="F3732">
        <v>10</v>
      </c>
      <c r="G3732" t="s">
        <v>1135</v>
      </c>
      <c r="H3732" t="s">
        <v>8979</v>
      </c>
      <c r="I3732">
        <v>45096.667384259257</v>
      </c>
      <c r="J3732">
        <v>32</v>
      </c>
    </row>
    <row r="3733" spans="1:10" ht="15" customHeight="1" x14ac:dyDescent="0.25">
      <c r="A3733" t="s">
        <v>10355</v>
      </c>
      <c r="B3733" t="s">
        <v>7724</v>
      </c>
      <c r="C3733" t="s">
        <v>9059</v>
      </c>
      <c r="D3733" t="s">
        <v>8024</v>
      </c>
      <c r="E3733">
        <v>45097.547372685185</v>
      </c>
      <c r="F3733">
        <v>31</v>
      </c>
      <c r="G3733" t="s">
        <v>1135</v>
      </c>
      <c r="H3733" t="s">
        <v>8979</v>
      </c>
      <c r="I3733">
        <v>45096.667395833334</v>
      </c>
      <c r="J3733">
        <v>32</v>
      </c>
    </row>
    <row r="3734" spans="1:10" ht="15" customHeight="1" x14ac:dyDescent="0.25">
      <c r="A3734" t="s">
        <v>10356</v>
      </c>
      <c r="B3734" t="s">
        <v>7724</v>
      </c>
      <c r="C3734" t="s">
        <v>9059</v>
      </c>
      <c r="D3734" t="s">
        <v>8024</v>
      </c>
      <c r="E3734">
        <v>45097.75371527778</v>
      </c>
      <c r="F3734">
        <v>31</v>
      </c>
      <c r="G3734" t="s">
        <v>1135</v>
      </c>
      <c r="H3734" t="s">
        <v>8979</v>
      </c>
      <c r="I3734">
        <v>45096.66746527778</v>
      </c>
      <c r="J3734">
        <v>32</v>
      </c>
    </row>
    <row r="3735" spans="1:10" ht="15" customHeight="1" x14ac:dyDescent="0.25">
      <c r="A3735" t="s">
        <v>10357</v>
      </c>
      <c r="B3735" t="s">
        <v>7724</v>
      </c>
      <c r="C3735" t="s">
        <v>8961</v>
      </c>
      <c r="D3735" t="s">
        <v>8024</v>
      </c>
      <c r="E3735">
        <v>45128.545439814814</v>
      </c>
      <c r="F3735">
        <v>0</v>
      </c>
      <c r="G3735" t="s">
        <v>3931</v>
      </c>
      <c r="H3735" t="s">
        <v>8979</v>
      </c>
      <c r="I3735">
        <v>45096.667743055557</v>
      </c>
      <c r="J3735">
        <v>32</v>
      </c>
    </row>
    <row r="3736" spans="1:10" ht="15" customHeight="1" x14ac:dyDescent="0.25">
      <c r="A3736" t="s">
        <v>10358</v>
      </c>
      <c r="B3736" t="s">
        <v>7724</v>
      </c>
      <c r="C3736" t="s">
        <v>9284</v>
      </c>
      <c r="D3736" t="s">
        <v>8024</v>
      </c>
      <c r="E3736">
        <v>45125.314479166664</v>
      </c>
      <c r="F3736">
        <v>3</v>
      </c>
      <c r="G3736" t="s">
        <v>1075</v>
      </c>
      <c r="H3736" t="s">
        <v>8979</v>
      </c>
      <c r="I3736">
        <v>45096.667881944442</v>
      </c>
      <c r="J3736">
        <v>32</v>
      </c>
    </row>
    <row r="3737" spans="1:10" ht="15" customHeight="1" x14ac:dyDescent="0.25">
      <c r="A3737" t="s">
        <v>10359</v>
      </c>
      <c r="B3737" t="s">
        <v>7724</v>
      </c>
      <c r="C3737" t="s">
        <v>9059</v>
      </c>
      <c r="D3737" t="s">
        <v>8024</v>
      </c>
      <c r="E3737">
        <v>45101.81449074074</v>
      </c>
      <c r="F3737">
        <v>27</v>
      </c>
      <c r="G3737" t="s">
        <v>1135</v>
      </c>
      <c r="H3737" t="s">
        <v>8979</v>
      </c>
      <c r="I3737">
        <v>45096.667974537035</v>
      </c>
      <c r="J3737">
        <v>32</v>
      </c>
    </row>
    <row r="3738" spans="1:10" ht="15" customHeight="1" x14ac:dyDescent="0.25">
      <c r="A3738" t="s">
        <v>10360</v>
      </c>
      <c r="B3738" t="s">
        <v>7724</v>
      </c>
      <c r="C3738" t="s">
        <v>9284</v>
      </c>
      <c r="D3738" t="s">
        <v>8024</v>
      </c>
      <c r="E3738">
        <v>45125.314479166664</v>
      </c>
      <c r="F3738">
        <v>3</v>
      </c>
      <c r="G3738" t="s">
        <v>1075</v>
      </c>
      <c r="H3738" t="s">
        <v>8979</v>
      </c>
      <c r="I3738">
        <v>45096.667986111112</v>
      </c>
      <c r="J3738">
        <v>32</v>
      </c>
    </row>
    <row r="3739" spans="1:10" ht="15" customHeight="1" x14ac:dyDescent="0.25">
      <c r="A3739" t="s">
        <v>10361</v>
      </c>
      <c r="B3739" t="s">
        <v>7724</v>
      </c>
      <c r="C3739" t="s">
        <v>9284</v>
      </c>
      <c r="D3739" t="s">
        <v>8024</v>
      </c>
      <c r="E3739">
        <v>45122.543171296296</v>
      </c>
      <c r="F3739">
        <v>6</v>
      </c>
      <c r="G3739" t="s">
        <v>1075</v>
      </c>
      <c r="H3739" t="s">
        <v>8979</v>
      </c>
      <c r="I3739">
        <v>45096.667997685188</v>
      </c>
      <c r="J3739">
        <v>32</v>
      </c>
    </row>
    <row r="3740" spans="1:10" ht="15" customHeight="1" x14ac:dyDescent="0.25">
      <c r="A3740" t="s">
        <v>10362</v>
      </c>
      <c r="B3740" t="s">
        <v>7724</v>
      </c>
      <c r="C3740" t="s">
        <v>8930</v>
      </c>
      <c r="D3740" t="s">
        <v>8024</v>
      </c>
      <c r="E3740">
        <v>45103.588576388887</v>
      </c>
      <c r="F3740">
        <v>25</v>
      </c>
      <c r="G3740" t="s">
        <v>3916</v>
      </c>
      <c r="H3740" t="s">
        <v>8979</v>
      </c>
      <c r="I3740">
        <v>45096.668032407404</v>
      </c>
      <c r="J3740">
        <v>32</v>
      </c>
    </row>
    <row r="3741" spans="1:10" ht="15" customHeight="1" x14ac:dyDescent="0.25">
      <c r="A3741" t="s">
        <v>10363</v>
      </c>
      <c r="B3741" t="s">
        <v>7724</v>
      </c>
      <c r="C3741" t="s">
        <v>9284</v>
      </c>
      <c r="D3741" t="s">
        <v>8024</v>
      </c>
      <c r="E3741">
        <v>45127.93482638889</v>
      </c>
      <c r="F3741">
        <v>1</v>
      </c>
      <c r="G3741" t="s">
        <v>1075</v>
      </c>
      <c r="H3741" t="s">
        <v>8979</v>
      </c>
      <c r="I3741">
        <v>45096.668055555558</v>
      </c>
      <c r="J3741">
        <v>32</v>
      </c>
    </row>
    <row r="3742" spans="1:10" ht="15" customHeight="1" x14ac:dyDescent="0.25">
      <c r="A3742" t="s">
        <v>10364</v>
      </c>
      <c r="B3742" t="s">
        <v>7724</v>
      </c>
      <c r="C3742" t="s">
        <v>8973</v>
      </c>
      <c r="D3742" t="s">
        <v>8024</v>
      </c>
      <c r="E3742">
        <v>45099.635000000002</v>
      </c>
      <c r="F3742">
        <v>29</v>
      </c>
      <c r="G3742" t="s">
        <v>3913</v>
      </c>
      <c r="H3742" t="s">
        <v>8979</v>
      </c>
      <c r="I3742">
        <v>45096.668078703704</v>
      </c>
      <c r="J3742">
        <v>32</v>
      </c>
    </row>
    <row r="3743" spans="1:10" ht="15" customHeight="1" x14ac:dyDescent="0.25">
      <c r="A3743" t="s">
        <v>10365</v>
      </c>
      <c r="B3743" t="s">
        <v>7724</v>
      </c>
      <c r="C3743" t="s">
        <v>9284</v>
      </c>
      <c r="D3743" t="s">
        <v>8024</v>
      </c>
      <c r="E3743">
        <v>45125.697546296295</v>
      </c>
      <c r="F3743">
        <v>3</v>
      </c>
      <c r="G3743" t="s">
        <v>1075</v>
      </c>
      <c r="H3743" t="s">
        <v>8979</v>
      </c>
      <c r="I3743">
        <v>45096.668090277781</v>
      </c>
      <c r="J3743">
        <v>32</v>
      </c>
    </row>
    <row r="3744" spans="1:10" ht="15" customHeight="1" x14ac:dyDescent="0.25">
      <c r="A3744" t="s">
        <v>10366</v>
      </c>
      <c r="B3744" t="s">
        <v>7724</v>
      </c>
      <c r="C3744" t="s">
        <v>10545</v>
      </c>
      <c r="D3744" t="s">
        <v>8024</v>
      </c>
      <c r="E3744">
        <v>45125.412118055552</v>
      </c>
      <c r="F3744">
        <v>3</v>
      </c>
      <c r="G3744" t="s">
        <v>1121</v>
      </c>
      <c r="H3744" t="s">
        <v>8979</v>
      </c>
      <c r="I3744">
        <v>45096.668124999997</v>
      </c>
      <c r="J3744">
        <v>32</v>
      </c>
    </row>
    <row r="3745" spans="1:10" ht="15" customHeight="1" x14ac:dyDescent="0.25">
      <c r="A3745" t="s">
        <v>11015</v>
      </c>
      <c r="B3745" t="s">
        <v>7724</v>
      </c>
      <c r="C3745" t="s">
        <v>9284</v>
      </c>
      <c r="D3745" t="s">
        <v>8024</v>
      </c>
      <c r="E3745">
        <v>45126.368449074071</v>
      </c>
      <c r="F3745">
        <v>2</v>
      </c>
      <c r="G3745" t="s">
        <v>1075</v>
      </c>
      <c r="H3745" t="s">
        <v>8979</v>
      </c>
      <c r="I3745">
        <v>45096.668136574073</v>
      </c>
      <c r="J3745">
        <v>32</v>
      </c>
    </row>
    <row r="3746" spans="1:10" ht="15" customHeight="1" x14ac:dyDescent="0.25">
      <c r="A3746" t="s">
        <v>10367</v>
      </c>
      <c r="B3746" t="s">
        <v>7724</v>
      </c>
      <c r="C3746" t="s">
        <v>8961</v>
      </c>
      <c r="D3746" t="s">
        <v>8024</v>
      </c>
      <c r="E3746">
        <v>45127.836435185185</v>
      </c>
      <c r="F3746">
        <v>1</v>
      </c>
      <c r="G3746" t="s">
        <v>3931</v>
      </c>
      <c r="H3746" t="s">
        <v>8979</v>
      </c>
      <c r="I3746">
        <v>45096.668136574073</v>
      </c>
      <c r="J3746">
        <v>32</v>
      </c>
    </row>
    <row r="3747" spans="1:10" ht="15" customHeight="1" x14ac:dyDescent="0.25">
      <c r="A3747" t="s">
        <v>10368</v>
      </c>
      <c r="B3747" t="s">
        <v>7724</v>
      </c>
      <c r="C3747" t="s">
        <v>9284</v>
      </c>
      <c r="D3747" t="s">
        <v>8024</v>
      </c>
      <c r="E3747">
        <v>45125.31449074074</v>
      </c>
      <c r="F3747">
        <v>3</v>
      </c>
      <c r="G3747" t="s">
        <v>1075</v>
      </c>
      <c r="H3747" t="s">
        <v>8979</v>
      </c>
      <c r="I3747">
        <v>45096.66815972222</v>
      </c>
      <c r="J3747">
        <v>32</v>
      </c>
    </row>
    <row r="3748" spans="1:10" ht="15" customHeight="1" x14ac:dyDescent="0.25">
      <c r="A3748" t="s">
        <v>10369</v>
      </c>
      <c r="B3748" t="s">
        <v>7724</v>
      </c>
      <c r="C3748" t="s">
        <v>9284</v>
      </c>
      <c r="D3748" t="s">
        <v>8024</v>
      </c>
      <c r="E3748">
        <v>45125.31449074074</v>
      </c>
      <c r="F3748">
        <v>3</v>
      </c>
      <c r="G3748" t="s">
        <v>1075</v>
      </c>
      <c r="H3748" t="s">
        <v>8979</v>
      </c>
      <c r="I3748">
        <v>45096.668182870373</v>
      </c>
      <c r="J3748">
        <v>32</v>
      </c>
    </row>
    <row r="3749" spans="1:10" ht="15" customHeight="1" x14ac:dyDescent="0.25">
      <c r="A3749" t="s">
        <v>10370</v>
      </c>
      <c r="B3749" t="s">
        <v>7724</v>
      </c>
      <c r="C3749" t="s">
        <v>9284</v>
      </c>
      <c r="D3749" t="s">
        <v>8024</v>
      </c>
      <c r="E3749">
        <v>45127.174849537034</v>
      </c>
      <c r="F3749">
        <v>1</v>
      </c>
      <c r="G3749" t="s">
        <v>1075</v>
      </c>
      <c r="H3749" t="s">
        <v>8979</v>
      </c>
      <c r="I3749">
        <v>45096.668217592596</v>
      </c>
      <c r="J3749">
        <v>32</v>
      </c>
    </row>
    <row r="3750" spans="1:10" ht="15" customHeight="1" x14ac:dyDescent="0.25">
      <c r="A3750" t="s">
        <v>11016</v>
      </c>
      <c r="B3750" t="s">
        <v>56</v>
      </c>
      <c r="C3750" t="s">
        <v>9009</v>
      </c>
      <c r="D3750" t="s">
        <v>8024</v>
      </c>
      <c r="E3750" s="28">
        <v>45113.004710648151</v>
      </c>
      <c r="F3750">
        <v>15</v>
      </c>
      <c r="G3750" t="s">
        <v>314</v>
      </c>
      <c r="H3750" t="s">
        <v>8942</v>
      </c>
      <c r="I3750">
        <v>45096.863206018519</v>
      </c>
      <c r="J3750">
        <v>32</v>
      </c>
    </row>
    <row r="3751" spans="1:10" ht="15" customHeight="1" x14ac:dyDescent="0.25">
      <c r="A3751" t="s">
        <v>11017</v>
      </c>
      <c r="B3751" t="s">
        <v>56</v>
      </c>
      <c r="C3751" t="s">
        <v>8859</v>
      </c>
      <c r="D3751" t="s">
        <v>8024</v>
      </c>
      <c r="E3751" s="28">
        <v>45115.505509259259</v>
      </c>
      <c r="F3751">
        <v>13</v>
      </c>
      <c r="G3751" t="s">
        <v>983</v>
      </c>
      <c r="H3751" t="s">
        <v>8942</v>
      </c>
      <c r="I3751">
        <v>45096.864733796298</v>
      </c>
      <c r="J3751">
        <v>32</v>
      </c>
    </row>
    <row r="3752" spans="1:10" ht="15" customHeight="1" x14ac:dyDescent="0.25">
      <c r="A3752" t="s">
        <v>11018</v>
      </c>
      <c r="B3752" t="s">
        <v>56</v>
      </c>
      <c r="C3752" t="s">
        <v>8859</v>
      </c>
      <c r="D3752" t="s">
        <v>8024</v>
      </c>
      <c r="E3752">
        <v>45122.032986111109</v>
      </c>
      <c r="F3752">
        <v>6</v>
      </c>
      <c r="G3752" t="s">
        <v>983</v>
      </c>
      <c r="H3752" t="s">
        <v>8942</v>
      </c>
      <c r="I3752">
        <v>45096.864745370367</v>
      </c>
      <c r="J3752">
        <v>32</v>
      </c>
    </row>
    <row r="3753" spans="1:10" ht="15" customHeight="1" x14ac:dyDescent="0.25">
      <c r="A3753" t="s">
        <v>10371</v>
      </c>
      <c r="B3753" t="s">
        <v>7390</v>
      </c>
      <c r="C3753" t="s">
        <v>9133</v>
      </c>
      <c r="D3753" t="s">
        <v>37</v>
      </c>
      <c r="E3753">
        <v>45098.405798611115</v>
      </c>
      <c r="F3753">
        <v>30</v>
      </c>
      <c r="G3753" t="s">
        <v>2474</v>
      </c>
      <c r="H3753" t="s">
        <v>9130</v>
      </c>
      <c r="I3753">
        <v>45097.064525462964</v>
      </c>
      <c r="J3753">
        <v>31</v>
      </c>
    </row>
    <row r="3754" spans="1:10" ht="15" customHeight="1" x14ac:dyDescent="0.25">
      <c r="A3754" t="s">
        <v>10372</v>
      </c>
      <c r="B3754" t="s">
        <v>7390</v>
      </c>
      <c r="C3754" t="s">
        <v>9040</v>
      </c>
      <c r="D3754" t="s">
        <v>37</v>
      </c>
      <c r="E3754">
        <v>45100.164097222223</v>
      </c>
      <c r="F3754">
        <v>28</v>
      </c>
      <c r="G3754" t="s">
        <v>2476</v>
      </c>
      <c r="H3754" t="s">
        <v>9130</v>
      </c>
      <c r="I3754">
        <v>45097.066064814811</v>
      </c>
      <c r="J3754">
        <v>31</v>
      </c>
    </row>
    <row r="3755" spans="1:10" ht="15" customHeight="1" x14ac:dyDescent="0.25">
      <c r="A3755" t="s">
        <v>10373</v>
      </c>
      <c r="B3755" t="s">
        <v>7390</v>
      </c>
      <c r="C3755" t="s">
        <v>9069</v>
      </c>
      <c r="D3755" t="s">
        <v>37</v>
      </c>
      <c r="E3755">
        <v>45098.119328703702</v>
      </c>
      <c r="F3755">
        <v>30</v>
      </c>
      <c r="G3755" t="s">
        <v>4155</v>
      </c>
      <c r="H3755" t="s">
        <v>9130</v>
      </c>
      <c r="I3755">
        <v>45097.066064814811</v>
      </c>
      <c r="J3755">
        <v>31</v>
      </c>
    </row>
    <row r="3756" spans="1:10" ht="15" customHeight="1" x14ac:dyDescent="0.25">
      <c r="A3756" t="s">
        <v>11019</v>
      </c>
      <c r="B3756" t="s">
        <v>7389</v>
      </c>
      <c r="C3756" t="s">
        <v>8859</v>
      </c>
      <c r="D3756" t="s">
        <v>8024</v>
      </c>
      <c r="E3756">
        <v>45107.272662037038</v>
      </c>
      <c r="F3756">
        <v>21</v>
      </c>
      <c r="G3756" t="s">
        <v>983</v>
      </c>
      <c r="H3756" t="s">
        <v>8927</v>
      </c>
      <c r="I3756">
        <v>45097.06627314815</v>
      </c>
      <c r="J3756">
        <v>31</v>
      </c>
    </row>
    <row r="3757" spans="1:10" ht="15" customHeight="1" x14ac:dyDescent="0.25">
      <c r="A3757" t="s">
        <v>10374</v>
      </c>
      <c r="B3757" t="s">
        <v>7389</v>
      </c>
      <c r="C3757" t="s">
        <v>8859</v>
      </c>
      <c r="D3757" t="s">
        <v>8024</v>
      </c>
      <c r="E3757" s="28">
        <v>45110.554942129631</v>
      </c>
      <c r="F3757">
        <v>18</v>
      </c>
      <c r="G3757" t="s">
        <v>983</v>
      </c>
      <c r="H3757" t="s">
        <v>8927</v>
      </c>
      <c r="I3757">
        <v>45097.066388888888</v>
      </c>
      <c r="J3757">
        <v>31</v>
      </c>
    </row>
    <row r="3758" spans="1:10" ht="15" customHeight="1" x14ac:dyDescent="0.25">
      <c r="A3758" t="s">
        <v>11020</v>
      </c>
      <c r="B3758" t="s">
        <v>7389</v>
      </c>
      <c r="C3758" t="s">
        <v>8859</v>
      </c>
      <c r="D3758" t="s">
        <v>8024</v>
      </c>
      <c r="E3758">
        <v>45125.352476851855</v>
      </c>
      <c r="F3758">
        <v>3</v>
      </c>
      <c r="G3758" t="s">
        <v>983</v>
      </c>
      <c r="H3758" t="s">
        <v>8927</v>
      </c>
      <c r="I3758">
        <v>45097.066400462965</v>
      </c>
      <c r="J3758">
        <v>31</v>
      </c>
    </row>
    <row r="3759" spans="1:10" ht="15" customHeight="1" x14ac:dyDescent="0.25">
      <c r="A3759" t="s">
        <v>10375</v>
      </c>
      <c r="B3759" t="s">
        <v>7979</v>
      </c>
      <c r="C3759" t="s">
        <v>12444</v>
      </c>
      <c r="D3759" t="s">
        <v>37</v>
      </c>
      <c r="E3759">
        <v>45126.372094907405</v>
      </c>
      <c r="F3759">
        <v>2</v>
      </c>
      <c r="G3759" t="s">
        <v>774</v>
      </c>
      <c r="H3759" t="s">
        <v>12286</v>
      </c>
      <c r="I3759">
        <v>45097.066469907404</v>
      </c>
      <c r="J3759">
        <v>31</v>
      </c>
    </row>
    <row r="3760" spans="1:10" ht="15" customHeight="1" x14ac:dyDescent="0.25">
      <c r="A3760" t="s">
        <v>10376</v>
      </c>
      <c r="B3760" t="s">
        <v>7390</v>
      </c>
      <c r="C3760" t="s">
        <v>9069</v>
      </c>
      <c r="D3760" t="s">
        <v>37</v>
      </c>
      <c r="E3760">
        <v>45105.343310185184</v>
      </c>
      <c r="F3760">
        <v>23</v>
      </c>
      <c r="G3760" t="s">
        <v>4155</v>
      </c>
      <c r="H3760" t="s">
        <v>9130</v>
      </c>
      <c r="I3760">
        <v>45097.066678240742</v>
      </c>
      <c r="J3760">
        <v>31</v>
      </c>
    </row>
    <row r="3761" spans="1:10" ht="15" customHeight="1" x14ac:dyDescent="0.25">
      <c r="A3761" t="s">
        <v>10377</v>
      </c>
      <c r="B3761" t="s">
        <v>7389</v>
      </c>
      <c r="C3761" t="s">
        <v>8958</v>
      </c>
      <c r="D3761" t="s">
        <v>37</v>
      </c>
      <c r="E3761">
        <v>45099.593518518515</v>
      </c>
      <c r="F3761">
        <v>29</v>
      </c>
      <c r="G3761" t="s">
        <v>2965</v>
      </c>
      <c r="H3761" t="s">
        <v>8927</v>
      </c>
      <c r="I3761">
        <v>45097.066736111112</v>
      </c>
      <c r="J3761">
        <v>31</v>
      </c>
    </row>
    <row r="3762" spans="1:10" ht="15" customHeight="1" x14ac:dyDescent="0.25">
      <c r="A3762" t="s">
        <v>10378</v>
      </c>
      <c r="B3762" t="s">
        <v>7389</v>
      </c>
      <c r="C3762" t="s">
        <v>8859</v>
      </c>
      <c r="D3762" t="s">
        <v>8024</v>
      </c>
      <c r="E3762">
        <v>45104.926099537035</v>
      </c>
      <c r="F3762">
        <v>24</v>
      </c>
      <c r="G3762" t="s">
        <v>983</v>
      </c>
      <c r="H3762" t="s">
        <v>8927</v>
      </c>
      <c r="I3762">
        <v>45097.066736111112</v>
      </c>
      <c r="J3762">
        <v>31</v>
      </c>
    </row>
    <row r="3763" spans="1:10" ht="15" customHeight="1" x14ac:dyDescent="0.25">
      <c r="A3763" t="s">
        <v>10379</v>
      </c>
      <c r="B3763" t="s">
        <v>7390</v>
      </c>
      <c r="C3763" t="s">
        <v>8926</v>
      </c>
      <c r="D3763" t="s">
        <v>37</v>
      </c>
      <c r="E3763">
        <v>45100.681134259263</v>
      </c>
      <c r="F3763">
        <v>28</v>
      </c>
      <c r="G3763" t="s">
        <v>1272</v>
      </c>
      <c r="H3763" t="s">
        <v>9130</v>
      </c>
      <c r="I3763">
        <v>45097.06690972222</v>
      </c>
      <c r="J3763">
        <v>31</v>
      </c>
    </row>
    <row r="3764" spans="1:10" ht="15" customHeight="1" x14ac:dyDescent="0.25">
      <c r="A3764" t="s">
        <v>10380</v>
      </c>
      <c r="B3764" t="s">
        <v>7390</v>
      </c>
      <c r="C3764" t="s">
        <v>9082</v>
      </c>
      <c r="D3764" t="s">
        <v>37</v>
      </c>
      <c r="E3764">
        <v>45128.258368055554</v>
      </c>
      <c r="F3764">
        <v>0</v>
      </c>
      <c r="G3764" t="s">
        <v>61</v>
      </c>
      <c r="H3764" t="s">
        <v>9130</v>
      </c>
      <c r="I3764">
        <v>45097.067048611112</v>
      </c>
      <c r="J3764">
        <v>31</v>
      </c>
    </row>
    <row r="3765" spans="1:10" ht="15" customHeight="1" x14ac:dyDescent="0.25">
      <c r="A3765" t="s">
        <v>10381</v>
      </c>
      <c r="B3765" t="s">
        <v>7389</v>
      </c>
      <c r="C3765" t="s">
        <v>8859</v>
      </c>
      <c r="D3765" t="s">
        <v>8024</v>
      </c>
      <c r="E3765">
        <v>45106.394918981481</v>
      </c>
      <c r="F3765">
        <v>22</v>
      </c>
      <c r="G3765" t="s">
        <v>983</v>
      </c>
      <c r="H3765" t="s">
        <v>8927</v>
      </c>
      <c r="I3765">
        <v>45097.067106481481</v>
      </c>
      <c r="J3765">
        <v>31</v>
      </c>
    </row>
    <row r="3766" spans="1:10" ht="15" customHeight="1" x14ac:dyDescent="0.25">
      <c r="A3766" t="s">
        <v>11021</v>
      </c>
      <c r="B3766" t="s">
        <v>7244</v>
      </c>
      <c r="C3766" t="s">
        <v>9009</v>
      </c>
      <c r="D3766" t="s">
        <v>8024</v>
      </c>
      <c r="E3766" s="28">
        <v>45113.004710648151</v>
      </c>
      <c r="F3766">
        <v>15</v>
      </c>
      <c r="G3766" t="s">
        <v>314</v>
      </c>
      <c r="H3766" t="s">
        <v>8985</v>
      </c>
      <c r="I3766">
        <v>45097.070335648146</v>
      </c>
      <c r="J3766">
        <v>31</v>
      </c>
    </row>
    <row r="3767" spans="1:10" ht="15" customHeight="1" x14ac:dyDescent="0.25">
      <c r="A3767" t="s">
        <v>11022</v>
      </c>
      <c r="B3767" t="s">
        <v>7244</v>
      </c>
      <c r="C3767" t="s">
        <v>8859</v>
      </c>
      <c r="D3767" t="s">
        <v>8024</v>
      </c>
      <c r="E3767">
        <v>45125.322210648148</v>
      </c>
      <c r="F3767">
        <v>3</v>
      </c>
      <c r="G3767" t="s">
        <v>983</v>
      </c>
      <c r="H3767" t="s">
        <v>8985</v>
      </c>
      <c r="I3767">
        <v>45097.071122685185</v>
      </c>
      <c r="J3767">
        <v>31</v>
      </c>
    </row>
    <row r="3768" spans="1:10" ht="15" customHeight="1" x14ac:dyDescent="0.25">
      <c r="A3768" t="s">
        <v>13175</v>
      </c>
      <c r="B3768" t="s">
        <v>7212</v>
      </c>
      <c r="C3768" t="s">
        <v>8859</v>
      </c>
      <c r="D3768" t="s">
        <v>8024</v>
      </c>
      <c r="E3768">
        <v>45127.774027777778</v>
      </c>
      <c r="F3768">
        <v>1</v>
      </c>
      <c r="G3768" t="s">
        <v>983</v>
      </c>
      <c r="H3768" t="s">
        <v>9085</v>
      </c>
      <c r="I3768">
        <v>45097.281597222223</v>
      </c>
      <c r="J3768">
        <v>31</v>
      </c>
    </row>
    <row r="3769" spans="1:10" ht="15" customHeight="1" x14ac:dyDescent="0.25">
      <c r="A3769" t="s">
        <v>10382</v>
      </c>
      <c r="B3769" t="s">
        <v>7212</v>
      </c>
      <c r="C3769" t="s">
        <v>9069</v>
      </c>
      <c r="D3769" t="s">
        <v>37</v>
      </c>
      <c r="E3769">
        <v>45103.183368055557</v>
      </c>
      <c r="F3769">
        <v>25</v>
      </c>
      <c r="G3769" t="s">
        <v>4155</v>
      </c>
      <c r="H3769" t="s">
        <v>9085</v>
      </c>
      <c r="I3769">
        <v>45097.281736111108</v>
      </c>
      <c r="J3769">
        <v>31</v>
      </c>
    </row>
    <row r="3770" spans="1:10" ht="15" customHeight="1" x14ac:dyDescent="0.25">
      <c r="A3770" t="s">
        <v>11023</v>
      </c>
      <c r="B3770" t="s">
        <v>7393</v>
      </c>
      <c r="C3770" t="s">
        <v>8960</v>
      </c>
      <c r="D3770" t="s">
        <v>8024</v>
      </c>
      <c r="E3770">
        <v>45104.494768518518</v>
      </c>
      <c r="F3770">
        <v>24</v>
      </c>
      <c r="G3770" t="s">
        <v>314</v>
      </c>
      <c r="H3770" t="s">
        <v>9048</v>
      </c>
      <c r="I3770">
        <v>45097.286631944444</v>
      </c>
      <c r="J3770">
        <v>31</v>
      </c>
    </row>
    <row r="3771" spans="1:10" ht="15" customHeight="1" x14ac:dyDescent="0.25">
      <c r="A3771" t="s">
        <v>11024</v>
      </c>
      <c r="B3771" t="s">
        <v>57</v>
      </c>
      <c r="C3771" t="s">
        <v>8859</v>
      </c>
      <c r="D3771" t="s">
        <v>8024</v>
      </c>
      <c r="E3771" s="28">
        <v>45110.27685185185</v>
      </c>
      <c r="F3771">
        <v>18</v>
      </c>
      <c r="G3771" t="s">
        <v>983</v>
      </c>
      <c r="H3771" t="s">
        <v>8990</v>
      </c>
      <c r="I3771">
        <v>45097.6796412037</v>
      </c>
      <c r="J3771">
        <v>31</v>
      </c>
    </row>
    <row r="3772" spans="1:10" ht="15" customHeight="1" x14ac:dyDescent="0.25">
      <c r="A3772" t="s">
        <v>11846</v>
      </c>
      <c r="B3772" t="s">
        <v>57</v>
      </c>
      <c r="C3772" t="s">
        <v>8859</v>
      </c>
      <c r="D3772" t="s">
        <v>8024</v>
      </c>
      <c r="E3772" s="28">
        <v>45118.038506944446</v>
      </c>
      <c r="F3772">
        <v>10</v>
      </c>
      <c r="G3772" t="s">
        <v>983</v>
      </c>
      <c r="H3772" t="s">
        <v>8990</v>
      </c>
      <c r="I3772">
        <v>45097.679664351854</v>
      </c>
      <c r="J3772">
        <v>31</v>
      </c>
    </row>
    <row r="3773" spans="1:10" ht="15" customHeight="1" x14ac:dyDescent="0.25">
      <c r="A3773" t="s">
        <v>11025</v>
      </c>
      <c r="B3773" t="s">
        <v>57</v>
      </c>
      <c r="C3773" t="s">
        <v>8926</v>
      </c>
      <c r="D3773" t="s">
        <v>37</v>
      </c>
      <c r="E3773">
        <v>45107.900937500002</v>
      </c>
      <c r="F3773">
        <v>21</v>
      </c>
      <c r="G3773" t="s">
        <v>10579</v>
      </c>
      <c r="H3773" t="s">
        <v>8990</v>
      </c>
      <c r="I3773">
        <v>45097.68037037037</v>
      </c>
      <c r="J3773">
        <v>31</v>
      </c>
    </row>
    <row r="3774" spans="1:10" ht="15" customHeight="1" x14ac:dyDescent="0.25">
      <c r="A3774" t="s">
        <v>10383</v>
      </c>
      <c r="B3774" t="s">
        <v>57</v>
      </c>
      <c r="C3774" t="s">
        <v>8926</v>
      </c>
      <c r="D3774" t="s">
        <v>37</v>
      </c>
      <c r="E3774">
        <v>45105.825983796298</v>
      </c>
      <c r="F3774">
        <v>23</v>
      </c>
      <c r="G3774" t="s">
        <v>10580</v>
      </c>
      <c r="H3774" t="s">
        <v>8990</v>
      </c>
      <c r="I3774">
        <v>45097.68440972222</v>
      </c>
      <c r="J3774">
        <v>31</v>
      </c>
    </row>
    <row r="3775" spans="1:10" ht="15" customHeight="1" x14ac:dyDescent="0.25">
      <c r="A3775" t="s">
        <v>10384</v>
      </c>
      <c r="B3775" t="s">
        <v>57</v>
      </c>
      <c r="C3775" t="s">
        <v>8859</v>
      </c>
      <c r="D3775" t="s">
        <v>8024</v>
      </c>
      <c r="E3775" s="28">
        <v>45115.594583333332</v>
      </c>
      <c r="F3775">
        <v>13</v>
      </c>
      <c r="G3775" t="s">
        <v>983</v>
      </c>
      <c r="H3775" t="s">
        <v>8990</v>
      </c>
      <c r="I3775">
        <v>45097.684675925928</v>
      </c>
      <c r="J3775">
        <v>31</v>
      </c>
    </row>
    <row r="3776" spans="1:10" ht="15" customHeight="1" x14ac:dyDescent="0.25">
      <c r="A3776" t="s">
        <v>11026</v>
      </c>
      <c r="B3776" t="s">
        <v>57</v>
      </c>
      <c r="C3776" t="s">
        <v>8958</v>
      </c>
      <c r="D3776" t="s">
        <v>37</v>
      </c>
      <c r="E3776" s="28">
        <v>45111.26059027778</v>
      </c>
      <c r="F3776">
        <v>17</v>
      </c>
      <c r="G3776" t="s">
        <v>2965</v>
      </c>
      <c r="H3776" t="s">
        <v>8990</v>
      </c>
      <c r="I3776">
        <v>45097.695208333331</v>
      </c>
      <c r="J3776">
        <v>31</v>
      </c>
    </row>
    <row r="3777" spans="1:10" ht="15" customHeight="1" x14ac:dyDescent="0.25">
      <c r="A3777" t="s">
        <v>11027</v>
      </c>
      <c r="B3777" t="s">
        <v>57</v>
      </c>
      <c r="C3777" t="s">
        <v>8958</v>
      </c>
      <c r="D3777" t="s">
        <v>37</v>
      </c>
      <c r="E3777">
        <v>45107.186898148146</v>
      </c>
      <c r="F3777">
        <v>21</v>
      </c>
      <c r="G3777" t="s">
        <v>2965</v>
      </c>
      <c r="H3777" t="s">
        <v>8990</v>
      </c>
      <c r="I3777">
        <v>45097.695347222223</v>
      </c>
      <c r="J3777">
        <v>31</v>
      </c>
    </row>
    <row r="3778" spans="1:10" ht="15" customHeight="1" x14ac:dyDescent="0.25">
      <c r="A3778" t="s">
        <v>11028</v>
      </c>
      <c r="B3778" t="s">
        <v>57</v>
      </c>
      <c r="C3778" t="s">
        <v>8859</v>
      </c>
      <c r="D3778" t="s">
        <v>8024</v>
      </c>
      <c r="E3778" s="28">
        <v>45115.852268518516</v>
      </c>
      <c r="F3778">
        <v>13</v>
      </c>
      <c r="G3778" t="s">
        <v>983</v>
      </c>
      <c r="H3778" t="s">
        <v>8990</v>
      </c>
      <c r="I3778">
        <v>45097.695729166669</v>
      </c>
      <c r="J3778">
        <v>31</v>
      </c>
    </row>
    <row r="3779" spans="1:10" ht="15" customHeight="1" x14ac:dyDescent="0.25">
      <c r="A3779" t="s">
        <v>11029</v>
      </c>
      <c r="B3779" t="s">
        <v>57</v>
      </c>
      <c r="C3779" t="s">
        <v>8958</v>
      </c>
      <c r="D3779" t="s">
        <v>37</v>
      </c>
      <c r="E3779" s="28">
        <v>45111.862893518519</v>
      </c>
      <c r="F3779">
        <v>17</v>
      </c>
      <c r="G3779" t="s">
        <v>2965</v>
      </c>
      <c r="H3779" t="s">
        <v>8990</v>
      </c>
      <c r="I3779">
        <v>45097.696192129632</v>
      </c>
      <c r="J3779">
        <v>31</v>
      </c>
    </row>
    <row r="3780" spans="1:10" ht="15" customHeight="1" x14ac:dyDescent="0.25">
      <c r="A3780" t="s">
        <v>10385</v>
      </c>
      <c r="B3780" t="s">
        <v>57</v>
      </c>
      <c r="C3780" t="s">
        <v>14256</v>
      </c>
      <c r="D3780" t="s">
        <v>37</v>
      </c>
      <c r="E3780">
        <v>45128.543622685182</v>
      </c>
      <c r="F3780">
        <v>0</v>
      </c>
      <c r="G3780" t="s">
        <v>67</v>
      </c>
      <c r="H3780" t="s">
        <v>8990</v>
      </c>
      <c r="I3780">
        <v>45097.696342592593</v>
      </c>
      <c r="J3780">
        <v>31</v>
      </c>
    </row>
    <row r="3781" spans="1:10" ht="15" customHeight="1" x14ac:dyDescent="0.25">
      <c r="A3781" t="s">
        <v>10386</v>
      </c>
      <c r="B3781" t="s">
        <v>57</v>
      </c>
      <c r="C3781" t="s">
        <v>9069</v>
      </c>
      <c r="D3781" t="s">
        <v>37</v>
      </c>
      <c r="E3781">
        <v>45099.883159722223</v>
      </c>
      <c r="F3781">
        <v>29</v>
      </c>
      <c r="G3781" t="s">
        <v>4155</v>
      </c>
      <c r="H3781" t="s">
        <v>8990</v>
      </c>
      <c r="I3781">
        <v>45097.696608796294</v>
      </c>
      <c r="J3781">
        <v>31</v>
      </c>
    </row>
    <row r="3782" spans="1:10" ht="15" customHeight="1" x14ac:dyDescent="0.25">
      <c r="A3782" t="s">
        <v>10387</v>
      </c>
      <c r="B3782" t="s">
        <v>57</v>
      </c>
      <c r="C3782" t="s">
        <v>14256</v>
      </c>
      <c r="D3782" t="s">
        <v>37</v>
      </c>
      <c r="E3782">
        <v>45128.543564814812</v>
      </c>
      <c r="F3782">
        <v>0</v>
      </c>
      <c r="G3782" t="s">
        <v>67</v>
      </c>
      <c r="H3782" t="s">
        <v>8990</v>
      </c>
      <c r="I3782">
        <v>45097.697326388887</v>
      </c>
      <c r="J3782">
        <v>31</v>
      </c>
    </row>
    <row r="3783" spans="1:10" ht="15" customHeight="1" x14ac:dyDescent="0.25">
      <c r="A3783" t="s">
        <v>10388</v>
      </c>
      <c r="B3783" t="s">
        <v>57</v>
      </c>
      <c r="C3783" t="s">
        <v>14256</v>
      </c>
      <c r="D3783" t="s">
        <v>37</v>
      </c>
      <c r="E3783">
        <v>45128.54383101852</v>
      </c>
      <c r="F3783">
        <v>0</v>
      </c>
      <c r="G3783" t="s">
        <v>67</v>
      </c>
      <c r="H3783" t="s">
        <v>8990</v>
      </c>
      <c r="I3783">
        <v>45097.697395833333</v>
      </c>
      <c r="J3783">
        <v>31</v>
      </c>
    </row>
    <row r="3784" spans="1:10" ht="15" customHeight="1" x14ac:dyDescent="0.25">
      <c r="A3784" t="s">
        <v>11030</v>
      </c>
      <c r="B3784" t="s">
        <v>57</v>
      </c>
      <c r="C3784" t="s">
        <v>8958</v>
      </c>
      <c r="D3784" t="s">
        <v>37</v>
      </c>
      <c r="E3784">
        <v>45126.557523148149</v>
      </c>
      <c r="F3784">
        <v>2</v>
      </c>
      <c r="G3784" t="s">
        <v>2965</v>
      </c>
      <c r="H3784" t="s">
        <v>8990</v>
      </c>
      <c r="I3784">
        <v>45097.697662037041</v>
      </c>
      <c r="J3784">
        <v>31</v>
      </c>
    </row>
    <row r="3785" spans="1:10" ht="15" customHeight="1" x14ac:dyDescent="0.25">
      <c r="A3785" t="s">
        <v>10389</v>
      </c>
      <c r="B3785" t="s">
        <v>57</v>
      </c>
      <c r="C3785" t="s">
        <v>9069</v>
      </c>
      <c r="D3785" t="s">
        <v>37</v>
      </c>
      <c r="E3785">
        <v>45104.54755787037</v>
      </c>
      <c r="F3785">
        <v>24</v>
      </c>
      <c r="G3785" t="s">
        <v>3820</v>
      </c>
      <c r="H3785" t="s">
        <v>8990</v>
      </c>
      <c r="I3785">
        <v>45097.697662037041</v>
      </c>
      <c r="J3785">
        <v>31</v>
      </c>
    </row>
    <row r="3786" spans="1:10" ht="15" customHeight="1" x14ac:dyDescent="0.25">
      <c r="A3786" t="s">
        <v>10390</v>
      </c>
      <c r="B3786" t="s">
        <v>57</v>
      </c>
      <c r="C3786" t="s">
        <v>14256</v>
      </c>
      <c r="D3786" t="s">
        <v>37</v>
      </c>
      <c r="E3786">
        <v>45128.543900462966</v>
      </c>
      <c r="F3786">
        <v>0</v>
      </c>
      <c r="G3786" t="s">
        <v>67</v>
      </c>
      <c r="H3786" t="s">
        <v>8990</v>
      </c>
      <c r="I3786">
        <v>45097.697858796295</v>
      </c>
      <c r="J3786">
        <v>31</v>
      </c>
    </row>
    <row r="3787" spans="1:10" ht="15" customHeight="1" x14ac:dyDescent="0.25">
      <c r="A3787" t="s">
        <v>10391</v>
      </c>
      <c r="B3787" t="s">
        <v>57</v>
      </c>
      <c r="C3787" t="s">
        <v>14256</v>
      </c>
      <c r="D3787" t="s">
        <v>37</v>
      </c>
      <c r="E3787">
        <v>45128.543761574074</v>
      </c>
      <c r="F3787">
        <v>0</v>
      </c>
      <c r="G3787" t="s">
        <v>67</v>
      </c>
      <c r="H3787" t="s">
        <v>8990</v>
      </c>
      <c r="I3787">
        <v>45097.697939814818</v>
      </c>
      <c r="J3787">
        <v>31</v>
      </c>
    </row>
    <row r="3788" spans="1:10" ht="15" customHeight="1" x14ac:dyDescent="0.25">
      <c r="A3788" t="s">
        <v>11031</v>
      </c>
      <c r="B3788" t="s">
        <v>57</v>
      </c>
      <c r="C3788" t="s">
        <v>8958</v>
      </c>
      <c r="D3788" t="s">
        <v>37</v>
      </c>
      <c r="E3788" s="28">
        <v>45113.850960648146</v>
      </c>
      <c r="F3788">
        <v>15</v>
      </c>
      <c r="G3788" t="s">
        <v>2965</v>
      </c>
      <c r="H3788" t="s">
        <v>8990</v>
      </c>
      <c r="I3788">
        <v>45097.69940972222</v>
      </c>
      <c r="J3788">
        <v>31</v>
      </c>
    </row>
    <row r="3789" spans="1:10" ht="15" customHeight="1" x14ac:dyDescent="0.25">
      <c r="A3789" t="s">
        <v>13176</v>
      </c>
      <c r="B3789" t="s">
        <v>8002</v>
      </c>
      <c r="C3789" t="s">
        <v>8868</v>
      </c>
      <c r="D3789" t="s">
        <v>8024</v>
      </c>
      <c r="E3789" s="28">
        <v>45113.483391203707</v>
      </c>
      <c r="F3789">
        <v>15</v>
      </c>
      <c r="G3789" t="s">
        <v>2685</v>
      </c>
      <c r="H3789" t="s">
        <v>9269</v>
      </c>
      <c r="I3789">
        <v>45097.796446759261</v>
      </c>
      <c r="J3789">
        <v>31</v>
      </c>
    </row>
    <row r="3790" spans="1:10" ht="15" customHeight="1" x14ac:dyDescent="0.25">
      <c r="A3790" t="s">
        <v>10392</v>
      </c>
      <c r="B3790" t="s">
        <v>57</v>
      </c>
      <c r="C3790" t="s">
        <v>9070</v>
      </c>
      <c r="D3790" t="s">
        <v>37</v>
      </c>
      <c r="E3790">
        <v>45128.504247685189</v>
      </c>
      <c r="F3790">
        <v>0</v>
      </c>
      <c r="G3790" t="s">
        <v>1807</v>
      </c>
      <c r="H3790" t="s">
        <v>8990</v>
      </c>
      <c r="I3790">
        <v>45098.061712962961</v>
      </c>
      <c r="J3790">
        <v>30</v>
      </c>
    </row>
    <row r="3791" spans="1:10" ht="15" customHeight="1" x14ac:dyDescent="0.25">
      <c r="A3791" t="s">
        <v>11032</v>
      </c>
      <c r="B3791" t="s">
        <v>57</v>
      </c>
      <c r="C3791" t="s">
        <v>8958</v>
      </c>
      <c r="D3791" t="s">
        <v>37</v>
      </c>
      <c r="E3791" s="28">
        <v>45112.594375000001</v>
      </c>
      <c r="F3791">
        <v>16</v>
      </c>
      <c r="G3791" t="s">
        <v>2965</v>
      </c>
      <c r="H3791" t="s">
        <v>8990</v>
      </c>
      <c r="I3791">
        <v>45098.061747685184</v>
      </c>
      <c r="J3791">
        <v>30</v>
      </c>
    </row>
    <row r="3792" spans="1:10" ht="15" customHeight="1" x14ac:dyDescent="0.25">
      <c r="A3792" t="s">
        <v>11033</v>
      </c>
      <c r="B3792" t="s">
        <v>57</v>
      </c>
      <c r="C3792" t="s">
        <v>8958</v>
      </c>
      <c r="D3792" t="s">
        <v>37</v>
      </c>
      <c r="E3792" s="28">
        <v>45111.250567129631</v>
      </c>
      <c r="F3792">
        <v>17</v>
      </c>
      <c r="G3792" t="s">
        <v>2965</v>
      </c>
      <c r="H3792" t="s">
        <v>8990</v>
      </c>
      <c r="I3792">
        <v>45098.061863425923</v>
      </c>
      <c r="J3792">
        <v>30</v>
      </c>
    </row>
    <row r="3793" spans="1:10" ht="15" customHeight="1" x14ac:dyDescent="0.25">
      <c r="A3793" t="s">
        <v>11034</v>
      </c>
      <c r="B3793" t="s">
        <v>57</v>
      </c>
      <c r="C3793" t="s">
        <v>9002</v>
      </c>
      <c r="D3793" t="s">
        <v>37</v>
      </c>
      <c r="E3793">
        <v>45104.528240740743</v>
      </c>
      <c r="F3793">
        <v>24</v>
      </c>
      <c r="G3793" t="s">
        <v>662</v>
      </c>
      <c r="H3793" t="s">
        <v>8990</v>
      </c>
      <c r="I3793">
        <v>45098.062048611115</v>
      </c>
      <c r="J3793">
        <v>30</v>
      </c>
    </row>
    <row r="3794" spans="1:10" ht="15" customHeight="1" x14ac:dyDescent="0.25">
      <c r="A3794" t="s">
        <v>11035</v>
      </c>
      <c r="B3794" t="s">
        <v>57</v>
      </c>
      <c r="C3794" t="s">
        <v>9069</v>
      </c>
      <c r="D3794" t="s">
        <v>37</v>
      </c>
      <c r="E3794">
        <v>45106.500092592592</v>
      </c>
      <c r="F3794">
        <v>22</v>
      </c>
      <c r="G3794" t="s">
        <v>4155</v>
      </c>
      <c r="H3794" t="s">
        <v>8990</v>
      </c>
      <c r="I3794">
        <v>45098.0622337963</v>
      </c>
      <c r="J3794">
        <v>30</v>
      </c>
    </row>
    <row r="3795" spans="1:10" ht="15" customHeight="1" x14ac:dyDescent="0.25">
      <c r="A3795" t="s">
        <v>11036</v>
      </c>
      <c r="B3795" t="s">
        <v>57</v>
      </c>
      <c r="C3795" t="s">
        <v>9069</v>
      </c>
      <c r="D3795" t="s">
        <v>37</v>
      </c>
      <c r="E3795">
        <v>45104.555069444446</v>
      </c>
      <c r="F3795">
        <v>24</v>
      </c>
      <c r="G3795" t="s">
        <v>4155</v>
      </c>
      <c r="H3795" t="s">
        <v>8990</v>
      </c>
      <c r="I3795">
        <v>45098.062256944446</v>
      </c>
      <c r="J3795">
        <v>30</v>
      </c>
    </row>
    <row r="3796" spans="1:10" ht="15" customHeight="1" x14ac:dyDescent="0.25">
      <c r="A3796" t="s">
        <v>11037</v>
      </c>
      <c r="B3796" t="s">
        <v>57</v>
      </c>
      <c r="C3796" t="s">
        <v>9069</v>
      </c>
      <c r="D3796" t="s">
        <v>37</v>
      </c>
      <c r="E3796">
        <v>45104.560729166667</v>
      </c>
      <c r="F3796">
        <v>24</v>
      </c>
      <c r="G3796" t="s">
        <v>3820</v>
      </c>
      <c r="H3796" t="s">
        <v>8990</v>
      </c>
      <c r="I3796">
        <v>45098.062256944446</v>
      </c>
      <c r="J3796">
        <v>30</v>
      </c>
    </row>
    <row r="3797" spans="1:10" ht="15" customHeight="1" x14ac:dyDescent="0.25">
      <c r="A3797" t="s">
        <v>11038</v>
      </c>
      <c r="B3797" t="s">
        <v>57</v>
      </c>
      <c r="C3797" t="s">
        <v>8958</v>
      </c>
      <c r="D3797" t="s">
        <v>37</v>
      </c>
      <c r="E3797">
        <v>45106.358310185184</v>
      </c>
      <c r="F3797">
        <v>22</v>
      </c>
      <c r="G3797" t="s">
        <v>2965</v>
      </c>
      <c r="H3797" t="s">
        <v>8990</v>
      </c>
      <c r="I3797">
        <v>45098.062418981484</v>
      </c>
      <c r="J3797">
        <v>30</v>
      </c>
    </row>
    <row r="3798" spans="1:10" ht="15" customHeight="1" x14ac:dyDescent="0.25">
      <c r="A3798" t="s">
        <v>11039</v>
      </c>
      <c r="B3798" t="s">
        <v>57</v>
      </c>
      <c r="C3798" t="s">
        <v>9002</v>
      </c>
      <c r="D3798" t="s">
        <v>37</v>
      </c>
      <c r="E3798">
        <v>45103.695277777777</v>
      </c>
      <c r="F3798">
        <v>25</v>
      </c>
      <c r="G3798" t="s">
        <v>687</v>
      </c>
      <c r="H3798" t="s">
        <v>8990</v>
      </c>
      <c r="I3798">
        <v>45098.062430555554</v>
      </c>
      <c r="J3798">
        <v>30</v>
      </c>
    </row>
    <row r="3799" spans="1:10" ht="15" customHeight="1" x14ac:dyDescent="0.25">
      <c r="A3799" t="s">
        <v>11040</v>
      </c>
      <c r="B3799" t="s">
        <v>7724</v>
      </c>
      <c r="C3799" t="s">
        <v>9284</v>
      </c>
      <c r="D3799" t="s">
        <v>8024</v>
      </c>
      <c r="E3799">
        <v>45125.254293981481</v>
      </c>
      <c r="F3799">
        <v>3</v>
      </c>
      <c r="G3799" t="s">
        <v>1075</v>
      </c>
      <c r="H3799" t="s">
        <v>8979</v>
      </c>
      <c r="I3799">
        <v>45098.066562499997</v>
      </c>
      <c r="J3799">
        <v>30</v>
      </c>
    </row>
    <row r="3800" spans="1:10" ht="15" customHeight="1" x14ac:dyDescent="0.25">
      <c r="A3800" t="s">
        <v>10393</v>
      </c>
      <c r="B3800" t="s">
        <v>7724</v>
      </c>
      <c r="C3800" t="s">
        <v>9059</v>
      </c>
      <c r="D3800" t="s">
        <v>8024</v>
      </c>
      <c r="E3800" s="28">
        <v>45118.658773148149</v>
      </c>
      <c r="F3800">
        <v>10</v>
      </c>
      <c r="G3800" t="s">
        <v>1198</v>
      </c>
      <c r="H3800" t="s">
        <v>8979</v>
      </c>
      <c r="I3800">
        <v>45098.066759259258</v>
      </c>
      <c r="J3800">
        <v>30</v>
      </c>
    </row>
    <row r="3801" spans="1:10" ht="15" customHeight="1" x14ac:dyDescent="0.25">
      <c r="A3801" t="s">
        <v>10394</v>
      </c>
      <c r="B3801" t="s">
        <v>7724</v>
      </c>
      <c r="C3801" t="s">
        <v>9284</v>
      </c>
      <c r="D3801" t="s">
        <v>8024</v>
      </c>
      <c r="E3801">
        <v>45125.31449074074</v>
      </c>
      <c r="F3801">
        <v>3</v>
      </c>
      <c r="G3801" t="s">
        <v>1075</v>
      </c>
      <c r="H3801" t="s">
        <v>8979</v>
      </c>
      <c r="I3801">
        <v>45098.066782407404</v>
      </c>
      <c r="J3801">
        <v>30</v>
      </c>
    </row>
    <row r="3802" spans="1:10" ht="15" customHeight="1" x14ac:dyDescent="0.25">
      <c r="A3802" t="s">
        <v>10395</v>
      </c>
      <c r="B3802" t="s">
        <v>7724</v>
      </c>
      <c r="C3802" t="s">
        <v>9284</v>
      </c>
      <c r="D3802" t="s">
        <v>8024</v>
      </c>
      <c r="E3802">
        <v>45125.706342592595</v>
      </c>
      <c r="F3802">
        <v>3</v>
      </c>
      <c r="G3802" t="s">
        <v>1075</v>
      </c>
      <c r="H3802" t="s">
        <v>8979</v>
      </c>
      <c r="I3802">
        <v>45098.066782407404</v>
      </c>
      <c r="J3802">
        <v>30</v>
      </c>
    </row>
    <row r="3803" spans="1:10" ht="15" customHeight="1" x14ac:dyDescent="0.25">
      <c r="A3803" t="s">
        <v>10396</v>
      </c>
      <c r="B3803" t="s">
        <v>7724</v>
      </c>
      <c r="C3803" t="s">
        <v>9059</v>
      </c>
      <c r="D3803" t="s">
        <v>8024</v>
      </c>
      <c r="E3803" s="28">
        <v>45118.521701388891</v>
      </c>
      <c r="F3803">
        <v>10</v>
      </c>
      <c r="G3803" t="s">
        <v>1135</v>
      </c>
      <c r="H3803" t="s">
        <v>8979</v>
      </c>
      <c r="I3803">
        <v>45098.066805555558</v>
      </c>
      <c r="J3803">
        <v>30</v>
      </c>
    </row>
    <row r="3804" spans="1:10" ht="15" customHeight="1" x14ac:dyDescent="0.25">
      <c r="A3804" t="s">
        <v>10397</v>
      </c>
      <c r="B3804" t="s">
        <v>7724</v>
      </c>
      <c r="C3804" t="s">
        <v>9059</v>
      </c>
      <c r="D3804" t="s">
        <v>8024</v>
      </c>
      <c r="E3804" s="28">
        <v>45118.657627314817</v>
      </c>
      <c r="F3804">
        <v>10</v>
      </c>
      <c r="G3804" t="s">
        <v>1198</v>
      </c>
      <c r="H3804" t="s">
        <v>8979</v>
      </c>
      <c r="I3804">
        <v>45098.066851851851</v>
      </c>
      <c r="J3804">
        <v>30</v>
      </c>
    </row>
    <row r="3805" spans="1:10" ht="15" customHeight="1" x14ac:dyDescent="0.25">
      <c r="A3805" t="s">
        <v>10398</v>
      </c>
      <c r="B3805" t="s">
        <v>7724</v>
      </c>
      <c r="C3805" t="s">
        <v>8961</v>
      </c>
      <c r="D3805" t="s">
        <v>37</v>
      </c>
      <c r="E3805">
        <v>45127.892905092594</v>
      </c>
      <c r="F3805">
        <v>1</v>
      </c>
      <c r="G3805" t="s">
        <v>3931</v>
      </c>
      <c r="H3805" t="s">
        <v>8979</v>
      </c>
      <c r="I3805">
        <v>45098.066921296297</v>
      </c>
      <c r="J3805">
        <v>30</v>
      </c>
    </row>
    <row r="3806" spans="1:10" ht="15" customHeight="1" x14ac:dyDescent="0.25">
      <c r="A3806" t="s">
        <v>11847</v>
      </c>
      <c r="B3806" t="s">
        <v>7724</v>
      </c>
      <c r="C3806" t="s">
        <v>9089</v>
      </c>
      <c r="D3806" t="s">
        <v>37</v>
      </c>
      <c r="E3806">
        <v>45126.943333333336</v>
      </c>
      <c r="F3806">
        <v>2</v>
      </c>
      <c r="G3806" t="s">
        <v>3402</v>
      </c>
      <c r="H3806" t="s">
        <v>8979</v>
      </c>
      <c r="I3806">
        <v>45098.066932870373</v>
      </c>
      <c r="J3806">
        <v>30</v>
      </c>
    </row>
    <row r="3807" spans="1:10" ht="15" customHeight="1" x14ac:dyDescent="0.25">
      <c r="A3807" t="s">
        <v>10399</v>
      </c>
      <c r="B3807" t="s">
        <v>7724</v>
      </c>
      <c r="C3807" t="s">
        <v>9193</v>
      </c>
      <c r="D3807" t="s">
        <v>37</v>
      </c>
      <c r="E3807">
        <v>45127.89607638889</v>
      </c>
      <c r="F3807">
        <v>1</v>
      </c>
      <c r="G3807" t="s">
        <v>1980</v>
      </c>
      <c r="H3807" t="s">
        <v>8979</v>
      </c>
      <c r="I3807">
        <v>45098.066944444443</v>
      </c>
      <c r="J3807">
        <v>30</v>
      </c>
    </row>
    <row r="3808" spans="1:10" ht="15" customHeight="1" x14ac:dyDescent="0.25">
      <c r="A3808" t="s">
        <v>10400</v>
      </c>
      <c r="B3808" t="s">
        <v>7724</v>
      </c>
      <c r="C3808" t="s">
        <v>9193</v>
      </c>
      <c r="D3808" t="s">
        <v>37</v>
      </c>
      <c r="E3808">
        <v>45128.5940162037</v>
      </c>
      <c r="F3808">
        <v>0</v>
      </c>
      <c r="G3808" t="s">
        <v>1980</v>
      </c>
      <c r="H3808" t="s">
        <v>8979</v>
      </c>
      <c r="I3808">
        <v>45098.066990740743</v>
      </c>
      <c r="J3808">
        <v>30</v>
      </c>
    </row>
    <row r="3809" spans="1:10" ht="15" customHeight="1" x14ac:dyDescent="0.25">
      <c r="A3809" t="s">
        <v>10401</v>
      </c>
      <c r="B3809" t="s">
        <v>7724</v>
      </c>
      <c r="C3809" t="s">
        <v>8961</v>
      </c>
      <c r="D3809" t="s">
        <v>8024</v>
      </c>
      <c r="E3809">
        <v>45122.701782407406</v>
      </c>
      <c r="F3809">
        <v>6</v>
      </c>
      <c r="G3809" t="s">
        <v>3931</v>
      </c>
      <c r="H3809" t="s">
        <v>8979</v>
      </c>
      <c r="I3809">
        <v>45098.067048611112</v>
      </c>
      <c r="J3809">
        <v>30</v>
      </c>
    </row>
    <row r="3810" spans="1:10" ht="15" customHeight="1" x14ac:dyDescent="0.25">
      <c r="A3810" t="s">
        <v>10402</v>
      </c>
      <c r="B3810" t="s">
        <v>7980</v>
      </c>
      <c r="C3810" t="s">
        <v>8958</v>
      </c>
      <c r="D3810" t="s">
        <v>37</v>
      </c>
      <c r="E3810" s="28">
        <v>45108.259189814817</v>
      </c>
      <c r="F3810">
        <v>20</v>
      </c>
      <c r="G3810" t="s">
        <v>2965</v>
      </c>
      <c r="H3810" t="s">
        <v>9062</v>
      </c>
      <c r="I3810">
        <v>45098.22960648148</v>
      </c>
      <c r="J3810">
        <v>30</v>
      </c>
    </row>
    <row r="3811" spans="1:10" ht="15" customHeight="1" x14ac:dyDescent="0.25">
      <c r="A3811" t="s">
        <v>10403</v>
      </c>
      <c r="B3811" t="s">
        <v>7221</v>
      </c>
      <c r="C3811" t="s">
        <v>9002</v>
      </c>
      <c r="D3811" t="s">
        <v>37</v>
      </c>
      <c r="E3811">
        <v>45098.591886574075</v>
      </c>
      <c r="F3811">
        <v>30</v>
      </c>
      <c r="G3811" t="s">
        <v>687</v>
      </c>
      <c r="H3811" t="s">
        <v>9190</v>
      </c>
      <c r="I3811">
        <v>45098.290416666663</v>
      </c>
      <c r="J3811">
        <v>30</v>
      </c>
    </row>
    <row r="3812" spans="1:10" ht="15" customHeight="1" x14ac:dyDescent="0.25">
      <c r="A3812" t="s">
        <v>10404</v>
      </c>
      <c r="B3812" t="s">
        <v>7980</v>
      </c>
      <c r="C3812" t="s">
        <v>8958</v>
      </c>
      <c r="D3812" t="s">
        <v>37</v>
      </c>
      <c r="E3812">
        <v>45100.158993055556</v>
      </c>
      <c r="F3812">
        <v>28</v>
      </c>
      <c r="G3812" t="s">
        <v>2965</v>
      </c>
      <c r="H3812" t="s">
        <v>9062</v>
      </c>
      <c r="I3812">
        <v>45098.341446759259</v>
      </c>
      <c r="J3812">
        <v>30</v>
      </c>
    </row>
    <row r="3813" spans="1:10" ht="15" customHeight="1" x14ac:dyDescent="0.25">
      <c r="A3813" t="s">
        <v>10405</v>
      </c>
      <c r="B3813" t="s">
        <v>7334</v>
      </c>
      <c r="C3813" t="s">
        <v>14265</v>
      </c>
      <c r="D3813" t="s">
        <v>37</v>
      </c>
      <c r="E3813">
        <v>45128.540358796294</v>
      </c>
      <c r="F3813">
        <v>0</v>
      </c>
      <c r="G3813" t="s">
        <v>2484</v>
      </c>
      <c r="H3813" t="s">
        <v>9001</v>
      </c>
      <c r="I3813">
        <v>45098.390590277777</v>
      </c>
      <c r="J3813">
        <v>30</v>
      </c>
    </row>
    <row r="3814" spans="1:10" ht="15" customHeight="1" x14ac:dyDescent="0.25">
      <c r="A3814" t="s">
        <v>11848</v>
      </c>
      <c r="B3814" t="s">
        <v>7334</v>
      </c>
      <c r="C3814" t="s">
        <v>8999</v>
      </c>
      <c r="D3814" t="s">
        <v>8024</v>
      </c>
      <c r="E3814" s="28">
        <v>45114.647291666668</v>
      </c>
      <c r="F3814">
        <v>14</v>
      </c>
      <c r="G3814" t="s">
        <v>314</v>
      </c>
      <c r="H3814" t="s">
        <v>9001</v>
      </c>
      <c r="I3814">
        <v>45098.391585648147</v>
      </c>
      <c r="J3814">
        <v>30</v>
      </c>
    </row>
    <row r="3815" spans="1:10" ht="15" customHeight="1" x14ac:dyDescent="0.25">
      <c r="A3815" t="s">
        <v>11849</v>
      </c>
      <c r="B3815" t="s">
        <v>7376</v>
      </c>
      <c r="C3815" t="s">
        <v>8859</v>
      </c>
      <c r="D3815" t="s">
        <v>8024</v>
      </c>
      <c r="E3815" s="28">
        <v>45117.387453703705</v>
      </c>
      <c r="F3815">
        <v>11</v>
      </c>
      <c r="G3815" t="s">
        <v>983</v>
      </c>
      <c r="H3815" t="s">
        <v>9991</v>
      </c>
      <c r="I3815">
        <v>45098.414861111109</v>
      </c>
      <c r="J3815">
        <v>30</v>
      </c>
    </row>
    <row r="3816" spans="1:10" ht="15" customHeight="1" x14ac:dyDescent="0.25">
      <c r="A3816" t="s">
        <v>10407</v>
      </c>
      <c r="B3816" t="s">
        <v>7376</v>
      </c>
      <c r="C3816" t="s">
        <v>8859</v>
      </c>
      <c r="D3816" t="s">
        <v>8024</v>
      </c>
      <c r="E3816" s="28">
        <v>45117.389374999999</v>
      </c>
      <c r="F3816">
        <v>11</v>
      </c>
      <c r="G3816" t="s">
        <v>983</v>
      </c>
      <c r="H3816" t="s">
        <v>9991</v>
      </c>
      <c r="I3816">
        <v>45098.416018518517</v>
      </c>
      <c r="J3816">
        <v>30</v>
      </c>
    </row>
    <row r="3817" spans="1:10" ht="15" customHeight="1" x14ac:dyDescent="0.25">
      <c r="A3817" t="s">
        <v>10408</v>
      </c>
      <c r="B3817" t="s">
        <v>7372</v>
      </c>
      <c r="C3817" t="s">
        <v>14256</v>
      </c>
      <c r="D3817" t="s">
        <v>37</v>
      </c>
      <c r="E3817">
        <v>45128.54483796296</v>
      </c>
      <c r="F3817">
        <v>0</v>
      </c>
      <c r="G3817" t="s">
        <v>67</v>
      </c>
      <c r="H3817" t="s">
        <v>10406</v>
      </c>
      <c r="I3817">
        <v>45098.416030092594</v>
      </c>
      <c r="J3817">
        <v>30</v>
      </c>
    </row>
    <row r="3818" spans="1:10" ht="15" customHeight="1" x14ac:dyDescent="0.25">
      <c r="A3818" t="s">
        <v>10409</v>
      </c>
      <c r="B3818" t="s">
        <v>7372</v>
      </c>
      <c r="C3818" t="s">
        <v>9002</v>
      </c>
      <c r="D3818" t="s">
        <v>37</v>
      </c>
      <c r="E3818">
        <v>45100.133252314816</v>
      </c>
      <c r="F3818">
        <v>28</v>
      </c>
      <c r="G3818" t="s">
        <v>687</v>
      </c>
      <c r="H3818" t="s">
        <v>10406</v>
      </c>
      <c r="I3818">
        <v>45098.418506944443</v>
      </c>
      <c r="J3818">
        <v>30</v>
      </c>
    </row>
    <row r="3819" spans="1:10" ht="15" customHeight="1" x14ac:dyDescent="0.25">
      <c r="A3819" t="s">
        <v>11041</v>
      </c>
      <c r="B3819" t="s">
        <v>7372</v>
      </c>
      <c r="C3819" t="s">
        <v>9069</v>
      </c>
      <c r="D3819" t="s">
        <v>37</v>
      </c>
      <c r="E3819" s="28">
        <v>45110.365416666667</v>
      </c>
      <c r="F3819">
        <v>18</v>
      </c>
      <c r="G3819" t="s">
        <v>4155</v>
      </c>
      <c r="H3819" t="s">
        <v>10406</v>
      </c>
      <c r="I3819">
        <v>45098.418645833335</v>
      </c>
      <c r="J3819">
        <v>30</v>
      </c>
    </row>
    <row r="3820" spans="1:10" ht="15" customHeight="1" x14ac:dyDescent="0.25">
      <c r="A3820" t="s">
        <v>11042</v>
      </c>
      <c r="B3820" t="s">
        <v>7376</v>
      </c>
      <c r="C3820" t="s">
        <v>9040</v>
      </c>
      <c r="D3820" t="s">
        <v>37</v>
      </c>
      <c r="E3820">
        <v>45107.241527777776</v>
      </c>
      <c r="F3820">
        <v>21</v>
      </c>
      <c r="G3820" t="s">
        <v>2476</v>
      </c>
      <c r="H3820" t="s">
        <v>9991</v>
      </c>
      <c r="I3820">
        <v>45098.418668981481</v>
      </c>
      <c r="J3820">
        <v>30</v>
      </c>
    </row>
    <row r="3821" spans="1:10" ht="15" customHeight="1" x14ac:dyDescent="0.25">
      <c r="A3821" t="s">
        <v>10410</v>
      </c>
      <c r="B3821" t="s">
        <v>7372</v>
      </c>
      <c r="C3821" t="s">
        <v>9069</v>
      </c>
      <c r="D3821" t="s">
        <v>37</v>
      </c>
      <c r="E3821">
        <v>45100.359930555554</v>
      </c>
      <c r="F3821">
        <v>28</v>
      </c>
      <c r="G3821" t="s">
        <v>4155</v>
      </c>
      <c r="H3821" t="s">
        <v>10406</v>
      </c>
      <c r="I3821">
        <v>45098.419305555559</v>
      </c>
      <c r="J3821">
        <v>30</v>
      </c>
    </row>
    <row r="3822" spans="1:10" ht="15" customHeight="1" x14ac:dyDescent="0.25">
      <c r="A3822" t="s">
        <v>10411</v>
      </c>
      <c r="B3822" t="s">
        <v>7372</v>
      </c>
      <c r="C3822" t="s">
        <v>9069</v>
      </c>
      <c r="D3822" t="s">
        <v>37</v>
      </c>
      <c r="E3822">
        <v>45101.27547453704</v>
      </c>
      <c r="F3822">
        <v>27</v>
      </c>
      <c r="G3822" t="s">
        <v>4155</v>
      </c>
      <c r="H3822" t="s">
        <v>10406</v>
      </c>
      <c r="I3822">
        <v>45098.419317129628</v>
      </c>
      <c r="J3822">
        <v>30</v>
      </c>
    </row>
    <row r="3823" spans="1:10" ht="15" customHeight="1" x14ac:dyDescent="0.25">
      <c r="A3823" t="s">
        <v>10412</v>
      </c>
      <c r="B3823" t="s">
        <v>7376</v>
      </c>
      <c r="C3823" t="s">
        <v>8859</v>
      </c>
      <c r="D3823" t="s">
        <v>8024</v>
      </c>
      <c r="E3823" s="28">
        <v>45118.392256944448</v>
      </c>
      <c r="F3823">
        <v>10</v>
      </c>
      <c r="G3823" t="s">
        <v>983</v>
      </c>
      <c r="H3823" t="s">
        <v>9991</v>
      </c>
      <c r="I3823">
        <v>45098.419398148151</v>
      </c>
      <c r="J3823">
        <v>30</v>
      </c>
    </row>
    <row r="3824" spans="1:10" ht="15" customHeight="1" x14ac:dyDescent="0.25">
      <c r="A3824" t="s">
        <v>10413</v>
      </c>
      <c r="B3824" t="s">
        <v>7372</v>
      </c>
      <c r="C3824" t="s">
        <v>14256</v>
      </c>
      <c r="D3824" t="s">
        <v>37</v>
      </c>
      <c r="E3824">
        <v>45128.544942129629</v>
      </c>
      <c r="F3824">
        <v>0</v>
      </c>
      <c r="G3824" t="s">
        <v>67</v>
      </c>
      <c r="H3824" t="s">
        <v>10406</v>
      </c>
      <c r="I3824">
        <v>45098.419722222221</v>
      </c>
      <c r="J3824">
        <v>30</v>
      </c>
    </row>
    <row r="3825" spans="1:10" ht="15" customHeight="1" x14ac:dyDescent="0.25">
      <c r="A3825" t="s">
        <v>10414</v>
      </c>
      <c r="B3825" t="s">
        <v>7319</v>
      </c>
      <c r="C3825" t="s">
        <v>8859</v>
      </c>
      <c r="D3825" t="s">
        <v>8024</v>
      </c>
      <c r="E3825">
        <v>45127.605694444443</v>
      </c>
      <c r="F3825">
        <v>1</v>
      </c>
      <c r="G3825" t="s">
        <v>983</v>
      </c>
      <c r="H3825" t="s">
        <v>9155</v>
      </c>
      <c r="I3825">
        <v>45098.424328703702</v>
      </c>
      <c r="J3825">
        <v>30</v>
      </c>
    </row>
    <row r="3826" spans="1:10" ht="15" customHeight="1" x14ac:dyDescent="0.25">
      <c r="A3826" t="s">
        <v>11043</v>
      </c>
      <c r="B3826" t="s">
        <v>7319</v>
      </c>
      <c r="C3826" t="s">
        <v>9069</v>
      </c>
      <c r="D3826" t="s">
        <v>37</v>
      </c>
      <c r="E3826" s="28">
        <v>45113.404074074075</v>
      </c>
      <c r="F3826">
        <v>15</v>
      </c>
      <c r="G3826" t="s">
        <v>4155</v>
      </c>
      <c r="H3826" t="s">
        <v>9155</v>
      </c>
      <c r="I3826">
        <v>45098.424351851849</v>
      </c>
      <c r="J3826">
        <v>30</v>
      </c>
    </row>
    <row r="3827" spans="1:10" ht="15" customHeight="1" x14ac:dyDescent="0.25">
      <c r="A3827" t="s">
        <v>10415</v>
      </c>
      <c r="B3827" t="s">
        <v>7439</v>
      </c>
      <c r="C3827" t="s">
        <v>8958</v>
      </c>
      <c r="D3827" t="s">
        <v>37</v>
      </c>
      <c r="E3827" s="28">
        <v>45118.819097222222</v>
      </c>
      <c r="F3827">
        <v>10</v>
      </c>
      <c r="G3827" t="s">
        <v>2965</v>
      </c>
      <c r="H3827" t="s">
        <v>9013</v>
      </c>
      <c r="I3827">
        <v>45098.425532407404</v>
      </c>
      <c r="J3827">
        <v>30</v>
      </c>
    </row>
    <row r="3828" spans="1:10" ht="15" customHeight="1" x14ac:dyDescent="0.25">
      <c r="A3828" t="s">
        <v>10416</v>
      </c>
      <c r="B3828" t="s">
        <v>7439</v>
      </c>
      <c r="C3828" t="s">
        <v>8958</v>
      </c>
      <c r="D3828" t="s">
        <v>37</v>
      </c>
      <c r="E3828">
        <v>45105.928611111114</v>
      </c>
      <c r="F3828">
        <v>23</v>
      </c>
      <c r="G3828" t="s">
        <v>2965</v>
      </c>
      <c r="H3828" t="s">
        <v>9013</v>
      </c>
      <c r="I3828">
        <v>45098.426724537036</v>
      </c>
      <c r="J3828">
        <v>30</v>
      </c>
    </row>
    <row r="3829" spans="1:10" ht="15" customHeight="1" x14ac:dyDescent="0.25">
      <c r="A3829" t="s">
        <v>11044</v>
      </c>
      <c r="B3829" t="s">
        <v>7319</v>
      </c>
      <c r="C3829" t="s">
        <v>9069</v>
      </c>
      <c r="D3829" t="s">
        <v>37</v>
      </c>
      <c r="E3829">
        <v>45106.501400462963</v>
      </c>
      <c r="F3829">
        <v>22</v>
      </c>
      <c r="G3829" t="s">
        <v>4155</v>
      </c>
      <c r="H3829" t="s">
        <v>9155</v>
      </c>
      <c r="I3829">
        <v>45098.426851851851</v>
      </c>
      <c r="J3829">
        <v>30</v>
      </c>
    </row>
    <row r="3830" spans="1:10" ht="15" customHeight="1" x14ac:dyDescent="0.25">
      <c r="A3830" t="s">
        <v>10417</v>
      </c>
      <c r="B3830" t="s">
        <v>7319</v>
      </c>
      <c r="C3830" t="s">
        <v>9002</v>
      </c>
      <c r="D3830" t="s">
        <v>37</v>
      </c>
      <c r="E3830">
        <v>45107.661365740743</v>
      </c>
      <c r="F3830">
        <v>21</v>
      </c>
      <c r="G3830" t="s">
        <v>1023</v>
      </c>
      <c r="H3830" t="s">
        <v>9155</v>
      </c>
      <c r="I3830">
        <v>45098.427129629628</v>
      </c>
      <c r="J3830">
        <v>30</v>
      </c>
    </row>
    <row r="3831" spans="1:10" ht="15" customHeight="1" x14ac:dyDescent="0.25">
      <c r="A3831" t="s">
        <v>10418</v>
      </c>
      <c r="B3831" t="s">
        <v>7980</v>
      </c>
      <c r="C3831" t="s">
        <v>8859</v>
      </c>
      <c r="D3831" t="s">
        <v>8024</v>
      </c>
      <c r="E3831">
        <v>45128.370173611111</v>
      </c>
      <c r="F3831">
        <v>0</v>
      </c>
      <c r="G3831" t="s">
        <v>983</v>
      </c>
      <c r="H3831" t="s">
        <v>9062</v>
      </c>
      <c r="I3831">
        <v>45098.447962962964</v>
      </c>
      <c r="J3831">
        <v>30</v>
      </c>
    </row>
    <row r="3832" spans="1:10" ht="15" customHeight="1" x14ac:dyDescent="0.25">
      <c r="A3832" t="s">
        <v>10419</v>
      </c>
      <c r="B3832" t="s">
        <v>7978</v>
      </c>
      <c r="C3832" t="s">
        <v>8847</v>
      </c>
      <c r="D3832" t="s">
        <v>37</v>
      </c>
      <c r="E3832">
        <v>45101.902569444443</v>
      </c>
      <c r="F3832">
        <v>27</v>
      </c>
      <c r="G3832" t="s">
        <v>1297</v>
      </c>
      <c r="H3832" t="s">
        <v>9260</v>
      </c>
      <c r="I3832">
        <v>45098.502141203702</v>
      </c>
      <c r="J3832">
        <v>30</v>
      </c>
    </row>
    <row r="3833" spans="1:10" ht="15" customHeight="1" x14ac:dyDescent="0.25">
      <c r="A3833" t="s">
        <v>10420</v>
      </c>
      <c r="B3833" t="s">
        <v>7980</v>
      </c>
      <c r="C3833" t="s">
        <v>8921</v>
      </c>
      <c r="D3833" t="s">
        <v>37</v>
      </c>
      <c r="E3833">
        <v>45128.085717592592</v>
      </c>
      <c r="F3833">
        <v>0</v>
      </c>
      <c r="G3833" t="s">
        <v>1801</v>
      </c>
      <c r="H3833" t="s">
        <v>9062</v>
      </c>
      <c r="I3833">
        <v>45098.504212962966</v>
      </c>
      <c r="J3833">
        <v>30</v>
      </c>
    </row>
    <row r="3834" spans="1:10" ht="15" customHeight="1" x14ac:dyDescent="0.25">
      <c r="A3834" t="s">
        <v>10421</v>
      </c>
      <c r="B3834" t="s">
        <v>7221</v>
      </c>
      <c r="C3834" t="s">
        <v>8958</v>
      </c>
      <c r="D3834" t="s">
        <v>37</v>
      </c>
      <c r="E3834" s="28">
        <v>45118.818738425929</v>
      </c>
      <c r="F3834">
        <v>10</v>
      </c>
      <c r="G3834" t="s">
        <v>2965</v>
      </c>
      <c r="H3834" t="s">
        <v>9190</v>
      </c>
      <c r="I3834">
        <v>45098.515451388892</v>
      </c>
      <c r="J3834">
        <v>30</v>
      </c>
    </row>
    <row r="3835" spans="1:10" ht="15" customHeight="1" x14ac:dyDescent="0.25">
      <c r="A3835" t="s">
        <v>11045</v>
      </c>
      <c r="B3835" t="s">
        <v>7221</v>
      </c>
      <c r="C3835" t="s">
        <v>9069</v>
      </c>
      <c r="D3835" t="s">
        <v>37</v>
      </c>
      <c r="E3835">
        <v>45106.501226851855</v>
      </c>
      <c r="F3835">
        <v>22</v>
      </c>
      <c r="G3835" t="s">
        <v>4155</v>
      </c>
      <c r="H3835" t="s">
        <v>9190</v>
      </c>
      <c r="I3835">
        <v>45098.529513888891</v>
      </c>
      <c r="J3835">
        <v>30</v>
      </c>
    </row>
    <row r="3836" spans="1:10" ht="15" customHeight="1" x14ac:dyDescent="0.25">
      <c r="A3836" t="s">
        <v>10422</v>
      </c>
      <c r="B3836" t="s">
        <v>7724</v>
      </c>
      <c r="C3836" t="s">
        <v>9059</v>
      </c>
      <c r="D3836" t="s">
        <v>8024</v>
      </c>
      <c r="E3836">
        <v>45100.768437500003</v>
      </c>
      <c r="F3836">
        <v>28</v>
      </c>
      <c r="G3836" t="s">
        <v>1135</v>
      </c>
      <c r="H3836" t="s">
        <v>8979</v>
      </c>
      <c r="I3836">
        <v>45098.55878472222</v>
      </c>
      <c r="J3836">
        <v>30</v>
      </c>
    </row>
    <row r="3837" spans="1:10" ht="15" customHeight="1" x14ac:dyDescent="0.25">
      <c r="A3837" t="s">
        <v>10423</v>
      </c>
      <c r="B3837" t="s">
        <v>7724</v>
      </c>
      <c r="C3837" t="s">
        <v>8961</v>
      </c>
      <c r="D3837" t="s">
        <v>8024</v>
      </c>
      <c r="E3837">
        <v>45122.690520833334</v>
      </c>
      <c r="F3837">
        <v>6</v>
      </c>
      <c r="G3837" t="s">
        <v>3931</v>
      </c>
      <c r="H3837" t="s">
        <v>8979</v>
      </c>
      <c r="I3837">
        <v>45098.558842592596</v>
      </c>
      <c r="J3837">
        <v>30</v>
      </c>
    </row>
    <row r="3838" spans="1:10" ht="15" customHeight="1" x14ac:dyDescent="0.25">
      <c r="A3838" t="s">
        <v>11046</v>
      </c>
      <c r="B3838" t="s">
        <v>7724</v>
      </c>
      <c r="C3838" t="s">
        <v>8961</v>
      </c>
      <c r="D3838" t="s">
        <v>8024</v>
      </c>
      <c r="E3838">
        <v>45122.404467592591</v>
      </c>
      <c r="F3838">
        <v>6</v>
      </c>
      <c r="G3838" t="s">
        <v>3931</v>
      </c>
      <c r="H3838" t="s">
        <v>8979</v>
      </c>
      <c r="I3838">
        <v>45098.559270833335</v>
      </c>
      <c r="J3838">
        <v>30</v>
      </c>
    </row>
    <row r="3839" spans="1:10" ht="15" customHeight="1" x14ac:dyDescent="0.25">
      <c r="A3839" t="s">
        <v>10424</v>
      </c>
      <c r="B3839" t="s">
        <v>7724</v>
      </c>
      <c r="C3839" t="s">
        <v>8961</v>
      </c>
      <c r="D3839" t="s">
        <v>8024</v>
      </c>
      <c r="E3839">
        <v>45127.929664351854</v>
      </c>
      <c r="F3839">
        <v>1</v>
      </c>
      <c r="G3839" t="s">
        <v>3931</v>
      </c>
      <c r="H3839" t="s">
        <v>8979</v>
      </c>
      <c r="I3839">
        <v>45098.559386574074</v>
      </c>
      <c r="J3839">
        <v>30</v>
      </c>
    </row>
    <row r="3840" spans="1:10" ht="15" customHeight="1" x14ac:dyDescent="0.25">
      <c r="A3840" t="s">
        <v>11850</v>
      </c>
      <c r="B3840" t="s">
        <v>7724</v>
      </c>
      <c r="C3840" t="s">
        <v>9059</v>
      </c>
      <c r="D3840" t="s">
        <v>8024</v>
      </c>
      <c r="E3840" s="28">
        <v>45117.486319444448</v>
      </c>
      <c r="F3840">
        <v>11</v>
      </c>
      <c r="G3840" t="s">
        <v>1135</v>
      </c>
      <c r="H3840" t="s">
        <v>8979</v>
      </c>
      <c r="I3840">
        <v>45098.559398148151</v>
      </c>
      <c r="J3840">
        <v>30</v>
      </c>
    </row>
    <row r="3841" spans="1:10" ht="15" customHeight="1" x14ac:dyDescent="0.25">
      <c r="A3841" t="s">
        <v>10425</v>
      </c>
      <c r="B3841" t="s">
        <v>7724</v>
      </c>
      <c r="C3841" t="s">
        <v>9059</v>
      </c>
      <c r="D3841" t="s">
        <v>8024</v>
      </c>
      <c r="E3841">
        <v>45102.982916666668</v>
      </c>
      <c r="F3841">
        <v>26</v>
      </c>
      <c r="G3841" t="s">
        <v>1135</v>
      </c>
      <c r="H3841" t="s">
        <v>8979</v>
      </c>
      <c r="I3841">
        <v>45098.55940972222</v>
      </c>
      <c r="J3841">
        <v>30</v>
      </c>
    </row>
    <row r="3842" spans="1:10" ht="15" customHeight="1" x14ac:dyDescent="0.25">
      <c r="A3842" t="s">
        <v>10426</v>
      </c>
      <c r="B3842" t="s">
        <v>7724</v>
      </c>
      <c r="C3842" t="s">
        <v>8961</v>
      </c>
      <c r="D3842" t="s">
        <v>8024</v>
      </c>
      <c r="E3842">
        <v>45128.007233796299</v>
      </c>
      <c r="F3842">
        <v>0</v>
      </c>
      <c r="G3842" t="s">
        <v>3931</v>
      </c>
      <c r="H3842" t="s">
        <v>8979</v>
      </c>
      <c r="I3842">
        <v>45098.55945601852</v>
      </c>
      <c r="J3842">
        <v>30</v>
      </c>
    </row>
    <row r="3843" spans="1:10" ht="15" customHeight="1" x14ac:dyDescent="0.25">
      <c r="A3843" t="s">
        <v>10427</v>
      </c>
      <c r="B3843" t="s">
        <v>7724</v>
      </c>
      <c r="C3843" t="s">
        <v>8973</v>
      </c>
      <c r="D3843" t="s">
        <v>8815</v>
      </c>
      <c r="E3843">
        <v>45127.419027777774</v>
      </c>
      <c r="F3843">
        <v>1</v>
      </c>
      <c r="G3843" t="s">
        <v>3913</v>
      </c>
      <c r="H3843" t="s">
        <v>8979</v>
      </c>
      <c r="I3843">
        <v>45098.559490740743</v>
      </c>
      <c r="J3843">
        <v>30</v>
      </c>
    </row>
    <row r="3844" spans="1:10" ht="15" customHeight="1" x14ac:dyDescent="0.25">
      <c r="A3844" t="s">
        <v>10428</v>
      </c>
      <c r="B3844" t="s">
        <v>7724</v>
      </c>
      <c r="C3844" t="s">
        <v>8973</v>
      </c>
      <c r="D3844" t="s">
        <v>8024</v>
      </c>
      <c r="E3844">
        <v>45103.98940972222</v>
      </c>
      <c r="F3844">
        <v>25</v>
      </c>
      <c r="G3844" t="s">
        <v>3913</v>
      </c>
      <c r="H3844" t="s">
        <v>8979</v>
      </c>
      <c r="I3844">
        <v>45098.559560185182</v>
      </c>
      <c r="J3844">
        <v>30</v>
      </c>
    </row>
    <row r="3845" spans="1:10" ht="15" customHeight="1" x14ac:dyDescent="0.25">
      <c r="A3845" t="s">
        <v>10429</v>
      </c>
      <c r="B3845" t="s">
        <v>7724</v>
      </c>
      <c r="C3845" t="s">
        <v>9059</v>
      </c>
      <c r="D3845" t="s">
        <v>8024</v>
      </c>
      <c r="E3845" s="28">
        <v>45118.658506944441</v>
      </c>
      <c r="F3845">
        <v>10</v>
      </c>
      <c r="G3845" t="s">
        <v>1198</v>
      </c>
      <c r="H3845" t="s">
        <v>8979</v>
      </c>
      <c r="I3845">
        <v>45098.559606481482</v>
      </c>
      <c r="J3845">
        <v>30</v>
      </c>
    </row>
    <row r="3846" spans="1:10" ht="15" customHeight="1" x14ac:dyDescent="0.25">
      <c r="A3846" t="s">
        <v>10430</v>
      </c>
      <c r="B3846" t="s">
        <v>7724</v>
      </c>
      <c r="C3846" t="s">
        <v>9284</v>
      </c>
      <c r="D3846" t="s">
        <v>8024</v>
      </c>
      <c r="E3846">
        <v>45128.079039351855</v>
      </c>
      <c r="F3846">
        <v>0</v>
      </c>
      <c r="G3846" t="s">
        <v>1075</v>
      </c>
      <c r="H3846" t="s">
        <v>8979</v>
      </c>
      <c r="I3846">
        <v>45098.559618055559</v>
      </c>
      <c r="J3846">
        <v>30</v>
      </c>
    </row>
    <row r="3847" spans="1:10" ht="15" customHeight="1" x14ac:dyDescent="0.25">
      <c r="A3847" t="s">
        <v>10431</v>
      </c>
      <c r="B3847" t="s">
        <v>7724</v>
      </c>
      <c r="C3847" t="s">
        <v>9059</v>
      </c>
      <c r="D3847" t="s">
        <v>8024</v>
      </c>
      <c r="E3847">
        <v>45099.98877314815</v>
      </c>
      <c r="F3847">
        <v>29</v>
      </c>
      <c r="G3847" t="s">
        <v>1135</v>
      </c>
      <c r="H3847" t="s">
        <v>8979</v>
      </c>
      <c r="I3847">
        <v>45098.559641203705</v>
      </c>
      <c r="J3847">
        <v>30</v>
      </c>
    </row>
    <row r="3848" spans="1:10" ht="15" customHeight="1" x14ac:dyDescent="0.25">
      <c r="A3848" t="s">
        <v>10432</v>
      </c>
      <c r="B3848" t="s">
        <v>7724</v>
      </c>
      <c r="C3848" t="s">
        <v>8961</v>
      </c>
      <c r="D3848" t="s">
        <v>8024</v>
      </c>
      <c r="E3848">
        <v>45128.620439814818</v>
      </c>
      <c r="F3848">
        <v>0</v>
      </c>
      <c r="G3848" t="s">
        <v>3931</v>
      </c>
      <c r="H3848" t="s">
        <v>8979</v>
      </c>
      <c r="I3848">
        <v>45098.560127314813</v>
      </c>
      <c r="J3848">
        <v>30</v>
      </c>
    </row>
    <row r="3849" spans="1:10" ht="15" customHeight="1" x14ac:dyDescent="0.25">
      <c r="A3849" t="s">
        <v>10433</v>
      </c>
      <c r="B3849" t="s">
        <v>7980</v>
      </c>
      <c r="C3849" t="s">
        <v>8859</v>
      </c>
      <c r="D3849" t="s">
        <v>8024</v>
      </c>
      <c r="E3849">
        <v>45128.370219907411</v>
      </c>
      <c r="F3849">
        <v>0</v>
      </c>
      <c r="G3849" t="s">
        <v>983</v>
      </c>
      <c r="H3849" t="s">
        <v>9062</v>
      </c>
      <c r="I3849">
        <v>45098.575509259259</v>
      </c>
      <c r="J3849">
        <v>30</v>
      </c>
    </row>
    <row r="3850" spans="1:10" ht="15" customHeight="1" x14ac:dyDescent="0.25">
      <c r="A3850" t="s">
        <v>10434</v>
      </c>
      <c r="B3850" t="s">
        <v>7221</v>
      </c>
      <c r="C3850" t="s">
        <v>9040</v>
      </c>
      <c r="D3850" t="s">
        <v>37</v>
      </c>
      <c r="E3850">
        <v>45101.870648148149</v>
      </c>
      <c r="F3850">
        <v>27</v>
      </c>
      <c r="G3850" t="s">
        <v>2476</v>
      </c>
      <c r="H3850" t="s">
        <v>9190</v>
      </c>
      <c r="I3850">
        <v>45098.677071759259</v>
      </c>
      <c r="J3850">
        <v>30</v>
      </c>
    </row>
    <row r="3851" spans="1:10" ht="15" customHeight="1" x14ac:dyDescent="0.25">
      <c r="A3851" t="s">
        <v>11047</v>
      </c>
      <c r="B3851" t="s">
        <v>7221</v>
      </c>
      <c r="C3851" t="s">
        <v>9069</v>
      </c>
      <c r="D3851" t="s">
        <v>37</v>
      </c>
      <c r="E3851" s="28">
        <v>45114.343634259261</v>
      </c>
      <c r="F3851">
        <v>14</v>
      </c>
      <c r="G3851" t="s">
        <v>4155</v>
      </c>
      <c r="H3851" t="s">
        <v>9190</v>
      </c>
      <c r="I3851">
        <v>45098.680324074077</v>
      </c>
      <c r="J3851">
        <v>30</v>
      </c>
    </row>
    <row r="3852" spans="1:10" ht="15" customHeight="1" x14ac:dyDescent="0.25">
      <c r="A3852" t="s">
        <v>10435</v>
      </c>
      <c r="B3852" t="s">
        <v>7221</v>
      </c>
      <c r="C3852" t="s">
        <v>8924</v>
      </c>
      <c r="D3852" t="s">
        <v>37</v>
      </c>
      <c r="E3852" s="28">
        <v>45115.012314814812</v>
      </c>
      <c r="F3852">
        <v>13</v>
      </c>
      <c r="G3852" t="s">
        <v>893</v>
      </c>
      <c r="H3852" t="s">
        <v>9190</v>
      </c>
      <c r="I3852">
        <v>45098.696539351855</v>
      </c>
      <c r="J3852">
        <v>30</v>
      </c>
    </row>
    <row r="3853" spans="1:10" ht="15" customHeight="1" x14ac:dyDescent="0.25">
      <c r="A3853" t="s">
        <v>10436</v>
      </c>
      <c r="B3853" t="s">
        <v>7221</v>
      </c>
      <c r="C3853" t="s">
        <v>9040</v>
      </c>
      <c r="D3853" t="s">
        <v>37</v>
      </c>
      <c r="E3853">
        <v>45101.870486111111</v>
      </c>
      <c r="F3853">
        <v>27</v>
      </c>
      <c r="G3853" t="s">
        <v>2476</v>
      </c>
      <c r="H3853" t="s">
        <v>9190</v>
      </c>
      <c r="I3853">
        <v>45098.70239583333</v>
      </c>
      <c r="J3853">
        <v>30</v>
      </c>
    </row>
    <row r="3854" spans="1:10" ht="15" customHeight="1" x14ac:dyDescent="0.25">
      <c r="A3854" t="s">
        <v>10437</v>
      </c>
      <c r="B3854" t="s">
        <v>7221</v>
      </c>
      <c r="C3854" t="s">
        <v>9069</v>
      </c>
      <c r="D3854" t="s">
        <v>37</v>
      </c>
      <c r="E3854">
        <v>45099.882847222223</v>
      </c>
      <c r="F3854">
        <v>29</v>
      </c>
      <c r="G3854" t="s">
        <v>4155</v>
      </c>
      <c r="H3854" t="s">
        <v>9190</v>
      </c>
      <c r="I3854">
        <v>45098.712141203701</v>
      </c>
      <c r="J3854">
        <v>30</v>
      </c>
    </row>
    <row r="3855" spans="1:10" ht="15" customHeight="1" x14ac:dyDescent="0.25">
      <c r="A3855" t="s">
        <v>11048</v>
      </c>
      <c r="B3855" t="s">
        <v>7221</v>
      </c>
      <c r="C3855" t="s">
        <v>9069</v>
      </c>
      <c r="D3855" t="s">
        <v>37</v>
      </c>
      <c r="E3855" s="28">
        <v>45110.340185185189</v>
      </c>
      <c r="F3855">
        <v>18</v>
      </c>
      <c r="G3855" t="s">
        <v>4155</v>
      </c>
      <c r="H3855" t="s">
        <v>9190</v>
      </c>
      <c r="I3855">
        <v>45098.727256944447</v>
      </c>
      <c r="J3855">
        <v>30</v>
      </c>
    </row>
    <row r="3856" spans="1:10" ht="15" customHeight="1" x14ac:dyDescent="0.25">
      <c r="A3856" t="s">
        <v>10438</v>
      </c>
      <c r="B3856" t="s">
        <v>7221</v>
      </c>
      <c r="C3856" t="s">
        <v>8859</v>
      </c>
      <c r="D3856" t="s">
        <v>8024</v>
      </c>
      <c r="E3856" s="28">
        <v>45128.366481481484</v>
      </c>
      <c r="F3856">
        <v>0</v>
      </c>
      <c r="G3856" t="s">
        <v>983</v>
      </c>
      <c r="H3856" t="s">
        <v>9190</v>
      </c>
      <c r="I3856">
        <v>45098.749131944445</v>
      </c>
      <c r="J3856">
        <v>30</v>
      </c>
    </row>
    <row r="3857" spans="1:10" ht="15" customHeight="1" x14ac:dyDescent="0.25">
      <c r="A3857" t="s">
        <v>10439</v>
      </c>
      <c r="B3857" t="s">
        <v>7980</v>
      </c>
      <c r="C3857" t="s">
        <v>8958</v>
      </c>
      <c r="D3857" t="s">
        <v>37</v>
      </c>
      <c r="E3857">
        <v>45125.224039351851</v>
      </c>
      <c r="F3857">
        <v>3</v>
      </c>
      <c r="G3857" t="s">
        <v>2965</v>
      </c>
      <c r="H3857" t="s">
        <v>9062</v>
      </c>
      <c r="I3857">
        <v>45098.90315972222</v>
      </c>
      <c r="J3857">
        <v>30</v>
      </c>
    </row>
    <row r="3858" spans="1:10" ht="15" customHeight="1" x14ac:dyDescent="0.25">
      <c r="A3858" t="s">
        <v>11851</v>
      </c>
      <c r="B3858" t="s">
        <v>7724</v>
      </c>
      <c r="C3858" t="s">
        <v>9284</v>
      </c>
      <c r="D3858" t="s">
        <v>8024</v>
      </c>
      <c r="E3858">
        <v>45128.134826388887</v>
      </c>
      <c r="F3858">
        <v>0</v>
      </c>
      <c r="G3858" t="s">
        <v>1075</v>
      </c>
      <c r="H3858" t="s">
        <v>8979</v>
      </c>
      <c r="I3858">
        <v>45099.052349537036</v>
      </c>
      <c r="J3858">
        <v>29</v>
      </c>
    </row>
    <row r="3859" spans="1:10" ht="15" customHeight="1" x14ac:dyDescent="0.25">
      <c r="A3859" t="s">
        <v>10440</v>
      </c>
      <c r="B3859" t="s">
        <v>7724</v>
      </c>
      <c r="C3859" t="s">
        <v>9284</v>
      </c>
      <c r="D3859" t="s">
        <v>8024</v>
      </c>
      <c r="E3859">
        <v>45127.184027777781</v>
      </c>
      <c r="F3859">
        <v>1</v>
      </c>
      <c r="G3859" t="s">
        <v>1075</v>
      </c>
      <c r="H3859" t="s">
        <v>8979</v>
      </c>
      <c r="I3859">
        <v>45099.053229166668</v>
      </c>
      <c r="J3859">
        <v>29</v>
      </c>
    </row>
    <row r="3860" spans="1:10" ht="15" customHeight="1" x14ac:dyDescent="0.25">
      <c r="A3860" t="s">
        <v>10441</v>
      </c>
      <c r="B3860" t="s">
        <v>7724</v>
      </c>
      <c r="C3860" t="s">
        <v>9059</v>
      </c>
      <c r="D3860" t="s">
        <v>8024</v>
      </c>
      <c r="E3860" s="28">
        <v>45118.579942129632</v>
      </c>
      <c r="F3860">
        <v>10</v>
      </c>
      <c r="G3860" t="s">
        <v>1135</v>
      </c>
      <c r="H3860" t="s">
        <v>8979</v>
      </c>
      <c r="I3860">
        <v>45099.053240740737</v>
      </c>
      <c r="J3860">
        <v>29</v>
      </c>
    </row>
    <row r="3861" spans="1:10" ht="15" customHeight="1" x14ac:dyDescent="0.25">
      <c r="A3861" t="s">
        <v>10442</v>
      </c>
      <c r="B3861" t="s">
        <v>7724</v>
      </c>
      <c r="C3861" t="s">
        <v>9059</v>
      </c>
      <c r="D3861" t="s">
        <v>8024</v>
      </c>
      <c r="E3861">
        <v>45100.986944444441</v>
      </c>
      <c r="F3861">
        <v>28</v>
      </c>
      <c r="G3861" t="s">
        <v>1135</v>
      </c>
      <c r="H3861" t="s">
        <v>8979</v>
      </c>
      <c r="I3861">
        <v>45099.053263888891</v>
      </c>
      <c r="J3861">
        <v>29</v>
      </c>
    </row>
    <row r="3862" spans="1:10" ht="15" customHeight="1" x14ac:dyDescent="0.25">
      <c r="A3862" t="s">
        <v>11852</v>
      </c>
      <c r="B3862" t="s">
        <v>7724</v>
      </c>
      <c r="C3862" t="s">
        <v>8961</v>
      </c>
      <c r="D3862" t="s">
        <v>8024</v>
      </c>
      <c r="E3862">
        <v>45127.658252314817</v>
      </c>
      <c r="F3862">
        <v>1</v>
      </c>
      <c r="G3862" t="s">
        <v>3931</v>
      </c>
      <c r="H3862" t="s">
        <v>8979</v>
      </c>
      <c r="I3862">
        <v>45099.05332175926</v>
      </c>
      <c r="J3862">
        <v>29</v>
      </c>
    </row>
    <row r="3863" spans="1:10" ht="15" customHeight="1" x14ac:dyDescent="0.25">
      <c r="A3863" t="s">
        <v>10443</v>
      </c>
      <c r="B3863" t="s">
        <v>7724</v>
      </c>
      <c r="C3863" t="s">
        <v>8961</v>
      </c>
      <c r="D3863" t="s">
        <v>8024</v>
      </c>
      <c r="E3863">
        <v>45128.112962962965</v>
      </c>
      <c r="F3863">
        <v>0</v>
      </c>
      <c r="G3863" t="s">
        <v>3931</v>
      </c>
      <c r="H3863" t="s">
        <v>8979</v>
      </c>
      <c r="I3863">
        <v>45099.053333333337</v>
      </c>
      <c r="J3863">
        <v>29</v>
      </c>
    </row>
    <row r="3864" spans="1:10" ht="15" customHeight="1" x14ac:dyDescent="0.25">
      <c r="A3864" t="s">
        <v>10444</v>
      </c>
      <c r="B3864" t="s">
        <v>7724</v>
      </c>
      <c r="C3864" t="s">
        <v>9284</v>
      </c>
      <c r="D3864" t="s">
        <v>8024</v>
      </c>
      <c r="E3864">
        <v>45125.695706018516</v>
      </c>
      <c r="F3864">
        <v>3</v>
      </c>
      <c r="G3864" t="s">
        <v>1075</v>
      </c>
      <c r="H3864" t="s">
        <v>8979</v>
      </c>
      <c r="I3864">
        <v>45099.053368055553</v>
      </c>
      <c r="J3864">
        <v>29</v>
      </c>
    </row>
    <row r="3865" spans="1:10" ht="15" customHeight="1" x14ac:dyDescent="0.25">
      <c r="A3865" t="s">
        <v>10445</v>
      </c>
      <c r="B3865" t="s">
        <v>7724</v>
      </c>
      <c r="C3865" t="s">
        <v>8961</v>
      </c>
      <c r="D3865" t="s">
        <v>8024</v>
      </c>
      <c r="E3865">
        <v>45128.607511574075</v>
      </c>
      <c r="F3865">
        <v>0</v>
      </c>
      <c r="G3865" t="s">
        <v>3931</v>
      </c>
      <c r="H3865" t="s">
        <v>8979</v>
      </c>
      <c r="I3865">
        <v>45099.053391203706</v>
      </c>
      <c r="J3865">
        <v>29</v>
      </c>
    </row>
    <row r="3866" spans="1:10" ht="15" customHeight="1" x14ac:dyDescent="0.25">
      <c r="A3866" t="s">
        <v>11049</v>
      </c>
      <c r="B3866" t="s">
        <v>7724</v>
      </c>
      <c r="C3866" t="s">
        <v>9059</v>
      </c>
      <c r="D3866" t="s">
        <v>8024</v>
      </c>
      <c r="E3866">
        <v>45101.021099537036</v>
      </c>
      <c r="F3866">
        <v>27</v>
      </c>
      <c r="G3866" t="s">
        <v>1135</v>
      </c>
      <c r="H3866" t="s">
        <v>8979</v>
      </c>
      <c r="I3866">
        <v>45099.053391203706</v>
      </c>
      <c r="J3866">
        <v>29</v>
      </c>
    </row>
    <row r="3867" spans="1:10" ht="15" customHeight="1" x14ac:dyDescent="0.25">
      <c r="A3867" t="s">
        <v>10446</v>
      </c>
      <c r="B3867" t="s">
        <v>7724</v>
      </c>
      <c r="C3867" t="s">
        <v>8961</v>
      </c>
      <c r="D3867" t="s">
        <v>37</v>
      </c>
      <c r="E3867">
        <v>45107.517280092594</v>
      </c>
      <c r="F3867">
        <v>21</v>
      </c>
      <c r="G3867" t="s">
        <v>3931</v>
      </c>
      <c r="H3867" t="s">
        <v>8979</v>
      </c>
      <c r="I3867">
        <v>45099.053437499999</v>
      </c>
      <c r="J3867">
        <v>29</v>
      </c>
    </row>
    <row r="3868" spans="1:10" ht="15" customHeight="1" x14ac:dyDescent="0.25">
      <c r="A3868" t="s">
        <v>10447</v>
      </c>
      <c r="B3868" t="s">
        <v>7724</v>
      </c>
      <c r="C3868" t="s">
        <v>9059</v>
      </c>
      <c r="D3868" t="s">
        <v>8024</v>
      </c>
      <c r="E3868" s="28">
        <v>45118.658009259256</v>
      </c>
      <c r="F3868">
        <v>10</v>
      </c>
      <c r="G3868" t="s">
        <v>1198</v>
      </c>
      <c r="H3868" t="s">
        <v>8979</v>
      </c>
      <c r="I3868">
        <v>45099.053472222222</v>
      </c>
      <c r="J3868">
        <v>29</v>
      </c>
    </row>
    <row r="3869" spans="1:10" ht="15" customHeight="1" x14ac:dyDescent="0.25">
      <c r="A3869" t="s">
        <v>10448</v>
      </c>
      <c r="B3869" t="s">
        <v>7724</v>
      </c>
      <c r="C3869" t="s">
        <v>9284</v>
      </c>
      <c r="D3869" t="s">
        <v>8024</v>
      </c>
      <c r="E3869">
        <v>45126.310624999998</v>
      </c>
      <c r="F3869">
        <v>2</v>
      </c>
      <c r="G3869" t="s">
        <v>1075</v>
      </c>
      <c r="H3869" t="s">
        <v>8979</v>
      </c>
      <c r="I3869">
        <v>45099.053506944445</v>
      </c>
      <c r="J3869">
        <v>29</v>
      </c>
    </row>
    <row r="3870" spans="1:10" ht="15" customHeight="1" x14ac:dyDescent="0.25">
      <c r="A3870" t="s">
        <v>11050</v>
      </c>
      <c r="B3870" t="s">
        <v>7724</v>
      </c>
      <c r="C3870" t="s">
        <v>9284</v>
      </c>
      <c r="D3870" t="s">
        <v>8024</v>
      </c>
      <c r="E3870">
        <v>45126.505636574075</v>
      </c>
      <c r="F3870">
        <v>2</v>
      </c>
      <c r="G3870" t="s">
        <v>1075</v>
      </c>
      <c r="H3870" t="s">
        <v>8979</v>
      </c>
      <c r="I3870">
        <v>45099.053541666668</v>
      </c>
      <c r="J3870">
        <v>29</v>
      </c>
    </row>
    <row r="3871" spans="1:10" ht="15" customHeight="1" x14ac:dyDescent="0.25">
      <c r="A3871" t="s">
        <v>10449</v>
      </c>
      <c r="B3871" t="s">
        <v>7724</v>
      </c>
      <c r="C3871" t="s">
        <v>8961</v>
      </c>
      <c r="D3871" t="s">
        <v>8024</v>
      </c>
      <c r="E3871">
        <v>45128.536724537036</v>
      </c>
      <c r="F3871">
        <v>0</v>
      </c>
      <c r="G3871" t="s">
        <v>3931</v>
      </c>
      <c r="H3871" t="s">
        <v>8979</v>
      </c>
      <c r="I3871">
        <v>45099.053564814814</v>
      </c>
      <c r="J3871">
        <v>29</v>
      </c>
    </row>
    <row r="3872" spans="1:10" ht="15" customHeight="1" x14ac:dyDescent="0.25">
      <c r="A3872" t="s">
        <v>10450</v>
      </c>
      <c r="B3872" t="s">
        <v>7724</v>
      </c>
      <c r="C3872" t="s">
        <v>9284</v>
      </c>
      <c r="D3872" t="s">
        <v>8024</v>
      </c>
      <c r="E3872">
        <v>45126.618009259262</v>
      </c>
      <c r="F3872">
        <v>2</v>
      </c>
      <c r="G3872" t="s">
        <v>1073</v>
      </c>
      <c r="H3872" t="s">
        <v>8979</v>
      </c>
      <c r="I3872">
        <v>45099.053981481484</v>
      </c>
      <c r="J3872">
        <v>29</v>
      </c>
    </row>
    <row r="3873" spans="1:10" ht="15" customHeight="1" x14ac:dyDescent="0.25">
      <c r="A3873" t="s">
        <v>10451</v>
      </c>
      <c r="B3873" t="s">
        <v>7978</v>
      </c>
      <c r="C3873" t="s">
        <v>14256</v>
      </c>
      <c r="D3873" t="s">
        <v>37</v>
      </c>
      <c r="E3873">
        <v>45128.544618055559</v>
      </c>
      <c r="F3873">
        <v>0</v>
      </c>
      <c r="G3873" t="s">
        <v>67</v>
      </c>
      <c r="H3873" t="s">
        <v>9260</v>
      </c>
      <c r="I3873">
        <v>45099.192650462966</v>
      </c>
      <c r="J3873">
        <v>29</v>
      </c>
    </row>
    <row r="3874" spans="1:10" ht="15" customHeight="1" x14ac:dyDescent="0.25">
      <c r="A3874" t="s">
        <v>10452</v>
      </c>
      <c r="B3874" t="s">
        <v>7980</v>
      </c>
      <c r="C3874" t="s">
        <v>8859</v>
      </c>
      <c r="D3874" t="s">
        <v>8024</v>
      </c>
      <c r="E3874">
        <v>45122.535879629628</v>
      </c>
      <c r="F3874">
        <v>6</v>
      </c>
      <c r="G3874" t="s">
        <v>983</v>
      </c>
      <c r="H3874" t="s">
        <v>9062</v>
      </c>
      <c r="I3874">
        <v>45099.237581018519</v>
      </c>
      <c r="J3874">
        <v>29</v>
      </c>
    </row>
    <row r="3875" spans="1:10" ht="15" customHeight="1" x14ac:dyDescent="0.25">
      <c r="A3875" t="s">
        <v>11051</v>
      </c>
      <c r="B3875" t="s">
        <v>7978</v>
      </c>
      <c r="C3875" t="s">
        <v>9002</v>
      </c>
      <c r="D3875" t="s">
        <v>37</v>
      </c>
      <c r="E3875">
        <v>45105.354837962965</v>
      </c>
      <c r="F3875">
        <v>23</v>
      </c>
      <c r="G3875" t="s">
        <v>687</v>
      </c>
      <c r="H3875" t="s">
        <v>9260</v>
      </c>
      <c r="I3875">
        <v>45099.333113425928</v>
      </c>
      <c r="J3875">
        <v>29</v>
      </c>
    </row>
    <row r="3876" spans="1:10" ht="15" customHeight="1" x14ac:dyDescent="0.25">
      <c r="A3876" t="s">
        <v>11052</v>
      </c>
      <c r="B3876" t="s">
        <v>7978</v>
      </c>
      <c r="C3876" t="s">
        <v>9069</v>
      </c>
      <c r="D3876" t="s">
        <v>37</v>
      </c>
      <c r="E3876">
        <v>45106.53025462963</v>
      </c>
      <c r="F3876">
        <v>22</v>
      </c>
      <c r="G3876" t="s">
        <v>4155</v>
      </c>
      <c r="H3876" t="s">
        <v>9260</v>
      </c>
      <c r="I3876">
        <v>45099.344976851855</v>
      </c>
      <c r="J3876">
        <v>29</v>
      </c>
    </row>
    <row r="3877" spans="1:10" ht="15" customHeight="1" x14ac:dyDescent="0.25">
      <c r="A3877" t="s">
        <v>11053</v>
      </c>
      <c r="B3877" t="s">
        <v>7980</v>
      </c>
      <c r="C3877" t="s">
        <v>8845</v>
      </c>
      <c r="D3877" t="s">
        <v>37</v>
      </c>
      <c r="E3877" s="28">
        <v>45113.331053240741</v>
      </c>
      <c r="F3877">
        <v>15</v>
      </c>
      <c r="G3877" t="s">
        <v>1239</v>
      </c>
      <c r="H3877" t="s">
        <v>9062</v>
      </c>
      <c r="I3877">
        <v>45099.345000000001</v>
      </c>
      <c r="J3877">
        <v>29</v>
      </c>
    </row>
    <row r="3878" spans="1:10" ht="15" customHeight="1" x14ac:dyDescent="0.25">
      <c r="A3878" t="s">
        <v>10453</v>
      </c>
      <c r="B3878" t="s">
        <v>7980</v>
      </c>
      <c r="C3878" t="s">
        <v>8859</v>
      </c>
      <c r="D3878" t="s">
        <v>8024</v>
      </c>
      <c r="E3878">
        <v>45122.537164351852</v>
      </c>
      <c r="F3878">
        <v>6</v>
      </c>
      <c r="G3878" t="s">
        <v>983</v>
      </c>
      <c r="H3878" t="s">
        <v>9062</v>
      </c>
      <c r="I3878">
        <v>45099.366979166669</v>
      </c>
      <c r="J3878">
        <v>29</v>
      </c>
    </row>
    <row r="3879" spans="1:10" ht="15" customHeight="1" x14ac:dyDescent="0.25">
      <c r="A3879" t="s">
        <v>10454</v>
      </c>
      <c r="B3879" t="s">
        <v>7877</v>
      </c>
      <c r="C3879" t="s">
        <v>9125</v>
      </c>
      <c r="D3879" t="s">
        <v>37</v>
      </c>
      <c r="E3879">
        <v>45103.786932870367</v>
      </c>
      <c r="F3879">
        <v>25</v>
      </c>
      <c r="G3879" t="s">
        <v>2583</v>
      </c>
      <c r="H3879" t="s">
        <v>9119</v>
      </c>
      <c r="I3879">
        <v>45099.383680555555</v>
      </c>
      <c r="J3879">
        <v>29</v>
      </c>
    </row>
    <row r="3880" spans="1:10" ht="15" customHeight="1" x14ac:dyDescent="0.25">
      <c r="A3880" t="s">
        <v>10455</v>
      </c>
      <c r="B3880" t="s">
        <v>7965</v>
      </c>
      <c r="C3880" t="s">
        <v>9095</v>
      </c>
      <c r="D3880" t="s">
        <v>37</v>
      </c>
      <c r="E3880">
        <v>45128.446516203701</v>
      </c>
      <c r="F3880">
        <v>0</v>
      </c>
      <c r="G3880" t="s">
        <v>2610</v>
      </c>
      <c r="H3880" t="s">
        <v>9140</v>
      </c>
      <c r="I3880">
        <v>45099.386064814818</v>
      </c>
      <c r="J3880">
        <v>29</v>
      </c>
    </row>
    <row r="3881" spans="1:10" ht="15" customHeight="1" x14ac:dyDescent="0.25">
      <c r="A3881" t="s">
        <v>10456</v>
      </c>
      <c r="B3881" t="s">
        <v>7965</v>
      </c>
      <c r="C3881" t="s">
        <v>9125</v>
      </c>
      <c r="D3881" t="s">
        <v>37</v>
      </c>
      <c r="E3881" s="28">
        <v>45112.868090277778</v>
      </c>
      <c r="F3881">
        <v>16</v>
      </c>
      <c r="G3881" t="s">
        <v>2583</v>
      </c>
      <c r="H3881" t="s">
        <v>9140</v>
      </c>
      <c r="I3881">
        <v>45099.386458333334</v>
      </c>
      <c r="J3881">
        <v>29</v>
      </c>
    </row>
    <row r="3882" spans="1:10" ht="15" customHeight="1" x14ac:dyDescent="0.25">
      <c r="A3882" t="s">
        <v>10457</v>
      </c>
      <c r="B3882" t="s">
        <v>7334</v>
      </c>
      <c r="C3882" t="s">
        <v>9069</v>
      </c>
      <c r="D3882" t="s">
        <v>37</v>
      </c>
      <c r="E3882">
        <v>45104.206412037034</v>
      </c>
      <c r="F3882">
        <v>24</v>
      </c>
      <c r="G3882" t="s">
        <v>4155</v>
      </c>
      <c r="H3882" t="s">
        <v>9001</v>
      </c>
      <c r="I3882">
        <v>45099.409687500003</v>
      </c>
      <c r="J3882">
        <v>29</v>
      </c>
    </row>
    <row r="3883" spans="1:10" ht="15" customHeight="1" x14ac:dyDescent="0.25">
      <c r="A3883" t="s">
        <v>10458</v>
      </c>
      <c r="B3883" t="s">
        <v>7334</v>
      </c>
      <c r="C3883" t="s">
        <v>9002</v>
      </c>
      <c r="D3883" t="s">
        <v>37</v>
      </c>
      <c r="E3883">
        <v>45100.094085648147</v>
      </c>
      <c r="F3883">
        <v>28</v>
      </c>
      <c r="G3883" t="s">
        <v>687</v>
      </c>
      <c r="H3883" t="s">
        <v>9001</v>
      </c>
      <c r="I3883">
        <v>45099.41034722222</v>
      </c>
      <c r="J3883">
        <v>29</v>
      </c>
    </row>
    <row r="3884" spans="1:10" ht="15" customHeight="1" x14ac:dyDescent="0.25">
      <c r="A3884" t="s">
        <v>13177</v>
      </c>
      <c r="B3884" t="s">
        <v>7334</v>
      </c>
      <c r="C3884" t="s">
        <v>8859</v>
      </c>
      <c r="D3884" t="s">
        <v>8024</v>
      </c>
      <c r="E3884">
        <v>45127.575787037036</v>
      </c>
      <c r="F3884">
        <v>1</v>
      </c>
      <c r="G3884" t="s">
        <v>983</v>
      </c>
      <c r="H3884" t="s">
        <v>9001</v>
      </c>
      <c r="I3884">
        <v>45099.411423611113</v>
      </c>
      <c r="J3884">
        <v>29</v>
      </c>
    </row>
    <row r="3885" spans="1:10" ht="15" customHeight="1" x14ac:dyDescent="0.25">
      <c r="A3885" t="s">
        <v>10459</v>
      </c>
      <c r="B3885" t="s">
        <v>7334</v>
      </c>
      <c r="C3885" t="s">
        <v>9069</v>
      </c>
      <c r="D3885" t="s">
        <v>37</v>
      </c>
      <c r="E3885">
        <v>45104.552615740744</v>
      </c>
      <c r="F3885">
        <v>24</v>
      </c>
      <c r="G3885" t="s">
        <v>3820</v>
      </c>
      <c r="H3885" t="s">
        <v>9001</v>
      </c>
      <c r="I3885">
        <v>45099.411481481482</v>
      </c>
      <c r="J3885">
        <v>29</v>
      </c>
    </row>
    <row r="3886" spans="1:10" ht="15" customHeight="1" x14ac:dyDescent="0.25">
      <c r="A3886" t="s">
        <v>10460</v>
      </c>
      <c r="B3886" t="s">
        <v>7978</v>
      </c>
      <c r="C3886" t="s">
        <v>9294</v>
      </c>
      <c r="D3886" t="s">
        <v>37</v>
      </c>
      <c r="E3886">
        <v>45128.557060185187</v>
      </c>
      <c r="F3886">
        <v>0</v>
      </c>
      <c r="G3886" t="s">
        <v>64</v>
      </c>
      <c r="H3886" t="s">
        <v>9260</v>
      </c>
      <c r="I3886">
        <v>45099.49554398148</v>
      </c>
      <c r="J3886">
        <v>29</v>
      </c>
    </row>
    <row r="3887" spans="1:10" ht="15" customHeight="1" x14ac:dyDescent="0.25">
      <c r="A3887" t="s">
        <v>11054</v>
      </c>
      <c r="B3887" t="s">
        <v>8002</v>
      </c>
      <c r="C3887" t="s">
        <v>8868</v>
      </c>
      <c r="D3887" t="s">
        <v>8024</v>
      </c>
      <c r="E3887">
        <v>45128.562349537038</v>
      </c>
      <c r="F3887">
        <v>0</v>
      </c>
      <c r="G3887" t="s">
        <v>2685</v>
      </c>
      <c r="H3887" t="s">
        <v>9269</v>
      </c>
      <c r="I3887">
        <v>45099.505289351851</v>
      </c>
      <c r="J3887">
        <v>29</v>
      </c>
    </row>
    <row r="3888" spans="1:10" ht="15" customHeight="1" x14ac:dyDescent="0.25">
      <c r="A3888" t="s">
        <v>10461</v>
      </c>
      <c r="B3888" t="s">
        <v>7334</v>
      </c>
      <c r="C3888" t="s">
        <v>14256</v>
      </c>
      <c r="D3888" t="s">
        <v>37</v>
      </c>
      <c r="E3888">
        <v>45128.544699074075</v>
      </c>
      <c r="F3888">
        <v>0</v>
      </c>
      <c r="G3888" t="s">
        <v>67</v>
      </c>
      <c r="H3888" t="s">
        <v>9001</v>
      </c>
      <c r="I3888">
        <v>45099.650960648149</v>
      </c>
      <c r="J3888">
        <v>29</v>
      </c>
    </row>
    <row r="3889" spans="1:10" ht="15" customHeight="1" x14ac:dyDescent="0.25">
      <c r="A3889" t="s">
        <v>13178</v>
      </c>
      <c r="B3889" t="s">
        <v>7334</v>
      </c>
      <c r="C3889" t="s">
        <v>9157</v>
      </c>
      <c r="D3889" t="s">
        <v>8024</v>
      </c>
      <c r="E3889">
        <v>45120.500925925924</v>
      </c>
      <c r="F3889">
        <v>8</v>
      </c>
      <c r="G3889" t="s">
        <v>314</v>
      </c>
      <c r="H3889" t="s">
        <v>9001</v>
      </c>
      <c r="I3889">
        <v>45099.652986111112</v>
      </c>
      <c r="J3889">
        <v>29</v>
      </c>
    </row>
    <row r="3890" spans="1:10" ht="15" customHeight="1" x14ac:dyDescent="0.25">
      <c r="A3890" t="s">
        <v>11853</v>
      </c>
      <c r="B3890" t="s">
        <v>7334</v>
      </c>
      <c r="C3890" t="s">
        <v>8859</v>
      </c>
      <c r="D3890" t="s">
        <v>8024</v>
      </c>
      <c r="E3890">
        <v>45128.366747685184</v>
      </c>
      <c r="F3890">
        <v>0</v>
      </c>
      <c r="G3890" t="s">
        <v>983</v>
      </c>
      <c r="H3890" t="s">
        <v>9001</v>
      </c>
      <c r="I3890">
        <v>45099.653194444443</v>
      </c>
      <c r="J3890">
        <v>29</v>
      </c>
    </row>
    <row r="3891" spans="1:10" ht="15" customHeight="1" x14ac:dyDescent="0.25">
      <c r="A3891" t="s">
        <v>13179</v>
      </c>
      <c r="B3891" t="s">
        <v>7334</v>
      </c>
      <c r="C3891" t="s">
        <v>8924</v>
      </c>
      <c r="D3891" t="s">
        <v>37</v>
      </c>
      <c r="E3891">
        <v>45126.61509259259</v>
      </c>
      <c r="F3891">
        <v>2</v>
      </c>
      <c r="G3891" t="s">
        <v>893</v>
      </c>
      <c r="H3891" t="s">
        <v>9001</v>
      </c>
      <c r="I3891">
        <v>45099.653217592589</v>
      </c>
      <c r="J3891">
        <v>29</v>
      </c>
    </row>
    <row r="3892" spans="1:10" ht="15" customHeight="1" x14ac:dyDescent="0.25">
      <c r="A3892" t="s">
        <v>10462</v>
      </c>
      <c r="B3892" t="s">
        <v>7334</v>
      </c>
      <c r="C3892" t="s">
        <v>9082</v>
      </c>
      <c r="D3892" t="s">
        <v>37</v>
      </c>
      <c r="E3892">
        <v>45128.513159722221</v>
      </c>
      <c r="F3892">
        <v>0</v>
      </c>
      <c r="G3892" t="s">
        <v>61</v>
      </c>
      <c r="H3892" t="s">
        <v>9001</v>
      </c>
      <c r="I3892">
        <v>45099.653240740743</v>
      </c>
      <c r="J3892">
        <v>29</v>
      </c>
    </row>
    <row r="3893" spans="1:10" ht="15" customHeight="1" x14ac:dyDescent="0.25">
      <c r="A3893" t="s">
        <v>13180</v>
      </c>
      <c r="B3893" t="s">
        <v>7334</v>
      </c>
      <c r="C3893" t="s">
        <v>9896</v>
      </c>
      <c r="D3893" t="s">
        <v>8024</v>
      </c>
      <c r="E3893" s="28">
        <v>45118.569236111114</v>
      </c>
      <c r="F3893">
        <v>10</v>
      </c>
      <c r="G3893" t="s">
        <v>9897</v>
      </c>
      <c r="H3893" t="s">
        <v>9001</v>
      </c>
      <c r="I3893">
        <v>45099.663969907408</v>
      </c>
      <c r="J3893">
        <v>29</v>
      </c>
    </row>
    <row r="3894" spans="1:10" ht="15" customHeight="1" x14ac:dyDescent="0.25">
      <c r="A3894" t="s">
        <v>11055</v>
      </c>
      <c r="B3894" t="s">
        <v>7334</v>
      </c>
      <c r="C3894" t="s">
        <v>8958</v>
      </c>
      <c r="D3894" t="s">
        <v>37</v>
      </c>
      <c r="E3894" s="28">
        <v>45115.22111111111</v>
      </c>
      <c r="F3894">
        <v>13</v>
      </c>
      <c r="G3894" t="s">
        <v>2965</v>
      </c>
      <c r="H3894" t="s">
        <v>9001</v>
      </c>
      <c r="I3894">
        <v>45099.664097222223</v>
      </c>
      <c r="J3894">
        <v>29</v>
      </c>
    </row>
    <row r="3895" spans="1:10" ht="15" customHeight="1" x14ac:dyDescent="0.25">
      <c r="A3895" t="s">
        <v>11056</v>
      </c>
      <c r="B3895" t="s">
        <v>7334</v>
      </c>
      <c r="C3895" t="s">
        <v>9069</v>
      </c>
      <c r="D3895" t="s">
        <v>37</v>
      </c>
      <c r="E3895">
        <v>45104.594722222224</v>
      </c>
      <c r="F3895">
        <v>24</v>
      </c>
      <c r="G3895" t="s">
        <v>4155</v>
      </c>
      <c r="H3895" t="s">
        <v>9001</v>
      </c>
      <c r="I3895">
        <v>45099.664583333331</v>
      </c>
      <c r="J3895">
        <v>29</v>
      </c>
    </row>
    <row r="3896" spans="1:10" ht="15" customHeight="1" x14ac:dyDescent="0.25">
      <c r="A3896" t="s">
        <v>11057</v>
      </c>
      <c r="B3896" t="s">
        <v>7334</v>
      </c>
      <c r="C3896" t="s">
        <v>8889</v>
      </c>
      <c r="D3896" t="s">
        <v>8024</v>
      </c>
      <c r="E3896">
        <v>45106.572708333333</v>
      </c>
      <c r="F3896">
        <v>22</v>
      </c>
      <c r="G3896" t="s">
        <v>266</v>
      </c>
      <c r="H3896" t="s">
        <v>9001</v>
      </c>
      <c r="I3896">
        <v>45099.664780092593</v>
      </c>
      <c r="J3896">
        <v>29</v>
      </c>
    </row>
    <row r="3897" spans="1:10" ht="15" customHeight="1" x14ac:dyDescent="0.25">
      <c r="A3897" t="s">
        <v>13181</v>
      </c>
      <c r="B3897" t="s">
        <v>7334</v>
      </c>
      <c r="C3897" t="s">
        <v>8859</v>
      </c>
      <c r="D3897" t="s">
        <v>8024</v>
      </c>
      <c r="E3897">
        <v>45125.677395833336</v>
      </c>
      <c r="F3897">
        <v>3</v>
      </c>
      <c r="G3897" t="s">
        <v>983</v>
      </c>
      <c r="H3897" t="s">
        <v>9001</v>
      </c>
      <c r="I3897">
        <v>45099.664976851855</v>
      </c>
      <c r="J3897">
        <v>29</v>
      </c>
    </row>
    <row r="3898" spans="1:10" ht="15" customHeight="1" x14ac:dyDescent="0.25">
      <c r="A3898" t="s">
        <v>13182</v>
      </c>
      <c r="B3898" t="s">
        <v>7334</v>
      </c>
      <c r="C3898" t="s">
        <v>8865</v>
      </c>
      <c r="D3898" t="s">
        <v>37</v>
      </c>
      <c r="E3898">
        <v>45127.876851851855</v>
      </c>
      <c r="F3898">
        <v>1</v>
      </c>
      <c r="G3898" t="s">
        <v>3992</v>
      </c>
      <c r="H3898" t="s">
        <v>9001</v>
      </c>
      <c r="I3898">
        <v>45099.665671296294</v>
      </c>
      <c r="J3898">
        <v>29</v>
      </c>
    </row>
    <row r="3899" spans="1:10" ht="15" customHeight="1" x14ac:dyDescent="0.25">
      <c r="A3899" t="s">
        <v>10463</v>
      </c>
      <c r="B3899" t="s">
        <v>7221</v>
      </c>
      <c r="C3899" t="s">
        <v>9002</v>
      </c>
      <c r="D3899" t="s">
        <v>37</v>
      </c>
      <c r="E3899">
        <v>45100.4065625</v>
      </c>
      <c r="F3899">
        <v>28</v>
      </c>
      <c r="G3899" t="s">
        <v>687</v>
      </c>
      <c r="H3899" t="s">
        <v>9190</v>
      </c>
      <c r="I3899">
        <v>45099.973680555559</v>
      </c>
      <c r="J3899">
        <v>29</v>
      </c>
    </row>
    <row r="3900" spans="1:10" ht="15" customHeight="1" x14ac:dyDescent="0.25">
      <c r="A3900" t="s">
        <v>10464</v>
      </c>
      <c r="B3900" t="s">
        <v>7439</v>
      </c>
      <c r="C3900" t="s">
        <v>8958</v>
      </c>
      <c r="D3900" t="s">
        <v>37</v>
      </c>
      <c r="E3900">
        <v>45107.190150462964</v>
      </c>
      <c r="F3900">
        <v>21</v>
      </c>
      <c r="G3900" t="s">
        <v>2965</v>
      </c>
      <c r="H3900" t="s">
        <v>9013</v>
      </c>
      <c r="I3900">
        <v>45099.994780092595</v>
      </c>
      <c r="J3900">
        <v>29</v>
      </c>
    </row>
    <row r="3901" spans="1:10" ht="15" customHeight="1" x14ac:dyDescent="0.25">
      <c r="A3901" t="s">
        <v>10465</v>
      </c>
      <c r="B3901" t="s">
        <v>7319</v>
      </c>
      <c r="C3901" t="s">
        <v>9069</v>
      </c>
      <c r="D3901" t="s">
        <v>37</v>
      </c>
      <c r="E3901">
        <v>45104.594224537039</v>
      </c>
      <c r="F3901">
        <v>24</v>
      </c>
      <c r="G3901" t="s">
        <v>4155</v>
      </c>
      <c r="H3901" t="s">
        <v>9155</v>
      </c>
      <c r="I3901">
        <v>45099.995057870372</v>
      </c>
      <c r="J3901">
        <v>29</v>
      </c>
    </row>
    <row r="3902" spans="1:10" ht="15" customHeight="1" x14ac:dyDescent="0.25">
      <c r="A3902" t="s">
        <v>11058</v>
      </c>
      <c r="B3902" t="s">
        <v>7319</v>
      </c>
      <c r="C3902" t="s">
        <v>9002</v>
      </c>
      <c r="D3902" t="s">
        <v>37</v>
      </c>
      <c r="E3902">
        <v>45105.093506944446</v>
      </c>
      <c r="F3902">
        <v>23</v>
      </c>
      <c r="G3902" t="s">
        <v>687</v>
      </c>
      <c r="H3902" t="s">
        <v>9155</v>
      </c>
      <c r="I3902">
        <v>45099.995497685188</v>
      </c>
      <c r="J3902">
        <v>29</v>
      </c>
    </row>
    <row r="3903" spans="1:10" ht="15" customHeight="1" x14ac:dyDescent="0.25">
      <c r="A3903" t="s">
        <v>10466</v>
      </c>
      <c r="B3903" t="s">
        <v>7221</v>
      </c>
      <c r="C3903" t="s">
        <v>9069</v>
      </c>
      <c r="D3903" t="s">
        <v>37</v>
      </c>
      <c r="E3903">
        <v>45106.173414351855</v>
      </c>
      <c r="F3903">
        <v>22</v>
      </c>
      <c r="G3903" t="s">
        <v>4155</v>
      </c>
      <c r="H3903" t="s">
        <v>9190</v>
      </c>
      <c r="I3903">
        <v>45100.03</v>
      </c>
      <c r="J3903">
        <v>28</v>
      </c>
    </row>
    <row r="3904" spans="1:10" ht="15" customHeight="1" x14ac:dyDescent="0.25">
      <c r="A3904" t="s">
        <v>10467</v>
      </c>
      <c r="B3904" t="s">
        <v>7221</v>
      </c>
      <c r="C3904" t="s">
        <v>8958</v>
      </c>
      <c r="D3904" t="s">
        <v>37</v>
      </c>
      <c r="E3904">
        <v>45105.331655092596</v>
      </c>
      <c r="F3904">
        <v>23</v>
      </c>
      <c r="G3904" t="s">
        <v>2965</v>
      </c>
      <c r="H3904" t="s">
        <v>9190</v>
      </c>
      <c r="I3904">
        <v>45100.046666666669</v>
      </c>
      <c r="J3904">
        <v>28</v>
      </c>
    </row>
    <row r="3905" spans="1:10" ht="15" customHeight="1" x14ac:dyDescent="0.25">
      <c r="A3905" t="s">
        <v>10468</v>
      </c>
      <c r="B3905" t="s">
        <v>7221</v>
      </c>
      <c r="C3905" t="s">
        <v>8926</v>
      </c>
      <c r="D3905" t="s">
        <v>37</v>
      </c>
      <c r="E3905">
        <v>45103.86105324074</v>
      </c>
      <c r="F3905">
        <v>25</v>
      </c>
      <c r="G3905" t="s">
        <v>10579</v>
      </c>
      <c r="H3905" t="s">
        <v>9190</v>
      </c>
      <c r="I3905">
        <v>45100.048263888886</v>
      </c>
      <c r="J3905">
        <v>28</v>
      </c>
    </row>
    <row r="3906" spans="1:10" ht="15" customHeight="1" x14ac:dyDescent="0.25">
      <c r="A3906" t="s">
        <v>11059</v>
      </c>
      <c r="B3906" t="s">
        <v>7724</v>
      </c>
      <c r="C3906" t="s">
        <v>9046</v>
      </c>
      <c r="D3906" t="s">
        <v>37</v>
      </c>
      <c r="E3906">
        <v>45127.830196759256</v>
      </c>
      <c r="F3906">
        <v>1</v>
      </c>
      <c r="G3906" t="s">
        <v>3914</v>
      </c>
      <c r="H3906" t="s">
        <v>8979</v>
      </c>
      <c r="I3906">
        <v>45100.108194444445</v>
      </c>
      <c r="J3906">
        <v>28</v>
      </c>
    </row>
    <row r="3907" spans="1:10" ht="15" customHeight="1" x14ac:dyDescent="0.25">
      <c r="A3907" t="s">
        <v>11854</v>
      </c>
      <c r="B3907" t="s">
        <v>7724</v>
      </c>
      <c r="C3907" t="s">
        <v>9059</v>
      </c>
      <c r="D3907" t="s">
        <v>8024</v>
      </c>
      <c r="E3907" s="28">
        <v>45117.462789351855</v>
      </c>
      <c r="F3907">
        <v>11</v>
      </c>
      <c r="G3907" t="s">
        <v>1135</v>
      </c>
      <c r="H3907" t="s">
        <v>8979</v>
      </c>
      <c r="I3907">
        <v>45100.108206018522</v>
      </c>
      <c r="J3907">
        <v>28</v>
      </c>
    </row>
    <row r="3908" spans="1:10" ht="15" customHeight="1" x14ac:dyDescent="0.25">
      <c r="A3908" t="s">
        <v>11060</v>
      </c>
      <c r="B3908" t="s">
        <v>7724</v>
      </c>
      <c r="C3908" t="s">
        <v>9059</v>
      </c>
      <c r="D3908" t="s">
        <v>8024</v>
      </c>
      <c r="E3908" s="28">
        <v>45110.596504629626</v>
      </c>
      <c r="F3908">
        <v>18</v>
      </c>
      <c r="G3908" t="s">
        <v>1135</v>
      </c>
      <c r="H3908" t="s">
        <v>8979</v>
      </c>
      <c r="I3908">
        <v>45100.108240740738</v>
      </c>
      <c r="J3908">
        <v>28</v>
      </c>
    </row>
    <row r="3909" spans="1:10" ht="15" customHeight="1" x14ac:dyDescent="0.25">
      <c r="A3909" t="s">
        <v>10469</v>
      </c>
      <c r="B3909" t="s">
        <v>7724</v>
      </c>
      <c r="C3909" t="s">
        <v>9180</v>
      </c>
      <c r="D3909" t="s">
        <v>8024</v>
      </c>
      <c r="E3909" s="28">
        <v>45108.239872685182</v>
      </c>
      <c r="F3909">
        <v>20</v>
      </c>
      <c r="G3909" t="s">
        <v>3925</v>
      </c>
      <c r="H3909" t="s">
        <v>8979</v>
      </c>
      <c r="I3909">
        <v>45100.108252314814</v>
      </c>
      <c r="J3909">
        <v>28</v>
      </c>
    </row>
    <row r="3910" spans="1:10" ht="15" customHeight="1" x14ac:dyDescent="0.25">
      <c r="A3910" t="s">
        <v>13183</v>
      </c>
      <c r="B3910" t="s">
        <v>7724</v>
      </c>
      <c r="C3910" t="s">
        <v>9284</v>
      </c>
      <c r="D3910" t="s">
        <v>8024</v>
      </c>
      <c r="E3910">
        <v>45125.61209490741</v>
      </c>
      <c r="F3910">
        <v>3</v>
      </c>
      <c r="G3910" t="s">
        <v>1073</v>
      </c>
      <c r="H3910" t="s">
        <v>8979</v>
      </c>
      <c r="I3910">
        <v>45100.108715277776</v>
      </c>
      <c r="J3910">
        <v>28</v>
      </c>
    </row>
    <row r="3911" spans="1:10" ht="15" customHeight="1" x14ac:dyDescent="0.25">
      <c r="A3911" t="s">
        <v>13184</v>
      </c>
      <c r="B3911" t="s">
        <v>7724</v>
      </c>
      <c r="C3911" t="s">
        <v>9284</v>
      </c>
      <c r="D3911" t="s">
        <v>8024</v>
      </c>
      <c r="E3911">
        <v>45125.409131944441</v>
      </c>
      <c r="F3911">
        <v>3</v>
      </c>
      <c r="G3911" t="s">
        <v>1075</v>
      </c>
      <c r="H3911" t="s">
        <v>8979</v>
      </c>
      <c r="I3911">
        <v>45100.108749999999</v>
      </c>
      <c r="J3911">
        <v>28</v>
      </c>
    </row>
    <row r="3912" spans="1:10" ht="15" customHeight="1" x14ac:dyDescent="0.25">
      <c r="A3912" t="s">
        <v>10470</v>
      </c>
      <c r="B3912" t="s">
        <v>7439</v>
      </c>
      <c r="C3912" t="s">
        <v>8926</v>
      </c>
      <c r="D3912" t="s">
        <v>37</v>
      </c>
      <c r="E3912">
        <v>45104.229884259257</v>
      </c>
      <c r="F3912">
        <v>24</v>
      </c>
      <c r="G3912" t="s">
        <v>10579</v>
      </c>
      <c r="H3912" t="s">
        <v>9013</v>
      </c>
      <c r="I3912">
        <v>45100.366875</v>
      </c>
      <c r="J3912">
        <v>28</v>
      </c>
    </row>
    <row r="3913" spans="1:10" ht="15" customHeight="1" x14ac:dyDescent="0.25">
      <c r="A3913" t="s">
        <v>11061</v>
      </c>
      <c r="B3913" t="s">
        <v>7319</v>
      </c>
      <c r="C3913" t="s">
        <v>9002</v>
      </c>
      <c r="D3913" t="s">
        <v>37</v>
      </c>
      <c r="E3913">
        <v>45105.273333333331</v>
      </c>
      <c r="F3913">
        <v>23</v>
      </c>
      <c r="G3913" t="s">
        <v>687</v>
      </c>
      <c r="H3913" t="s">
        <v>9155</v>
      </c>
      <c r="I3913">
        <v>45100.367569444446</v>
      </c>
      <c r="J3913">
        <v>28</v>
      </c>
    </row>
    <row r="3914" spans="1:10" ht="15" customHeight="1" x14ac:dyDescent="0.25">
      <c r="A3914" t="s">
        <v>10471</v>
      </c>
      <c r="B3914" t="s">
        <v>7319</v>
      </c>
      <c r="C3914" t="s">
        <v>9069</v>
      </c>
      <c r="D3914" t="s">
        <v>37</v>
      </c>
      <c r="E3914">
        <v>45104.207499999997</v>
      </c>
      <c r="F3914">
        <v>24</v>
      </c>
      <c r="G3914" t="s">
        <v>4155</v>
      </c>
      <c r="H3914" t="s">
        <v>9155</v>
      </c>
      <c r="I3914">
        <v>45100.370011574072</v>
      </c>
      <c r="J3914">
        <v>28</v>
      </c>
    </row>
    <row r="3915" spans="1:10" ht="15" customHeight="1" x14ac:dyDescent="0.25">
      <c r="A3915" t="s">
        <v>10472</v>
      </c>
      <c r="B3915" t="s">
        <v>7319</v>
      </c>
      <c r="C3915" t="s">
        <v>9069</v>
      </c>
      <c r="D3915" t="s">
        <v>37</v>
      </c>
      <c r="E3915">
        <v>45105.341921296298</v>
      </c>
      <c r="F3915">
        <v>23</v>
      </c>
      <c r="G3915" t="s">
        <v>4155</v>
      </c>
      <c r="H3915" t="s">
        <v>9155</v>
      </c>
      <c r="I3915">
        <v>45100.370034722226</v>
      </c>
      <c r="J3915">
        <v>28</v>
      </c>
    </row>
    <row r="3916" spans="1:10" ht="15" customHeight="1" x14ac:dyDescent="0.25">
      <c r="A3916" t="s">
        <v>11062</v>
      </c>
      <c r="B3916" t="s">
        <v>7894</v>
      </c>
      <c r="C3916" t="s">
        <v>9147</v>
      </c>
      <c r="D3916" t="s">
        <v>37</v>
      </c>
      <c r="E3916">
        <v>45121.602465277778</v>
      </c>
      <c r="F3916">
        <v>7</v>
      </c>
      <c r="G3916" t="s">
        <v>1108</v>
      </c>
      <c r="H3916" t="s">
        <v>11063</v>
      </c>
      <c r="I3916">
        <v>45100.451145833336</v>
      </c>
      <c r="J3916">
        <v>28</v>
      </c>
    </row>
    <row r="3917" spans="1:10" ht="15" customHeight="1" x14ac:dyDescent="0.25">
      <c r="A3917" t="s">
        <v>10473</v>
      </c>
      <c r="B3917" t="s">
        <v>7221</v>
      </c>
      <c r="C3917" t="s">
        <v>9040</v>
      </c>
      <c r="D3917" t="s">
        <v>37</v>
      </c>
      <c r="E3917">
        <v>45101.869652777779</v>
      </c>
      <c r="F3917">
        <v>27</v>
      </c>
      <c r="G3917" t="s">
        <v>2476</v>
      </c>
      <c r="H3917" t="s">
        <v>9190</v>
      </c>
      <c r="I3917">
        <v>45100.45853009259</v>
      </c>
      <c r="J3917">
        <v>28</v>
      </c>
    </row>
    <row r="3918" spans="1:10" ht="15" customHeight="1" x14ac:dyDescent="0.25">
      <c r="A3918" t="s">
        <v>10474</v>
      </c>
      <c r="B3918" t="s">
        <v>7221</v>
      </c>
      <c r="C3918" t="s">
        <v>8924</v>
      </c>
      <c r="D3918" t="s">
        <v>8024</v>
      </c>
      <c r="E3918">
        <v>45125.874756944446</v>
      </c>
      <c r="F3918">
        <v>3</v>
      </c>
      <c r="G3918" t="s">
        <v>266</v>
      </c>
      <c r="H3918" t="s">
        <v>9190</v>
      </c>
      <c r="I3918">
        <v>45100.481446759259</v>
      </c>
      <c r="J3918">
        <v>28</v>
      </c>
    </row>
    <row r="3919" spans="1:10" ht="15" customHeight="1" x14ac:dyDescent="0.25">
      <c r="A3919" t="s">
        <v>10475</v>
      </c>
      <c r="B3919" t="s">
        <v>7972</v>
      </c>
      <c r="C3919" t="s">
        <v>9147</v>
      </c>
      <c r="D3919" t="s">
        <v>37</v>
      </c>
      <c r="E3919" s="28">
        <v>45108.700555555559</v>
      </c>
      <c r="F3919">
        <v>20</v>
      </c>
      <c r="G3919" t="s">
        <v>2616</v>
      </c>
      <c r="H3919" t="s">
        <v>9145</v>
      </c>
      <c r="I3919">
        <v>45100.500636574077</v>
      </c>
      <c r="J3919">
        <v>28</v>
      </c>
    </row>
    <row r="3920" spans="1:10" ht="15" customHeight="1" x14ac:dyDescent="0.25">
      <c r="A3920" t="s">
        <v>11064</v>
      </c>
      <c r="B3920" t="s">
        <v>7976</v>
      </c>
      <c r="C3920" t="s">
        <v>14056</v>
      </c>
      <c r="D3920" t="s">
        <v>37</v>
      </c>
      <c r="E3920">
        <v>45127.665590277778</v>
      </c>
      <c r="F3920">
        <v>1</v>
      </c>
      <c r="G3920" t="s">
        <v>1548</v>
      </c>
      <c r="H3920" t="s">
        <v>9146</v>
      </c>
      <c r="I3920">
        <v>45100.503599537034</v>
      </c>
      <c r="J3920">
        <v>28</v>
      </c>
    </row>
    <row r="3921" spans="1:10" ht="15" customHeight="1" x14ac:dyDescent="0.25">
      <c r="A3921" t="s">
        <v>11855</v>
      </c>
      <c r="B3921" t="s">
        <v>7724</v>
      </c>
      <c r="C3921" t="s">
        <v>8973</v>
      </c>
      <c r="D3921" t="s">
        <v>8024</v>
      </c>
      <c r="E3921">
        <v>45127.706793981481</v>
      </c>
      <c r="F3921">
        <v>1</v>
      </c>
      <c r="G3921" t="s">
        <v>3913</v>
      </c>
      <c r="H3921" t="s">
        <v>8979</v>
      </c>
      <c r="I3921">
        <v>45100.790868055556</v>
      </c>
      <c r="J3921">
        <v>28</v>
      </c>
    </row>
    <row r="3922" spans="1:10" ht="15" customHeight="1" x14ac:dyDescent="0.25">
      <c r="A3922" t="s">
        <v>10476</v>
      </c>
      <c r="B3922" t="s">
        <v>8002</v>
      </c>
      <c r="C3922" t="s">
        <v>8868</v>
      </c>
      <c r="D3922" t="s">
        <v>8024</v>
      </c>
      <c r="E3922">
        <v>45128.562361111108</v>
      </c>
      <c r="F3922">
        <v>0</v>
      </c>
      <c r="G3922" t="s">
        <v>2685</v>
      </c>
      <c r="H3922" t="s">
        <v>9269</v>
      </c>
      <c r="I3922">
        <v>45101.048217592594</v>
      </c>
      <c r="J3922">
        <v>27</v>
      </c>
    </row>
    <row r="3923" spans="1:10" ht="15" customHeight="1" x14ac:dyDescent="0.25">
      <c r="A3923" t="s">
        <v>11065</v>
      </c>
      <c r="B3923" t="s">
        <v>7978</v>
      </c>
      <c r="C3923" t="s">
        <v>9069</v>
      </c>
      <c r="D3923" t="s">
        <v>37</v>
      </c>
      <c r="E3923">
        <v>45106.530185185184</v>
      </c>
      <c r="F3923">
        <v>22</v>
      </c>
      <c r="G3923" t="s">
        <v>4155</v>
      </c>
      <c r="H3923" t="s">
        <v>9260</v>
      </c>
      <c r="I3923">
        <v>45101.048888888887</v>
      </c>
      <c r="J3923">
        <v>27</v>
      </c>
    </row>
    <row r="3924" spans="1:10" ht="15" customHeight="1" x14ac:dyDescent="0.25">
      <c r="A3924" t="s">
        <v>11066</v>
      </c>
      <c r="B3924" t="s">
        <v>7980</v>
      </c>
      <c r="C3924" t="s">
        <v>8958</v>
      </c>
      <c r="D3924" t="s">
        <v>37</v>
      </c>
      <c r="E3924">
        <v>45105.928553240738</v>
      </c>
      <c r="F3924">
        <v>23</v>
      </c>
      <c r="G3924" t="s">
        <v>2965</v>
      </c>
      <c r="H3924" t="s">
        <v>9062</v>
      </c>
      <c r="I3924">
        <v>45101.063356481478</v>
      </c>
      <c r="J3924">
        <v>27</v>
      </c>
    </row>
    <row r="3925" spans="1:10" ht="15" customHeight="1" x14ac:dyDescent="0.25">
      <c r="A3925" t="s">
        <v>10477</v>
      </c>
      <c r="B3925" t="s">
        <v>7978</v>
      </c>
      <c r="C3925" t="s">
        <v>8926</v>
      </c>
      <c r="D3925" t="s">
        <v>37</v>
      </c>
      <c r="E3925" s="28">
        <v>45110.659317129626</v>
      </c>
      <c r="F3925">
        <v>18</v>
      </c>
      <c r="G3925" t="s">
        <v>1272</v>
      </c>
      <c r="H3925" t="s">
        <v>9260</v>
      </c>
      <c r="I3925">
        <v>45101.082002314812</v>
      </c>
      <c r="J3925">
        <v>27</v>
      </c>
    </row>
    <row r="3926" spans="1:10" ht="15" customHeight="1" x14ac:dyDescent="0.25">
      <c r="A3926" t="s">
        <v>10478</v>
      </c>
      <c r="B3926" t="s">
        <v>8002</v>
      </c>
      <c r="C3926" t="s">
        <v>8868</v>
      </c>
      <c r="D3926" t="s">
        <v>8024</v>
      </c>
      <c r="E3926">
        <v>45128.562476851854</v>
      </c>
      <c r="F3926">
        <v>0</v>
      </c>
      <c r="G3926" t="s">
        <v>2685</v>
      </c>
      <c r="H3926" t="s">
        <v>9269</v>
      </c>
      <c r="I3926">
        <v>45101.082951388889</v>
      </c>
      <c r="J3926">
        <v>27</v>
      </c>
    </row>
    <row r="3927" spans="1:10" ht="15" customHeight="1" x14ac:dyDescent="0.25">
      <c r="A3927" t="s">
        <v>11067</v>
      </c>
      <c r="B3927" t="s">
        <v>7980</v>
      </c>
      <c r="C3927" t="s">
        <v>8958</v>
      </c>
      <c r="D3927" t="s">
        <v>37</v>
      </c>
      <c r="E3927">
        <v>45106.36173611111</v>
      </c>
      <c r="F3927">
        <v>22</v>
      </c>
      <c r="G3927" t="s">
        <v>2965</v>
      </c>
      <c r="H3927" t="s">
        <v>9062</v>
      </c>
      <c r="I3927">
        <v>45101.092719907407</v>
      </c>
      <c r="J3927">
        <v>27</v>
      </c>
    </row>
    <row r="3928" spans="1:10" ht="15" customHeight="1" x14ac:dyDescent="0.25">
      <c r="A3928" t="s">
        <v>11068</v>
      </c>
      <c r="B3928" t="s">
        <v>7980</v>
      </c>
      <c r="C3928" t="s">
        <v>8958</v>
      </c>
      <c r="D3928" t="s">
        <v>37</v>
      </c>
      <c r="E3928" s="28">
        <v>45112.256874999999</v>
      </c>
      <c r="F3928">
        <v>16</v>
      </c>
      <c r="G3928" t="s">
        <v>2965</v>
      </c>
      <c r="H3928" t="s">
        <v>9062</v>
      </c>
      <c r="I3928">
        <v>45101.09684027778</v>
      </c>
      <c r="J3928">
        <v>27</v>
      </c>
    </row>
    <row r="3929" spans="1:10" ht="15" customHeight="1" x14ac:dyDescent="0.25">
      <c r="A3929" t="s">
        <v>11069</v>
      </c>
      <c r="B3929" t="s">
        <v>7980</v>
      </c>
      <c r="C3929" t="s">
        <v>8958</v>
      </c>
      <c r="D3929" t="s">
        <v>37</v>
      </c>
      <c r="E3929">
        <v>45107.873472222222</v>
      </c>
      <c r="F3929">
        <v>21</v>
      </c>
      <c r="G3929" t="s">
        <v>2965</v>
      </c>
      <c r="H3929" t="s">
        <v>9062</v>
      </c>
      <c r="I3929">
        <v>45101.193078703705</v>
      </c>
      <c r="J3929">
        <v>27</v>
      </c>
    </row>
    <row r="3930" spans="1:10" ht="15" customHeight="1" x14ac:dyDescent="0.25">
      <c r="A3930" t="s">
        <v>10479</v>
      </c>
      <c r="B3930" t="s">
        <v>7978</v>
      </c>
      <c r="C3930" t="s">
        <v>9069</v>
      </c>
      <c r="D3930" t="s">
        <v>37</v>
      </c>
      <c r="E3930">
        <v>45107.923645833333</v>
      </c>
      <c r="F3930">
        <v>21</v>
      </c>
      <c r="G3930" t="s">
        <v>4155</v>
      </c>
      <c r="H3930" t="s">
        <v>9260</v>
      </c>
      <c r="I3930">
        <v>45101.240208333336</v>
      </c>
      <c r="J3930">
        <v>27</v>
      </c>
    </row>
    <row r="3931" spans="1:10" ht="15" customHeight="1" x14ac:dyDescent="0.25">
      <c r="A3931" t="s">
        <v>10480</v>
      </c>
      <c r="B3931" t="s">
        <v>7978</v>
      </c>
      <c r="C3931" t="s">
        <v>9069</v>
      </c>
      <c r="D3931" t="s">
        <v>37</v>
      </c>
      <c r="E3931">
        <v>45107.924432870372</v>
      </c>
      <c r="F3931">
        <v>21</v>
      </c>
      <c r="G3931" t="s">
        <v>4155</v>
      </c>
      <c r="H3931" t="s">
        <v>9260</v>
      </c>
      <c r="I3931">
        <v>45101.25439814815</v>
      </c>
      <c r="J3931">
        <v>27</v>
      </c>
    </row>
    <row r="3932" spans="1:10" ht="15" customHeight="1" x14ac:dyDescent="0.25">
      <c r="A3932" t="s">
        <v>11070</v>
      </c>
      <c r="B3932" t="s">
        <v>7980</v>
      </c>
      <c r="C3932" t="s">
        <v>8958</v>
      </c>
      <c r="D3932" t="s">
        <v>37</v>
      </c>
      <c r="E3932" s="28">
        <v>45118.819247685184</v>
      </c>
      <c r="F3932">
        <v>10</v>
      </c>
      <c r="G3932" t="s">
        <v>2965</v>
      </c>
      <c r="H3932" t="s">
        <v>9062</v>
      </c>
      <c r="I3932">
        <v>45101.340289351851</v>
      </c>
      <c r="J3932">
        <v>27</v>
      </c>
    </row>
    <row r="3933" spans="1:10" ht="15" customHeight="1" x14ac:dyDescent="0.25">
      <c r="A3933" t="s">
        <v>10481</v>
      </c>
      <c r="B3933" t="s">
        <v>7978</v>
      </c>
      <c r="C3933" t="s">
        <v>9069</v>
      </c>
      <c r="D3933" t="s">
        <v>37</v>
      </c>
      <c r="E3933">
        <v>45107.922835648147</v>
      </c>
      <c r="F3933">
        <v>21</v>
      </c>
      <c r="G3933" t="s">
        <v>3820</v>
      </c>
      <c r="H3933" t="s">
        <v>9260</v>
      </c>
      <c r="I3933">
        <v>45101.355057870373</v>
      </c>
      <c r="J3933">
        <v>27</v>
      </c>
    </row>
    <row r="3934" spans="1:10" ht="15" customHeight="1" x14ac:dyDescent="0.25">
      <c r="A3934" t="s">
        <v>11071</v>
      </c>
      <c r="B3934" t="s">
        <v>7980</v>
      </c>
      <c r="C3934" t="s">
        <v>8864</v>
      </c>
      <c r="D3934" t="s">
        <v>37</v>
      </c>
      <c r="E3934">
        <v>45105.447569444441</v>
      </c>
      <c r="F3934">
        <v>23</v>
      </c>
      <c r="G3934" t="s">
        <v>77</v>
      </c>
      <c r="H3934" t="s">
        <v>9062</v>
      </c>
      <c r="I3934">
        <v>45101.367175925923</v>
      </c>
      <c r="J3934">
        <v>27</v>
      </c>
    </row>
    <row r="3935" spans="1:10" ht="15" customHeight="1" x14ac:dyDescent="0.25">
      <c r="A3935" t="s">
        <v>10482</v>
      </c>
      <c r="B3935" t="s">
        <v>7978</v>
      </c>
      <c r="C3935" t="s">
        <v>9069</v>
      </c>
      <c r="D3935" t="s">
        <v>37</v>
      </c>
      <c r="E3935">
        <v>45107.515451388892</v>
      </c>
      <c r="F3935">
        <v>21</v>
      </c>
      <c r="G3935" t="s">
        <v>4155</v>
      </c>
      <c r="H3935" t="s">
        <v>9260</v>
      </c>
      <c r="I3935">
        <v>45101.384687500002</v>
      </c>
      <c r="J3935">
        <v>27</v>
      </c>
    </row>
    <row r="3936" spans="1:10" ht="15" customHeight="1" x14ac:dyDescent="0.25">
      <c r="A3936" t="s">
        <v>11072</v>
      </c>
      <c r="B3936" t="s">
        <v>7725</v>
      </c>
      <c r="C3936" t="s">
        <v>8912</v>
      </c>
      <c r="D3936" t="s">
        <v>8024</v>
      </c>
      <c r="E3936">
        <v>45107.50340277778</v>
      </c>
      <c r="F3936">
        <v>21</v>
      </c>
      <c r="G3936" t="s">
        <v>3939</v>
      </c>
      <c r="H3936" t="s">
        <v>8913</v>
      </c>
      <c r="I3936">
        <v>45101.582743055558</v>
      </c>
      <c r="J3936">
        <v>27</v>
      </c>
    </row>
    <row r="3937" spans="1:10" ht="15" customHeight="1" x14ac:dyDescent="0.25">
      <c r="A3937" t="s">
        <v>11073</v>
      </c>
      <c r="B3937" t="s">
        <v>7125</v>
      </c>
      <c r="C3937" t="s">
        <v>8836</v>
      </c>
      <c r="D3937" t="s">
        <v>37</v>
      </c>
      <c r="E3937">
        <v>45128.405381944445</v>
      </c>
      <c r="F3937">
        <v>0</v>
      </c>
      <c r="G3937" t="s">
        <v>2147</v>
      </c>
      <c r="H3937" t="s">
        <v>9091</v>
      </c>
      <c r="I3937">
        <v>45101.705752314818</v>
      </c>
      <c r="J3937">
        <v>27</v>
      </c>
    </row>
    <row r="3938" spans="1:10" ht="15" customHeight="1" x14ac:dyDescent="0.25">
      <c r="A3938" t="s">
        <v>11856</v>
      </c>
      <c r="B3938" t="s">
        <v>7125</v>
      </c>
      <c r="C3938" t="s">
        <v>8835</v>
      </c>
      <c r="D3938" t="s">
        <v>8024</v>
      </c>
      <c r="E3938">
        <v>45128.578148148146</v>
      </c>
      <c r="F3938">
        <v>0</v>
      </c>
      <c r="G3938" t="s">
        <v>4274</v>
      </c>
      <c r="H3938" t="s">
        <v>9091</v>
      </c>
      <c r="I3938">
        <v>45101.72320601852</v>
      </c>
      <c r="J3938">
        <v>27</v>
      </c>
    </row>
    <row r="3939" spans="1:10" ht="15" customHeight="1" x14ac:dyDescent="0.25">
      <c r="A3939" t="s">
        <v>13185</v>
      </c>
      <c r="B3939" t="s">
        <v>7125</v>
      </c>
      <c r="C3939" t="s">
        <v>13186</v>
      </c>
      <c r="D3939" t="s">
        <v>37</v>
      </c>
      <c r="E3939">
        <v>45126.579733796294</v>
      </c>
      <c r="F3939">
        <v>2</v>
      </c>
      <c r="G3939" t="s">
        <v>885</v>
      </c>
      <c r="H3939" t="s">
        <v>9091</v>
      </c>
      <c r="I3939">
        <v>45101.723668981482</v>
      </c>
      <c r="J3939">
        <v>27</v>
      </c>
    </row>
    <row r="3940" spans="1:10" ht="15" customHeight="1" x14ac:dyDescent="0.25">
      <c r="A3940" t="s">
        <v>11074</v>
      </c>
      <c r="B3940" t="s">
        <v>7125</v>
      </c>
      <c r="C3940" t="s">
        <v>14279</v>
      </c>
      <c r="D3940" t="s">
        <v>37</v>
      </c>
      <c r="E3940">
        <v>45128.554594907408</v>
      </c>
      <c r="F3940">
        <v>0</v>
      </c>
      <c r="G3940" t="s">
        <v>14280</v>
      </c>
      <c r="H3940" t="s">
        <v>9091</v>
      </c>
      <c r="I3940">
        <v>45101.723692129628</v>
      </c>
      <c r="J3940">
        <v>27</v>
      </c>
    </row>
    <row r="3941" spans="1:10" ht="15" customHeight="1" x14ac:dyDescent="0.25">
      <c r="A3941" t="s">
        <v>13187</v>
      </c>
      <c r="B3941" t="s">
        <v>7125</v>
      </c>
      <c r="C3941" t="s">
        <v>9339</v>
      </c>
      <c r="D3941" t="s">
        <v>37</v>
      </c>
      <c r="E3941">
        <v>45128.394571759258</v>
      </c>
      <c r="F3941">
        <v>0</v>
      </c>
      <c r="G3941" t="s">
        <v>2140</v>
      </c>
      <c r="H3941" t="s">
        <v>9091</v>
      </c>
      <c r="I3941">
        <v>45101.724351851852</v>
      </c>
      <c r="J3941">
        <v>27</v>
      </c>
    </row>
    <row r="3942" spans="1:10" ht="15" customHeight="1" x14ac:dyDescent="0.25">
      <c r="A3942" t="s">
        <v>13188</v>
      </c>
      <c r="B3942" t="s">
        <v>7125</v>
      </c>
      <c r="C3942" t="s">
        <v>9339</v>
      </c>
      <c r="D3942" t="s">
        <v>37</v>
      </c>
      <c r="E3942">
        <v>45128.38003472222</v>
      </c>
      <c r="F3942">
        <v>0</v>
      </c>
      <c r="G3942" t="s">
        <v>2140</v>
      </c>
      <c r="H3942" t="s">
        <v>9091</v>
      </c>
      <c r="I3942">
        <v>45101.724456018521</v>
      </c>
      <c r="J3942">
        <v>27</v>
      </c>
    </row>
    <row r="3943" spans="1:10" ht="15" customHeight="1" x14ac:dyDescent="0.25">
      <c r="A3943" t="s">
        <v>11075</v>
      </c>
      <c r="B3943" t="s">
        <v>7125</v>
      </c>
      <c r="C3943" t="s">
        <v>8835</v>
      </c>
      <c r="D3943" t="s">
        <v>8024</v>
      </c>
      <c r="E3943">
        <v>45128.578159722223</v>
      </c>
      <c r="F3943">
        <v>0</v>
      </c>
      <c r="G3943" t="s">
        <v>4274</v>
      </c>
      <c r="H3943" t="s">
        <v>9091</v>
      </c>
      <c r="I3943">
        <v>45101.724502314813</v>
      </c>
      <c r="J3943">
        <v>27</v>
      </c>
    </row>
    <row r="3944" spans="1:10" ht="15" customHeight="1" x14ac:dyDescent="0.25">
      <c r="A3944" t="s">
        <v>10483</v>
      </c>
      <c r="B3944" t="s">
        <v>7724</v>
      </c>
      <c r="C3944" t="s">
        <v>8847</v>
      </c>
      <c r="D3944" t="s">
        <v>37</v>
      </c>
      <c r="E3944">
        <v>45104.009687500002</v>
      </c>
      <c r="F3944">
        <v>24</v>
      </c>
      <c r="G3944" t="s">
        <v>1297</v>
      </c>
      <c r="H3944" t="s">
        <v>8979</v>
      </c>
      <c r="I3944">
        <v>45103.012812499997</v>
      </c>
      <c r="J3944">
        <v>25</v>
      </c>
    </row>
    <row r="3945" spans="1:10" ht="15" customHeight="1" x14ac:dyDescent="0.25">
      <c r="A3945" t="s">
        <v>11076</v>
      </c>
      <c r="B3945" t="s">
        <v>7724</v>
      </c>
      <c r="C3945" t="s">
        <v>8961</v>
      </c>
      <c r="D3945" t="s">
        <v>8024</v>
      </c>
      <c r="E3945" s="28">
        <v>45117.882986111108</v>
      </c>
      <c r="F3945">
        <v>11</v>
      </c>
      <c r="G3945" t="s">
        <v>3931</v>
      </c>
      <c r="H3945" t="s">
        <v>8979</v>
      </c>
      <c r="I3945">
        <v>45103.01284722222</v>
      </c>
      <c r="J3945">
        <v>25</v>
      </c>
    </row>
    <row r="3946" spans="1:10" ht="15" customHeight="1" x14ac:dyDescent="0.25">
      <c r="A3946" t="s">
        <v>11857</v>
      </c>
      <c r="B3946" t="s">
        <v>7724</v>
      </c>
      <c r="C3946" t="s">
        <v>9029</v>
      </c>
      <c r="D3946" t="s">
        <v>8024</v>
      </c>
      <c r="E3946">
        <v>45124.254872685182</v>
      </c>
      <c r="F3946">
        <v>4</v>
      </c>
      <c r="G3946" t="s">
        <v>3920</v>
      </c>
      <c r="H3946" t="s">
        <v>8979</v>
      </c>
      <c r="I3946">
        <v>45103.012986111113</v>
      </c>
      <c r="J3946">
        <v>25</v>
      </c>
    </row>
    <row r="3947" spans="1:10" ht="15" customHeight="1" x14ac:dyDescent="0.25">
      <c r="A3947" t="s">
        <v>11077</v>
      </c>
      <c r="B3947" t="s">
        <v>7980</v>
      </c>
      <c r="C3947" t="s">
        <v>8859</v>
      </c>
      <c r="D3947" t="s">
        <v>8024</v>
      </c>
      <c r="E3947">
        <v>45124.787974537037</v>
      </c>
      <c r="F3947">
        <v>4</v>
      </c>
      <c r="G3947" t="s">
        <v>983</v>
      </c>
      <c r="H3947" t="s">
        <v>9062</v>
      </c>
      <c r="I3947">
        <v>45103.071875000001</v>
      </c>
      <c r="J3947">
        <v>25</v>
      </c>
    </row>
    <row r="3948" spans="1:10" ht="15" customHeight="1" x14ac:dyDescent="0.25">
      <c r="A3948" t="s">
        <v>11078</v>
      </c>
      <c r="B3948" t="s">
        <v>7980</v>
      </c>
      <c r="C3948" t="s">
        <v>8926</v>
      </c>
      <c r="D3948" t="s">
        <v>37</v>
      </c>
      <c r="E3948">
        <v>45105.853877314818</v>
      </c>
      <c r="F3948">
        <v>23</v>
      </c>
      <c r="G3948" t="s">
        <v>10579</v>
      </c>
      <c r="H3948" t="s">
        <v>9062</v>
      </c>
      <c r="I3948">
        <v>45103.079212962963</v>
      </c>
      <c r="J3948">
        <v>25</v>
      </c>
    </row>
    <row r="3949" spans="1:10" ht="15" customHeight="1" x14ac:dyDescent="0.25">
      <c r="A3949" t="s">
        <v>13189</v>
      </c>
      <c r="B3949" t="s">
        <v>7980</v>
      </c>
      <c r="C3949" t="s">
        <v>8859</v>
      </c>
      <c r="D3949" t="s">
        <v>8024</v>
      </c>
      <c r="E3949">
        <v>45122.799097222225</v>
      </c>
      <c r="F3949">
        <v>6</v>
      </c>
      <c r="G3949" t="s">
        <v>983</v>
      </c>
      <c r="H3949" t="s">
        <v>9062</v>
      </c>
      <c r="I3949">
        <v>45103.079884259256</v>
      </c>
      <c r="J3949">
        <v>25</v>
      </c>
    </row>
    <row r="3950" spans="1:10" ht="15" customHeight="1" x14ac:dyDescent="0.25">
      <c r="A3950" t="s">
        <v>10484</v>
      </c>
      <c r="B3950" t="s">
        <v>7978</v>
      </c>
      <c r="C3950" t="s">
        <v>9002</v>
      </c>
      <c r="D3950" t="s">
        <v>37</v>
      </c>
      <c r="E3950">
        <v>45103.979675925926</v>
      </c>
      <c r="F3950">
        <v>25</v>
      </c>
      <c r="G3950" t="s">
        <v>687</v>
      </c>
      <c r="H3950" t="s">
        <v>9260</v>
      </c>
      <c r="I3950">
        <v>45103.081342592595</v>
      </c>
      <c r="J3950">
        <v>25</v>
      </c>
    </row>
    <row r="3951" spans="1:10" ht="15" customHeight="1" x14ac:dyDescent="0.25">
      <c r="A3951" t="s">
        <v>10485</v>
      </c>
      <c r="B3951" t="s">
        <v>7978</v>
      </c>
      <c r="C3951" t="s">
        <v>9002</v>
      </c>
      <c r="D3951" t="s">
        <v>37</v>
      </c>
      <c r="E3951">
        <v>45103.979479166665</v>
      </c>
      <c r="F3951">
        <v>25</v>
      </c>
      <c r="G3951" t="s">
        <v>687</v>
      </c>
      <c r="H3951" t="s">
        <v>9260</v>
      </c>
      <c r="I3951">
        <v>45103.090312499997</v>
      </c>
      <c r="J3951">
        <v>25</v>
      </c>
    </row>
    <row r="3952" spans="1:10" ht="15" customHeight="1" x14ac:dyDescent="0.25">
      <c r="A3952" t="s">
        <v>10486</v>
      </c>
      <c r="B3952" t="s">
        <v>7978</v>
      </c>
      <c r="C3952" t="s">
        <v>9002</v>
      </c>
      <c r="D3952" t="s">
        <v>37</v>
      </c>
      <c r="E3952">
        <v>45105.351724537039</v>
      </c>
      <c r="F3952">
        <v>23</v>
      </c>
      <c r="G3952" t="s">
        <v>687</v>
      </c>
      <c r="H3952" t="s">
        <v>9260</v>
      </c>
      <c r="I3952">
        <v>45103.105138888888</v>
      </c>
      <c r="J3952">
        <v>25</v>
      </c>
    </row>
    <row r="3953" spans="1:10" ht="15" customHeight="1" x14ac:dyDescent="0.25">
      <c r="A3953" t="s">
        <v>11079</v>
      </c>
      <c r="B3953" t="s">
        <v>7399</v>
      </c>
      <c r="C3953" t="s">
        <v>8864</v>
      </c>
      <c r="D3953" t="s">
        <v>37</v>
      </c>
      <c r="E3953">
        <v>45125.620787037034</v>
      </c>
      <c r="F3953">
        <v>3</v>
      </c>
      <c r="G3953" t="s">
        <v>77</v>
      </c>
      <c r="H3953" t="s">
        <v>9016</v>
      </c>
      <c r="I3953">
        <v>45103.113958333335</v>
      </c>
      <c r="J3953">
        <v>25</v>
      </c>
    </row>
    <row r="3954" spans="1:10" ht="15" customHeight="1" x14ac:dyDescent="0.25">
      <c r="A3954" t="s">
        <v>11080</v>
      </c>
      <c r="B3954" t="s">
        <v>7403</v>
      </c>
      <c r="C3954" t="s">
        <v>9069</v>
      </c>
      <c r="D3954" t="s">
        <v>37</v>
      </c>
      <c r="E3954">
        <v>45106.499756944446</v>
      </c>
      <c r="F3954">
        <v>22</v>
      </c>
      <c r="G3954" t="s">
        <v>4155</v>
      </c>
      <c r="H3954" t="s">
        <v>9021</v>
      </c>
      <c r="I3954">
        <v>45103.113993055558</v>
      </c>
      <c r="J3954">
        <v>25</v>
      </c>
    </row>
    <row r="3955" spans="1:10" ht="15" customHeight="1" x14ac:dyDescent="0.25">
      <c r="A3955" t="s">
        <v>11081</v>
      </c>
      <c r="B3955" t="s">
        <v>7403</v>
      </c>
      <c r="C3955" t="s">
        <v>9069</v>
      </c>
      <c r="D3955" t="s">
        <v>37</v>
      </c>
      <c r="E3955">
        <v>45106.51730324074</v>
      </c>
      <c r="F3955">
        <v>22</v>
      </c>
      <c r="G3955" t="s">
        <v>4155</v>
      </c>
      <c r="H3955" t="s">
        <v>9021</v>
      </c>
      <c r="I3955">
        <v>45103.114016203705</v>
      </c>
      <c r="J3955">
        <v>25</v>
      </c>
    </row>
    <row r="3956" spans="1:10" ht="15" customHeight="1" x14ac:dyDescent="0.25">
      <c r="A3956" t="s">
        <v>11082</v>
      </c>
      <c r="B3956" t="s">
        <v>7403</v>
      </c>
      <c r="C3956" t="s">
        <v>9002</v>
      </c>
      <c r="D3956" t="s">
        <v>37</v>
      </c>
      <c r="E3956">
        <v>45104.656053240738</v>
      </c>
      <c r="F3956">
        <v>24</v>
      </c>
      <c r="G3956" t="s">
        <v>662</v>
      </c>
      <c r="H3956" t="s">
        <v>9021</v>
      </c>
      <c r="I3956">
        <v>45103.114074074074</v>
      </c>
      <c r="J3956">
        <v>25</v>
      </c>
    </row>
    <row r="3957" spans="1:10" ht="15" customHeight="1" x14ac:dyDescent="0.25">
      <c r="A3957" t="s">
        <v>11083</v>
      </c>
      <c r="B3957" t="s">
        <v>7403</v>
      </c>
      <c r="C3957" t="s">
        <v>9002</v>
      </c>
      <c r="D3957" t="s">
        <v>37</v>
      </c>
      <c r="E3957">
        <v>45104.574791666666</v>
      </c>
      <c r="F3957">
        <v>24</v>
      </c>
      <c r="G3957" t="s">
        <v>687</v>
      </c>
      <c r="H3957" t="s">
        <v>9021</v>
      </c>
      <c r="I3957">
        <v>45103.114108796297</v>
      </c>
      <c r="J3957">
        <v>25</v>
      </c>
    </row>
    <row r="3958" spans="1:10" ht="15" customHeight="1" x14ac:dyDescent="0.25">
      <c r="A3958" t="s">
        <v>11084</v>
      </c>
      <c r="B3958" t="s">
        <v>7403</v>
      </c>
      <c r="C3958" t="s">
        <v>8938</v>
      </c>
      <c r="D3958" t="s">
        <v>37</v>
      </c>
      <c r="E3958">
        <v>45105.608958333331</v>
      </c>
      <c r="F3958">
        <v>23</v>
      </c>
      <c r="G3958" t="s">
        <v>3997</v>
      </c>
      <c r="H3958" t="s">
        <v>9021</v>
      </c>
      <c r="I3958">
        <v>45103.114120370374</v>
      </c>
      <c r="J3958">
        <v>25</v>
      </c>
    </row>
    <row r="3959" spans="1:10" ht="15" customHeight="1" x14ac:dyDescent="0.25">
      <c r="A3959" t="s">
        <v>11085</v>
      </c>
      <c r="B3959" t="s">
        <v>7399</v>
      </c>
      <c r="C3959" t="s">
        <v>8958</v>
      </c>
      <c r="D3959" t="s">
        <v>37</v>
      </c>
      <c r="E3959">
        <v>45124.355300925927</v>
      </c>
      <c r="F3959">
        <v>4</v>
      </c>
      <c r="G3959" t="s">
        <v>2965</v>
      </c>
      <c r="H3959" t="s">
        <v>9016</v>
      </c>
      <c r="I3959">
        <v>45103.114201388889</v>
      </c>
      <c r="J3959">
        <v>25</v>
      </c>
    </row>
    <row r="3960" spans="1:10" ht="15" customHeight="1" x14ac:dyDescent="0.25">
      <c r="A3960" t="s">
        <v>11086</v>
      </c>
      <c r="B3960" t="s">
        <v>7403</v>
      </c>
      <c r="C3960" t="s">
        <v>9069</v>
      </c>
      <c r="D3960" t="s">
        <v>37</v>
      </c>
      <c r="E3960">
        <v>45105.257407407407</v>
      </c>
      <c r="F3960">
        <v>23</v>
      </c>
      <c r="G3960" t="s">
        <v>4155</v>
      </c>
      <c r="H3960" t="s">
        <v>9021</v>
      </c>
      <c r="I3960">
        <v>45103.114340277774</v>
      </c>
      <c r="J3960">
        <v>25</v>
      </c>
    </row>
    <row r="3961" spans="1:10" ht="15" customHeight="1" x14ac:dyDescent="0.25">
      <c r="A3961" t="s">
        <v>11087</v>
      </c>
      <c r="B3961" t="s">
        <v>7399</v>
      </c>
      <c r="C3961" t="s">
        <v>8958</v>
      </c>
      <c r="D3961" t="s">
        <v>37</v>
      </c>
      <c r="E3961" s="28">
        <v>45113.850925925923</v>
      </c>
      <c r="F3961">
        <v>15</v>
      </c>
      <c r="G3961" t="s">
        <v>2965</v>
      </c>
      <c r="H3961" t="s">
        <v>9016</v>
      </c>
      <c r="I3961">
        <v>45103.11446759259</v>
      </c>
      <c r="J3961">
        <v>25</v>
      </c>
    </row>
    <row r="3962" spans="1:10" ht="15" customHeight="1" x14ac:dyDescent="0.25">
      <c r="A3962" t="s">
        <v>11088</v>
      </c>
      <c r="B3962" t="s">
        <v>7403</v>
      </c>
      <c r="C3962" t="s">
        <v>9040</v>
      </c>
      <c r="D3962" t="s">
        <v>37</v>
      </c>
      <c r="E3962">
        <v>45106.242893518516</v>
      </c>
      <c r="F3962">
        <v>22</v>
      </c>
      <c r="G3962" t="s">
        <v>2476</v>
      </c>
      <c r="H3962" t="s">
        <v>9021</v>
      </c>
      <c r="I3962">
        <v>45103.114548611113</v>
      </c>
      <c r="J3962">
        <v>25</v>
      </c>
    </row>
    <row r="3963" spans="1:10" ht="15" customHeight="1" x14ac:dyDescent="0.25">
      <c r="A3963" t="s">
        <v>11858</v>
      </c>
      <c r="B3963" t="s">
        <v>7403</v>
      </c>
      <c r="C3963" t="s">
        <v>8847</v>
      </c>
      <c r="D3963" t="s">
        <v>37</v>
      </c>
      <c r="E3963" s="28">
        <v>45117.143819444442</v>
      </c>
      <c r="F3963">
        <v>11</v>
      </c>
      <c r="G3963" t="s">
        <v>1297</v>
      </c>
      <c r="H3963" t="s">
        <v>9021</v>
      </c>
      <c r="I3963">
        <v>45103.114583333336</v>
      </c>
      <c r="J3963">
        <v>25</v>
      </c>
    </row>
    <row r="3964" spans="1:10" ht="15" customHeight="1" x14ac:dyDescent="0.25">
      <c r="A3964" t="s">
        <v>11089</v>
      </c>
      <c r="B3964" t="s">
        <v>7399</v>
      </c>
      <c r="C3964" t="s">
        <v>8859</v>
      </c>
      <c r="D3964" t="s">
        <v>8024</v>
      </c>
      <c r="E3964">
        <v>45126.720925925925</v>
      </c>
      <c r="F3964">
        <v>2</v>
      </c>
      <c r="G3964" t="s">
        <v>983</v>
      </c>
      <c r="H3964" t="s">
        <v>9016</v>
      </c>
      <c r="I3964">
        <v>45103.114675925928</v>
      </c>
      <c r="J3964">
        <v>25</v>
      </c>
    </row>
    <row r="3965" spans="1:10" ht="15" customHeight="1" x14ac:dyDescent="0.25">
      <c r="A3965" t="s">
        <v>11090</v>
      </c>
      <c r="B3965" t="s">
        <v>7399</v>
      </c>
      <c r="C3965" t="s">
        <v>8845</v>
      </c>
      <c r="D3965" t="s">
        <v>37</v>
      </c>
      <c r="E3965">
        <v>45128.341469907406</v>
      </c>
      <c r="F3965">
        <v>0</v>
      </c>
      <c r="G3965" t="s">
        <v>1239</v>
      </c>
      <c r="H3965" t="s">
        <v>9016</v>
      </c>
      <c r="I3965">
        <v>45103.114687499998</v>
      </c>
      <c r="J3965">
        <v>25</v>
      </c>
    </row>
    <row r="3966" spans="1:10" ht="15" customHeight="1" x14ac:dyDescent="0.25">
      <c r="A3966" t="s">
        <v>11859</v>
      </c>
      <c r="B3966" t="s">
        <v>7400</v>
      </c>
      <c r="C3966" t="s">
        <v>8868</v>
      </c>
      <c r="D3966" t="s">
        <v>8024</v>
      </c>
      <c r="E3966">
        <v>45125.920578703706</v>
      </c>
      <c r="F3966">
        <v>3</v>
      </c>
      <c r="G3966" t="s">
        <v>2685</v>
      </c>
      <c r="H3966" t="s">
        <v>9295</v>
      </c>
      <c r="I3966">
        <v>45103.114745370367</v>
      </c>
      <c r="J3966">
        <v>25</v>
      </c>
    </row>
    <row r="3967" spans="1:10" ht="15" customHeight="1" x14ac:dyDescent="0.25">
      <c r="A3967" t="s">
        <v>11091</v>
      </c>
      <c r="B3967" t="s">
        <v>7403</v>
      </c>
      <c r="C3967" t="s">
        <v>9069</v>
      </c>
      <c r="D3967" t="s">
        <v>37</v>
      </c>
      <c r="E3967">
        <v>45106.499849537038</v>
      </c>
      <c r="F3967">
        <v>22</v>
      </c>
      <c r="G3967" t="s">
        <v>4155</v>
      </c>
      <c r="H3967" t="s">
        <v>9021</v>
      </c>
      <c r="I3967">
        <v>45103.114768518521</v>
      </c>
      <c r="J3967">
        <v>25</v>
      </c>
    </row>
    <row r="3968" spans="1:10" ht="15" customHeight="1" x14ac:dyDescent="0.25">
      <c r="A3968" t="s">
        <v>11092</v>
      </c>
      <c r="B3968" t="s">
        <v>7399</v>
      </c>
      <c r="C3968" t="s">
        <v>8958</v>
      </c>
      <c r="D3968" t="s">
        <v>37</v>
      </c>
      <c r="E3968">
        <v>45126.557500000003</v>
      </c>
      <c r="F3968">
        <v>2</v>
      </c>
      <c r="G3968" t="s">
        <v>2965</v>
      </c>
      <c r="H3968" t="s">
        <v>9016</v>
      </c>
      <c r="I3968">
        <v>45103.114872685182</v>
      </c>
      <c r="J3968">
        <v>25</v>
      </c>
    </row>
    <row r="3969" spans="1:10" ht="15" customHeight="1" x14ac:dyDescent="0.25">
      <c r="A3969" t="s">
        <v>13190</v>
      </c>
      <c r="B3969" t="s">
        <v>7399</v>
      </c>
      <c r="C3969" t="s">
        <v>8859</v>
      </c>
      <c r="D3969" t="s">
        <v>8024</v>
      </c>
      <c r="E3969">
        <v>45125.350486111114</v>
      </c>
      <c r="F3969">
        <v>3</v>
      </c>
      <c r="G3969" t="s">
        <v>983</v>
      </c>
      <c r="H3969" t="s">
        <v>9016</v>
      </c>
      <c r="I3969">
        <v>45103.114884259259</v>
      </c>
      <c r="J3969">
        <v>25</v>
      </c>
    </row>
    <row r="3970" spans="1:10" ht="15" customHeight="1" x14ac:dyDescent="0.25">
      <c r="A3970" t="s">
        <v>13191</v>
      </c>
      <c r="B3970" t="s">
        <v>7399</v>
      </c>
      <c r="C3970" t="s">
        <v>8926</v>
      </c>
      <c r="D3970" t="s">
        <v>37</v>
      </c>
      <c r="E3970">
        <v>45122.570648148147</v>
      </c>
      <c r="F3970">
        <v>6</v>
      </c>
      <c r="G3970" t="s">
        <v>10580</v>
      </c>
      <c r="H3970" t="s">
        <v>9016</v>
      </c>
      <c r="I3970">
        <v>45103.114918981482</v>
      </c>
      <c r="J3970">
        <v>25</v>
      </c>
    </row>
    <row r="3971" spans="1:10" ht="15" customHeight="1" x14ac:dyDescent="0.25">
      <c r="A3971" t="s">
        <v>11093</v>
      </c>
      <c r="B3971" t="s">
        <v>7403</v>
      </c>
      <c r="C3971" t="s">
        <v>9002</v>
      </c>
      <c r="D3971" t="s">
        <v>37</v>
      </c>
      <c r="E3971">
        <v>45105.236597222225</v>
      </c>
      <c r="F3971">
        <v>23</v>
      </c>
      <c r="G3971" t="s">
        <v>687</v>
      </c>
      <c r="H3971" t="s">
        <v>9021</v>
      </c>
      <c r="I3971">
        <v>45103.114953703705</v>
      </c>
      <c r="J3971">
        <v>25</v>
      </c>
    </row>
    <row r="3972" spans="1:10" ht="15" customHeight="1" x14ac:dyDescent="0.25">
      <c r="A3972" t="s">
        <v>11094</v>
      </c>
      <c r="B3972" t="s">
        <v>7403</v>
      </c>
      <c r="C3972" t="s">
        <v>9069</v>
      </c>
      <c r="D3972" t="s">
        <v>37</v>
      </c>
      <c r="E3972">
        <v>45107.852939814817</v>
      </c>
      <c r="F3972">
        <v>21</v>
      </c>
      <c r="G3972" t="s">
        <v>4155</v>
      </c>
      <c r="H3972" t="s">
        <v>9021</v>
      </c>
      <c r="I3972">
        <v>45103.11509259259</v>
      </c>
      <c r="J3972">
        <v>25</v>
      </c>
    </row>
    <row r="3973" spans="1:10" ht="15" customHeight="1" x14ac:dyDescent="0.25">
      <c r="A3973" t="s">
        <v>11860</v>
      </c>
      <c r="B3973" t="s">
        <v>7403</v>
      </c>
      <c r="C3973" t="s">
        <v>8859</v>
      </c>
      <c r="D3973" t="s">
        <v>8024</v>
      </c>
      <c r="E3973">
        <v>45127.605729166666</v>
      </c>
      <c r="F3973">
        <v>1</v>
      </c>
      <c r="G3973" t="s">
        <v>983</v>
      </c>
      <c r="H3973" t="s">
        <v>9021</v>
      </c>
      <c r="I3973">
        <v>45103.115289351852</v>
      </c>
      <c r="J3973">
        <v>25</v>
      </c>
    </row>
    <row r="3974" spans="1:10" ht="15" customHeight="1" x14ac:dyDescent="0.25">
      <c r="A3974" t="s">
        <v>11095</v>
      </c>
      <c r="B3974" t="s">
        <v>7403</v>
      </c>
      <c r="C3974" t="s">
        <v>9069</v>
      </c>
      <c r="D3974" t="s">
        <v>37</v>
      </c>
      <c r="E3974">
        <v>45107.852905092594</v>
      </c>
      <c r="F3974">
        <v>21</v>
      </c>
      <c r="G3974" t="s">
        <v>4155</v>
      </c>
      <c r="H3974" t="s">
        <v>9021</v>
      </c>
      <c r="I3974">
        <v>45103.115289351852</v>
      </c>
      <c r="J3974">
        <v>25</v>
      </c>
    </row>
    <row r="3975" spans="1:10" ht="15" customHeight="1" x14ac:dyDescent="0.25">
      <c r="A3975" t="s">
        <v>11096</v>
      </c>
      <c r="B3975" t="s">
        <v>7399</v>
      </c>
      <c r="C3975" t="s">
        <v>8926</v>
      </c>
      <c r="D3975" t="s">
        <v>37</v>
      </c>
      <c r="E3975" s="28">
        <v>45110.155833333331</v>
      </c>
      <c r="F3975">
        <v>18</v>
      </c>
      <c r="G3975" t="s">
        <v>10579</v>
      </c>
      <c r="H3975" t="s">
        <v>9016</v>
      </c>
      <c r="I3975">
        <v>45103.115567129629</v>
      </c>
      <c r="J3975">
        <v>25</v>
      </c>
    </row>
    <row r="3976" spans="1:10" ht="15" customHeight="1" x14ac:dyDescent="0.25">
      <c r="A3976" t="s">
        <v>13192</v>
      </c>
      <c r="B3976" t="s">
        <v>7399</v>
      </c>
      <c r="C3976" t="s">
        <v>8958</v>
      </c>
      <c r="D3976" t="s">
        <v>37</v>
      </c>
      <c r="E3976">
        <v>45120.830555555556</v>
      </c>
      <c r="F3976">
        <v>8</v>
      </c>
      <c r="G3976" t="s">
        <v>2965</v>
      </c>
      <c r="H3976" t="s">
        <v>9016</v>
      </c>
      <c r="I3976">
        <v>45103.115601851852</v>
      </c>
      <c r="J3976">
        <v>25</v>
      </c>
    </row>
    <row r="3977" spans="1:10" ht="15" customHeight="1" x14ac:dyDescent="0.25">
      <c r="A3977" t="s">
        <v>11097</v>
      </c>
      <c r="B3977" t="s">
        <v>7403</v>
      </c>
      <c r="C3977" t="s">
        <v>9002</v>
      </c>
      <c r="D3977" t="s">
        <v>37</v>
      </c>
      <c r="E3977">
        <v>45105.20553240741</v>
      </c>
      <c r="F3977">
        <v>23</v>
      </c>
      <c r="G3977" t="s">
        <v>662</v>
      </c>
      <c r="H3977" t="s">
        <v>9021</v>
      </c>
      <c r="I3977">
        <v>45103.115659722222</v>
      </c>
      <c r="J3977">
        <v>25</v>
      </c>
    </row>
    <row r="3978" spans="1:10" ht="15" customHeight="1" x14ac:dyDescent="0.25">
      <c r="A3978" t="s">
        <v>11098</v>
      </c>
      <c r="B3978" t="s">
        <v>7980</v>
      </c>
      <c r="C3978" t="s">
        <v>8958</v>
      </c>
      <c r="D3978" t="s">
        <v>37</v>
      </c>
      <c r="E3978" s="28">
        <v>45110.236886574072</v>
      </c>
      <c r="F3978">
        <v>18</v>
      </c>
      <c r="G3978" t="s">
        <v>2965</v>
      </c>
      <c r="H3978" t="s">
        <v>9062</v>
      </c>
      <c r="I3978">
        <v>45103.18341435185</v>
      </c>
      <c r="J3978">
        <v>25</v>
      </c>
    </row>
    <row r="3979" spans="1:10" ht="15" customHeight="1" x14ac:dyDescent="0.25">
      <c r="A3979" t="s">
        <v>11861</v>
      </c>
      <c r="B3979" t="s">
        <v>7595</v>
      </c>
      <c r="C3979" t="s">
        <v>8961</v>
      </c>
      <c r="D3979" t="s">
        <v>8024</v>
      </c>
      <c r="E3979" s="28">
        <v>45119.455682870372</v>
      </c>
      <c r="F3979">
        <v>9</v>
      </c>
      <c r="G3979" t="s">
        <v>3931</v>
      </c>
      <c r="H3979" t="s">
        <v>9050</v>
      </c>
      <c r="I3979">
        <v>45103.207743055558</v>
      </c>
      <c r="J3979">
        <v>25</v>
      </c>
    </row>
    <row r="3980" spans="1:10" ht="15" customHeight="1" x14ac:dyDescent="0.25">
      <c r="A3980" t="s">
        <v>11862</v>
      </c>
      <c r="B3980" t="s">
        <v>7708</v>
      </c>
      <c r="C3980" t="s">
        <v>8973</v>
      </c>
      <c r="D3980" t="s">
        <v>8024</v>
      </c>
      <c r="E3980" s="28">
        <v>45115.904976851853</v>
      </c>
      <c r="F3980">
        <v>13</v>
      </c>
      <c r="G3980" t="s">
        <v>3913</v>
      </c>
      <c r="H3980" t="s">
        <v>9159</v>
      </c>
      <c r="I3980">
        <v>45103.210717592592</v>
      </c>
      <c r="J3980">
        <v>25</v>
      </c>
    </row>
    <row r="3981" spans="1:10" ht="15" customHeight="1" x14ac:dyDescent="0.25">
      <c r="A3981" t="s">
        <v>11863</v>
      </c>
      <c r="B3981" t="s">
        <v>7732</v>
      </c>
      <c r="C3981" t="s">
        <v>8961</v>
      </c>
      <c r="D3981" t="s">
        <v>8024</v>
      </c>
      <c r="E3981" s="28">
        <v>45119.455682870372</v>
      </c>
      <c r="F3981">
        <v>9</v>
      </c>
      <c r="G3981" t="s">
        <v>3931</v>
      </c>
      <c r="H3981" t="s">
        <v>8964</v>
      </c>
      <c r="I3981">
        <v>45103.216932870368</v>
      </c>
      <c r="J3981">
        <v>25</v>
      </c>
    </row>
    <row r="3982" spans="1:10" ht="15" customHeight="1" x14ac:dyDescent="0.25">
      <c r="A3982" t="s">
        <v>11864</v>
      </c>
      <c r="B3982" t="s">
        <v>7640</v>
      </c>
      <c r="C3982" t="s">
        <v>8973</v>
      </c>
      <c r="D3982" t="s">
        <v>8024</v>
      </c>
      <c r="E3982" s="28">
        <v>45115.904976851853</v>
      </c>
      <c r="F3982">
        <v>13</v>
      </c>
      <c r="G3982" t="s">
        <v>3913</v>
      </c>
      <c r="H3982" t="s">
        <v>8931</v>
      </c>
      <c r="I3982">
        <v>45103.222002314818</v>
      </c>
      <c r="J3982">
        <v>25</v>
      </c>
    </row>
    <row r="3983" spans="1:10" ht="15" customHeight="1" x14ac:dyDescent="0.25">
      <c r="A3983" t="s">
        <v>10487</v>
      </c>
      <c r="B3983" t="s">
        <v>7221</v>
      </c>
      <c r="C3983" t="s">
        <v>9069</v>
      </c>
      <c r="D3983" t="s">
        <v>37</v>
      </c>
      <c r="E3983">
        <v>45104.918564814812</v>
      </c>
      <c r="F3983">
        <v>24</v>
      </c>
      <c r="G3983" t="s">
        <v>4155</v>
      </c>
      <c r="H3983" t="s">
        <v>9190</v>
      </c>
      <c r="I3983">
        <v>45103.277824074074</v>
      </c>
      <c r="J3983">
        <v>25</v>
      </c>
    </row>
    <row r="3984" spans="1:10" ht="15" customHeight="1" x14ac:dyDescent="0.25">
      <c r="A3984" t="s">
        <v>10488</v>
      </c>
      <c r="B3984" t="s">
        <v>7221</v>
      </c>
      <c r="C3984" t="s">
        <v>9069</v>
      </c>
      <c r="D3984" t="s">
        <v>37</v>
      </c>
      <c r="E3984" s="28">
        <v>45112.408252314817</v>
      </c>
      <c r="F3984">
        <v>16</v>
      </c>
      <c r="G3984" t="s">
        <v>4155</v>
      </c>
      <c r="H3984" t="s">
        <v>9190</v>
      </c>
      <c r="I3984">
        <v>45103.278067129628</v>
      </c>
      <c r="J3984">
        <v>25</v>
      </c>
    </row>
    <row r="3985" spans="1:10" ht="15" customHeight="1" x14ac:dyDescent="0.25">
      <c r="A3985" t="s">
        <v>10489</v>
      </c>
      <c r="B3985" t="s">
        <v>7221</v>
      </c>
      <c r="C3985" t="s">
        <v>9069</v>
      </c>
      <c r="D3985" t="s">
        <v>37</v>
      </c>
      <c r="E3985" s="28">
        <v>45112.408032407409</v>
      </c>
      <c r="F3985">
        <v>16</v>
      </c>
      <c r="G3985" t="s">
        <v>4155</v>
      </c>
      <c r="H3985" t="s">
        <v>9190</v>
      </c>
      <c r="I3985">
        <v>45103.279710648145</v>
      </c>
      <c r="J3985">
        <v>25</v>
      </c>
    </row>
    <row r="3986" spans="1:10" ht="15" customHeight="1" x14ac:dyDescent="0.25">
      <c r="A3986" t="s">
        <v>10490</v>
      </c>
      <c r="B3986" t="s">
        <v>7221</v>
      </c>
      <c r="C3986" t="s">
        <v>9069</v>
      </c>
      <c r="D3986" t="s">
        <v>37</v>
      </c>
      <c r="E3986">
        <v>45104.202847222223</v>
      </c>
      <c r="F3986">
        <v>24</v>
      </c>
      <c r="G3986" t="s">
        <v>4155</v>
      </c>
      <c r="H3986" t="s">
        <v>9190</v>
      </c>
      <c r="I3986">
        <v>45103.32953703704</v>
      </c>
      <c r="J3986">
        <v>25</v>
      </c>
    </row>
    <row r="3987" spans="1:10" ht="15" customHeight="1" x14ac:dyDescent="0.25">
      <c r="A3987" t="s">
        <v>10491</v>
      </c>
      <c r="B3987" t="s">
        <v>7221</v>
      </c>
      <c r="C3987" t="s">
        <v>9069</v>
      </c>
      <c r="D3987" t="s">
        <v>37</v>
      </c>
      <c r="E3987">
        <v>45104.202800925923</v>
      </c>
      <c r="F3987">
        <v>24</v>
      </c>
      <c r="G3987" t="s">
        <v>4155</v>
      </c>
      <c r="H3987" t="s">
        <v>9190</v>
      </c>
      <c r="I3987">
        <v>45103.360231481478</v>
      </c>
      <c r="J3987">
        <v>25</v>
      </c>
    </row>
    <row r="3988" spans="1:10" ht="15" customHeight="1" x14ac:dyDescent="0.25">
      <c r="A3988" t="s">
        <v>11099</v>
      </c>
      <c r="B3988" t="s">
        <v>7221</v>
      </c>
      <c r="C3988" t="s">
        <v>9069</v>
      </c>
      <c r="D3988" t="s">
        <v>37</v>
      </c>
      <c r="E3988">
        <v>45104.203009259261</v>
      </c>
      <c r="F3988">
        <v>24</v>
      </c>
      <c r="G3988" t="s">
        <v>4155</v>
      </c>
      <c r="H3988" t="s">
        <v>9190</v>
      </c>
      <c r="I3988">
        <v>45103.451597222222</v>
      </c>
      <c r="J3988">
        <v>25</v>
      </c>
    </row>
    <row r="3989" spans="1:10" ht="15" customHeight="1" x14ac:dyDescent="0.25">
      <c r="A3989" t="s">
        <v>11100</v>
      </c>
      <c r="B3989" t="s">
        <v>7221</v>
      </c>
      <c r="C3989" t="s">
        <v>9069</v>
      </c>
      <c r="D3989" t="s">
        <v>37</v>
      </c>
      <c r="E3989" s="28">
        <v>45110.154027777775</v>
      </c>
      <c r="F3989">
        <v>18</v>
      </c>
      <c r="G3989" t="s">
        <v>4155</v>
      </c>
      <c r="H3989" t="s">
        <v>9190</v>
      </c>
      <c r="I3989">
        <v>45103.459155092591</v>
      </c>
      <c r="J3989">
        <v>25</v>
      </c>
    </row>
    <row r="3990" spans="1:10" ht="15" customHeight="1" x14ac:dyDescent="0.25">
      <c r="A3990" t="s">
        <v>11101</v>
      </c>
      <c r="B3990" t="s">
        <v>7221</v>
      </c>
      <c r="C3990" t="s">
        <v>9069</v>
      </c>
      <c r="D3990" t="s">
        <v>37</v>
      </c>
      <c r="E3990">
        <v>45104.202893518515</v>
      </c>
      <c r="F3990">
        <v>24</v>
      </c>
      <c r="G3990" t="s">
        <v>4155</v>
      </c>
      <c r="H3990" t="s">
        <v>9190</v>
      </c>
      <c r="I3990">
        <v>45103.461516203701</v>
      </c>
      <c r="J3990">
        <v>25</v>
      </c>
    </row>
    <row r="3991" spans="1:10" ht="15" customHeight="1" x14ac:dyDescent="0.25">
      <c r="A3991" t="s">
        <v>11102</v>
      </c>
      <c r="B3991" t="s">
        <v>7221</v>
      </c>
      <c r="C3991" t="s">
        <v>9002</v>
      </c>
      <c r="D3991" t="s">
        <v>37</v>
      </c>
      <c r="E3991">
        <v>45126.12636574074</v>
      </c>
      <c r="F3991">
        <v>2</v>
      </c>
      <c r="G3991" t="s">
        <v>1856</v>
      </c>
      <c r="H3991" t="s">
        <v>9190</v>
      </c>
      <c r="I3991">
        <v>45103.466134259259</v>
      </c>
      <c r="J3991">
        <v>25</v>
      </c>
    </row>
    <row r="3992" spans="1:10" ht="15" customHeight="1" x14ac:dyDescent="0.25">
      <c r="A3992" t="s">
        <v>11103</v>
      </c>
      <c r="B3992" t="s">
        <v>7221</v>
      </c>
      <c r="C3992" t="s">
        <v>9069</v>
      </c>
      <c r="D3992" t="s">
        <v>37</v>
      </c>
      <c r="E3992" s="28">
        <v>45108.830497685187</v>
      </c>
      <c r="F3992">
        <v>20</v>
      </c>
      <c r="G3992" t="s">
        <v>4155</v>
      </c>
      <c r="H3992" t="s">
        <v>9190</v>
      </c>
      <c r="I3992">
        <v>45103.472939814812</v>
      </c>
      <c r="J3992">
        <v>25</v>
      </c>
    </row>
    <row r="3993" spans="1:10" ht="15" customHeight="1" x14ac:dyDescent="0.25">
      <c r="A3993" t="s">
        <v>11104</v>
      </c>
      <c r="B3993" t="s">
        <v>7894</v>
      </c>
      <c r="C3993" t="s">
        <v>8829</v>
      </c>
      <c r="D3993" t="s">
        <v>37</v>
      </c>
      <c r="E3993" s="28">
        <v>45110.849664351852</v>
      </c>
      <c r="F3993">
        <v>18</v>
      </c>
      <c r="G3993" t="s">
        <v>2628</v>
      </c>
      <c r="H3993" t="s">
        <v>11063</v>
      </c>
      <c r="I3993">
        <v>45103.487766203703</v>
      </c>
      <c r="J3993">
        <v>25</v>
      </c>
    </row>
    <row r="3994" spans="1:10" ht="15" customHeight="1" x14ac:dyDescent="0.25">
      <c r="A3994" t="s">
        <v>11105</v>
      </c>
      <c r="B3994" t="s">
        <v>7894</v>
      </c>
      <c r="C3994" t="s">
        <v>9125</v>
      </c>
      <c r="D3994" t="s">
        <v>37</v>
      </c>
      <c r="E3994" s="28">
        <v>45112.918993055559</v>
      </c>
      <c r="F3994">
        <v>16</v>
      </c>
      <c r="G3994" t="s">
        <v>2583</v>
      </c>
      <c r="H3994" t="s">
        <v>11063</v>
      </c>
      <c r="I3994">
        <v>45103.488032407404</v>
      </c>
      <c r="J3994">
        <v>25</v>
      </c>
    </row>
    <row r="3995" spans="1:10" ht="15" customHeight="1" x14ac:dyDescent="0.25">
      <c r="A3995" t="s">
        <v>11106</v>
      </c>
      <c r="B3995" t="s">
        <v>7894</v>
      </c>
      <c r="C3995" t="s">
        <v>8829</v>
      </c>
      <c r="D3995" t="s">
        <v>37</v>
      </c>
      <c r="E3995">
        <v>45107.680150462962</v>
      </c>
      <c r="F3995">
        <v>21</v>
      </c>
      <c r="G3995" t="s">
        <v>2628</v>
      </c>
      <c r="H3995" t="s">
        <v>11063</v>
      </c>
      <c r="I3995">
        <v>45103.488032407404</v>
      </c>
      <c r="J3995">
        <v>25</v>
      </c>
    </row>
    <row r="3996" spans="1:10" ht="15" customHeight="1" x14ac:dyDescent="0.25">
      <c r="A3996" t="s">
        <v>11107</v>
      </c>
      <c r="B3996" t="s">
        <v>7894</v>
      </c>
      <c r="C3996" t="s">
        <v>8829</v>
      </c>
      <c r="D3996" t="s">
        <v>37</v>
      </c>
      <c r="E3996">
        <v>45107.679895833331</v>
      </c>
      <c r="F3996">
        <v>21</v>
      </c>
      <c r="G3996" t="s">
        <v>2628</v>
      </c>
      <c r="H3996" t="s">
        <v>11063</v>
      </c>
      <c r="I3996">
        <v>45103.48810185185</v>
      </c>
      <c r="J3996">
        <v>25</v>
      </c>
    </row>
    <row r="3997" spans="1:10" ht="15" customHeight="1" x14ac:dyDescent="0.25">
      <c r="A3997" t="s">
        <v>11108</v>
      </c>
      <c r="B3997" t="s">
        <v>7221</v>
      </c>
      <c r="C3997" t="s">
        <v>9069</v>
      </c>
      <c r="D3997" t="s">
        <v>37</v>
      </c>
      <c r="E3997">
        <v>45104.202962962961</v>
      </c>
      <c r="F3997">
        <v>24</v>
      </c>
      <c r="G3997" t="s">
        <v>4155</v>
      </c>
      <c r="H3997" t="s">
        <v>9190</v>
      </c>
      <c r="I3997">
        <v>45103.496944444443</v>
      </c>
      <c r="J3997">
        <v>25</v>
      </c>
    </row>
    <row r="3998" spans="1:10" ht="15" customHeight="1" x14ac:dyDescent="0.25">
      <c r="A3998" t="s">
        <v>11865</v>
      </c>
      <c r="B3998" t="s">
        <v>7965</v>
      </c>
      <c r="C3998" t="s">
        <v>9125</v>
      </c>
      <c r="D3998" t="s">
        <v>37</v>
      </c>
      <c r="E3998" s="28">
        <v>45112.509039351855</v>
      </c>
      <c r="F3998">
        <v>16</v>
      </c>
      <c r="G3998" t="s">
        <v>2583</v>
      </c>
      <c r="H3998" t="s">
        <v>9140</v>
      </c>
      <c r="I3998">
        <v>45103.588229166664</v>
      </c>
      <c r="J3998">
        <v>25</v>
      </c>
    </row>
    <row r="3999" spans="1:10" ht="15" customHeight="1" x14ac:dyDescent="0.25">
      <c r="A3999" t="s">
        <v>11109</v>
      </c>
      <c r="B3999" t="s">
        <v>7877</v>
      </c>
      <c r="C3999" t="s">
        <v>9125</v>
      </c>
      <c r="D3999" t="s">
        <v>37</v>
      </c>
      <c r="E3999" s="28">
        <v>45119.424386574072</v>
      </c>
      <c r="F3999">
        <v>9</v>
      </c>
      <c r="G3999" t="s">
        <v>2583</v>
      </c>
      <c r="H3999" t="s">
        <v>9119</v>
      </c>
      <c r="I3999">
        <v>45103.588865740741</v>
      </c>
      <c r="J3999">
        <v>25</v>
      </c>
    </row>
    <row r="4000" spans="1:10" ht="15" customHeight="1" x14ac:dyDescent="0.25">
      <c r="A4000" t="s">
        <v>11110</v>
      </c>
      <c r="B4000" t="s">
        <v>7877</v>
      </c>
      <c r="C4000" t="s">
        <v>9218</v>
      </c>
      <c r="D4000" t="s">
        <v>37</v>
      </c>
      <c r="E4000">
        <v>45106.905960648146</v>
      </c>
      <c r="F4000">
        <v>22</v>
      </c>
      <c r="G4000" t="s">
        <v>2582</v>
      </c>
      <c r="H4000" t="s">
        <v>9119</v>
      </c>
      <c r="I4000">
        <v>45103.588888888888</v>
      </c>
      <c r="J4000">
        <v>25</v>
      </c>
    </row>
    <row r="4001" spans="1:10" ht="15" customHeight="1" x14ac:dyDescent="0.25">
      <c r="A4001" t="s">
        <v>11111</v>
      </c>
      <c r="B4001" t="s">
        <v>7965</v>
      </c>
      <c r="C4001" t="s">
        <v>8862</v>
      </c>
      <c r="D4001" t="s">
        <v>37</v>
      </c>
      <c r="E4001" s="28">
        <v>45128.55741898148</v>
      </c>
      <c r="F4001">
        <v>0</v>
      </c>
      <c r="G4001" t="s">
        <v>2561</v>
      </c>
      <c r="H4001" t="s">
        <v>9140</v>
      </c>
      <c r="I4001">
        <v>45103.590266203704</v>
      </c>
      <c r="J4001">
        <v>25</v>
      </c>
    </row>
    <row r="4002" spans="1:10" ht="15" customHeight="1" x14ac:dyDescent="0.25">
      <c r="A4002" t="s">
        <v>13193</v>
      </c>
      <c r="B4002" t="s">
        <v>7101</v>
      </c>
      <c r="C4002" t="s">
        <v>10494</v>
      </c>
      <c r="D4002" t="s">
        <v>37</v>
      </c>
      <c r="E4002">
        <v>45122.897187499999</v>
      </c>
      <c r="F4002">
        <v>6</v>
      </c>
      <c r="G4002" t="s">
        <v>3430</v>
      </c>
      <c r="H4002" t="s">
        <v>9139</v>
      </c>
      <c r="I4002">
        <v>45103.611921296295</v>
      </c>
      <c r="J4002">
        <v>25</v>
      </c>
    </row>
    <row r="4003" spans="1:10" ht="15" customHeight="1" x14ac:dyDescent="0.25">
      <c r="A4003" t="s">
        <v>11112</v>
      </c>
      <c r="B4003" t="s">
        <v>7101</v>
      </c>
      <c r="C4003" t="s">
        <v>10494</v>
      </c>
      <c r="D4003" t="s">
        <v>37</v>
      </c>
      <c r="E4003">
        <v>45122.893310185187</v>
      </c>
      <c r="F4003">
        <v>6</v>
      </c>
      <c r="G4003" t="s">
        <v>3430</v>
      </c>
      <c r="H4003" t="s">
        <v>9139</v>
      </c>
      <c r="I4003">
        <v>45103.613009259258</v>
      </c>
      <c r="J4003">
        <v>25</v>
      </c>
    </row>
    <row r="4004" spans="1:10" ht="15" customHeight="1" x14ac:dyDescent="0.25">
      <c r="A4004" t="s">
        <v>11113</v>
      </c>
      <c r="B4004" t="s">
        <v>7334</v>
      </c>
      <c r="C4004" t="s">
        <v>8938</v>
      </c>
      <c r="D4004" t="s">
        <v>37</v>
      </c>
      <c r="E4004">
        <v>45107.863692129627</v>
      </c>
      <c r="F4004">
        <v>21</v>
      </c>
      <c r="G4004" t="s">
        <v>3997</v>
      </c>
      <c r="H4004" t="s">
        <v>9001</v>
      </c>
      <c r="I4004">
        <v>45103.633564814816</v>
      </c>
      <c r="J4004">
        <v>25</v>
      </c>
    </row>
    <row r="4005" spans="1:10" ht="15" customHeight="1" x14ac:dyDescent="0.25">
      <c r="A4005" t="s">
        <v>11114</v>
      </c>
      <c r="B4005" t="s">
        <v>7334</v>
      </c>
      <c r="C4005" t="s">
        <v>9069</v>
      </c>
      <c r="D4005" t="s">
        <v>37</v>
      </c>
      <c r="E4005" s="28">
        <v>45117.357789351852</v>
      </c>
      <c r="F4005">
        <v>11</v>
      </c>
      <c r="G4005" t="s">
        <v>4155</v>
      </c>
      <c r="H4005" t="s">
        <v>9001</v>
      </c>
      <c r="I4005">
        <v>45103.634201388886</v>
      </c>
      <c r="J4005">
        <v>25</v>
      </c>
    </row>
    <row r="4006" spans="1:10" ht="15" customHeight="1" x14ac:dyDescent="0.25">
      <c r="A4006" t="s">
        <v>11115</v>
      </c>
      <c r="B4006" t="s">
        <v>7334</v>
      </c>
      <c r="C4006" t="s">
        <v>8926</v>
      </c>
      <c r="D4006" t="s">
        <v>37</v>
      </c>
      <c r="E4006" s="28">
        <v>45115.119421296295</v>
      </c>
      <c r="F4006">
        <v>13</v>
      </c>
      <c r="G4006" t="s">
        <v>1272</v>
      </c>
      <c r="H4006" t="s">
        <v>9001</v>
      </c>
      <c r="I4006">
        <v>45103.634444444448</v>
      </c>
      <c r="J4006">
        <v>25</v>
      </c>
    </row>
    <row r="4007" spans="1:10" ht="15" customHeight="1" x14ac:dyDescent="0.25">
      <c r="A4007" t="s">
        <v>11116</v>
      </c>
      <c r="B4007" t="s">
        <v>7334</v>
      </c>
      <c r="C4007" t="s">
        <v>9002</v>
      </c>
      <c r="D4007" t="s">
        <v>37</v>
      </c>
      <c r="E4007">
        <v>45104.527719907404</v>
      </c>
      <c r="F4007">
        <v>24</v>
      </c>
      <c r="G4007" t="s">
        <v>662</v>
      </c>
      <c r="H4007" t="s">
        <v>9001</v>
      </c>
      <c r="I4007">
        <v>45103.634629629632</v>
      </c>
      <c r="J4007">
        <v>25</v>
      </c>
    </row>
    <row r="4008" spans="1:10" ht="15" customHeight="1" x14ac:dyDescent="0.25">
      <c r="A4008" t="s">
        <v>13194</v>
      </c>
      <c r="B4008" t="s">
        <v>7334</v>
      </c>
      <c r="C4008" t="s">
        <v>8960</v>
      </c>
      <c r="D4008" t="s">
        <v>8024</v>
      </c>
      <c r="E4008">
        <v>45128.364675925928</v>
      </c>
      <c r="F4008">
        <v>0</v>
      </c>
      <c r="G4008" t="s">
        <v>314</v>
      </c>
      <c r="H4008" t="s">
        <v>9001</v>
      </c>
      <c r="I4008">
        <v>45103.634814814817</v>
      </c>
      <c r="J4008">
        <v>25</v>
      </c>
    </row>
    <row r="4009" spans="1:10" ht="15" customHeight="1" x14ac:dyDescent="0.25">
      <c r="A4009" t="s">
        <v>11117</v>
      </c>
      <c r="B4009" t="s">
        <v>7334</v>
      </c>
      <c r="C4009" t="s">
        <v>9069</v>
      </c>
      <c r="D4009" t="s">
        <v>37</v>
      </c>
      <c r="E4009">
        <v>45106.513912037037</v>
      </c>
      <c r="F4009">
        <v>22</v>
      </c>
      <c r="G4009" t="s">
        <v>4155</v>
      </c>
      <c r="H4009" t="s">
        <v>9001</v>
      </c>
      <c r="I4009">
        <v>45103.635312500002</v>
      </c>
      <c r="J4009">
        <v>25</v>
      </c>
    </row>
    <row r="4010" spans="1:10" ht="15" customHeight="1" x14ac:dyDescent="0.25">
      <c r="A4010" t="s">
        <v>11118</v>
      </c>
      <c r="B4010" t="s">
        <v>7334</v>
      </c>
      <c r="C4010" t="s">
        <v>9002</v>
      </c>
      <c r="D4010" t="s">
        <v>37</v>
      </c>
      <c r="E4010" s="28">
        <v>45110.047534722224</v>
      </c>
      <c r="F4010">
        <v>18</v>
      </c>
      <c r="G4010" t="s">
        <v>687</v>
      </c>
      <c r="H4010" t="s">
        <v>9001</v>
      </c>
      <c r="I4010">
        <v>45103.635312500002</v>
      </c>
      <c r="J4010">
        <v>25</v>
      </c>
    </row>
    <row r="4011" spans="1:10" ht="15" customHeight="1" x14ac:dyDescent="0.25">
      <c r="A4011" t="s">
        <v>11119</v>
      </c>
      <c r="B4011" t="s">
        <v>7334</v>
      </c>
      <c r="C4011" t="s">
        <v>14281</v>
      </c>
      <c r="D4011" t="s">
        <v>37</v>
      </c>
      <c r="E4011">
        <v>45128.385162037041</v>
      </c>
      <c r="F4011">
        <v>0</v>
      </c>
      <c r="G4011" t="s">
        <v>71</v>
      </c>
      <c r="H4011" t="s">
        <v>9001</v>
      </c>
      <c r="I4011">
        <v>45103.635393518518</v>
      </c>
      <c r="J4011">
        <v>25</v>
      </c>
    </row>
    <row r="4012" spans="1:10" ht="15" customHeight="1" x14ac:dyDescent="0.25">
      <c r="A4012" t="s">
        <v>11120</v>
      </c>
      <c r="B4012" t="s">
        <v>7334</v>
      </c>
      <c r="C4012" t="s">
        <v>8926</v>
      </c>
      <c r="D4012" t="s">
        <v>37</v>
      </c>
      <c r="E4012">
        <v>45127.160231481481</v>
      </c>
      <c r="F4012">
        <v>1</v>
      </c>
      <c r="G4012" t="s">
        <v>1272</v>
      </c>
      <c r="H4012" t="s">
        <v>9001</v>
      </c>
      <c r="I4012">
        <v>45103.635555555556</v>
      </c>
      <c r="J4012">
        <v>25</v>
      </c>
    </row>
    <row r="4013" spans="1:10" ht="15" customHeight="1" x14ac:dyDescent="0.25">
      <c r="A4013" t="s">
        <v>11121</v>
      </c>
      <c r="B4013" t="s">
        <v>7334</v>
      </c>
      <c r="C4013" t="s">
        <v>9069</v>
      </c>
      <c r="D4013" t="s">
        <v>37</v>
      </c>
      <c r="E4013">
        <v>45107.436643518522</v>
      </c>
      <c r="F4013">
        <v>21</v>
      </c>
      <c r="G4013" t="s">
        <v>4155</v>
      </c>
      <c r="H4013" t="s">
        <v>9001</v>
      </c>
      <c r="I4013">
        <v>45103.635798611111</v>
      </c>
      <c r="J4013">
        <v>25</v>
      </c>
    </row>
    <row r="4014" spans="1:10" ht="15" customHeight="1" x14ac:dyDescent="0.25">
      <c r="A4014" t="s">
        <v>11122</v>
      </c>
      <c r="B4014" t="s">
        <v>7334</v>
      </c>
      <c r="C4014" t="s">
        <v>8924</v>
      </c>
      <c r="D4014" t="s">
        <v>8024</v>
      </c>
      <c r="E4014">
        <v>45125.62159722222</v>
      </c>
      <c r="F4014">
        <v>3</v>
      </c>
      <c r="G4014" t="s">
        <v>266</v>
      </c>
      <c r="H4014" t="s">
        <v>9001</v>
      </c>
      <c r="I4014">
        <v>45103.635833333334</v>
      </c>
      <c r="J4014">
        <v>25</v>
      </c>
    </row>
    <row r="4015" spans="1:10" ht="15" customHeight="1" x14ac:dyDescent="0.25">
      <c r="A4015" t="s">
        <v>11866</v>
      </c>
      <c r="B4015" t="s">
        <v>7732</v>
      </c>
      <c r="C4015" t="s">
        <v>8973</v>
      </c>
      <c r="D4015" t="s">
        <v>8024</v>
      </c>
      <c r="E4015">
        <v>45120.908159722225</v>
      </c>
      <c r="F4015">
        <v>8</v>
      </c>
      <c r="G4015" t="s">
        <v>3913</v>
      </c>
      <c r="H4015" t="s">
        <v>8964</v>
      </c>
      <c r="I4015">
        <v>45104.386643518519</v>
      </c>
      <c r="J4015">
        <v>24</v>
      </c>
    </row>
    <row r="4016" spans="1:10" ht="15" customHeight="1" x14ac:dyDescent="0.25">
      <c r="A4016" t="s">
        <v>13195</v>
      </c>
      <c r="B4016" t="s">
        <v>7640</v>
      </c>
      <c r="C4016" t="s">
        <v>9175</v>
      </c>
      <c r="D4016" t="s">
        <v>8024</v>
      </c>
      <c r="E4016" s="28">
        <v>45117.205937500003</v>
      </c>
      <c r="F4016">
        <v>11</v>
      </c>
      <c r="G4016" t="s">
        <v>614</v>
      </c>
      <c r="H4016" t="s">
        <v>8931</v>
      </c>
      <c r="I4016">
        <v>45104.391817129632</v>
      </c>
      <c r="J4016">
        <v>24</v>
      </c>
    </row>
    <row r="4017" spans="1:10" ht="15" customHeight="1" x14ac:dyDescent="0.25">
      <c r="A4017" t="s">
        <v>13196</v>
      </c>
      <c r="B4017" t="s">
        <v>7640</v>
      </c>
      <c r="C4017" t="s">
        <v>9175</v>
      </c>
      <c r="D4017" t="s">
        <v>8024</v>
      </c>
      <c r="E4017" s="28">
        <v>45117.784328703703</v>
      </c>
      <c r="F4017">
        <v>11</v>
      </c>
      <c r="G4017" t="s">
        <v>614</v>
      </c>
      <c r="H4017" t="s">
        <v>8931</v>
      </c>
      <c r="I4017">
        <v>45104.391863425924</v>
      </c>
      <c r="J4017">
        <v>24</v>
      </c>
    </row>
    <row r="4018" spans="1:10" ht="15" customHeight="1" x14ac:dyDescent="0.25">
      <c r="A4018" t="s">
        <v>11123</v>
      </c>
      <c r="B4018" t="s">
        <v>7241</v>
      </c>
      <c r="C4018" t="s">
        <v>8859</v>
      </c>
      <c r="D4018" t="s">
        <v>8024</v>
      </c>
      <c r="E4018">
        <v>45126.373888888891</v>
      </c>
      <c r="F4018">
        <v>2</v>
      </c>
      <c r="G4018" t="s">
        <v>983</v>
      </c>
      <c r="H4018" t="s">
        <v>8981</v>
      </c>
      <c r="I4018">
        <v>45104.400069444448</v>
      </c>
      <c r="J4018">
        <v>24</v>
      </c>
    </row>
    <row r="4019" spans="1:10" ht="15" customHeight="1" x14ac:dyDescent="0.25">
      <c r="A4019" t="s">
        <v>11124</v>
      </c>
      <c r="B4019" t="s">
        <v>7241</v>
      </c>
      <c r="C4019" t="s">
        <v>8889</v>
      </c>
      <c r="D4019" t="s">
        <v>8024</v>
      </c>
      <c r="E4019">
        <v>45106.572708333333</v>
      </c>
      <c r="F4019">
        <v>22</v>
      </c>
      <c r="G4019" t="s">
        <v>266</v>
      </c>
      <c r="H4019" t="s">
        <v>8981</v>
      </c>
      <c r="I4019">
        <v>45104.402060185188</v>
      </c>
      <c r="J4019">
        <v>24</v>
      </c>
    </row>
    <row r="4020" spans="1:10" ht="15" customHeight="1" x14ac:dyDescent="0.25">
      <c r="A4020" t="s">
        <v>11125</v>
      </c>
      <c r="B4020" t="s">
        <v>7241</v>
      </c>
      <c r="C4020" t="s">
        <v>8859</v>
      </c>
      <c r="D4020" t="s">
        <v>8024</v>
      </c>
      <c r="E4020">
        <v>45125.317974537036</v>
      </c>
      <c r="F4020">
        <v>3</v>
      </c>
      <c r="G4020" t="s">
        <v>983</v>
      </c>
      <c r="H4020" t="s">
        <v>8981</v>
      </c>
      <c r="I4020">
        <v>45104.402060185188</v>
      </c>
      <c r="J4020">
        <v>24</v>
      </c>
    </row>
    <row r="4021" spans="1:10" ht="15" customHeight="1" x14ac:dyDescent="0.25">
      <c r="A4021" t="s">
        <v>13197</v>
      </c>
      <c r="B4021" t="s">
        <v>7241</v>
      </c>
      <c r="C4021" t="s">
        <v>8924</v>
      </c>
      <c r="D4021" t="s">
        <v>37</v>
      </c>
      <c r="E4021">
        <v>45126.615254629629</v>
      </c>
      <c r="F4021">
        <v>2</v>
      </c>
      <c r="G4021" t="s">
        <v>893</v>
      </c>
      <c r="H4021" t="s">
        <v>8981</v>
      </c>
      <c r="I4021">
        <v>45104.402511574073</v>
      </c>
      <c r="J4021">
        <v>24</v>
      </c>
    </row>
    <row r="4022" spans="1:10" ht="15" customHeight="1" x14ac:dyDescent="0.25">
      <c r="A4022" t="s">
        <v>13198</v>
      </c>
      <c r="B4022" t="s">
        <v>7241</v>
      </c>
      <c r="C4022" t="s">
        <v>9157</v>
      </c>
      <c r="D4022" t="s">
        <v>8024</v>
      </c>
      <c r="E4022">
        <v>45120.500937500001</v>
      </c>
      <c r="F4022">
        <v>8</v>
      </c>
      <c r="G4022" t="s">
        <v>314</v>
      </c>
      <c r="H4022" t="s">
        <v>8981</v>
      </c>
      <c r="I4022">
        <v>45104.403553240743</v>
      </c>
      <c r="J4022">
        <v>24</v>
      </c>
    </row>
    <row r="4023" spans="1:10" ht="15" customHeight="1" x14ac:dyDescent="0.25">
      <c r="A4023" t="s">
        <v>13199</v>
      </c>
      <c r="B4023" t="s">
        <v>7241</v>
      </c>
      <c r="C4023" t="s">
        <v>8859</v>
      </c>
      <c r="D4023" t="s">
        <v>8024</v>
      </c>
      <c r="E4023">
        <v>45128.530543981484</v>
      </c>
      <c r="F4023">
        <v>0</v>
      </c>
      <c r="G4023" t="s">
        <v>983</v>
      </c>
      <c r="H4023" t="s">
        <v>8981</v>
      </c>
      <c r="I4023">
        <v>45104.404537037037</v>
      </c>
      <c r="J4023">
        <v>24</v>
      </c>
    </row>
    <row r="4024" spans="1:10" ht="15" customHeight="1" x14ac:dyDescent="0.25">
      <c r="A4024" t="s">
        <v>13200</v>
      </c>
      <c r="B4024" t="s">
        <v>7241</v>
      </c>
      <c r="C4024" t="s">
        <v>9896</v>
      </c>
      <c r="D4024" t="s">
        <v>8024</v>
      </c>
      <c r="E4024" s="28">
        <v>45118.569236111114</v>
      </c>
      <c r="F4024">
        <v>10</v>
      </c>
      <c r="G4024" t="s">
        <v>9897</v>
      </c>
      <c r="H4024" t="s">
        <v>8981</v>
      </c>
      <c r="I4024">
        <v>45104.404652777775</v>
      </c>
      <c r="J4024">
        <v>24</v>
      </c>
    </row>
    <row r="4025" spans="1:10" ht="15" customHeight="1" x14ac:dyDescent="0.25">
      <c r="A4025" t="s">
        <v>13201</v>
      </c>
      <c r="B4025" t="s">
        <v>7254</v>
      </c>
      <c r="C4025" t="s">
        <v>8859</v>
      </c>
      <c r="D4025" t="s">
        <v>8024</v>
      </c>
      <c r="E4025">
        <v>45125.343692129631</v>
      </c>
      <c r="F4025">
        <v>3</v>
      </c>
      <c r="G4025" t="s">
        <v>983</v>
      </c>
      <c r="H4025" t="s">
        <v>9195</v>
      </c>
      <c r="I4025">
        <v>45104.411365740743</v>
      </c>
      <c r="J4025">
        <v>24</v>
      </c>
    </row>
    <row r="4026" spans="1:10" ht="15" customHeight="1" x14ac:dyDescent="0.25">
      <c r="A4026" t="s">
        <v>11867</v>
      </c>
      <c r="B4026" t="s">
        <v>7254</v>
      </c>
      <c r="C4026" t="s">
        <v>9009</v>
      </c>
      <c r="D4026" t="s">
        <v>8024</v>
      </c>
      <c r="E4026">
        <v>45126.334537037037</v>
      </c>
      <c r="F4026">
        <v>2</v>
      </c>
      <c r="G4026" t="s">
        <v>314</v>
      </c>
      <c r="H4026" t="s">
        <v>9195</v>
      </c>
      <c r="I4026">
        <v>45104.411400462966</v>
      </c>
      <c r="J4026">
        <v>24</v>
      </c>
    </row>
    <row r="4027" spans="1:10" ht="15" customHeight="1" x14ac:dyDescent="0.25">
      <c r="A4027" t="s">
        <v>11126</v>
      </c>
      <c r="B4027" t="s">
        <v>7254</v>
      </c>
      <c r="C4027" t="s">
        <v>8926</v>
      </c>
      <c r="D4027" t="s">
        <v>37</v>
      </c>
      <c r="E4027">
        <v>45107.758611111109</v>
      </c>
      <c r="F4027">
        <v>21</v>
      </c>
      <c r="G4027" t="s">
        <v>10579</v>
      </c>
      <c r="H4027" t="s">
        <v>9195</v>
      </c>
      <c r="I4027">
        <v>45104.412210648145</v>
      </c>
      <c r="J4027">
        <v>24</v>
      </c>
    </row>
    <row r="4028" spans="1:10" ht="15" customHeight="1" x14ac:dyDescent="0.25">
      <c r="A4028" t="s">
        <v>11127</v>
      </c>
      <c r="B4028" t="s">
        <v>7254</v>
      </c>
      <c r="C4028" t="s">
        <v>8889</v>
      </c>
      <c r="D4028" t="s">
        <v>8024</v>
      </c>
      <c r="E4028">
        <v>45105.809745370374</v>
      </c>
      <c r="F4028">
        <v>23</v>
      </c>
      <c r="G4028" t="s">
        <v>266</v>
      </c>
      <c r="H4028" t="s">
        <v>9195</v>
      </c>
      <c r="I4028">
        <v>45104.412407407406</v>
      </c>
      <c r="J4028">
        <v>24</v>
      </c>
    </row>
    <row r="4029" spans="1:10" ht="15" customHeight="1" x14ac:dyDescent="0.25">
      <c r="A4029" t="s">
        <v>11868</v>
      </c>
      <c r="B4029" t="s">
        <v>7254</v>
      </c>
      <c r="C4029" t="s">
        <v>9009</v>
      </c>
      <c r="D4029" t="s">
        <v>8024</v>
      </c>
      <c r="E4029" s="28">
        <v>45112.253784722219</v>
      </c>
      <c r="F4029">
        <v>16</v>
      </c>
      <c r="G4029" t="s">
        <v>314</v>
      </c>
      <c r="H4029" t="s">
        <v>9195</v>
      </c>
      <c r="I4029">
        <v>45104.412430555552</v>
      </c>
      <c r="J4029">
        <v>24</v>
      </c>
    </row>
    <row r="4030" spans="1:10" ht="15" customHeight="1" x14ac:dyDescent="0.25">
      <c r="A4030" t="s">
        <v>11869</v>
      </c>
      <c r="B4030" t="s">
        <v>7254</v>
      </c>
      <c r="C4030" t="s">
        <v>8889</v>
      </c>
      <c r="D4030" t="s">
        <v>8024</v>
      </c>
      <c r="E4030" s="28">
        <v>45112.621608796297</v>
      </c>
      <c r="F4030">
        <v>16</v>
      </c>
      <c r="G4030" t="s">
        <v>266</v>
      </c>
      <c r="H4030" t="s">
        <v>9195</v>
      </c>
      <c r="I4030">
        <v>45104.412685185183</v>
      </c>
      <c r="J4030">
        <v>24</v>
      </c>
    </row>
    <row r="4031" spans="1:10" ht="15" customHeight="1" x14ac:dyDescent="0.25">
      <c r="A4031" t="s">
        <v>11128</v>
      </c>
      <c r="B4031" t="s">
        <v>7254</v>
      </c>
      <c r="C4031" t="s">
        <v>9070</v>
      </c>
      <c r="D4031" t="s">
        <v>37</v>
      </c>
      <c r="E4031">
        <v>45106.011643518519</v>
      </c>
      <c r="F4031">
        <v>22</v>
      </c>
      <c r="G4031" t="s">
        <v>1806</v>
      </c>
      <c r="H4031" t="s">
        <v>9195</v>
      </c>
      <c r="I4031">
        <v>45104.412719907406</v>
      </c>
      <c r="J4031">
        <v>24</v>
      </c>
    </row>
    <row r="4032" spans="1:10" ht="15" customHeight="1" x14ac:dyDescent="0.25">
      <c r="A4032" t="s">
        <v>13202</v>
      </c>
      <c r="B4032" t="s">
        <v>7254</v>
      </c>
      <c r="C4032" t="s">
        <v>8859</v>
      </c>
      <c r="D4032" t="s">
        <v>8024</v>
      </c>
      <c r="E4032">
        <v>45121.505393518521</v>
      </c>
      <c r="F4032">
        <v>7</v>
      </c>
      <c r="G4032" t="s">
        <v>983</v>
      </c>
      <c r="H4032" t="s">
        <v>9195</v>
      </c>
      <c r="I4032">
        <v>45104.412719907406</v>
      </c>
      <c r="J4032">
        <v>24</v>
      </c>
    </row>
    <row r="4033" spans="1:10" ht="15" customHeight="1" x14ac:dyDescent="0.25">
      <c r="A4033" t="s">
        <v>13203</v>
      </c>
      <c r="B4033" t="s">
        <v>7254</v>
      </c>
      <c r="C4033" t="s">
        <v>8920</v>
      </c>
      <c r="D4033" t="s">
        <v>37</v>
      </c>
      <c r="E4033">
        <v>45127.670636574076</v>
      </c>
      <c r="F4033">
        <v>1</v>
      </c>
      <c r="G4033" t="s">
        <v>9912</v>
      </c>
      <c r="H4033" t="s">
        <v>9195</v>
      </c>
      <c r="I4033">
        <v>45104.412754629629</v>
      </c>
      <c r="J4033">
        <v>24</v>
      </c>
    </row>
    <row r="4034" spans="1:10" ht="15" customHeight="1" x14ac:dyDescent="0.25">
      <c r="A4034" t="s">
        <v>11870</v>
      </c>
      <c r="B4034" t="s">
        <v>7254</v>
      </c>
      <c r="C4034" t="s">
        <v>8960</v>
      </c>
      <c r="D4034" t="s">
        <v>8024</v>
      </c>
      <c r="E4034">
        <v>45120.707719907405</v>
      </c>
      <c r="F4034">
        <v>8</v>
      </c>
      <c r="G4034" t="s">
        <v>314</v>
      </c>
      <c r="H4034" t="s">
        <v>9195</v>
      </c>
      <c r="I4034">
        <v>45104.413043981483</v>
      </c>
      <c r="J4034">
        <v>24</v>
      </c>
    </row>
    <row r="4035" spans="1:10" ht="15" customHeight="1" x14ac:dyDescent="0.25">
      <c r="A4035" t="s">
        <v>11129</v>
      </c>
      <c r="B4035" t="s">
        <v>7254</v>
      </c>
      <c r="C4035" t="s">
        <v>8997</v>
      </c>
      <c r="D4035" t="s">
        <v>37</v>
      </c>
      <c r="E4035">
        <v>45106.241446759261</v>
      </c>
      <c r="F4035">
        <v>22</v>
      </c>
      <c r="G4035" t="s">
        <v>575</v>
      </c>
      <c r="H4035" t="s">
        <v>9195</v>
      </c>
      <c r="I4035">
        <v>45104.413831018515</v>
      </c>
      <c r="J4035">
        <v>24</v>
      </c>
    </row>
    <row r="4036" spans="1:10" ht="15" customHeight="1" x14ac:dyDescent="0.25">
      <c r="A4036" t="s">
        <v>13204</v>
      </c>
      <c r="B4036" t="s">
        <v>7201</v>
      </c>
      <c r="C4036" t="s">
        <v>9896</v>
      </c>
      <c r="D4036" t="s">
        <v>8024</v>
      </c>
      <c r="E4036" s="28">
        <v>45117.875115740739</v>
      </c>
      <c r="F4036">
        <v>11</v>
      </c>
      <c r="G4036" t="s">
        <v>9897</v>
      </c>
      <c r="H4036" t="s">
        <v>9135</v>
      </c>
      <c r="I4036">
        <v>45104.420717592591</v>
      </c>
      <c r="J4036">
        <v>24</v>
      </c>
    </row>
    <row r="4037" spans="1:10" ht="15" customHeight="1" x14ac:dyDescent="0.25">
      <c r="A4037" t="s">
        <v>13205</v>
      </c>
      <c r="B4037" t="s">
        <v>7201</v>
      </c>
      <c r="C4037" t="s">
        <v>8960</v>
      </c>
      <c r="D4037" t="s">
        <v>8024</v>
      </c>
      <c r="E4037">
        <v>45120.707719907405</v>
      </c>
      <c r="F4037">
        <v>8</v>
      </c>
      <c r="G4037" t="s">
        <v>314</v>
      </c>
      <c r="H4037" t="s">
        <v>9135</v>
      </c>
      <c r="I4037">
        <v>45104.420729166668</v>
      </c>
      <c r="J4037">
        <v>24</v>
      </c>
    </row>
    <row r="4038" spans="1:10" ht="15" customHeight="1" x14ac:dyDescent="0.25">
      <c r="A4038" t="s">
        <v>13206</v>
      </c>
      <c r="B4038" t="s">
        <v>7201</v>
      </c>
      <c r="C4038" t="s">
        <v>8932</v>
      </c>
      <c r="D4038" t="s">
        <v>37</v>
      </c>
      <c r="E4038">
        <v>45126.851782407408</v>
      </c>
      <c r="F4038">
        <v>2</v>
      </c>
      <c r="G4038" t="s">
        <v>2973</v>
      </c>
      <c r="H4038" t="s">
        <v>9135</v>
      </c>
      <c r="I4038">
        <v>45104.421273148146</v>
      </c>
      <c r="J4038">
        <v>24</v>
      </c>
    </row>
    <row r="4039" spans="1:10" ht="15" customHeight="1" x14ac:dyDescent="0.25">
      <c r="A4039" t="s">
        <v>13207</v>
      </c>
      <c r="B4039" t="s">
        <v>7201</v>
      </c>
      <c r="C4039" t="s">
        <v>8859</v>
      </c>
      <c r="D4039" t="s">
        <v>8024</v>
      </c>
      <c r="E4039">
        <v>45127.567361111112</v>
      </c>
      <c r="F4039">
        <v>1</v>
      </c>
      <c r="G4039" t="s">
        <v>983</v>
      </c>
      <c r="H4039" t="s">
        <v>9135</v>
      </c>
      <c r="I4039">
        <v>45104.421620370369</v>
      </c>
      <c r="J4039">
        <v>24</v>
      </c>
    </row>
    <row r="4040" spans="1:10" ht="15" customHeight="1" x14ac:dyDescent="0.25">
      <c r="A4040" t="s">
        <v>11130</v>
      </c>
      <c r="B4040" t="s">
        <v>8003</v>
      </c>
      <c r="C4040" t="s">
        <v>9069</v>
      </c>
      <c r="D4040" t="s">
        <v>37</v>
      </c>
      <c r="E4040">
        <v>45106.506666666668</v>
      </c>
      <c r="F4040">
        <v>22</v>
      </c>
      <c r="G4040" t="s">
        <v>4155</v>
      </c>
      <c r="H4040" t="s">
        <v>9396</v>
      </c>
      <c r="I4040">
        <v>45104.572268518517</v>
      </c>
      <c r="J4040">
        <v>24</v>
      </c>
    </row>
    <row r="4041" spans="1:10" ht="15" customHeight="1" x14ac:dyDescent="0.25">
      <c r="A4041" t="s">
        <v>11131</v>
      </c>
      <c r="B4041" t="s">
        <v>8003</v>
      </c>
      <c r="C4041" t="s">
        <v>9069</v>
      </c>
      <c r="D4041" t="s">
        <v>37</v>
      </c>
      <c r="E4041">
        <v>45106.508831018517</v>
      </c>
      <c r="F4041">
        <v>22</v>
      </c>
      <c r="G4041" t="s">
        <v>4155</v>
      </c>
      <c r="H4041" t="s">
        <v>9396</v>
      </c>
      <c r="I4041">
        <v>45104.572754629633</v>
      </c>
      <c r="J4041">
        <v>24</v>
      </c>
    </row>
    <row r="4042" spans="1:10" ht="15" customHeight="1" x14ac:dyDescent="0.25">
      <c r="A4042" t="s">
        <v>11132</v>
      </c>
      <c r="B4042" t="s">
        <v>8003</v>
      </c>
      <c r="C4042" t="s">
        <v>9069</v>
      </c>
      <c r="D4042" t="s">
        <v>37</v>
      </c>
      <c r="E4042">
        <v>45106.508888888886</v>
      </c>
      <c r="F4042">
        <v>22</v>
      </c>
      <c r="G4042" t="s">
        <v>4155</v>
      </c>
      <c r="H4042" t="s">
        <v>9396</v>
      </c>
      <c r="I4042">
        <v>45104.578402777777</v>
      </c>
      <c r="J4042">
        <v>24</v>
      </c>
    </row>
    <row r="4043" spans="1:10" ht="15" customHeight="1" x14ac:dyDescent="0.25">
      <c r="A4043" t="s">
        <v>13208</v>
      </c>
      <c r="B4043" t="s">
        <v>7399</v>
      </c>
      <c r="C4043" t="s">
        <v>8859</v>
      </c>
      <c r="D4043" t="s">
        <v>8024</v>
      </c>
      <c r="E4043">
        <v>45122.558425925927</v>
      </c>
      <c r="F4043">
        <v>6</v>
      </c>
      <c r="G4043" t="s">
        <v>983</v>
      </c>
      <c r="H4043" t="s">
        <v>9016</v>
      </c>
      <c r="I4043">
        <v>45104.633472222224</v>
      </c>
      <c r="J4043">
        <v>24</v>
      </c>
    </row>
    <row r="4044" spans="1:10" ht="15" customHeight="1" x14ac:dyDescent="0.25">
      <c r="A4044" t="s">
        <v>11133</v>
      </c>
      <c r="B4044" t="s">
        <v>7403</v>
      </c>
      <c r="C4044" t="s">
        <v>9040</v>
      </c>
      <c r="D4044" t="s">
        <v>37</v>
      </c>
      <c r="E4044">
        <v>45107.239293981482</v>
      </c>
      <c r="F4044">
        <v>21</v>
      </c>
      <c r="G4044" t="s">
        <v>2476</v>
      </c>
      <c r="H4044" t="s">
        <v>9021</v>
      </c>
      <c r="I4044">
        <v>45104.634351851855</v>
      </c>
      <c r="J4044">
        <v>24</v>
      </c>
    </row>
    <row r="4045" spans="1:10" ht="15" customHeight="1" x14ac:dyDescent="0.25">
      <c r="A4045" t="s">
        <v>11134</v>
      </c>
      <c r="B4045" t="s">
        <v>7403</v>
      </c>
      <c r="C4045" t="s">
        <v>9069</v>
      </c>
      <c r="D4045" t="s">
        <v>37</v>
      </c>
      <c r="E4045">
        <v>45107.852094907408</v>
      </c>
      <c r="F4045">
        <v>21</v>
      </c>
      <c r="G4045" t="s">
        <v>4155</v>
      </c>
      <c r="H4045" t="s">
        <v>9021</v>
      </c>
      <c r="I4045">
        <v>45104.634456018517</v>
      </c>
      <c r="J4045">
        <v>24</v>
      </c>
    </row>
    <row r="4046" spans="1:10" ht="15" customHeight="1" x14ac:dyDescent="0.25">
      <c r="A4046" t="s">
        <v>13209</v>
      </c>
      <c r="B4046" t="s">
        <v>7399</v>
      </c>
      <c r="C4046" t="s">
        <v>9032</v>
      </c>
      <c r="D4046" t="s">
        <v>37</v>
      </c>
      <c r="E4046">
        <v>45128.237858796296</v>
      </c>
      <c r="F4046">
        <v>0</v>
      </c>
      <c r="G4046" t="s">
        <v>1275</v>
      </c>
      <c r="H4046" t="s">
        <v>9016</v>
      </c>
      <c r="I4046">
        <v>45104.634895833333</v>
      </c>
      <c r="J4046">
        <v>24</v>
      </c>
    </row>
    <row r="4047" spans="1:10" ht="15" customHeight="1" x14ac:dyDescent="0.25">
      <c r="A4047" t="s">
        <v>11135</v>
      </c>
      <c r="B4047" t="s">
        <v>7399</v>
      </c>
      <c r="C4047" t="s">
        <v>8958</v>
      </c>
      <c r="D4047" t="s">
        <v>37</v>
      </c>
      <c r="E4047">
        <v>45121.268680555557</v>
      </c>
      <c r="F4047">
        <v>7</v>
      </c>
      <c r="G4047" t="s">
        <v>2965</v>
      </c>
      <c r="H4047" t="s">
        <v>9016</v>
      </c>
      <c r="I4047">
        <v>45104.635162037041</v>
      </c>
      <c r="J4047">
        <v>24</v>
      </c>
    </row>
    <row r="4048" spans="1:10" ht="15" customHeight="1" x14ac:dyDescent="0.25">
      <c r="A4048" t="s">
        <v>11136</v>
      </c>
      <c r="B4048" t="s">
        <v>7403</v>
      </c>
      <c r="C4048" t="s">
        <v>9069</v>
      </c>
      <c r="D4048" t="s">
        <v>37</v>
      </c>
      <c r="E4048">
        <v>45106.511111111111</v>
      </c>
      <c r="F4048">
        <v>22</v>
      </c>
      <c r="G4048" t="s">
        <v>4155</v>
      </c>
      <c r="H4048" t="s">
        <v>9021</v>
      </c>
      <c r="I4048">
        <v>45104.635243055556</v>
      </c>
      <c r="J4048">
        <v>24</v>
      </c>
    </row>
    <row r="4049" spans="1:10" ht="15" customHeight="1" x14ac:dyDescent="0.25">
      <c r="A4049" t="s">
        <v>11137</v>
      </c>
      <c r="B4049" t="s">
        <v>7403</v>
      </c>
      <c r="C4049" t="s">
        <v>9069</v>
      </c>
      <c r="D4049" t="s">
        <v>37</v>
      </c>
      <c r="E4049">
        <v>45107.59033564815</v>
      </c>
      <c r="F4049">
        <v>21</v>
      </c>
      <c r="G4049" t="s">
        <v>4155</v>
      </c>
      <c r="H4049" t="s">
        <v>9021</v>
      </c>
      <c r="I4049">
        <v>45104.635254629633</v>
      </c>
      <c r="J4049">
        <v>24</v>
      </c>
    </row>
    <row r="4050" spans="1:10" ht="15" customHeight="1" x14ac:dyDescent="0.25">
      <c r="A4050" t="s">
        <v>11138</v>
      </c>
      <c r="B4050" t="s">
        <v>7399</v>
      </c>
      <c r="C4050" t="s">
        <v>8958</v>
      </c>
      <c r="D4050" t="s">
        <v>37</v>
      </c>
      <c r="E4050" s="28">
        <v>45114.331516203703</v>
      </c>
      <c r="F4050">
        <v>14</v>
      </c>
      <c r="G4050" t="s">
        <v>2965</v>
      </c>
      <c r="H4050" t="s">
        <v>9016</v>
      </c>
      <c r="I4050">
        <v>45104.63585648148</v>
      </c>
      <c r="J4050">
        <v>24</v>
      </c>
    </row>
    <row r="4051" spans="1:10" ht="15" customHeight="1" x14ac:dyDescent="0.25">
      <c r="A4051" t="s">
        <v>11139</v>
      </c>
      <c r="B4051" t="s">
        <v>7399</v>
      </c>
      <c r="C4051" t="s">
        <v>8958</v>
      </c>
      <c r="D4051" t="s">
        <v>37</v>
      </c>
      <c r="E4051" s="28">
        <v>45117.560567129629</v>
      </c>
      <c r="F4051">
        <v>11</v>
      </c>
      <c r="G4051" t="s">
        <v>2965</v>
      </c>
      <c r="H4051" t="s">
        <v>9016</v>
      </c>
      <c r="I4051">
        <v>45104.635937500003</v>
      </c>
      <c r="J4051">
        <v>24</v>
      </c>
    </row>
    <row r="4052" spans="1:10" ht="15" customHeight="1" x14ac:dyDescent="0.25">
      <c r="A4052" t="s">
        <v>11140</v>
      </c>
      <c r="B4052" t="s">
        <v>7399</v>
      </c>
      <c r="C4052" t="s">
        <v>8958</v>
      </c>
      <c r="D4052" t="s">
        <v>37</v>
      </c>
      <c r="E4052" s="28">
        <v>45113.85083333333</v>
      </c>
      <c r="F4052">
        <v>15</v>
      </c>
      <c r="G4052" t="s">
        <v>2965</v>
      </c>
      <c r="H4052" t="s">
        <v>9016</v>
      </c>
      <c r="I4052">
        <v>45104.636099537034</v>
      </c>
      <c r="J4052">
        <v>24</v>
      </c>
    </row>
    <row r="4053" spans="1:10" ht="15" customHeight="1" x14ac:dyDescent="0.25">
      <c r="A4053" t="s">
        <v>13210</v>
      </c>
      <c r="B4053" t="s">
        <v>7640</v>
      </c>
      <c r="C4053" t="s">
        <v>9175</v>
      </c>
      <c r="D4053" t="s">
        <v>8024</v>
      </c>
      <c r="E4053" s="28">
        <v>45117.85255787037</v>
      </c>
      <c r="F4053">
        <v>11</v>
      </c>
      <c r="G4053" t="s">
        <v>614</v>
      </c>
      <c r="H4053" t="s">
        <v>8931</v>
      </c>
      <c r="I4053">
        <v>45104.72583333333</v>
      </c>
      <c r="J4053">
        <v>24</v>
      </c>
    </row>
    <row r="4054" spans="1:10" ht="15" customHeight="1" x14ac:dyDescent="0.25">
      <c r="A4054" t="s">
        <v>13211</v>
      </c>
      <c r="B4054" t="s">
        <v>7640</v>
      </c>
      <c r="C4054" t="s">
        <v>9175</v>
      </c>
      <c r="D4054" t="s">
        <v>8024</v>
      </c>
      <c r="E4054" s="28">
        <v>45115.676180555558</v>
      </c>
      <c r="F4054">
        <v>13</v>
      </c>
      <c r="G4054" t="s">
        <v>614</v>
      </c>
      <c r="H4054" t="s">
        <v>8931</v>
      </c>
      <c r="I4054">
        <v>45104.72896990741</v>
      </c>
      <c r="J4054">
        <v>24</v>
      </c>
    </row>
    <row r="4055" spans="1:10" ht="15" customHeight="1" x14ac:dyDescent="0.25">
      <c r="A4055" t="s">
        <v>13212</v>
      </c>
      <c r="B4055" t="s">
        <v>7640</v>
      </c>
      <c r="C4055" t="s">
        <v>9175</v>
      </c>
      <c r="D4055" t="s">
        <v>8024</v>
      </c>
      <c r="E4055" s="28">
        <v>45117.650682870371</v>
      </c>
      <c r="F4055">
        <v>11</v>
      </c>
      <c r="G4055" t="s">
        <v>614</v>
      </c>
      <c r="H4055" t="s">
        <v>8931</v>
      </c>
      <c r="I4055">
        <v>45104.729004629633</v>
      </c>
      <c r="J4055">
        <v>24</v>
      </c>
    </row>
    <row r="4056" spans="1:10" ht="15" customHeight="1" x14ac:dyDescent="0.25">
      <c r="A4056" t="s">
        <v>13213</v>
      </c>
      <c r="B4056" t="s">
        <v>7640</v>
      </c>
      <c r="C4056" t="s">
        <v>9175</v>
      </c>
      <c r="D4056" t="s">
        <v>8024</v>
      </c>
      <c r="E4056" s="28">
        <v>45117.321504629632</v>
      </c>
      <c r="F4056">
        <v>11</v>
      </c>
      <c r="G4056" t="s">
        <v>614</v>
      </c>
      <c r="H4056" t="s">
        <v>8931</v>
      </c>
      <c r="I4056">
        <v>45104.729074074072</v>
      </c>
      <c r="J4056">
        <v>24</v>
      </c>
    </row>
    <row r="4057" spans="1:10" ht="15" customHeight="1" x14ac:dyDescent="0.25">
      <c r="A4057" t="s">
        <v>11871</v>
      </c>
      <c r="B4057" t="s">
        <v>7640</v>
      </c>
      <c r="C4057" t="s">
        <v>8961</v>
      </c>
      <c r="D4057" t="s">
        <v>8024</v>
      </c>
      <c r="E4057">
        <v>45124.374085648145</v>
      </c>
      <c r="F4057">
        <v>4</v>
      </c>
      <c r="G4057" t="s">
        <v>3931</v>
      </c>
      <c r="H4057" t="s">
        <v>8931</v>
      </c>
      <c r="I4057">
        <v>45104.729178240741</v>
      </c>
      <c r="J4057">
        <v>24</v>
      </c>
    </row>
    <row r="4058" spans="1:10" ht="15" customHeight="1" x14ac:dyDescent="0.25">
      <c r="A4058" t="s">
        <v>13214</v>
      </c>
      <c r="B4058" t="s">
        <v>7640</v>
      </c>
      <c r="C4058" t="s">
        <v>9175</v>
      </c>
      <c r="D4058" t="s">
        <v>8024</v>
      </c>
      <c r="E4058" s="28">
        <v>45117.899537037039</v>
      </c>
      <c r="F4058">
        <v>11</v>
      </c>
      <c r="G4058" t="s">
        <v>614</v>
      </c>
      <c r="H4058" t="s">
        <v>8931</v>
      </c>
      <c r="I4058">
        <v>45104.729618055557</v>
      </c>
      <c r="J4058">
        <v>24</v>
      </c>
    </row>
    <row r="4059" spans="1:10" ht="15" customHeight="1" x14ac:dyDescent="0.25">
      <c r="A4059" t="s">
        <v>11872</v>
      </c>
      <c r="B4059" t="s">
        <v>7640</v>
      </c>
      <c r="C4059" t="s">
        <v>8973</v>
      </c>
      <c r="D4059" t="s">
        <v>8024</v>
      </c>
      <c r="E4059">
        <v>45120.656087962961</v>
      </c>
      <c r="F4059">
        <v>8</v>
      </c>
      <c r="G4059" t="s">
        <v>3913</v>
      </c>
      <c r="H4059" t="s">
        <v>8931</v>
      </c>
      <c r="I4059">
        <v>45104.729733796295</v>
      </c>
      <c r="J4059">
        <v>24</v>
      </c>
    </row>
    <row r="4060" spans="1:10" ht="15" customHeight="1" x14ac:dyDescent="0.25">
      <c r="A4060" t="s">
        <v>13215</v>
      </c>
      <c r="B4060" t="s">
        <v>7640</v>
      </c>
      <c r="C4060" t="s">
        <v>9164</v>
      </c>
      <c r="D4060" t="s">
        <v>8024</v>
      </c>
      <c r="E4060">
        <v>45128.376481481479</v>
      </c>
      <c r="F4060">
        <v>0</v>
      </c>
      <c r="G4060" t="s">
        <v>465</v>
      </c>
      <c r="H4060" t="s">
        <v>8931</v>
      </c>
      <c r="I4060">
        <v>45104.729780092595</v>
      </c>
      <c r="J4060">
        <v>24</v>
      </c>
    </row>
    <row r="4061" spans="1:10" ht="15" customHeight="1" x14ac:dyDescent="0.25">
      <c r="A4061" t="s">
        <v>11873</v>
      </c>
      <c r="B4061" t="s">
        <v>7640</v>
      </c>
      <c r="C4061" t="s">
        <v>9175</v>
      </c>
      <c r="D4061" t="s">
        <v>8024</v>
      </c>
      <c r="E4061" s="28">
        <v>45115.956886574073</v>
      </c>
      <c r="F4061">
        <v>13</v>
      </c>
      <c r="G4061" t="s">
        <v>614</v>
      </c>
      <c r="H4061" t="s">
        <v>8931</v>
      </c>
      <c r="I4061">
        <v>45104.729803240742</v>
      </c>
      <c r="J4061">
        <v>24</v>
      </c>
    </row>
    <row r="4062" spans="1:10" ht="15" customHeight="1" x14ac:dyDescent="0.25">
      <c r="A4062" t="s">
        <v>13216</v>
      </c>
      <c r="B4062" t="s">
        <v>7640</v>
      </c>
      <c r="C4062" t="s">
        <v>9175</v>
      </c>
      <c r="D4062" t="s">
        <v>8024</v>
      </c>
      <c r="E4062" s="28">
        <v>45115.924456018518</v>
      </c>
      <c r="F4062">
        <v>13</v>
      </c>
      <c r="G4062" t="s">
        <v>614</v>
      </c>
      <c r="H4062" t="s">
        <v>8931</v>
      </c>
      <c r="I4062">
        <v>45104.729849537034</v>
      </c>
      <c r="J4062">
        <v>24</v>
      </c>
    </row>
    <row r="4063" spans="1:10" ht="15" customHeight="1" x14ac:dyDescent="0.25">
      <c r="A4063" t="s">
        <v>13217</v>
      </c>
      <c r="B4063" t="s">
        <v>7640</v>
      </c>
      <c r="C4063" t="s">
        <v>9175</v>
      </c>
      <c r="D4063" t="s">
        <v>8024</v>
      </c>
      <c r="E4063" s="28">
        <v>45117.895462962966</v>
      </c>
      <c r="F4063">
        <v>11</v>
      </c>
      <c r="G4063" t="s">
        <v>614</v>
      </c>
      <c r="H4063" t="s">
        <v>8931</v>
      </c>
      <c r="I4063">
        <v>45104.729849537034</v>
      </c>
      <c r="J4063">
        <v>24</v>
      </c>
    </row>
    <row r="4064" spans="1:10" ht="15" customHeight="1" x14ac:dyDescent="0.25">
      <c r="A4064" t="s">
        <v>11874</v>
      </c>
      <c r="B4064" t="s">
        <v>7640</v>
      </c>
      <c r="C4064" t="s">
        <v>9164</v>
      </c>
      <c r="D4064" t="s">
        <v>8024</v>
      </c>
      <c r="E4064">
        <v>45128.377002314817</v>
      </c>
      <c r="F4064">
        <v>0</v>
      </c>
      <c r="G4064" t="s">
        <v>465</v>
      </c>
      <c r="H4064" t="s">
        <v>8931</v>
      </c>
      <c r="I4064">
        <v>45104.729872685188</v>
      </c>
      <c r="J4064">
        <v>24</v>
      </c>
    </row>
    <row r="4065" spans="1:10" ht="15" customHeight="1" x14ac:dyDescent="0.25">
      <c r="A4065" t="s">
        <v>13218</v>
      </c>
      <c r="B4065" t="s">
        <v>7640</v>
      </c>
      <c r="C4065" t="s">
        <v>9175</v>
      </c>
      <c r="D4065" t="s">
        <v>8024</v>
      </c>
      <c r="E4065" s="28">
        <v>45115.666875000003</v>
      </c>
      <c r="F4065">
        <v>13</v>
      </c>
      <c r="G4065" t="s">
        <v>614</v>
      </c>
      <c r="H4065" t="s">
        <v>8931</v>
      </c>
      <c r="I4065">
        <v>45104.729884259257</v>
      </c>
      <c r="J4065">
        <v>24</v>
      </c>
    </row>
    <row r="4066" spans="1:10" ht="15" customHeight="1" x14ac:dyDescent="0.25">
      <c r="A4066" t="s">
        <v>13219</v>
      </c>
      <c r="B4066" t="s">
        <v>7640</v>
      </c>
      <c r="C4066" t="s">
        <v>9164</v>
      </c>
      <c r="D4066" t="s">
        <v>8024</v>
      </c>
      <c r="E4066" s="28">
        <v>45119.874849537038</v>
      </c>
      <c r="F4066">
        <v>9</v>
      </c>
      <c r="G4066" t="s">
        <v>465</v>
      </c>
      <c r="H4066" t="s">
        <v>8931</v>
      </c>
      <c r="I4066">
        <v>45104.72991898148</v>
      </c>
      <c r="J4066">
        <v>24</v>
      </c>
    </row>
    <row r="4067" spans="1:10" ht="15" customHeight="1" x14ac:dyDescent="0.25">
      <c r="A4067" t="s">
        <v>11141</v>
      </c>
      <c r="B4067" t="s">
        <v>8008</v>
      </c>
      <c r="C4067" t="s">
        <v>8958</v>
      </c>
      <c r="D4067" t="s">
        <v>37</v>
      </c>
      <c r="E4067" s="28">
        <v>45112.258298611108</v>
      </c>
      <c r="F4067">
        <v>16</v>
      </c>
      <c r="G4067" t="s">
        <v>2965</v>
      </c>
      <c r="H4067" t="s">
        <v>9319</v>
      </c>
      <c r="I4067">
        <v>45104.740891203706</v>
      </c>
      <c r="J4067">
        <v>24</v>
      </c>
    </row>
    <row r="4068" spans="1:10" ht="15" customHeight="1" x14ac:dyDescent="0.25">
      <c r="A4068" t="s">
        <v>11142</v>
      </c>
      <c r="B4068" t="s">
        <v>8008</v>
      </c>
      <c r="C4068" t="s">
        <v>8859</v>
      </c>
      <c r="D4068" t="s">
        <v>8024</v>
      </c>
      <c r="E4068">
        <v>45125.844664351855</v>
      </c>
      <c r="F4068">
        <v>3</v>
      </c>
      <c r="G4068" t="s">
        <v>983</v>
      </c>
      <c r="H4068" t="s">
        <v>9319</v>
      </c>
      <c r="I4068">
        <v>45104.754814814813</v>
      </c>
      <c r="J4068">
        <v>24</v>
      </c>
    </row>
    <row r="4069" spans="1:10" ht="15" customHeight="1" x14ac:dyDescent="0.25">
      <c r="A4069" t="s">
        <v>11143</v>
      </c>
      <c r="B4069" t="s">
        <v>8003</v>
      </c>
      <c r="C4069" t="s">
        <v>9069</v>
      </c>
      <c r="D4069" t="s">
        <v>37</v>
      </c>
      <c r="E4069" s="28">
        <v>45108.380335648151</v>
      </c>
      <c r="F4069">
        <v>20</v>
      </c>
      <c r="G4069" t="s">
        <v>4155</v>
      </c>
      <c r="H4069" t="s">
        <v>9396</v>
      </c>
      <c r="I4069">
        <v>45104.766446759262</v>
      </c>
      <c r="J4069">
        <v>24</v>
      </c>
    </row>
    <row r="4070" spans="1:10" ht="15" customHeight="1" x14ac:dyDescent="0.25">
      <c r="A4070" t="s">
        <v>11144</v>
      </c>
      <c r="B4070" t="s">
        <v>8008</v>
      </c>
      <c r="C4070" t="s">
        <v>8958</v>
      </c>
      <c r="D4070" t="s">
        <v>37</v>
      </c>
      <c r="E4070" s="28">
        <v>45117.848483796297</v>
      </c>
      <c r="F4070">
        <v>11</v>
      </c>
      <c r="G4070" t="s">
        <v>2965</v>
      </c>
      <c r="H4070" t="s">
        <v>9319</v>
      </c>
      <c r="I4070">
        <v>45104.850451388891</v>
      </c>
      <c r="J4070">
        <v>24</v>
      </c>
    </row>
    <row r="4071" spans="1:10" ht="15" customHeight="1" x14ac:dyDescent="0.25">
      <c r="A4071" t="s">
        <v>13220</v>
      </c>
      <c r="B4071" t="s">
        <v>7254</v>
      </c>
      <c r="C4071" t="s">
        <v>8958</v>
      </c>
      <c r="D4071" t="s">
        <v>37</v>
      </c>
      <c r="E4071">
        <v>45121.844456018516</v>
      </c>
      <c r="F4071">
        <v>7</v>
      </c>
      <c r="G4071" t="s">
        <v>2965</v>
      </c>
      <c r="H4071" t="s">
        <v>9195</v>
      </c>
      <c r="I4071">
        <v>45104.876087962963</v>
      </c>
      <c r="J4071">
        <v>24</v>
      </c>
    </row>
    <row r="4072" spans="1:10" ht="15" customHeight="1" x14ac:dyDescent="0.25">
      <c r="A4072" t="s">
        <v>11875</v>
      </c>
      <c r="B4072" t="s">
        <v>7254</v>
      </c>
      <c r="C4072" t="s">
        <v>8859</v>
      </c>
      <c r="D4072" t="s">
        <v>8024</v>
      </c>
      <c r="E4072">
        <v>45127.484027777777</v>
      </c>
      <c r="F4072">
        <v>1</v>
      </c>
      <c r="G4072" t="s">
        <v>983</v>
      </c>
      <c r="H4072" t="s">
        <v>9195</v>
      </c>
      <c r="I4072">
        <v>45104.876087962963</v>
      </c>
      <c r="J4072">
        <v>24</v>
      </c>
    </row>
    <row r="4073" spans="1:10" ht="15" customHeight="1" x14ac:dyDescent="0.25">
      <c r="A4073" t="s">
        <v>11876</v>
      </c>
      <c r="B4073" t="s">
        <v>7254</v>
      </c>
      <c r="C4073" t="s">
        <v>8889</v>
      </c>
      <c r="D4073" t="s">
        <v>8024</v>
      </c>
      <c r="E4073" s="28">
        <v>45111.497106481482</v>
      </c>
      <c r="F4073">
        <v>17</v>
      </c>
      <c r="G4073" t="s">
        <v>266</v>
      </c>
      <c r="H4073" t="s">
        <v>9195</v>
      </c>
      <c r="I4073">
        <v>45104.877974537034</v>
      </c>
      <c r="J4073">
        <v>24</v>
      </c>
    </row>
    <row r="4074" spans="1:10" ht="15" customHeight="1" x14ac:dyDescent="0.25">
      <c r="A4074" t="s">
        <v>11145</v>
      </c>
      <c r="B4074" t="s">
        <v>7254</v>
      </c>
      <c r="C4074" t="s">
        <v>8997</v>
      </c>
      <c r="D4074" t="s">
        <v>37</v>
      </c>
      <c r="E4074">
        <v>45128.245011574072</v>
      </c>
      <c r="F4074">
        <v>0</v>
      </c>
      <c r="G4074" t="s">
        <v>3403</v>
      </c>
      <c r="H4074" t="s">
        <v>9195</v>
      </c>
      <c r="I4074">
        <v>45104.879282407404</v>
      </c>
      <c r="J4074">
        <v>24</v>
      </c>
    </row>
    <row r="4075" spans="1:10" ht="15" customHeight="1" x14ac:dyDescent="0.25">
      <c r="A4075" t="s">
        <v>11146</v>
      </c>
      <c r="B4075" t="s">
        <v>8008</v>
      </c>
      <c r="C4075" t="s">
        <v>8958</v>
      </c>
      <c r="D4075" t="s">
        <v>37</v>
      </c>
      <c r="E4075">
        <v>45107.189305555556</v>
      </c>
      <c r="F4075">
        <v>21</v>
      </c>
      <c r="G4075" t="s">
        <v>2965</v>
      </c>
      <c r="H4075" t="s">
        <v>9319</v>
      </c>
      <c r="I4075">
        <v>45104.880694444444</v>
      </c>
      <c r="J4075">
        <v>24</v>
      </c>
    </row>
    <row r="4076" spans="1:10" ht="15" customHeight="1" x14ac:dyDescent="0.25">
      <c r="A4076" t="s">
        <v>11147</v>
      </c>
      <c r="B4076" t="s">
        <v>8003</v>
      </c>
      <c r="C4076" t="s">
        <v>9069</v>
      </c>
      <c r="D4076" t="s">
        <v>37</v>
      </c>
      <c r="E4076">
        <v>45106.509664351855</v>
      </c>
      <c r="F4076">
        <v>22</v>
      </c>
      <c r="G4076" t="s">
        <v>4155</v>
      </c>
      <c r="H4076" t="s">
        <v>9396</v>
      </c>
      <c r="I4076">
        <v>45104.891331018516</v>
      </c>
      <c r="J4076">
        <v>24</v>
      </c>
    </row>
    <row r="4077" spans="1:10" ht="15" customHeight="1" x14ac:dyDescent="0.25">
      <c r="A4077" t="s">
        <v>11148</v>
      </c>
      <c r="B4077" t="s">
        <v>8008</v>
      </c>
      <c r="C4077" t="s">
        <v>8845</v>
      </c>
      <c r="D4077" t="s">
        <v>37</v>
      </c>
      <c r="E4077" s="28">
        <v>45113.093321759261</v>
      </c>
      <c r="F4077">
        <v>15</v>
      </c>
      <c r="G4077" t="s">
        <v>1239</v>
      </c>
      <c r="H4077" t="s">
        <v>9319</v>
      </c>
      <c r="I4077">
        <v>45104.910694444443</v>
      </c>
      <c r="J4077">
        <v>24</v>
      </c>
    </row>
    <row r="4078" spans="1:10" ht="15" customHeight="1" x14ac:dyDescent="0.25">
      <c r="A4078" t="s">
        <v>11149</v>
      </c>
      <c r="B4078" t="s">
        <v>8008</v>
      </c>
      <c r="C4078" t="s">
        <v>8958</v>
      </c>
      <c r="D4078" t="s">
        <v>37</v>
      </c>
      <c r="E4078" s="28">
        <v>45114.333194444444</v>
      </c>
      <c r="F4078">
        <v>14</v>
      </c>
      <c r="G4078" t="s">
        <v>2965</v>
      </c>
      <c r="H4078" t="s">
        <v>9319</v>
      </c>
      <c r="I4078">
        <v>45105.002800925926</v>
      </c>
      <c r="J4078">
        <v>23</v>
      </c>
    </row>
    <row r="4079" spans="1:10" ht="15" customHeight="1" x14ac:dyDescent="0.25">
      <c r="A4079" t="s">
        <v>11150</v>
      </c>
      <c r="B4079" t="s">
        <v>7877</v>
      </c>
      <c r="C4079" t="s">
        <v>9125</v>
      </c>
      <c r="D4079" t="s">
        <v>37</v>
      </c>
      <c r="E4079" s="28">
        <v>45110.949548611112</v>
      </c>
      <c r="F4079">
        <v>18</v>
      </c>
      <c r="G4079" t="s">
        <v>2583</v>
      </c>
      <c r="H4079" t="s">
        <v>9119</v>
      </c>
      <c r="I4079">
        <v>45105.054502314815</v>
      </c>
      <c r="J4079">
        <v>23</v>
      </c>
    </row>
    <row r="4080" spans="1:10" ht="15" customHeight="1" x14ac:dyDescent="0.25">
      <c r="A4080" t="s">
        <v>11151</v>
      </c>
      <c r="B4080" t="s">
        <v>7806</v>
      </c>
      <c r="C4080" t="s">
        <v>8841</v>
      </c>
      <c r="D4080" t="s">
        <v>37</v>
      </c>
      <c r="E4080" s="28">
        <v>45118.234143518515</v>
      </c>
      <c r="F4080">
        <v>10</v>
      </c>
      <c r="G4080" t="s">
        <v>2195</v>
      </c>
      <c r="H4080" t="s">
        <v>9315</v>
      </c>
      <c r="I4080">
        <v>45105.062847222223</v>
      </c>
      <c r="J4080">
        <v>23</v>
      </c>
    </row>
    <row r="4081" spans="1:10" ht="15" customHeight="1" x14ac:dyDescent="0.25">
      <c r="A4081" t="s">
        <v>11152</v>
      </c>
      <c r="B4081" t="s">
        <v>7806</v>
      </c>
      <c r="C4081" t="s">
        <v>8841</v>
      </c>
      <c r="D4081" t="s">
        <v>37</v>
      </c>
      <c r="E4081" s="28">
        <v>45118.253055555557</v>
      </c>
      <c r="F4081">
        <v>10</v>
      </c>
      <c r="G4081" t="s">
        <v>2195</v>
      </c>
      <c r="H4081" t="s">
        <v>9315</v>
      </c>
      <c r="I4081">
        <v>45105.063159722224</v>
      </c>
      <c r="J4081">
        <v>23</v>
      </c>
    </row>
    <row r="4082" spans="1:10" ht="15" customHeight="1" x14ac:dyDescent="0.25">
      <c r="A4082" t="s">
        <v>11877</v>
      </c>
      <c r="B4082" t="s">
        <v>7170</v>
      </c>
      <c r="C4082" t="s">
        <v>12288</v>
      </c>
      <c r="D4082" t="s">
        <v>37</v>
      </c>
      <c r="E4082">
        <v>45128.565428240741</v>
      </c>
      <c r="F4082">
        <v>0</v>
      </c>
      <c r="G4082" t="s">
        <v>3498</v>
      </c>
      <c r="H4082" t="s">
        <v>10793</v>
      </c>
      <c r="I4082">
        <v>45105.243564814817</v>
      </c>
      <c r="J4082">
        <v>23</v>
      </c>
    </row>
    <row r="4083" spans="1:10" ht="15" customHeight="1" x14ac:dyDescent="0.25">
      <c r="A4083" t="s">
        <v>13221</v>
      </c>
      <c r="B4083" t="s">
        <v>7170</v>
      </c>
      <c r="C4083" t="s">
        <v>12499</v>
      </c>
      <c r="D4083" t="s">
        <v>37</v>
      </c>
      <c r="E4083">
        <v>45124.492199074077</v>
      </c>
      <c r="F4083">
        <v>4</v>
      </c>
      <c r="G4083" t="s">
        <v>3522</v>
      </c>
      <c r="H4083" t="s">
        <v>10793</v>
      </c>
      <c r="I4083">
        <v>45105.243611111109</v>
      </c>
      <c r="J4083">
        <v>23</v>
      </c>
    </row>
    <row r="4084" spans="1:10" ht="15" customHeight="1" x14ac:dyDescent="0.25">
      <c r="A4084" t="s">
        <v>13222</v>
      </c>
      <c r="B4084" t="s">
        <v>7170</v>
      </c>
      <c r="C4084" t="s">
        <v>11571</v>
      </c>
      <c r="D4084" t="s">
        <v>37</v>
      </c>
      <c r="E4084">
        <v>45127.571412037039</v>
      </c>
      <c r="F4084">
        <v>1</v>
      </c>
      <c r="G4084" t="s">
        <v>3494</v>
      </c>
      <c r="H4084" t="s">
        <v>10793</v>
      </c>
      <c r="I4084">
        <v>45105.243831018517</v>
      </c>
      <c r="J4084">
        <v>23</v>
      </c>
    </row>
    <row r="4085" spans="1:10" ht="15" customHeight="1" x14ac:dyDescent="0.25">
      <c r="A4085" t="s">
        <v>13223</v>
      </c>
      <c r="B4085" t="s">
        <v>7170</v>
      </c>
      <c r="C4085" t="s">
        <v>9153</v>
      </c>
      <c r="D4085" t="s">
        <v>37</v>
      </c>
      <c r="E4085">
        <v>45125.358402777776</v>
      </c>
      <c r="F4085">
        <v>3</v>
      </c>
      <c r="G4085" t="s">
        <v>3272</v>
      </c>
      <c r="H4085" t="s">
        <v>10793</v>
      </c>
      <c r="I4085">
        <v>45105.24386574074</v>
      </c>
      <c r="J4085">
        <v>23</v>
      </c>
    </row>
    <row r="4086" spans="1:10" ht="15" customHeight="1" x14ac:dyDescent="0.25">
      <c r="A4086" t="s">
        <v>11153</v>
      </c>
      <c r="B4086" t="s">
        <v>7166</v>
      </c>
      <c r="C4086" t="s">
        <v>8925</v>
      </c>
      <c r="D4086" t="s">
        <v>37</v>
      </c>
      <c r="E4086" s="28">
        <v>45118.575277777774</v>
      </c>
      <c r="F4086">
        <v>10</v>
      </c>
      <c r="G4086" t="s">
        <v>3459</v>
      </c>
      <c r="H4086" t="s">
        <v>9104</v>
      </c>
      <c r="I4086">
        <v>45105.244004629632</v>
      </c>
      <c r="J4086">
        <v>23</v>
      </c>
    </row>
    <row r="4087" spans="1:10" ht="15" customHeight="1" x14ac:dyDescent="0.25">
      <c r="A4087" t="s">
        <v>11878</v>
      </c>
      <c r="B4087" t="s">
        <v>7170</v>
      </c>
      <c r="C4087" t="s">
        <v>12288</v>
      </c>
      <c r="D4087" t="s">
        <v>37</v>
      </c>
      <c r="E4087">
        <v>45128.547743055555</v>
      </c>
      <c r="F4087">
        <v>0</v>
      </c>
      <c r="G4087" t="s">
        <v>3498</v>
      </c>
      <c r="H4087" t="s">
        <v>10793</v>
      </c>
      <c r="I4087">
        <v>45105.244513888887</v>
      </c>
      <c r="J4087">
        <v>23</v>
      </c>
    </row>
    <row r="4088" spans="1:10" ht="15" customHeight="1" x14ac:dyDescent="0.25">
      <c r="A4088" t="s">
        <v>11154</v>
      </c>
      <c r="B4088" t="s">
        <v>8008</v>
      </c>
      <c r="C4088" t="s">
        <v>8997</v>
      </c>
      <c r="D4088" t="s">
        <v>37</v>
      </c>
      <c r="E4088">
        <v>45121.486435185187</v>
      </c>
      <c r="F4088">
        <v>7</v>
      </c>
      <c r="G4088" t="s">
        <v>3636</v>
      </c>
      <c r="H4088" t="s">
        <v>9319</v>
      </c>
      <c r="I4088">
        <v>45105.265648148146</v>
      </c>
      <c r="J4088">
        <v>23</v>
      </c>
    </row>
    <row r="4089" spans="1:10" ht="15" customHeight="1" x14ac:dyDescent="0.25">
      <c r="A4089" t="s">
        <v>11155</v>
      </c>
      <c r="B4089" t="s">
        <v>8008</v>
      </c>
      <c r="C4089" t="s">
        <v>8958</v>
      </c>
      <c r="D4089" t="s">
        <v>37</v>
      </c>
      <c r="E4089">
        <v>45125.81490740741</v>
      </c>
      <c r="F4089">
        <v>3</v>
      </c>
      <c r="G4089" t="s">
        <v>2965</v>
      </c>
      <c r="H4089" t="s">
        <v>9319</v>
      </c>
      <c r="I4089">
        <v>45105.272824074076</v>
      </c>
      <c r="J4089">
        <v>23</v>
      </c>
    </row>
    <row r="4090" spans="1:10" ht="15" customHeight="1" x14ac:dyDescent="0.25">
      <c r="A4090" t="s">
        <v>11156</v>
      </c>
      <c r="B4090" t="s">
        <v>8008</v>
      </c>
      <c r="C4090" t="s">
        <v>8958</v>
      </c>
      <c r="D4090" t="s">
        <v>37</v>
      </c>
      <c r="E4090" s="28">
        <v>45108.259328703702</v>
      </c>
      <c r="F4090">
        <v>20</v>
      </c>
      <c r="G4090" t="s">
        <v>2965</v>
      </c>
      <c r="H4090" t="s">
        <v>9319</v>
      </c>
      <c r="I4090">
        <v>45105.273321759261</v>
      </c>
      <c r="J4090">
        <v>23</v>
      </c>
    </row>
    <row r="4091" spans="1:10" ht="15" customHeight="1" x14ac:dyDescent="0.25">
      <c r="A4091" t="s">
        <v>11157</v>
      </c>
      <c r="B4091" t="s">
        <v>7319</v>
      </c>
      <c r="C4091" t="s">
        <v>9069</v>
      </c>
      <c r="D4091" t="s">
        <v>37</v>
      </c>
      <c r="E4091">
        <v>45107.186331018522</v>
      </c>
      <c r="F4091">
        <v>21</v>
      </c>
      <c r="G4091" t="s">
        <v>4155</v>
      </c>
      <c r="H4091" t="s">
        <v>9155</v>
      </c>
      <c r="I4091">
        <v>45105.318541666667</v>
      </c>
      <c r="J4091">
        <v>23</v>
      </c>
    </row>
    <row r="4092" spans="1:10" ht="15" customHeight="1" x14ac:dyDescent="0.25">
      <c r="A4092" t="s">
        <v>11158</v>
      </c>
      <c r="B4092" t="s">
        <v>7319</v>
      </c>
      <c r="C4092" t="s">
        <v>9069</v>
      </c>
      <c r="D4092" t="s">
        <v>37</v>
      </c>
      <c r="E4092">
        <v>45107.513437499998</v>
      </c>
      <c r="F4092">
        <v>21</v>
      </c>
      <c r="G4092" t="s">
        <v>4155</v>
      </c>
      <c r="H4092" t="s">
        <v>9155</v>
      </c>
      <c r="I4092">
        <v>45105.318773148145</v>
      </c>
      <c r="J4092">
        <v>23</v>
      </c>
    </row>
    <row r="4093" spans="1:10" ht="15" customHeight="1" x14ac:dyDescent="0.25">
      <c r="A4093" t="s">
        <v>11879</v>
      </c>
      <c r="B4093" t="s">
        <v>7319</v>
      </c>
      <c r="C4093" t="s">
        <v>8926</v>
      </c>
      <c r="D4093" t="s">
        <v>37</v>
      </c>
      <c r="E4093">
        <v>45126.072997685187</v>
      </c>
      <c r="F4093">
        <v>2</v>
      </c>
      <c r="G4093" t="s">
        <v>1272</v>
      </c>
      <c r="H4093" t="s">
        <v>9155</v>
      </c>
      <c r="I4093">
        <v>45105.319363425922</v>
      </c>
      <c r="J4093">
        <v>23</v>
      </c>
    </row>
    <row r="4094" spans="1:10" ht="15" customHeight="1" x14ac:dyDescent="0.25">
      <c r="A4094" t="s">
        <v>11160</v>
      </c>
      <c r="B4094" t="s">
        <v>7254</v>
      </c>
      <c r="C4094" t="s">
        <v>8889</v>
      </c>
      <c r="D4094" t="s">
        <v>8024</v>
      </c>
      <c r="E4094" s="28">
        <v>45108.353796296295</v>
      </c>
      <c r="F4094">
        <v>20</v>
      </c>
      <c r="G4094" t="s">
        <v>266</v>
      </c>
      <c r="H4094" t="s">
        <v>9195</v>
      </c>
      <c r="I4094">
        <v>45105.340196759258</v>
      </c>
      <c r="J4094">
        <v>23</v>
      </c>
    </row>
    <row r="4095" spans="1:10" ht="15" customHeight="1" x14ac:dyDescent="0.25">
      <c r="A4095" t="s">
        <v>13224</v>
      </c>
      <c r="B4095" t="s">
        <v>7254</v>
      </c>
      <c r="C4095" t="s">
        <v>8865</v>
      </c>
      <c r="D4095" t="s">
        <v>37</v>
      </c>
      <c r="E4095">
        <v>45124.384363425925</v>
      </c>
      <c r="F4095">
        <v>4</v>
      </c>
      <c r="G4095" t="s">
        <v>3805</v>
      </c>
      <c r="H4095" t="s">
        <v>9195</v>
      </c>
      <c r="I4095">
        <v>45105.340231481481</v>
      </c>
      <c r="J4095">
        <v>23</v>
      </c>
    </row>
    <row r="4096" spans="1:10" ht="15" customHeight="1" x14ac:dyDescent="0.25">
      <c r="A4096" t="s">
        <v>11880</v>
      </c>
      <c r="B4096" t="s">
        <v>7254</v>
      </c>
      <c r="C4096" t="s">
        <v>8859</v>
      </c>
      <c r="D4096" t="s">
        <v>8024</v>
      </c>
      <c r="E4096">
        <v>45122.789131944446</v>
      </c>
      <c r="F4096">
        <v>6</v>
      </c>
      <c r="G4096" t="s">
        <v>983</v>
      </c>
      <c r="H4096" t="s">
        <v>9195</v>
      </c>
      <c r="I4096">
        <v>45105.340787037036</v>
      </c>
      <c r="J4096">
        <v>23</v>
      </c>
    </row>
    <row r="4097" spans="1:10" ht="15" customHeight="1" x14ac:dyDescent="0.25">
      <c r="A4097" t="s">
        <v>11881</v>
      </c>
      <c r="B4097" t="s">
        <v>7254</v>
      </c>
      <c r="C4097" t="s">
        <v>8859</v>
      </c>
      <c r="D4097" t="s">
        <v>8024</v>
      </c>
      <c r="E4097">
        <v>45127.316006944442</v>
      </c>
      <c r="F4097">
        <v>1</v>
      </c>
      <c r="G4097" t="s">
        <v>983</v>
      </c>
      <c r="H4097" t="s">
        <v>9195</v>
      </c>
      <c r="I4097">
        <v>45105.340787037036</v>
      </c>
      <c r="J4097">
        <v>23</v>
      </c>
    </row>
    <row r="4098" spans="1:10" ht="15" customHeight="1" x14ac:dyDescent="0.25">
      <c r="A4098" t="s">
        <v>13225</v>
      </c>
      <c r="B4098" t="s">
        <v>7254</v>
      </c>
      <c r="C4098" t="s">
        <v>8859</v>
      </c>
      <c r="D4098" t="s">
        <v>8024</v>
      </c>
      <c r="E4098">
        <v>45126.470856481479</v>
      </c>
      <c r="F4098">
        <v>2</v>
      </c>
      <c r="G4098" t="s">
        <v>983</v>
      </c>
      <c r="H4098" t="s">
        <v>9195</v>
      </c>
      <c r="I4098">
        <v>45105.34134259259</v>
      </c>
      <c r="J4098">
        <v>23</v>
      </c>
    </row>
    <row r="4099" spans="1:10" ht="15" customHeight="1" x14ac:dyDescent="0.25">
      <c r="A4099" t="s">
        <v>11161</v>
      </c>
      <c r="B4099" t="s">
        <v>7254</v>
      </c>
      <c r="C4099" t="s">
        <v>8859</v>
      </c>
      <c r="D4099" t="s">
        <v>8024</v>
      </c>
      <c r="E4099">
        <v>45127.774212962962</v>
      </c>
      <c r="F4099">
        <v>1</v>
      </c>
      <c r="G4099" t="s">
        <v>983</v>
      </c>
      <c r="H4099" t="s">
        <v>9195</v>
      </c>
      <c r="I4099">
        <v>45105.342557870368</v>
      </c>
      <c r="J4099">
        <v>23</v>
      </c>
    </row>
    <row r="4100" spans="1:10" ht="15" customHeight="1" x14ac:dyDescent="0.25">
      <c r="A4100" t="s">
        <v>13226</v>
      </c>
      <c r="B4100" t="s">
        <v>7254</v>
      </c>
      <c r="C4100" t="s">
        <v>8859</v>
      </c>
      <c r="D4100" t="s">
        <v>8024</v>
      </c>
      <c r="E4100">
        <v>45126.380972222221</v>
      </c>
      <c r="F4100">
        <v>2</v>
      </c>
      <c r="G4100" t="s">
        <v>983</v>
      </c>
      <c r="H4100" t="s">
        <v>9195</v>
      </c>
      <c r="I4100">
        <v>45105.342789351853</v>
      </c>
      <c r="J4100">
        <v>23</v>
      </c>
    </row>
    <row r="4101" spans="1:10" ht="15" customHeight="1" x14ac:dyDescent="0.25">
      <c r="A4101" t="s">
        <v>11162</v>
      </c>
      <c r="B4101" t="s">
        <v>7595</v>
      </c>
      <c r="C4101" t="s">
        <v>9047</v>
      </c>
      <c r="D4101" t="s">
        <v>8024</v>
      </c>
      <c r="E4101" s="28">
        <v>45115.32849537037</v>
      </c>
      <c r="F4101">
        <v>13</v>
      </c>
      <c r="G4101" t="s">
        <v>3919</v>
      </c>
      <c r="H4101" t="s">
        <v>9050</v>
      </c>
      <c r="I4101">
        <v>45105.377800925926</v>
      </c>
      <c r="J4101">
        <v>23</v>
      </c>
    </row>
    <row r="4102" spans="1:10" ht="15" customHeight="1" x14ac:dyDescent="0.25">
      <c r="A4102" t="s">
        <v>11163</v>
      </c>
      <c r="B4102" t="s">
        <v>7595</v>
      </c>
      <c r="C4102" t="s">
        <v>8973</v>
      </c>
      <c r="D4102" t="s">
        <v>8024</v>
      </c>
      <c r="E4102" s="28">
        <v>45110.271666666667</v>
      </c>
      <c r="F4102">
        <v>18</v>
      </c>
      <c r="G4102" t="s">
        <v>3913</v>
      </c>
      <c r="H4102" t="s">
        <v>9050</v>
      </c>
      <c r="I4102">
        <v>45105.377951388888</v>
      </c>
      <c r="J4102">
        <v>23</v>
      </c>
    </row>
    <row r="4103" spans="1:10" ht="15" customHeight="1" x14ac:dyDescent="0.25">
      <c r="A4103" t="s">
        <v>11882</v>
      </c>
      <c r="B4103" t="s">
        <v>7595</v>
      </c>
      <c r="C4103" t="s">
        <v>9174</v>
      </c>
      <c r="D4103" t="s">
        <v>8024</v>
      </c>
      <c r="E4103" s="28">
        <v>45111.507303240738</v>
      </c>
      <c r="F4103">
        <v>17</v>
      </c>
      <c r="G4103" t="s">
        <v>613</v>
      </c>
      <c r="H4103" t="s">
        <v>9050</v>
      </c>
      <c r="I4103">
        <v>45105.378865740742</v>
      </c>
      <c r="J4103">
        <v>23</v>
      </c>
    </row>
    <row r="4104" spans="1:10" ht="15" customHeight="1" x14ac:dyDescent="0.25">
      <c r="A4104" t="s">
        <v>11883</v>
      </c>
      <c r="B4104" t="s">
        <v>8008</v>
      </c>
      <c r="C4104" t="s">
        <v>8864</v>
      </c>
      <c r="D4104" t="s">
        <v>37</v>
      </c>
      <c r="E4104">
        <v>45125.899872685186</v>
      </c>
      <c r="F4104">
        <v>3</v>
      </c>
      <c r="G4104" t="s">
        <v>77</v>
      </c>
      <c r="H4104" t="s">
        <v>9319</v>
      </c>
      <c r="I4104">
        <v>45105.436030092591</v>
      </c>
      <c r="J4104">
        <v>23</v>
      </c>
    </row>
    <row r="4105" spans="1:10" ht="15" customHeight="1" x14ac:dyDescent="0.25">
      <c r="A4105" t="s">
        <v>11164</v>
      </c>
      <c r="B4105" t="s">
        <v>8003</v>
      </c>
      <c r="C4105" t="s">
        <v>9069</v>
      </c>
      <c r="D4105" t="s">
        <v>37</v>
      </c>
      <c r="E4105">
        <v>45106.509722222225</v>
      </c>
      <c r="F4105">
        <v>22</v>
      </c>
      <c r="G4105" t="s">
        <v>4155</v>
      </c>
      <c r="H4105" t="s">
        <v>9396</v>
      </c>
      <c r="I4105">
        <v>45105.445729166669</v>
      </c>
      <c r="J4105">
        <v>23</v>
      </c>
    </row>
    <row r="4106" spans="1:10" ht="15" customHeight="1" x14ac:dyDescent="0.25">
      <c r="A4106" t="s">
        <v>11165</v>
      </c>
      <c r="B4106" t="s">
        <v>8008</v>
      </c>
      <c r="C4106" t="s">
        <v>8926</v>
      </c>
      <c r="D4106" t="s">
        <v>37</v>
      </c>
      <c r="E4106">
        <v>45107.154050925928</v>
      </c>
      <c r="F4106">
        <v>21</v>
      </c>
      <c r="G4106" t="s">
        <v>10580</v>
      </c>
      <c r="H4106" t="s">
        <v>9319</v>
      </c>
      <c r="I4106">
        <v>45105.464930555558</v>
      </c>
      <c r="J4106">
        <v>23</v>
      </c>
    </row>
    <row r="4107" spans="1:10" ht="15" customHeight="1" x14ac:dyDescent="0.25">
      <c r="A4107" t="s">
        <v>11166</v>
      </c>
      <c r="B4107" t="s">
        <v>8003</v>
      </c>
      <c r="C4107" t="s">
        <v>9069</v>
      </c>
      <c r="D4107" t="s">
        <v>37</v>
      </c>
      <c r="E4107">
        <v>45106.503599537034</v>
      </c>
      <c r="F4107">
        <v>22</v>
      </c>
      <c r="G4107" t="s">
        <v>4155</v>
      </c>
      <c r="H4107" t="s">
        <v>9396</v>
      </c>
      <c r="I4107">
        <v>45105.580752314818</v>
      </c>
      <c r="J4107">
        <v>23</v>
      </c>
    </row>
    <row r="4108" spans="1:10" ht="15" customHeight="1" x14ac:dyDescent="0.25">
      <c r="A4108" t="s">
        <v>13227</v>
      </c>
      <c r="B4108" t="s">
        <v>7708</v>
      </c>
      <c r="C4108" t="s">
        <v>9174</v>
      </c>
      <c r="D4108" t="s">
        <v>8024</v>
      </c>
      <c r="E4108" s="28">
        <v>45115.859143518515</v>
      </c>
      <c r="F4108">
        <v>13</v>
      </c>
      <c r="G4108" t="s">
        <v>613</v>
      </c>
      <c r="H4108" t="s">
        <v>9159</v>
      </c>
      <c r="I4108">
        <v>45105.601284722223</v>
      </c>
      <c r="J4108">
        <v>23</v>
      </c>
    </row>
    <row r="4109" spans="1:10" ht="15" customHeight="1" x14ac:dyDescent="0.25">
      <c r="A4109" t="s">
        <v>13228</v>
      </c>
      <c r="B4109" t="s">
        <v>7708</v>
      </c>
      <c r="C4109" t="s">
        <v>9174</v>
      </c>
      <c r="D4109" t="s">
        <v>8024</v>
      </c>
      <c r="E4109" s="28">
        <v>45117.869953703703</v>
      </c>
      <c r="F4109">
        <v>11</v>
      </c>
      <c r="G4109" t="s">
        <v>613</v>
      </c>
      <c r="H4109" t="s">
        <v>9159</v>
      </c>
      <c r="I4109">
        <v>45105.601307870369</v>
      </c>
      <c r="J4109">
        <v>23</v>
      </c>
    </row>
    <row r="4110" spans="1:10" ht="15" customHeight="1" x14ac:dyDescent="0.25">
      <c r="A4110" t="s">
        <v>11884</v>
      </c>
      <c r="B4110" t="s">
        <v>7708</v>
      </c>
      <c r="C4110" t="s">
        <v>9164</v>
      </c>
      <c r="D4110" t="s">
        <v>8024</v>
      </c>
      <c r="E4110">
        <v>45128.378101851849</v>
      </c>
      <c r="F4110">
        <v>0</v>
      </c>
      <c r="G4110" t="s">
        <v>465</v>
      </c>
      <c r="H4110" t="s">
        <v>9159</v>
      </c>
      <c r="I4110">
        <v>45105.601331018515</v>
      </c>
      <c r="J4110">
        <v>23</v>
      </c>
    </row>
    <row r="4111" spans="1:10" ht="15" customHeight="1" x14ac:dyDescent="0.25">
      <c r="A4111" t="s">
        <v>13229</v>
      </c>
      <c r="B4111" t="s">
        <v>7708</v>
      </c>
      <c r="C4111" t="s">
        <v>9174</v>
      </c>
      <c r="D4111" t="s">
        <v>8024</v>
      </c>
      <c r="E4111" s="28">
        <v>45117.814606481479</v>
      </c>
      <c r="F4111">
        <v>11</v>
      </c>
      <c r="G4111" t="s">
        <v>613</v>
      </c>
      <c r="H4111" t="s">
        <v>9159</v>
      </c>
      <c r="I4111">
        <v>45105.601574074077</v>
      </c>
      <c r="J4111">
        <v>23</v>
      </c>
    </row>
    <row r="4112" spans="1:10" ht="15" customHeight="1" x14ac:dyDescent="0.25">
      <c r="A4112" t="s">
        <v>13230</v>
      </c>
      <c r="B4112" t="s">
        <v>7708</v>
      </c>
      <c r="C4112" t="s">
        <v>9174</v>
      </c>
      <c r="D4112" t="s">
        <v>8024</v>
      </c>
      <c r="E4112" s="28">
        <v>45115.644189814811</v>
      </c>
      <c r="F4112">
        <v>13</v>
      </c>
      <c r="G4112" t="s">
        <v>613</v>
      </c>
      <c r="H4112" t="s">
        <v>9159</v>
      </c>
      <c r="I4112">
        <v>45105.601597222223</v>
      </c>
      <c r="J4112">
        <v>23</v>
      </c>
    </row>
    <row r="4113" spans="1:10" ht="15" customHeight="1" x14ac:dyDescent="0.25">
      <c r="A4113" t="s">
        <v>13231</v>
      </c>
      <c r="B4113" t="s">
        <v>7708</v>
      </c>
      <c r="C4113" t="s">
        <v>9174</v>
      </c>
      <c r="D4113" t="s">
        <v>8024</v>
      </c>
      <c r="E4113" s="28">
        <v>45117.590231481481</v>
      </c>
      <c r="F4113">
        <v>11</v>
      </c>
      <c r="G4113" t="s">
        <v>613</v>
      </c>
      <c r="H4113" t="s">
        <v>9159</v>
      </c>
      <c r="I4113">
        <v>45105.6016087963</v>
      </c>
      <c r="J4113">
        <v>23</v>
      </c>
    </row>
    <row r="4114" spans="1:10" ht="15" customHeight="1" x14ac:dyDescent="0.25">
      <c r="A4114" t="s">
        <v>13232</v>
      </c>
      <c r="B4114" t="s">
        <v>7708</v>
      </c>
      <c r="C4114" t="s">
        <v>9174</v>
      </c>
      <c r="D4114" t="s">
        <v>8024</v>
      </c>
      <c r="E4114" s="28">
        <v>45117.334201388891</v>
      </c>
      <c r="F4114">
        <v>11</v>
      </c>
      <c r="G4114" t="s">
        <v>613</v>
      </c>
      <c r="H4114" t="s">
        <v>9159</v>
      </c>
      <c r="I4114">
        <v>45105.601620370369</v>
      </c>
      <c r="J4114">
        <v>23</v>
      </c>
    </row>
    <row r="4115" spans="1:10" ht="15" customHeight="1" x14ac:dyDescent="0.25">
      <c r="A4115" t="s">
        <v>11885</v>
      </c>
      <c r="B4115" t="s">
        <v>7708</v>
      </c>
      <c r="C4115" t="s">
        <v>9174</v>
      </c>
      <c r="D4115" t="s">
        <v>8024</v>
      </c>
      <c r="E4115" s="28">
        <v>45115.681793981479</v>
      </c>
      <c r="F4115">
        <v>13</v>
      </c>
      <c r="G4115" t="s">
        <v>613</v>
      </c>
      <c r="H4115" t="s">
        <v>9159</v>
      </c>
      <c r="I4115">
        <v>45105.601655092592</v>
      </c>
      <c r="J4115">
        <v>23</v>
      </c>
    </row>
    <row r="4116" spans="1:10" ht="15" customHeight="1" x14ac:dyDescent="0.25">
      <c r="A4116" t="s">
        <v>11167</v>
      </c>
      <c r="B4116" t="s">
        <v>7708</v>
      </c>
      <c r="C4116" t="s">
        <v>9089</v>
      </c>
      <c r="D4116" t="s">
        <v>37</v>
      </c>
      <c r="E4116">
        <v>45106.450567129628</v>
      </c>
      <c r="F4116">
        <v>22</v>
      </c>
      <c r="G4116" t="s">
        <v>3402</v>
      </c>
      <c r="H4116" t="s">
        <v>9159</v>
      </c>
      <c r="I4116">
        <v>45105.601666666669</v>
      </c>
      <c r="J4116">
        <v>23</v>
      </c>
    </row>
    <row r="4117" spans="1:10" ht="15" customHeight="1" x14ac:dyDescent="0.25">
      <c r="A4117" t="s">
        <v>11168</v>
      </c>
      <c r="B4117" t="s">
        <v>7708</v>
      </c>
      <c r="C4117" t="s">
        <v>9193</v>
      </c>
      <c r="D4117" t="s">
        <v>8815</v>
      </c>
      <c r="E4117">
        <v>45121.715104166666</v>
      </c>
      <c r="F4117">
        <v>7</v>
      </c>
      <c r="G4117" t="s">
        <v>1981</v>
      </c>
      <c r="H4117" t="s">
        <v>9159</v>
      </c>
      <c r="I4117">
        <v>45105.601678240739</v>
      </c>
      <c r="J4117">
        <v>23</v>
      </c>
    </row>
    <row r="4118" spans="1:10" ht="15" customHeight="1" x14ac:dyDescent="0.25">
      <c r="A4118" t="s">
        <v>13233</v>
      </c>
      <c r="B4118" t="s">
        <v>7708</v>
      </c>
      <c r="C4118" t="s">
        <v>9174</v>
      </c>
      <c r="D4118" t="s">
        <v>8024</v>
      </c>
      <c r="E4118" s="28">
        <v>45117.829502314817</v>
      </c>
      <c r="F4118">
        <v>11</v>
      </c>
      <c r="G4118" t="s">
        <v>613</v>
      </c>
      <c r="H4118" t="s">
        <v>9159</v>
      </c>
      <c r="I4118">
        <v>45105.601689814815</v>
      </c>
      <c r="J4118">
        <v>23</v>
      </c>
    </row>
    <row r="4119" spans="1:10" ht="15" customHeight="1" x14ac:dyDescent="0.25">
      <c r="A4119" t="s">
        <v>11886</v>
      </c>
      <c r="B4119" t="s">
        <v>7708</v>
      </c>
      <c r="C4119" t="s">
        <v>9162</v>
      </c>
      <c r="D4119" t="s">
        <v>8024</v>
      </c>
      <c r="E4119">
        <v>45125.491747685184</v>
      </c>
      <c r="F4119">
        <v>3</v>
      </c>
      <c r="G4119" t="s">
        <v>3902</v>
      </c>
      <c r="H4119" t="s">
        <v>9159</v>
      </c>
      <c r="I4119">
        <v>45105.601724537039</v>
      </c>
      <c r="J4119">
        <v>23</v>
      </c>
    </row>
    <row r="4120" spans="1:10" ht="15" customHeight="1" x14ac:dyDescent="0.25">
      <c r="A4120" t="s">
        <v>13234</v>
      </c>
      <c r="B4120" t="s">
        <v>7708</v>
      </c>
      <c r="C4120" t="s">
        <v>9174</v>
      </c>
      <c r="D4120" t="s">
        <v>8024</v>
      </c>
      <c r="E4120" s="28">
        <v>45115.915405092594</v>
      </c>
      <c r="F4120">
        <v>13</v>
      </c>
      <c r="G4120" t="s">
        <v>613</v>
      </c>
      <c r="H4120" t="s">
        <v>9159</v>
      </c>
      <c r="I4120">
        <v>45105.601736111108</v>
      </c>
      <c r="J4120">
        <v>23</v>
      </c>
    </row>
    <row r="4121" spans="1:10" ht="15" customHeight="1" x14ac:dyDescent="0.25">
      <c r="A4121" t="s">
        <v>13235</v>
      </c>
      <c r="B4121" t="s">
        <v>7708</v>
      </c>
      <c r="C4121" t="s">
        <v>9174</v>
      </c>
      <c r="D4121" t="s">
        <v>8024</v>
      </c>
      <c r="E4121" s="28">
        <v>45118.329583333332</v>
      </c>
      <c r="F4121">
        <v>10</v>
      </c>
      <c r="G4121" t="s">
        <v>613</v>
      </c>
      <c r="H4121" t="s">
        <v>9159</v>
      </c>
      <c r="I4121">
        <v>45105.601990740739</v>
      </c>
      <c r="J4121">
        <v>23</v>
      </c>
    </row>
    <row r="4122" spans="1:10" ht="15" customHeight="1" x14ac:dyDescent="0.25">
      <c r="A4122" t="s">
        <v>13236</v>
      </c>
      <c r="B4122" t="s">
        <v>7708</v>
      </c>
      <c r="C4122" t="s">
        <v>9164</v>
      </c>
      <c r="D4122" t="s">
        <v>8024</v>
      </c>
      <c r="E4122" s="28">
        <v>45119.874861111108</v>
      </c>
      <c r="F4122">
        <v>9</v>
      </c>
      <c r="G4122" t="s">
        <v>465</v>
      </c>
      <c r="H4122" t="s">
        <v>9159</v>
      </c>
      <c r="I4122">
        <v>45105.602025462962</v>
      </c>
      <c r="J4122">
        <v>23</v>
      </c>
    </row>
    <row r="4123" spans="1:10" ht="15" customHeight="1" x14ac:dyDescent="0.25">
      <c r="A4123" t="s">
        <v>13237</v>
      </c>
      <c r="B4123" t="s">
        <v>7708</v>
      </c>
      <c r="C4123" t="s">
        <v>9174</v>
      </c>
      <c r="D4123" t="s">
        <v>8024</v>
      </c>
      <c r="E4123" s="28">
        <v>45117.692731481482</v>
      </c>
      <c r="F4123">
        <v>11</v>
      </c>
      <c r="G4123" t="s">
        <v>613</v>
      </c>
      <c r="H4123" t="s">
        <v>9159</v>
      </c>
      <c r="I4123">
        <v>45105.602037037039</v>
      </c>
      <c r="J4123">
        <v>23</v>
      </c>
    </row>
    <row r="4124" spans="1:10" ht="15" customHeight="1" x14ac:dyDescent="0.25">
      <c r="A4124" t="s">
        <v>13238</v>
      </c>
      <c r="B4124" t="s">
        <v>7708</v>
      </c>
      <c r="C4124" t="s">
        <v>9174</v>
      </c>
      <c r="D4124" t="s">
        <v>8024</v>
      </c>
      <c r="E4124" s="28">
        <v>45117.702708333331</v>
      </c>
      <c r="F4124">
        <v>11</v>
      </c>
      <c r="G4124" t="s">
        <v>613</v>
      </c>
      <c r="H4124" t="s">
        <v>9159</v>
      </c>
      <c r="I4124">
        <v>45105.602048611108</v>
      </c>
      <c r="J4124">
        <v>23</v>
      </c>
    </row>
    <row r="4125" spans="1:10" ht="15" customHeight="1" x14ac:dyDescent="0.25">
      <c r="A4125" t="s">
        <v>11887</v>
      </c>
      <c r="B4125" t="s">
        <v>7708</v>
      </c>
      <c r="C4125" t="s">
        <v>9174</v>
      </c>
      <c r="D4125" t="s">
        <v>8024</v>
      </c>
      <c r="E4125" s="28">
        <v>45115.952708333331</v>
      </c>
      <c r="F4125">
        <v>13</v>
      </c>
      <c r="G4125" t="s">
        <v>613</v>
      </c>
      <c r="H4125" t="s">
        <v>9159</v>
      </c>
      <c r="I4125">
        <v>45105.602164351854</v>
      </c>
      <c r="J4125">
        <v>23</v>
      </c>
    </row>
    <row r="4126" spans="1:10" ht="15" customHeight="1" x14ac:dyDescent="0.25">
      <c r="A4126" t="s">
        <v>11169</v>
      </c>
      <c r="B4126" t="s">
        <v>8003</v>
      </c>
      <c r="C4126" t="s">
        <v>9069</v>
      </c>
      <c r="D4126" t="s">
        <v>37</v>
      </c>
      <c r="E4126">
        <v>45106.503645833334</v>
      </c>
      <c r="F4126">
        <v>22</v>
      </c>
      <c r="G4126" t="s">
        <v>4155</v>
      </c>
      <c r="H4126" t="s">
        <v>9396</v>
      </c>
      <c r="I4126">
        <v>45105.613819444443</v>
      </c>
      <c r="J4126">
        <v>23</v>
      </c>
    </row>
    <row r="4127" spans="1:10" ht="15" customHeight="1" x14ac:dyDescent="0.25">
      <c r="A4127" t="s">
        <v>11170</v>
      </c>
      <c r="B4127" t="s">
        <v>8008</v>
      </c>
      <c r="C4127" t="s">
        <v>8926</v>
      </c>
      <c r="D4127" t="s">
        <v>37</v>
      </c>
      <c r="E4127">
        <v>45126.080520833333</v>
      </c>
      <c r="F4127">
        <v>2</v>
      </c>
      <c r="G4127" t="s">
        <v>1267</v>
      </c>
      <c r="H4127" t="s">
        <v>9319</v>
      </c>
      <c r="I4127">
        <v>45105.615567129629</v>
      </c>
      <c r="J4127">
        <v>23</v>
      </c>
    </row>
    <row r="4128" spans="1:10" ht="15" customHeight="1" x14ac:dyDescent="0.25">
      <c r="A4128" t="s">
        <v>11171</v>
      </c>
      <c r="B4128" t="s">
        <v>7439</v>
      </c>
      <c r="C4128" t="s">
        <v>8958</v>
      </c>
      <c r="D4128" t="s">
        <v>37</v>
      </c>
      <c r="E4128">
        <v>45107.358819444446</v>
      </c>
      <c r="F4128">
        <v>21</v>
      </c>
      <c r="G4128" t="s">
        <v>2965</v>
      </c>
      <c r="H4128" t="s">
        <v>9013</v>
      </c>
      <c r="I4128">
        <v>45105.663819444446</v>
      </c>
      <c r="J4128">
        <v>23</v>
      </c>
    </row>
    <row r="4129" spans="1:10" ht="15" customHeight="1" x14ac:dyDescent="0.25">
      <c r="A4129" t="s">
        <v>11172</v>
      </c>
      <c r="B4129" t="s">
        <v>7319</v>
      </c>
      <c r="C4129" t="s">
        <v>9069</v>
      </c>
      <c r="D4129" t="s">
        <v>37</v>
      </c>
      <c r="E4129">
        <v>45107.426817129628</v>
      </c>
      <c r="F4129">
        <v>21</v>
      </c>
      <c r="G4129" t="s">
        <v>4155</v>
      </c>
      <c r="H4129" t="s">
        <v>9155</v>
      </c>
      <c r="I4129">
        <v>45105.664236111108</v>
      </c>
      <c r="J4129">
        <v>23</v>
      </c>
    </row>
    <row r="4130" spans="1:10" ht="15" customHeight="1" x14ac:dyDescent="0.25">
      <c r="A4130" t="s">
        <v>13239</v>
      </c>
      <c r="B4130" t="s">
        <v>7319</v>
      </c>
      <c r="C4130" t="s">
        <v>9002</v>
      </c>
      <c r="D4130" t="s">
        <v>37</v>
      </c>
      <c r="E4130">
        <v>45126.459965277776</v>
      </c>
      <c r="F4130">
        <v>2</v>
      </c>
      <c r="G4130" t="s">
        <v>687</v>
      </c>
      <c r="H4130" t="s">
        <v>9155</v>
      </c>
      <c r="I4130">
        <v>45105.664247685185</v>
      </c>
      <c r="J4130">
        <v>23</v>
      </c>
    </row>
    <row r="4131" spans="1:10" ht="15" customHeight="1" x14ac:dyDescent="0.25">
      <c r="A4131" t="s">
        <v>11173</v>
      </c>
      <c r="B4131" t="s">
        <v>7436</v>
      </c>
      <c r="C4131" t="s">
        <v>12444</v>
      </c>
      <c r="D4131" t="s">
        <v>37</v>
      </c>
      <c r="E4131">
        <v>45126.47519675926</v>
      </c>
      <c r="F4131">
        <v>2</v>
      </c>
      <c r="G4131" t="s">
        <v>774</v>
      </c>
      <c r="H4131" t="s">
        <v>7438</v>
      </c>
      <c r="I4131">
        <v>45105.6643287037</v>
      </c>
      <c r="J4131">
        <v>23</v>
      </c>
    </row>
    <row r="4132" spans="1:10" ht="15" customHeight="1" x14ac:dyDescent="0.25">
      <c r="A4132" t="s">
        <v>11174</v>
      </c>
      <c r="B4132" t="s">
        <v>7439</v>
      </c>
      <c r="C4132" t="s">
        <v>8958</v>
      </c>
      <c r="D4132" t="s">
        <v>37</v>
      </c>
      <c r="E4132">
        <v>45107.361666666664</v>
      </c>
      <c r="F4132">
        <v>21</v>
      </c>
      <c r="G4132" t="s">
        <v>2965</v>
      </c>
      <c r="H4132" t="s">
        <v>9013</v>
      </c>
      <c r="I4132">
        <v>45105.664398148147</v>
      </c>
      <c r="J4132">
        <v>23</v>
      </c>
    </row>
    <row r="4133" spans="1:10" ht="15" customHeight="1" x14ac:dyDescent="0.25">
      <c r="A4133" t="s">
        <v>11175</v>
      </c>
      <c r="B4133" t="s">
        <v>7319</v>
      </c>
      <c r="C4133" t="s">
        <v>9069</v>
      </c>
      <c r="D4133" t="s">
        <v>37</v>
      </c>
      <c r="E4133" s="28">
        <v>45108.587384259263</v>
      </c>
      <c r="F4133">
        <v>20</v>
      </c>
      <c r="G4133" t="s">
        <v>4155</v>
      </c>
      <c r="H4133" t="s">
        <v>9155</v>
      </c>
      <c r="I4133">
        <v>45105.664467592593</v>
      </c>
      <c r="J4133">
        <v>23</v>
      </c>
    </row>
    <row r="4134" spans="1:10" ht="15" customHeight="1" x14ac:dyDescent="0.25">
      <c r="A4134" t="s">
        <v>11888</v>
      </c>
      <c r="B4134" t="s">
        <v>7439</v>
      </c>
      <c r="C4134" t="s">
        <v>8859</v>
      </c>
      <c r="D4134" t="s">
        <v>8024</v>
      </c>
      <c r="E4134">
        <v>45120.215046296296</v>
      </c>
      <c r="F4134">
        <v>8</v>
      </c>
      <c r="G4134" t="s">
        <v>983</v>
      </c>
      <c r="H4134" t="s">
        <v>9013</v>
      </c>
      <c r="I4134">
        <v>45105.664652777778</v>
      </c>
      <c r="J4134">
        <v>23</v>
      </c>
    </row>
    <row r="4135" spans="1:10" ht="15" customHeight="1" x14ac:dyDescent="0.25">
      <c r="A4135" t="s">
        <v>11176</v>
      </c>
      <c r="B4135" t="s">
        <v>7439</v>
      </c>
      <c r="C4135" t="s">
        <v>8865</v>
      </c>
      <c r="D4135" t="s">
        <v>37</v>
      </c>
      <c r="E4135" s="28">
        <v>45128.23027777778</v>
      </c>
      <c r="F4135">
        <v>0</v>
      </c>
      <c r="G4135" t="s">
        <v>3805</v>
      </c>
      <c r="H4135" t="s">
        <v>9013</v>
      </c>
      <c r="I4135">
        <v>45105.664930555555</v>
      </c>
      <c r="J4135">
        <v>23</v>
      </c>
    </row>
    <row r="4136" spans="1:10" ht="15" customHeight="1" x14ac:dyDescent="0.25">
      <c r="A4136" t="s">
        <v>13240</v>
      </c>
      <c r="B4136" t="s">
        <v>7319</v>
      </c>
      <c r="C4136" t="s">
        <v>8859</v>
      </c>
      <c r="D4136" t="s">
        <v>8024</v>
      </c>
      <c r="E4136">
        <v>45127.605856481481</v>
      </c>
      <c r="F4136">
        <v>1</v>
      </c>
      <c r="G4136" t="s">
        <v>983</v>
      </c>
      <c r="H4136" t="s">
        <v>9155</v>
      </c>
      <c r="I4136">
        <v>45105.665162037039</v>
      </c>
      <c r="J4136">
        <v>23</v>
      </c>
    </row>
    <row r="4137" spans="1:10" ht="15" customHeight="1" x14ac:dyDescent="0.25">
      <c r="A4137" t="s">
        <v>11177</v>
      </c>
      <c r="B4137" t="s">
        <v>7439</v>
      </c>
      <c r="C4137" t="s">
        <v>8859</v>
      </c>
      <c r="D4137" t="s">
        <v>8024</v>
      </c>
      <c r="E4137" s="28">
        <v>45118.589166666665</v>
      </c>
      <c r="F4137">
        <v>10</v>
      </c>
      <c r="G4137" t="s">
        <v>983</v>
      </c>
      <c r="H4137" t="s">
        <v>9013</v>
      </c>
      <c r="I4137">
        <v>45105.665196759262</v>
      </c>
      <c r="J4137">
        <v>23</v>
      </c>
    </row>
    <row r="4138" spans="1:10" ht="15" customHeight="1" x14ac:dyDescent="0.25">
      <c r="A4138" t="s">
        <v>11178</v>
      </c>
      <c r="B4138" t="s">
        <v>7439</v>
      </c>
      <c r="C4138" t="s">
        <v>8958</v>
      </c>
      <c r="D4138" t="s">
        <v>37</v>
      </c>
      <c r="E4138" s="28">
        <v>45117.848287037035</v>
      </c>
      <c r="F4138">
        <v>11</v>
      </c>
      <c r="G4138" t="s">
        <v>2965</v>
      </c>
      <c r="H4138" t="s">
        <v>9013</v>
      </c>
      <c r="I4138">
        <v>45105.665254629632</v>
      </c>
      <c r="J4138">
        <v>23</v>
      </c>
    </row>
    <row r="4139" spans="1:10" ht="15" customHeight="1" x14ac:dyDescent="0.25">
      <c r="A4139" t="s">
        <v>11179</v>
      </c>
      <c r="B4139" t="s">
        <v>7319</v>
      </c>
      <c r="C4139" t="s">
        <v>9002</v>
      </c>
      <c r="D4139" t="s">
        <v>37</v>
      </c>
      <c r="E4139">
        <v>45107.285636574074</v>
      </c>
      <c r="F4139">
        <v>21</v>
      </c>
      <c r="G4139" t="s">
        <v>662</v>
      </c>
      <c r="H4139" t="s">
        <v>9155</v>
      </c>
      <c r="I4139">
        <v>45105.665289351855</v>
      </c>
      <c r="J4139">
        <v>23</v>
      </c>
    </row>
    <row r="4140" spans="1:10" ht="15" customHeight="1" x14ac:dyDescent="0.25">
      <c r="A4140" t="s">
        <v>11180</v>
      </c>
      <c r="B4140" t="s">
        <v>7319</v>
      </c>
      <c r="C4140" t="s">
        <v>8938</v>
      </c>
      <c r="D4140" t="s">
        <v>37</v>
      </c>
      <c r="E4140" s="28">
        <v>45111.508726851855</v>
      </c>
      <c r="F4140">
        <v>17</v>
      </c>
      <c r="G4140" t="s">
        <v>3997</v>
      </c>
      <c r="H4140" t="s">
        <v>9155</v>
      </c>
      <c r="I4140">
        <v>45105.665405092594</v>
      </c>
      <c r="J4140">
        <v>23</v>
      </c>
    </row>
    <row r="4141" spans="1:10" ht="15" customHeight="1" x14ac:dyDescent="0.25">
      <c r="A4141" t="s">
        <v>11181</v>
      </c>
      <c r="B4141" t="s">
        <v>7439</v>
      </c>
      <c r="C4141" t="s">
        <v>8859</v>
      </c>
      <c r="D4141" t="s">
        <v>8024</v>
      </c>
      <c r="E4141">
        <v>45125.356099537035</v>
      </c>
      <c r="F4141">
        <v>3</v>
      </c>
      <c r="G4141" t="s">
        <v>983</v>
      </c>
      <c r="H4141" t="s">
        <v>9013</v>
      </c>
      <c r="I4141">
        <v>45105.665625000001</v>
      </c>
      <c r="J4141">
        <v>23</v>
      </c>
    </row>
    <row r="4142" spans="1:10" ht="15" customHeight="1" x14ac:dyDescent="0.25">
      <c r="A4142" t="s">
        <v>11182</v>
      </c>
      <c r="B4142" t="s">
        <v>7319</v>
      </c>
      <c r="C4142" t="s">
        <v>9069</v>
      </c>
      <c r="D4142" t="s">
        <v>37</v>
      </c>
      <c r="E4142">
        <v>45107.51390046296</v>
      </c>
      <c r="F4142">
        <v>21</v>
      </c>
      <c r="G4142" t="s">
        <v>4155</v>
      </c>
      <c r="H4142" t="s">
        <v>9155</v>
      </c>
      <c r="I4142">
        <v>45105.665625000001</v>
      </c>
      <c r="J4142">
        <v>23</v>
      </c>
    </row>
    <row r="4143" spans="1:10" ht="15" customHeight="1" x14ac:dyDescent="0.25">
      <c r="A4143" t="s">
        <v>11889</v>
      </c>
      <c r="B4143" t="s">
        <v>7439</v>
      </c>
      <c r="C4143" t="s">
        <v>8859</v>
      </c>
      <c r="D4143" t="s">
        <v>8024</v>
      </c>
      <c r="E4143" s="28">
        <v>45117.581574074073</v>
      </c>
      <c r="F4143">
        <v>11</v>
      </c>
      <c r="G4143" t="s">
        <v>983</v>
      </c>
      <c r="H4143" t="s">
        <v>9013</v>
      </c>
      <c r="I4143">
        <v>45105.66574074074</v>
      </c>
      <c r="J4143">
        <v>23</v>
      </c>
    </row>
    <row r="4144" spans="1:10" ht="15" customHeight="1" x14ac:dyDescent="0.25">
      <c r="A4144" t="s">
        <v>11890</v>
      </c>
      <c r="B4144" t="s">
        <v>7439</v>
      </c>
      <c r="C4144" t="s">
        <v>8859</v>
      </c>
      <c r="D4144" t="s">
        <v>8024</v>
      </c>
      <c r="E4144" s="28">
        <v>45118.253368055557</v>
      </c>
      <c r="F4144">
        <v>10</v>
      </c>
      <c r="G4144" t="s">
        <v>983</v>
      </c>
      <c r="H4144" t="s">
        <v>9013</v>
      </c>
      <c r="I4144">
        <v>45105.666493055556</v>
      </c>
      <c r="J4144">
        <v>23</v>
      </c>
    </row>
    <row r="4145" spans="1:10" ht="15" customHeight="1" x14ac:dyDescent="0.25">
      <c r="A4145" t="s">
        <v>11183</v>
      </c>
      <c r="B4145" t="s">
        <v>8003</v>
      </c>
      <c r="C4145" t="s">
        <v>9069</v>
      </c>
      <c r="D4145" t="s">
        <v>37</v>
      </c>
      <c r="E4145" s="28">
        <v>45114.343310185184</v>
      </c>
      <c r="F4145">
        <v>14</v>
      </c>
      <c r="G4145" t="s">
        <v>4155</v>
      </c>
      <c r="H4145" t="s">
        <v>9396</v>
      </c>
      <c r="I4145">
        <v>45105.675208333334</v>
      </c>
      <c r="J4145">
        <v>23</v>
      </c>
    </row>
    <row r="4146" spans="1:10" ht="15" customHeight="1" x14ac:dyDescent="0.25">
      <c r="A4146" t="s">
        <v>13241</v>
      </c>
      <c r="B4146" t="s">
        <v>8008</v>
      </c>
      <c r="C4146" t="s">
        <v>8958</v>
      </c>
      <c r="D4146" t="s">
        <v>37</v>
      </c>
      <c r="E4146" s="28">
        <v>45119.514988425923</v>
      </c>
      <c r="F4146">
        <v>9</v>
      </c>
      <c r="G4146" t="s">
        <v>2965</v>
      </c>
      <c r="H4146" t="s">
        <v>9319</v>
      </c>
      <c r="I4146">
        <v>45105.735879629632</v>
      </c>
      <c r="J4146">
        <v>23</v>
      </c>
    </row>
    <row r="4147" spans="1:10" ht="15" customHeight="1" x14ac:dyDescent="0.25">
      <c r="A4147" t="s">
        <v>11184</v>
      </c>
      <c r="B4147" t="s">
        <v>8003</v>
      </c>
      <c r="C4147" t="s">
        <v>9069</v>
      </c>
      <c r="D4147" t="s">
        <v>37</v>
      </c>
      <c r="E4147">
        <v>45106.516932870371</v>
      </c>
      <c r="F4147">
        <v>22</v>
      </c>
      <c r="G4147" t="s">
        <v>4155</v>
      </c>
      <c r="H4147" t="s">
        <v>9396</v>
      </c>
      <c r="I4147">
        <v>45105.746574074074</v>
      </c>
      <c r="J4147">
        <v>23</v>
      </c>
    </row>
    <row r="4148" spans="1:10" ht="15" customHeight="1" x14ac:dyDescent="0.25">
      <c r="A4148" t="s">
        <v>13242</v>
      </c>
      <c r="B4148" t="s">
        <v>7640</v>
      </c>
      <c r="C4148" t="s">
        <v>9175</v>
      </c>
      <c r="D4148" t="s">
        <v>8024</v>
      </c>
      <c r="E4148" s="28">
        <v>45117.184270833335</v>
      </c>
      <c r="F4148">
        <v>11</v>
      </c>
      <c r="G4148" t="s">
        <v>614</v>
      </c>
      <c r="H4148" t="s">
        <v>8931</v>
      </c>
      <c r="I4148">
        <v>45105.760092592594</v>
      </c>
      <c r="J4148">
        <v>23</v>
      </c>
    </row>
    <row r="4149" spans="1:10" ht="15" customHeight="1" x14ac:dyDescent="0.25">
      <c r="A4149" t="s">
        <v>13243</v>
      </c>
      <c r="B4149" t="s">
        <v>7640</v>
      </c>
      <c r="C4149" t="s">
        <v>9175</v>
      </c>
      <c r="D4149" t="s">
        <v>8024</v>
      </c>
      <c r="E4149" s="28">
        <v>45117.992222222223</v>
      </c>
      <c r="F4149">
        <v>11</v>
      </c>
      <c r="G4149" t="s">
        <v>614</v>
      </c>
      <c r="H4149" t="s">
        <v>8931</v>
      </c>
      <c r="I4149">
        <v>45105.760254629633</v>
      </c>
      <c r="J4149">
        <v>23</v>
      </c>
    </row>
    <row r="4150" spans="1:10" ht="15" customHeight="1" x14ac:dyDescent="0.25">
      <c r="A4150" t="s">
        <v>13244</v>
      </c>
      <c r="B4150" t="s">
        <v>7640</v>
      </c>
      <c r="C4150" t="s">
        <v>8973</v>
      </c>
      <c r="D4150" t="s">
        <v>8024</v>
      </c>
      <c r="E4150">
        <v>45124.605486111112</v>
      </c>
      <c r="F4150">
        <v>4</v>
      </c>
      <c r="G4150" t="s">
        <v>3913</v>
      </c>
      <c r="H4150" t="s">
        <v>8931</v>
      </c>
      <c r="I4150">
        <v>45105.760428240741</v>
      </c>
      <c r="J4150">
        <v>23</v>
      </c>
    </row>
    <row r="4151" spans="1:10" ht="15" customHeight="1" x14ac:dyDescent="0.25">
      <c r="A4151" t="s">
        <v>13245</v>
      </c>
      <c r="B4151" t="s">
        <v>7640</v>
      </c>
      <c r="C4151" t="s">
        <v>9175</v>
      </c>
      <c r="D4151" t="s">
        <v>8024</v>
      </c>
      <c r="E4151" s="28">
        <v>45118.346759259257</v>
      </c>
      <c r="F4151">
        <v>10</v>
      </c>
      <c r="G4151" t="s">
        <v>614</v>
      </c>
      <c r="H4151" t="s">
        <v>8931</v>
      </c>
      <c r="I4151">
        <v>45105.760451388887</v>
      </c>
      <c r="J4151">
        <v>23</v>
      </c>
    </row>
    <row r="4152" spans="1:10" ht="15" customHeight="1" x14ac:dyDescent="0.25">
      <c r="A4152" t="s">
        <v>13246</v>
      </c>
      <c r="B4152" t="s">
        <v>7640</v>
      </c>
      <c r="C4152" t="s">
        <v>9175</v>
      </c>
      <c r="D4152" t="s">
        <v>8024</v>
      </c>
      <c r="E4152" s="28">
        <v>45118.247893518521</v>
      </c>
      <c r="F4152">
        <v>10</v>
      </c>
      <c r="G4152" t="s">
        <v>614</v>
      </c>
      <c r="H4152" t="s">
        <v>8931</v>
      </c>
      <c r="I4152">
        <v>45105.760833333334</v>
      </c>
      <c r="J4152">
        <v>23</v>
      </c>
    </row>
    <row r="4153" spans="1:10" ht="15" customHeight="1" x14ac:dyDescent="0.25">
      <c r="A4153" t="s">
        <v>11891</v>
      </c>
      <c r="B4153" t="s">
        <v>7640</v>
      </c>
      <c r="C4153" t="s">
        <v>9164</v>
      </c>
      <c r="D4153" t="s">
        <v>8024</v>
      </c>
      <c r="E4153">
        <v>45128.378101851849</v>
      </c>
      <c r="F4153">
        <v>0</v>
      </c>
      <c r="G4153" t="s">
        <v>465</v>
      </c>
      <c r="H4153" t="s">
        <v>8931</v>
      </c>
      <c r="I4153">
        <v>45105.76090277778</v>
      </c>
      <c r="J4153">
        <v>23</v>
      </c>
    </row>
    <row r="4154" spans="1:10" ht="15" customHeight="1" x14ac:dyDescent="0.25">
      <c r="A4154" t="s">
        <v>13247</v>
      </c>
      <c r="B4154" t="s">
        <v>7640</v>
      </c>
      <c r="C4154" t="s">
        <v>9175</v>
      </c>
      <c r="D4154" t="s">
        <v>8024</v>
      </c>
      <c r="E4154" s="28">
        <v>45117.887152777781</v>
      </c>
      <c r="F4154">
        <v>11</v>
      </c>
      <c r="G4154" t="s">
        <v>614</v>
      </c>
      <c r="H4154" t="s">
        <v>8931</v>
      </c>
      <c r="I4154">
        <v>45105.760972222219</v>
      </c>
      <c r="J4154">
        <v>23</v>
      </c>
    </row>
    <row r="4155" spans="1:10" ht="15" customHeight="1" x14ac:dyDescent="0.25">
      <c r="A4155" t="s">
        <v>13248</v>
      </c>
      <c r="B4155" t="s">
        <v>7640</v>
      </c>
      <c r="C4155" t="s">
        <v>9175</v>
      </c>
      <c r="D4155" t="s">
        <v>8024</v>
      </c>
      <c r="E4155" s="28">
        <v>45117.577523148146</v>
      </c>
      <c r="F4155">
        <v>11</v>
      </c>
      <c r="G4155" t="s">
        <v>614</v>
      </c>
      <c r="H4155" t="s">
        <v>8931</v>
      </c>
      <c r="I4155">
        <v>45105.760995370372</v>
      </c>
      <c r="J4155">
        <v>23</v>
      </c>
    </row>
    <row r="4156" spans="1:10" ht="15" customHeight="1" x14ac:dyDescent="0.25">
      <c r="A4156" t="s">
        <v>11892</v>
      </c>
      <c r="B4156" t="s">
        <v>7640</v>
      </c>
      <c r="C4156" t="s">
        <v>9175</v>
      </c>
      <c r="D4156" t="s">
        <v>8024</v>
      </c>
      <c r="E4156" s="28">
        <v>45115.691851851851</v>
      </c>
      <c r="F4156">
        <v>13</v>
      </c>
      <c r="G4156" t="s">
        <v>614</v>
      </c>
      <c r="H4156" t="s">
        <v>8931</v>
      </c>
      <c r="I4156">
        <v>45105.761041666665</v>
      </c>
      <c r="J4156">
        <v>23</v>
      </c>
    </row>
    <row r="4157" spans="1:10" ht="15" customHeight="1" x14ac:dyDescent="0.25">
      <c r="A4157" t="s">
        <v>13249</v>
      </c>
      <c r="B4157" t="s">
        <v>7640</v>
      </c>
      <c r="C4157" t="s">
        <v>9175</v>
      </c>
      <c r="D4157" t="s">
        <v>8024</v>
      </c>
      <c r="E4157" s="28">
        <v>45117.635717592595</v>
      </c>
      <c r="F4157">
        <v>11</v>
      </c>
      <c r="G4157" t="s">
        <v>614</v>
      </c>
      <c r="H4157" t="s">
        <v>8931</v>
      </c>
      <c r="I4157">
        <v>45105.761076388888</v>
      </c>
      <c r="J4157">
        <v>23</v>
      </c>
    </row>
    <row r="4158" spans="1:10" ht="15" customHeight="1" x14ac:dyDescent="0.25">
      <c r="A4158" t="s">
        <v>13250</v>
      </c>
      <c r="B4158" t="s">
        <v>7640</v>
      </c>
      <c r="C4158" t="s">
        <v>9175</v>
      </c>
      <c r="D4158" t="s">
        <v>8024</v>
      </c>
      <c r="E4158" s="28">
        <v>45115.868657407409</v>
      </c>
      <c r="F4158">
        <v>13</v>
      </c>
      <c r="G4158" t="s">
        <v>614</v>
      </c>
      <c r="H4158" t="s">
        <v>8931</v>
      </c>
      <c r="I4158">
        <v>45105.761145833334</v>
      </c>
      <c r="J4158">
        <v>23</v>
      </c>
    </row>
    <row r="4159" spans="1:10" ht="15" customHeight="1" x14ac:dyDescent="0.25">
      <c r="A4159" t="s">
        <v>11185</v>
      </c>
      <c r="B4159" t="s">
        <v>8008</v>
      </c>
      <c r="C4159" t="s">
        <v>8997</v>
      </c>
      <c r="D4159" t="s">
        <v>37</v>
      </c>
      <c r="E4159">
        <v>45122.607476851852</v>
      </c>
      <c r="F4159">
        <v>6</v>
      </c>
      <c r="G4159" t="s">
        <v>1287</v>
      </c>
      <c r="H4159" t="s">
        <v>9319</v>
      </c>
      <c r="I4159">
        <v>45105.905740740738</v>
      </c>
      <c r="J4159">
        <v>23</v>
      </c>
    </row>
    <row r="4160" spans="1:10" ht="15" customHeight="1" x14ac:dyDescent="0.25">
      <c r="A4160" t="s">
        <v>11186</v>
      </c>
      <c r="B4160" t="s">
        <v>8003</v>
      </c>
      <c r="C4160" t="s">
        <v>9002</v>
      </c>
      <c r="D4160" t="s">
        <v>37</v>
      </c>
      <c r="E4160">
        <v>45106.345069444447</v>
      </c>
      <c r="F4160">
        <v>22</v>
      </c>
      <c r="G4160" t="s">
        <v>662</v>
      </c>
      <c r="H4160" t="s">
        <v>9396</v>
      </c>
      <c r="I4160">
        <v>45105.947824074072</v>
      </c>
      <c r="J4160">
        <v>23</v>
      </c>
    </row>
    <row r="4161" spans="1:10" ht="15" customHeight="1" x14ac:dyDescent="0.25">
      <c r="A4161" t="s">
        <v>11893</v>
      </c>
      <c r="B4161" t="s">
        <v>8008</v>
      </c>
      <c r="C4161" t="s">
        <v>8999</v>
      </c>
      <c r="D4161" t="s">
        <v>37</v>
      </c>
      <c r="E4161" s="28">
        <v>45119.183877314812</v>
      </c>
      <c r="F4161">
        <v>9</v>
      </c>
      <c r="G4161" t="s">
        <v>325</v>
      </c>
      <c r="H4161" t="s">
        <v>9319</v>
      </c>
      <c r="I4161">
        <v>45106.017233796294</v>
      </c>
      <c r="J4161">
        <v>22</v>
      </c>
    </row>
    <row r="4162" spans="1:10" ht="15" customHeight="1" x14ac:dyDescent="0.25">
      <c r="A4162" t="s">
        <v>13251</v>
      </c>
      <c r="B4162" t="s">
        <v>7328</v>
      </c>
      <c r="C4162" t="s">
        <v>8932</v>
      </c>
      <c r="D4162" t="s">
        <v>37</v>
      </c>
      <c r="E4162" s="28">
        <v>45119.16547453704</v>
      </c>
      <c r="F4162">
        <v>9</v>
      </c>
      <c r="G4162" t="s">
        <v>2973</v>
      </c>
      <c r="H4162" t="s">
        <v>9123</v>
      </c>
      <c r="I4162">
        <v>45106.024062500001</v>
      </c>
      <c r="J4162">
        <v>22</v>
      </c>
    </row>
    <row r="4163" spans="1:10" ht="15" customHeight="1" x14ac:dyDescent="0.25">
      <c r="A4163" t="s">
        <v>11894</v>
      </c>
      <c r="B4163" t="s">
        <v>7328</v>
      </c>
      <c r="C4163" t="s">
        <v>8920</v>
      </c>
      <c r="D4163" t="s">
        <v>37</v>
      </c>
      <c r="E4163">
        <v>45125.528645833336</v>
      </c>
      <c r="F4163">
        <v>3</v>
      </c>
      <c r="G4163" t="s">
        <v>9912</v>
      </c>
      <c r="H4163" t="s">
        <v>9123</v>
      </c>
      <c r="I4163">
        <v>45106.025000000001</v>
      </c>
      <c r="J4163">
        <v>22</v>
      </c>
    </row>
    <row r="4164" spans="1:10" ht="15" customHeight="1" x14ac:dyDescent="0.25">
      <c r="A4164" t="s">
        <v>13252</v>
      </c>
      <c r="B4164" t="s">
        <v>7328</v>
      </c>
      <c r="C4164" t="s">
        <v>8924</v>
      </c>
      <c r="D4164" t="s">
        <v>8024</v>
      </c>
      <c r="E4164">
        <v>45125.902442129627</v>
      </c>
      <c r="F4164">
        <v>3</v>
      </c>
      <c r="G4164" t="s">
        <v>266</v>
      </c>
      <c r="H4164" t="s">
        <v>9123</v>
      </c>
      <c r="I4164">
        <v>45106.025254629632</v>
      </c>
      <c r="J4164">
        <v>22</v>
      </c>
    </row>
    <row r="4165" spans="1:10" ht="15" customHeight="1" x14ac:dyDescent="0.25">
      <c r="A4165" t="s">
        <v>13253</v>
      </c>
      <c r="B4165" t="s">
        <v>7708</v>
      </c>
      <c r="C4165" t="s">
        <v>9174</v>
      </c>
      <c r="D4165" t="s">
        <v>8024</v>
      </c>
      <c r="E4165" s="28">
        <v>45117.162060185183</v>
      </c>
      <c r="F4165">
        <v>11</v>
      </c>
      <c r="G4165" t="s">
        <v>613</v>
      </c>
      <c r="H4165" t="s">
        <v>9159</v>
      </c>
      <c r="I4165">
        <v>45106.186099537037</v>
      </c>
      <c r="J4165">
        <v>22</v>
      </c>
    </row>
    <row r="4166" spans="1:10" ht="15" customHeight="1" x14ac:dyDescent="0.25">
      <c r="A4166" t="s">
        <v>11187</v>
      </c>
      <c r="B4166" t="s">
        <v>8003</v>
      </c>
      <c r="C4166" t="s">
        <v>9069</v>
      </c>
      <c r="D4166" t="s">
        <v>37</v>
      </c>
      <c r="E4166">
        <v>45106.836840277778</v>
      </c>
      <c r="F4166">
        <v>22</v>
      </c>
      <c r="G4166" t="s">
        <v>4155</v>
      </c>
      <c r="H4166" t="s">
        <v>9396</v>
      </c>
      <c r="I4166">
        <v>45106.186354166668</v>
      </c>
      <c r="J4166">
        <v>22</v>
      </c>
    </row>
    <row r="4167" spans="1:10" ht="15" customHeight="1" x14ac:dyDescent="0.25">
      <c r="A4167" t="s">
        <v>11895</v>
      </c>
      <c r="B4167" t="s">
        <v>7708</v>
      </c>
      <c r="C4167" t="s">
        <v>8961</v>
      </c>
      <c r="D4167" t="s">
        <v>8024</v>
      </c>
      <c r="E4167">
        <v>45124.374085648145</v>
      </c>
      <c r="F4167">
        <v>4</v>
      </c>
      <c r="G4167" t="s">
        <v>3931</v>
      </c>
      <c r="H4167" t="s">
        <v>9159</v>
      </c>
      <c r="I4167">
        <v>45106.186805555553</v>
      </c>
      <c r="J4167">
        <v>22</v>
      </c>
    </row>
    <row r="4168" spans="1:10" ht="15" customHeight="1" x14ac:dyDescent="0.25">
      <c r="A4168" t="s">
        <v>11896</v>
      </c>
      <c r="B4168" t="s">
        <v>7708</v>
      </c>
      <c r="C4168" t="s">
        <v>8973</v>
      </c>
      <c r="D4168" t="s">
        <v>8024</v>
      </c>
      <c r="E4168" s="28">
        <v>45119.555486111109</v>
      </c>
      <c r="F4168">
        <v>9</v>
      </c>
      <c r="G4168" t="s">
        <v>3913</v>
      </c>
      <c r="H4168" t="s">
        <v>9159</v>
      </c>
      <c r="I4168">
        <v>45106.18681712963</v>
      </c>
      <c r="J4168">
        <v>22</v>
      </c>
    </row>
    <row r="4169" spans="1:10" ht="15" customHeight="1" x14ac:dyDescent="0.25">
      <c r="A4169" t="s">
        <v>13254</v>
      </c>
      <c r="B4169" t="s">
        <v>7708</v>
      </c>
      <c r="C4169" t="s">
        <v>8961</v>
      </c>
      <c r="D4169" t="s">
        <v>8024</v>
      </c>
      <c r="E4169">
        <v>45127.376516203702</v>
      </c>
      <c r="F4169">
        <v>1</v>
      </c>
      <c r="G4169" t="s">
        <v>3931</v>
      </c>
      <c r="H4169" t="s">
        <v>9159</v>
      </c>
      <c r="I4169">
        <v>45106.186840277776</v>
      </c>
      <c r="J4169">
        <v>22</v>
      </c>
    </row>
    <row r="4170" spans="1:10" ht="15" customHeight="1" x14ac:dyDescent="0.25">
      <c r="A4170" t="s">
        <v>13255</v>
      </c>
      <c r="B4170" t="s">
        <v>7708</v>
      </c>
      <c r="C4170" t="s">
        <v>9174</v>
      </c>
      <c r="D4170" t="s">
        <v>8024</v>
      </c>
      <c r="E4170" s="28">
        <v>45117.179537037038</v>
      </c>
      <c r="F4170">
        <v>11</v>
      </c>
      <c r="G4170" t="s">
        <v>613</v>
      </c>
      <c r="H4170" t="s">
        <v>9159</v>
      </c>
      <c r="I4170">
        <v>45106.186863425923</v>
      </c>
      <c r="J4170">
        <v>22</v>
      </c>
    </row>
    <row r="4171" spans="1:10" ht="15" customHeight="1" x14ac:dyDescent="0.25">
      <c r="A4171" t="s">
        <v>13256</v>
      </c>
      <c r="B4171" t="s">
        <v>7708</v>
      </c>
      <c r="C4171" t="s">
        <v>9164</v>
      </c>
      <c r="D4171" t="s">
        <v>8024</v>
      </c>
      <c r="E4171">
        <v>45128.376608796294</v>
      </c>
      <c r="F4171">
        <v>0</v>
      </c>
      <c r="G4171" t="s">
        <v>465</v>
      </c>
      <c r="H4171" t="s">
        <v>9159</v>
      </c>
      <c r="I4171">
        <v>45106.186874999999</v>
      </c>
      <c r="J4171">
        <v>22</v>
      </c>
    </row>
    <row r="4172" spans="1:10" ht="15" customHeight="1" x14ac:dyDescent="0.25">
      <c r="A4172" t="s">
        <v>11897</v>
      </c>
      <c r="B4172" t="s">
        <v>7708</v>
      </c>
      <c r="C4172" t="s">
        <v>9164</v>
      </c>
      <c r="D4172" t="s">
        <v>8024</v>
      </c>
      <c r="E4172">
        <v>45128.377002314817</v>
      </c>
      <c r="F4172">
        <v>0</v>
      </c>
      <c r="G4172" t="s">
        <v>465</v>
      </c>
      <c r="H4172" t="s">
        <v>9159</v>
      </c>
      <c r="I4172">
        <v>45106.186886574076</v>
      </c>
      <c r="J4172">
        <v>22</v>
      </c>
    </row>
    <row r="4173" spans="1:10" ht="15" customHeight="1" x14ac:dyDescent="0.25">
      <c r="A4173" t="s">
        <v>13257</v>
      </c>
      <c r="B4173" t="s">
        <v>7708</v>
      </c>
      <c r="C4173" t="s">
        <v>9174</v>
      </c>
      <c r="D4173" t="s">
        <v>8024</v>
      </c>
      <c r="E4173" s="28">
        <v>45117.860902777778</v>
      </c>
      <c r="F4173">
        <v>11</v>
      </c>
      <c r="G4173" t="s">
        <v>613</v>
      </c>
      <c r="H4173" t="s">
        <v>9159</v>
      </c>
      <c r="I4173">
        <v>45106.186944444446</v>
      </c>
      <c r="J4173">
        <v>22</v>
      </c>
    </row>
    <row r="4174" spans="1:10" ht="15" customHeight="1" x14ac:dyDescent="0.25">
      <c r="A4174" t="s">
        <v>13258</v>
      </c>
      <c r="B4174" t="s">
        <v>7708</v>
      </c>
      <c r="C4174" t="s">
        <v>9174</v>
      </c>
      <c r="D4174" t="s">
        <v>8024</v>
      </c>
      <c r="E4174" s="28">
        <v>45117.608773148146</v>
      </c>
      <c r="F4174">
        <v>11</v>
      </c>
      <c r="G4174" t="s">
        <v>613</v>
      </c>
      <c r="H4174" t="s">
        <v>9159</v>
      </c>
      <c r="I4174">
        <v>45106.186956018515</v>
      </c>
      <c r="J4174">
        <v>22</v>
      </c>
    </row>
    <row r="4175" spans="1:10" ht="15" customHeight="1" x14ac:dyDescent="0.25">
      <c r="A4175" t="s">
        <v>13259</v>
      </c>
      <c r="B4175" t="s">
        <v>7708</v>
      </c>
      <c r="C4175" t="s">
        <v>9174</v>
      </c>
      <c r="D4175" t="s">
        <v>8024</v>
      </c>
      <c r="E4175" s="28">
        <v>45115.655844907407</v>
      </c>
      <c r="F4175">
        <v>13</v>
      </c>
      <c r="G4175" t="s">
        <v>613</v>
      </c>
      <c r="H4175" t="s">
        <v>9159</v>
      </c>
      <c r="I4175">
        <v>45106.186967592592</v>
      </c>
      <c r="J4175">
        <v>22</v>
      </c>
    </row>
    <row r="4176" spans="1:10" ht="15" customHeight="1" x14ac:dyDescent="0.25">
      <c r="A4176" t="s">
        <v>13260</v>
      </c>
      <c r="B4176" t="s">
        <v>7708</v>
      </c>
      <c r="C4176" t="s">
        <v>9174</v>
      </c>
      <c r="D4176" t="s">
        <v>8024</v>
      </c>
      <c r="E4176" s="28">
        <v>45118.366226851853</v>
      </c>
      <c r="F4176">
        <v>10</v>
      </c>
      <c r="G4176" t="s">
        <v>613</v>
      </c>
      <c r="H4176" t="s">
        <v>9159</v>
      </c>
      <c r="I4176">
        <v>45106.186990740738</v>
      </c>
      <c r="J4176">
        <v>22</v>
      </c>
    </row>
    <row r="4177" spans="1:10" ht="15" customHeight="1" x14ac:dyDescent="0.25">
      <c r="A4177" t="s">
        <v>11898</v>
      </c>
      <c r="B4177" t="s">
        <v>7708</v>
      </c>
      <c r="C4177" t="s">
        <v>8973</v>
      </c>
      <c r="D4177" t="s">
        <v>8024</v>
      </c>
      <c r="E4177">
        <v>45120.656087962961</v>
      </c>
      <c r="F4177">
        <v>8</v>
      </c>
      <c r="G4177" t="s">
        <v>3913</v>
      </c>
      <c r="H4177" t="s">
        <v>9159</v>
      </c>
      <c r="I4177">
        <v>45106.187025462961</v>
      </c>
      <c r="J4177">
        <v>22</v>
      </c>
    </row>
    <row r="4178" spans="1:10" ht="15" customHeight="1" x14ac:dyDescent="0.25">
      <c r="A4178" t="s">
        <v>11899</v>
      </c>
      <c r="B4178" t="s">
        <v>7708</v>
      </c>
      <c r="C4178" t="s">
        <v>9038</v>
      </c>
      <c r="D4178" t="s">
        <v>8024</v>
      </c>
      <c r="E4178">
        <v>45126.868854166663</v>
      </c>
      <c r="F4178">
        <v>2</v>
      </c>
      <c r="G4178" t="s">
        <v>463</v>
      </c>
      <c r="H4178" t="s">
        <v>9159</v>
      </c>
      <c r="I4178">
        <v>45106.187060185184</v>
      </c>
      <c r="J4178">
        <v>22</v>
      </c>
    </row>
    <row r="4179" spans="1:10" ht="15" customHeight="1" x14ac:dyDescent="0.25">
      <c r="A4179" t="s">
        <v>13261</v>
      </c>
      <c r="B4179" t="s">
        <v>7708</v>
      </c>
      <c r="C4179" t="s">
        <v>9174</v>
      </c>
      <c r="D4179" t="s">
        <v>8024</v>
      </c>
      <c r="E4179" s="28">
        <v>45117.548750000002</v>
      </c>
      <c r="F4179">
        <v>11</v>
      </c>
      <c r="G4179" t="s">
        <v>613</v>
      </c>
      <c r="H4179" t="s">
        <v>9159</v>
      </c>
      <c r="I4179">
        <v>45106.187071759261</v>
      </c>
      <c r="J4179">
        <v>22</v>
      </c>
    </row>
    <row r="4180" spans="1:10" ht="15" customHeight="1" x14ac:dyDescent="0.25">
      <c r="A4180" t="s">
        <v>13262</v>
      </c>
      <c r="B4180" t="s">
        <v>7708</v>
      </c>
      <c r="C4180" t="s">
        <v>9174</v>
      </c>
      <c r="D4180" t="s">
        <v>8024</v>
      </c>
      <c r="E4180" s="28">
        <v>45117.246412037035</v>
      </c>
      <c r="F4180">
        <v>11</v>
      </c>
      <c r="G4180" t="s">
        <v>613</v>
      </c>
      <c r="H4180" t="s">
        <v>9159</v>
      </c>
      <c r="I4180">
        <v>45106.187106481484</v>
      </c>
      <c r="J4180">
        <v>22</v>
      </c>
    </row>
    <row r="4181" spans="1:10" ht="15" customHeight="1" x14ac:dyDescent="0.25">
      <c r="A4181" t="s">
        <v>13263</v>
      </c>
      <c r="B4181" t="s">
        <v>7708</v>
      </c>
      <c r="C4181" t="s">
        <v>8973</v>
      </c>
      <c r="D4181" t="s">
        <v>8024</v>
      </c>
      <c r="E4181">
        <v>45124.605486111112</v>
      </c>
      <c r="F4181">
        <v>4</v>
      </c>
      <c r="G4181" t="s">
        <v>3913</v>
      </c>
      <c r="H4181" t="s">
        <v>9159</v>
      </c>
      <c r="I4181">
        <v>45106.187106481484</v>
      </c>
      <c r="J4181">
        <v>22</v>
      </c>
    </row>
    <row r="4182" spans="1:10" ht="15" customHeight="1" x14ac:dyDescent="0.25">
      <c r="A4182" t="s">
        <v>11188</v>
      </c>
      <c r="B4182" t="s">
        <v>8003</v>
      </c>
      <c r="C4182" t="s">
        <v>9002</v>
      </c>
      <c r="D4182" t="s">
        <v>37</v>
      </c>
      <c r="E4182">
        <v>45107.274895833332</v>
      </c>
      <c r="F4182">
        <v>21</v>
      </c>
      <c r="G4182" t="s">
        <v>687</v>
      </c>
      <c r="H4182" t="s">
        <v>9396</v>
      </c>
      <c r="I4182">
        <v>45106.1875</v>
      </c>
      <c r="J4182">
        <v>22</v>
      </c>
    </row>
    <row r="4183" spans="1:10" ht="15" customHeight="1" x14ac:dyDescent="0.25">
      <c r="A4183" t="s">
        <v>11189</v>
      </c>
      <c r="B4183" t="s">
        <v>8008</v>
      </c>
      <c r="C4183" t="s">
        <v>8958</v>
      </c>
      <c r="D4183" t="s">
        <v>37</v>
      </c>
      <c r="E4183" s="28">
        <v>45111.86142361111</v>
      </c>
      <c r="F4183">
        <v>17</v>
      </c>
      <c r="G4183" t="s">
        <v>2965</v>
      </c>
      <c r="H4183" t="s">
        <v>9319</v>
      </c>
      <c r="I4183">
        <v>45106.190092592595</v>
      </c>
      <c r="J4183">
        <v>22</v>
      </c>
    </row>
    <row r="4184" spans="1:10" ht="15" customHeight="1" x14ac:dyDescent="0.25">
      <c r="A4184" t="s">
        <v>11900</v>
      </c>
      <c r="B4184" t="s">
        <v>8008</v>
      </c>
      <c r="C4184" t="s">
        <v>8859</v>
      </c>
      <c r="D4184" t="s">
        <v>8024</v>
      </c>
      <c r="E4184" s="28">
        <v>45119.032083333332</v>
      </c>
      <c r="F4184">
        <v>9</v>
      </c>
      <c r="G4184" t="s">
        <v>983</v>
      </c>
      <c r="H4184" t="s">
        <v>9319</v>
      </c>
      <c r="I4184">
        <v>45106.192083333335</v>
      </c>
      <c r="J4184">
        <v>22</v>
      </c>
    </row>
    <row r="4185" spans="1:10" ht="15" customHeight="1" x14ac:dyDescent="0.25">
      <c r="A4185" t="s">
        <v>11901</v>
      </c>
      <c r="B4185" t="s">
        <v>7328</v>
      </c>
      <c r="C4185" t="s">
        <v>9896</v>
      </c>
      <c r="D4185" t="s">
        <v>8024</v>
      </c>
      <c r="E4185" s="28">
        <v>45114.405682870369</v>
      </c>
      <c r="F4185">
        <v>14</v>
      </c>
      <c r="G4185" t="s">
        <v>9897</v>
      </c>
      <c r="H4185" t="s">
        <v>9123</v>
      </c>
      <c r="I4185">
        <v>45106.198946759258</v>
      </c>
      <c r="J4185">
        <v>22</v>
      </c>
    </row>
    <row r="4186" spans="1:10" ht="15" customHeight="1" x14ac:dyDescent="0.25">
      <c r="A4186" t="s">
        <v>11902</v>
      </c>
      <c r="B4186" t="s">
        <v>7328</v>
      </c>
      <c r="C4186" t="s">
        <v>8859</v>
      </c>
      <c r="D4186" t="s">
        <v>8024</v>
      </c>
      <c r="E4186">
        <v>45120.926446759258</v>
      </c>
      <c r="F4186">
        <v>8</v>
      </c>
      <c r="G4186" t="s">
        <v>983</v>
      </c>
      <c r="H4186" t="s">
        <v>9123</v>
      </c>
      <c r="I4186">
        <v>45106.198981481481</v>
      </c>
      <c r="J4186">
        <v>22</v>
      </c>
    </row>
    <row r="4187" spans="1:10" ht="15" customHeight="1" x14ac:dyDescent="0.25">
      <c r="A4187" t="s">
        <v>11903</v>
      </c>
      <c r="B4187" t="s">
        <v>7328</v>
      </c>
      <c r="C4187" t="s">
        <v>8859</v>
      </c>
      <c r="D4187" t="s">
        <v>8024</v>
      </c>
      <c r="E4187">
        <v>45122.539247685185</v>
      </c>
      <c r="F4187">
        <v>6</v>
      </c>
      <c r="G4187" t="s">
        <v>983</v>
      </c>
      <c r="H4187" t="s">
        <v>9123</v>
      </c>
      <c r="I4187">
        <v>45106.19902777778</v>
      </c>
      <c r="J4187">
        <v>22</v>
      </c>
    </row>
    <row r="4188" spans="1:10" ht="15" customHeight="1" x14ac:dyDescent="0.25">
      <c r="A4188" t="s">
        <v>11904</v>
      </c>
      <c r="B4188" t="s">
        <v>7328</v>
      </c>
      <c r="C4188" t="s">
        <v>8859</v>
      </c>
      <c r="D4188" t="s">
        <v>8024</v>
      </c>
      <c r="E4188">
        <v>45128.371701388889</v>
      </c>
      <c r="F4188">
        <v>0</v>
      </c>
      <c r="G4188" t="s">
        <v>983</v>
      </c>
      <c r="H4188" t="s">
        <v>9123</v>
      </c>
      <c r="I4188">
        <v>45106.199236111112</v>
      </c>
      <c r="J4188">
        <v>22</v>
      </c>
    </row>
    <row r="4189" spans="1:10" ht="15" customHeight="1" x14ac:dyDescent="0.25">
      <c r="A4189" t="s">
        <v>11905</v>
      </c>
      <c r="B4189" t="s">
        <v>7328</v>
      </c>
      <c r="C4189" t="s">
        <v>8859</v>
      </c>
      <c r="D4189" t="s">
        <v>8024</v>
      </c>
      <c r="E4189">
        <v>45122.224039351851</v>
      </c>
      <c r="F4189">
        <v>6</v>
      </c>
      <c r="G4189" t="s">
        <v>983</v>
      </c>
      <c r="H4189" t="s">
        <v>9123</v>
      </c>
      <c r="I4189">
        <v>45106.199328703704</v>
      </c>
      <c r="J4189">
        <v>22</v>
      </c>
    </row>
    <row r="4190" spans="1:10" ht="15" customHeight="1" x14ac:dyDescent="0.25">
      <c r="A4190" t="s">
        <v>11906</v>
      </c>
      <c r="B4190" t="s">
        <v>7328</v>
      </c>
      <c r="C4190" t="s">
        <v>9896</v>
      </c>
      <c r="D4190" t="s">
        <v>8024</v>
      </c>
      <c r="E4190" s="28">
        <v>45112.051863425928</v>
      </c>
      <c r="F4190">
        <v>16</v>
      </c>
      <c r="G4190" t="s">
        <v>9897</v>
      </c>
      <c r="H4190" t="s">
        <v>9123</v>
      </c>
      <c r="I4190">
        <v>45106.199386574073</v>
      </c>
      <c r="J4190">
        <v>22</v>
      </c>
    </row>
    <row r="4191" spans="1:10" ht="15" customHeight="1" x14ac:dyDescent="0.25">
      <c r="A4191" t="s">
        <v>11907</v>
      </c>
      <c r="B4191" t="s">
        <v>7328</v>
      </c>
      <c r="C4191" t="s">
        <v>9009</v>
      </c>
      <c r="D4191" t="s">
        <v>8024</v>
      </c>
      <c r="E4191" s="28">
        <v>45115.572372685187</v>
      </c>
      <c r="F4191">
        <v>13</v>
      </c>
      <c r="G4191" t="s">
        <v>314</v>
      </c>
      <c r="H4191" t="s">
        <v>9123</v>
      </c>
      <c r="I4191">
        <v>45106.199421296296</v>
      </c>
      <c r="J4191">
        <v>22</v>
      </c>
    </row>
    <row r="4192" spans="1:10" ht="15" customHeight="1" x14ac:dyDescent="0.25">
      <c r="A4192" t="s">
        <v>11908</v>
      </c>
      <c r="B4192" t="s">
        <v>7328</v>
      </c>
      <c r="C4192" t="s">
        <v>9009</v>
      </c>
      <c r="D4192" t="s">
        <v>8024</v>
      </c>
      <c r="E4192" s="28">
        <v>45115.499849537038</v>
      </c>
      <c r="F4192">
        <v>13</v>
      </c>
      <c r="G4192" t="s">
        <v>314</v>
      </c>
      <c r="H4192" t="s">
        <v>9123</v>
      </c>
      <c r="I4192">
        <v>45106.199513888889</v>
      </c>
      <c r="J4192">
        <v>22</v>
      </c>
    </row>
    <row r="4193" spans="1:10" ht="15" customHeight="1" x14ac:dyDescent="0.25">
      <c r="A4193" t="s">
        <v>11909</v>
      </c>
      <c r="B4193" t="s">
        <v>7328</v>
      </c>
      <c r="C4193" t="s">
        <v>8843</v>
      </c>
      <c r="D4193" t="s">
        <v>37</v>
      </c>
      <c r="E4193">
        <v>45127.534490740742</v>
      </c>
      <c r="F4193">
        <v>1</v>
      </c>
      <c r="G4193" t="s">
        <v>8791</v>
      </c>
      <c r="H4193" t="s">
        <v>9123</v>
      </c>
      <c r="I4193">
        <v>45106.199803240743</v>
      </c>
      <c r="J4193">
        <v>22</v>
      </c>
    </row>
    <row r="4194" spans="1:10" ht="15" customHeight="1" x14ac:dyDescent="0.25">
      <c r="A4194" t="s">
        <v>11190</v>
      </c>
      <c r="B4194" t="s">
        <v>8003</v>
      </c>
      <c r="C4194" t="s">
        <v>9069</v>
      </c>
      <c r="D4194" t="s">
        <v>37</v>
      </c>
      <c r="E4194">
        <v>45106.836909722224</v>
      </c>
      <c r="F4194">
        <v>22</v>
      </c>
      <c r="G4194" t="s">
        <v>4155</v>
      </c>
      <c r="H4194" t="s">
        <v>9396</v>
      </c>
      <c r="I4194">
        <v>45106.208298611113</v>
      </c>
      <c r="J4194">
        <v>22</v>
      </c>
    </row>
    <row r="4195" spans="1:10" ht="15" customHeight="1" x14ac:dyDescent="0.25">
      <c r="A4195" t="s">
        <v>13264</v>
      </c>
      <c r="B4195" t="s">
        <v>8008</v>
      </c>
      <c r="C4195" t="s">
        <v>8958</v>
      </c>
      <c r="D4195" t="s">
        <v>37</v>
      </c>
      <c r="E4195">
        <v>45124.383530092593</v>
      </c>
      <c r="F4195">
        <v>4</v>
      </c>
      <c r="G4195" t="s">
        <v>2965</v>
      </c>
      <c r="H4195" t="s">
        <v>9319</v>
      </c>
      <c r="I4195">
        <v>45106.231180555558</v>
      </c>
      <c r="J4195">
        <v>22</v>
      </c>
    </row>
    <row r="4196" spans="1:10" ht="15" customHeight="1" x14ac:dyDescent="0.25">
      <c r="A4196" t="s">
        <v>11910</v>
      </c>
      <c r="B4196" t="s">
        <v>8008</v>
      </c>
      <c r="C4196" t="s">
        <v>8926</v>
      </c>
      <c r="D4196" t="s">
        <v>37</v>
      </c>
      <c r="E4196" s="28">
        <v>45112.121782407405</v>
      </c>
      <c r="F4196">
        <v>16</v>
      </c>
      <c r="G4196" t="s">
        <v>10580</v>
      </c>
      <c r="H4196" t="s">
        <v>9319</v>
      </c>
      <c r="I4196">
        <v>45106.341469907406</v>
      </c>
      <c r="J4196">
        <v>22</v>
      </c>
    </row>
    <row r="4197" spans="1:10" ht="15" customHeight="1" x14ac:dyDescent="0.25">
      <c r="A4197" t="s">
        <v>11191</v>
      </c>
      <c r="B4197" t="s">
        <v>8003</v>
      </c>
      <c r="C4197" t="s">
        <v>9069</v>
      </c>
      <c r="D4197" t="s">
        <v>37</v>
      </c>
      <c r="E4197">
        <v>45107.596018518518</v>
      </c>
      <c r="F4197">
        <v>21</v>
      </c>
      <c r="G4197" t="s">
        <v>4155</v>
      </c>
      <c r="H4197" t="s">
        <v>9396</v>
      </c>
      <c r="I4197">
        <v>45106.355636574073</v>
      </c>
      <c r="J4197">
        <v>22</v>
      </c>
    </row>
    <row r="4198" spans="1:10" ht="15" customHeight="1" x14ac:dyDescent="0.25">
      <c r="A4198" t="s">
        <v>11911</v>
      </c>
      <c r="B4198" t="s">
        <v>8008</v>
      </c>
      <c r="C4198" t="s">
        <v>8859</v>
      </c>
      <c r="D4198" t="s">
        <v>8024</v>
      </c>
      <c r="E4198">
        <v>45120.249537037038</v>
      </c>
      <c r="F4198">
        <v>8</v>
      </c>
      <c r="G4198" t="s">
        <v>983</v>
      </c>
      <c r="H4198" t="s">
        <v>9319</v>
      </c>
      <c r="I4198">
        <v>45106.360914351855</v>
      </c>
      <c r="J4198">
        <v>22</v>
      </c>
    </row>
    <row r="4199" spans="1:10" ht="15" customHeight="1" x14ac:dyDescent="0.25">
      <c r="A4199" t="s">
        <v>11192</v>
      </c>
      <c r="B4199" t="s">
        <v>7403</v>
      </c>
      <c r="C4199" t="s">
        <v>9069</v>
      </c>
      <c r="D4199" t="s">
        <v>37</v>
      </c>
      <c r="E4199" s="28">
        <v>45110.366712962961</v>
      </c>
      <c r="F4199">
        <v>18</v>
      </c>
      <c r="G4199" t="s">
        <v>4155</v>
      </c>
      <c r="H4199" t="s">
        <v>9021</v>
      </c>
      <c r="I4199">
        <v>45106.370497685188</v>
      </c>
      <c r="J4199">
        <v>22</v>
      </c>
    </row>
    <row r="4200" spans="1:10" ht="15" customHeight="1" x14ac:dyDescent="0.25">
      <c r="A4200" t="s">
        <v>11912</v>
      </c>
      <c r="B4200" t="s">
        <v>7399</v>
      </c>
      <c r="C4200" t="s">
        <v>8859</v>
      </c>
      <c r="D4200" t="s">
        <v>8024</v>
      </c>
      <c r="E4200">
        <v>45124.808078703703</v>
      </c>
      <c r="F4200">
        <v>4</v>
      </c>
      <c r="G4200" t="s">
        <v>983</v>
      </c>
      <c r="H4200" t="s">
        <v>9016</v>
      </c>
      <c r="I4200">
        <v>45106.370532407411</v>
      </c>
      <c r="J4200">
        <v>22</v>
      </c>
    </row>
    <row r="4201" spans="1:10" ht="15" customHeight="1" x14ac:dyDescent="0.25">
      <c r="A4201" t="s">
        <v>13265</v>
      </c>
      <c r="B4201" t="s">
        <v>7399</v>
      </c>
      <c r="C4201" t="s">
        <v>8999</v>
      </c>
      <c r="D4201" t="s">
        <v>37</v>
      </c>
      <c r="E4201">
        <v>45127.915810185186</v>
      </c>
      <c r="F4201">
        <v>1</v>
      </c>
      <c r="G4201" t="s">
        <v>325</v>
      </c>
      <c r="H4201" t="s">
        <v>9016</v>
      </c>
      <c r="I4201">
        <v>45106.371886574074</v>
      </c>
      <c r="J4201">
        <v>22</v>
      </c>
    </row>
    <row r="4202" spans="1:10" ht="15" customHeight="1" x14ac:dyDescent="0.25">
      <c r="A4202" t="s">
        <v>13266</v>
      </c>
      <c r="B4202" t="s">
        <v>7399</v>
      </c>
      <c r="C4202" t="s">
        <v>8958</v>
      </c>
      <c r="D4202" t="s">
        <v>37</v>
      </c>
      <c r="E4202">
        <v>45125.811828703707</v>
      </c>
      <c r="F4202">
        <v>3</v>
      </c>
      <c r="G4202" t="s">
        <v>2965</v>
      </c>
      <c r="H4202" t="s">
        <v>9016</v>
      </c>
      <c r="I4202">
        <v>45106.371898148151</v>
      </c>
      <c r="J4202">
        <v>22</v>
      </c>
    </row>
    <row r="4203" spans="1:10" ht="15" customHeight="1" x14ac:dyDescent="0.25">
      <c r="A4203" t="s">
        <v>11193</v>
      </c>
      <c r="B4203" t="s">
        <v>7399</v>
      </c>
      <c r="C4203" t="s">
        <v>8859</v>
      </c>
      <c r="D4203" t="s">
        <v>8024</v>
      </c>
      <c r="E4203">
        <v>45126.496944444443</v>
      </c>
      <c r="F4203">
        <v>2</v>
      </c>
      <c r="G4203" t="s">
        <v>983</v>
      </c>
      <c r="H4203" t="s">
        <v>9016</v>
      </c>
      <c r="I4203">
        <v>45106.371921296297</v>
      </c>
      <c r="J4203">
        <v>22</v>
      </c>
    </row>
    <row r="4204" spans="1:10" ht="15" customHeight="1" x14ac:dyDescent="0.25">
      <c r="A4204" t="s">
        <v>11194</v>
      </c>
      <c r="B4204" t="s">
        <v>7399</v>
      </c>
      <c r="C4204" t="s">
        <v>8859</v>
      </c>
      <c r="D4204" t="s">
        <v>8024</v>
      </c>
      <c r="E4204">
        <v>45127.564571759256</v>
      </c>
      <c r="F4204">
        <v>1</v>
      </c>
      <c r="G4204" t="s">
        <v>983</v>
      </c>
      <c r="H4204" t="s">
        <v>9016</v>
      </c>
      <c r="I4204">
        <v>45106.371944444443</v>
      </c>
      <c r="J4204">
        <v>22</v>
      </c>
    </row>
    <row r="4205" spans="1:10" ht="15" customHeight="1" x14ac:dyDescent="0.25">
      <c r="A4205" t="s">
        <v>13267</v>
      </c>
      <c r="B4205" t="s">
        <v>7399</v>
      </c>
      <c r="C4205" t="s">
        <v>8926</v>
      </c>
      <c r="D4205" t="s">
        <v>37</v>
      </c>
      <c r="E4205">
        <v>45120.527118055557</v>
      </c>
      <c r="F4205">
        <v>8</v>
      </c>
      <c r="G4205" t="s">
        <v>10580</v>
      </c>
      <c r="H4205" t="s">
        <v>9016</v>
      </c>
      <c r="I4205">
        <v>45106.371979166666</v>
      </c>
      <c r="J4205">
        <v>22</v>
      </c>
    </row>
    <row r="4206" spans="1:10" ht="15" customHeight="1" x14ac:dyDescent="0.25">
      <c r="A4206" t="s">
        <v>11913</v>
      </c>
      <c r="B4206" t="s">
        <v>7399</v>
      </c>
      <c r="C4206" t="s">
        <v>8958</v>
      </c>
      <c r="D4206" t="s">
        <v>37</v>
      </c>
      <c r="E4206" s="28">
        <v>45113.445069444446</v>
      </c>
      <c r="F4206">
        <v>15</v>
      </c>
      <c r="G4206" t="s">
        <v>2965</v>
      </c>
      <c r="H4206" t="s">
        <v>9016</v>
      </c>
      <c r="I4206">
        <v>45106.372476851851</v>
      </c>
      <c r="J4206">
        <v>22</v>
      </c>
    </row>
    <row r="4207" spans="1:10" ht="15" customHeight="1" x14ac:dyDescent="0.25">
      <c r="A4207" t="s">
        <v>11195</v>
      </c>
      <c r="B4207" t="s">
        <v>7399</v>
      </c>
      <c r="C4207" t="s">
        <v>8958</v>
      </c>
      <c r="D4207" t="s">
        <v>37</v>
      </c>
      <c r="E4207" s="28">
        <v>45112.848171296297</v>
      </c>
      <c r="F4207">
        <v>16</v>
      </c>
      <c r="G4207" t="s">
        <v>2965</v>
      </c>
      <c r="H4207" t="s">
        <v>9016</v>
      </c>
      <c r="I4207">
        <v>45106.372604166667</v>
      </c>
      <c r="J4207">
        <v>22</v>
      </c>
    </row>
    <row r="4208" spans="1:10" ht="15" customHeight="1" x14ac:dyDescent="0.25">
      <c r="A4208" t="s">
        <v>13268</v>
      </c>
      <c r="B4208" t="s">
        <v>7399</v>
      </c>
      <c r="C4208" t="s">
        <v>8926</v>
      </c>
      <c r="D4208" t="s">
        <v>37</v>
      </c>
      <c r="E4208">
        <v>45124.532418981478</v>
      </c>
      <c r="F4208">
        <v>4</v>
      </c>
      <c r="G4208" t="s">
        <v>10579</v>
      </c>
      <c r="H4208" t="s">
        <v>9016</v>
      </c>
      <c r="I4208">
        <v>45106.372650462959</v>
      </c>
      <c r="J4208">
        <v>22</v>
      </c>
    </row>
    <row r="4209" spans="1:10" ht="15" customHeight="1" x14ac:dyDescent="0.25">
      <c r="A4209" t="s">
        <v>13269</v>
      </c>
      <c r="B4209" t="s">
        <v>7399</v>
      </c>
      <c r="C4209" t="s">
        <v>8859</v>
      </c>
      <c r="D4209" t="s">
        <v>8024</v>
      </c>
      <c r="E4209">
        <v>45122.223032407404</v>
      </c>
      <c r="F4209">
        <v>6</v>
      </c>
      <c r="G4209" t="s">
        <v>983</v>
      </c>
      <c r="H4209" t="s">
        <v>9016</v>
      </c>
      <c r="I4209">
        <v>45106.372766203705</v>
      </c>
      <c r="J4209">
        <v>22</v>
      </c>
    </row>
    <row r="4210" spans="1:10" ht="15" customHeight="1" x14ac:dyDescent="0.25">
      <c r="A4210" t="s">
        <v>11914</v>
      </c>
      <c r="B4210" t="s">
        <v>7403</v>
      </c>
      <c r="C4210" t="s">
        <v>8926</v>
      </c>
      <c r="D4210" t="s">
        <v>37</v>
      </c>
      <c r="E4210" s="28">
        <v>45118.819965277777</v>
      </c>
      <c r="F4210">
        <v>10</v>
      </c>
      <c r="G4210" t="s">
        <v>1267</v>
      </c>
      <c r="H4210" t="s">
        <v>9021</v>
      </c>
      <c r="I4210">
        <v>45106.373449074075</v>
      </c>
      <c r="J4210">
        <v>22</v>
      </c>
    </row>
    <row r="4211" spans="1:10" ht="15" customHeight="1" x14ac:dyDescent="0.25">
      <c r="A4211" t="s">
        <v>11196</v>
      </c>
      <c r="B4211" t="s">
        <v>7403</v>
      </c>
      <c r="C4211" t="s">
        <v>9002</v>
      </c>
      <c r="D4211" t="s">
        <v>37</v>
      </c>
      <c r="E4211" s="28">
        <v>45108.433333333334</v>
      </c>
      <c r="F4211">
        <v>20</v>
      </c>
      <c r="G4211" t="s">
        <v>687</v>
      </c>
      <c r="H4211" t="s">
        <v>9021</v>
      </c>
      <c r="I4211">
        <v>45106.373831018522</v>
      </c>
      <c r="J4211">
        <v>22</v>
      </c>
    </row>
    <row r="4212" spans="1:10" ht="15" customHeight="1" x14ac:dyDescent="0.25">
      <c r="A4212" t="s">
        <v>11197</v>
      </c>
      <c r="B4212" t="s">
        <v>7399</v>
      </c>
      <c r="C4212" t="s">
        <v>8926</v>
      </c>
      <c r="D4212" t="s">
        <v>37</v>
      </c>
      <c r="E4212" s="28">
        <v>45111.450925925928</v>
      </c>
      <c r="F4212">
        <v>17</v>
      </c>
      <c r="G4212" t="s">
        <v>10579</v>
      </c>
      <c r="H4212" t="s">
        <v>9016</v>
      </c>
      <c r="I4212">
        <v>45106.374074074076</v>
      </c>
      <c r="J4212">
        <v>22</v>
      </c>
    </row>
    <row r="4213" spans="1:10" ht="15" customHeight="1" x14ac:dyDescent="0.25">
      <c r="A4213" t="s">
        <v>11915</v>
      </c>
      <c r="B4213" t="s">
        <v>7399</v>
      </c>
      <c r="C4213" t="s">
        <v>8859</v>
      </c>
      <c r="D4213" t="s">
        <v>8024</v>
      </c>
      <c r="E4213">
        <v>45122.558391203704</v>
      </c>
      <c r="F4213">
        <v>6</v>
      </c>
      <c r="G4213" t="s">
        <v>983</v>
      </c>
      <c r="H4213" t="s">
        <v>9016</v>
      </c>
      <c r="I4213">
        <v>45106.374212962961</v>
      </c>
      <c r="J4213">
        <v>22</v>
      </c>
    </row>
    <row r="4214" spans="1:10" ht="15" customHeight="1" x14ac:dyDescent="0.25">
      <c r="A4214" t="s">
        <v>11916</v>
      </c>
      <c r="B4214" t="s">
        <v>7399</v>
      </c>
      <c r="C4214" t="s">
        <v>8845</v>
      </c>
      <c r="D4214" t="s">
        <v>37</v>
      </c>
      <c r="E4214" s="28">
        <v>45114.69599537037</v>
      </c>
      <c r="F4214">
        <v>14</v>
      </c>
      <c r="G4214" t="s">
        <v>1239</v>
      </c>
      <c r="H4214" t="s">
        <v>9016</v>
      </c>
      <c r="I4214">
        <v>45106.374236111114</v>
      </c>
      <c r="J4214">
        <v>22</v>
      </c>
    </row>
    <row r="4215" spans="1:10" ht="15" customHeight="1" x14ac:dyDescent="0.25">
      <c r="A4215" t="s">
        <v>11198</v>
      </c>
      <c r="B4215" t="s">
        <v>7399</v>
      </c>
      <c r="C4215" t="s">
        <v>8958</v>
      </c>
      <c r="D4215" t="s">
        <v>37</v>
      </c>
      <c r="E4215" s="28">
        <v>45112.258437500001</v>
      </c>
      <c r="F4215">
        <v>16</v>
      </c>
      <c r="G4215" t="s">
        <v>2965</v>
      </c>
      <c r="H4215" t="s">
        <v>9016</v>
      </c>
      <c r="I4215">
        <v>45106.374259259261</v>
      </c>
      <c r="J4215">
        <v>22</v>
      </c>
    </row>
    <row r="4216" spans="1:10" ht="15" customHeight="1" x14ac:dyDescent="0.25">
      <c r="A4216" t="s">
        <v>11199</v>
      </c>
      <c r="B4216" t="s">
        <v>7403</v>
      </c>
      <c r="C4216" t="s">
        <v>9069</v>
      </c>
      <c r="D4216" t="s">
        <v>37</v>
      </c>
      <c r="E4216" s="28">
        <v>45111.365740740737</v>
      </c>
      <c r="F4216">
        <v>17</v>
      </c>
      <c r="G4216" t="s">
        <v>4155</v>
      </c>
      <c r="H4216" t="s">
        <v>9021</v>
      </c>
      <c r="I4216">
        <v>45106.374606481484</v>
      </c>
      <c r="J4216">
        <v>22</v>
      </c>
    </row>
    <row r="4217" spans="1:10" ht="15" customHeight="1" x14ac:dyDescent="0.25">
      <c r="A4217" t="s">
        <v>11200</v>
      </c>
      <c r="B4217" t="s">
        <v>7403</v>
      </c>
      <c r="C4217" t="s">
        <v>9002</v>
      </c>
      <c r="D4217" t="s">
        <v>37</v>
      </c>
      <c r="E4217">
        <v>45107.542905092596</v>
      </c>
      <c r="F4217">
        <v>21</v>
      </c>
      <c r="G4217" t="s">
        <v>662</v>
      </c>
      <c r="H4217" t="s">
        <v>9021</v>
      </c>
      <c r="I4217">
        <v>45106.376122685186</v>
      </c>
      <c r="J4217">
        <v>22</v>
      </c>
    </row>
    <row r="4218" spans="1:10" ht="15" customHeight="1" x14ac:dyDescent="0.25">
      <c r="A4218" t="s">
        <v>13270</v>
      </c>
      <c r="B4218" t="s">
        <v>7399</v>
      </c>
      <c r="C4218" t="s">
        <v>8859</v>
      </c>
      <c r="D4218" t="s">
        <v>8024</v>
      </c>
      <c r="E4218">
        <v>45127.60696759259</v>
      </c>
      <c r="F4218">
        <v>1</v>
      </c>
      <c r="G4218" t="s">
        <v>983</v>
      </c>
      <c r="H4218" t="s">
        <v>9016</v>
      </c>
      <c r="I4218">
        <v>45106.376273148147</v>
      </c>
      <c r="J4218">
        <v>22</v>
      </c>
    </row>
    <row r="4219" spans="1:10" ht="15" customHeight="1" x14ac:dyDescent="0.25">
      <c r="A4219" t="s">
        <v>11201</v>
      </c>
      <c r="B4219" t="s">
        <v>7399</v>
      </c>
      <c r="C4219" t="s">
        <v>8864</v>
      </c>
      <c r="D4219" t="s">
        <v>37</v>
      </c>
      <c r="E4219">
        <v>45124.59783564815</v>
      </c>
      <c r="F4219">
        <v>4</v>
      </c>
      <c r="G4219" t="s">
        <v>44</v>
      </c>
      <c r="H4219" t="s">
        <v>9016</v>
      </c>
      <c r="I4219">
        <v>45106.376539351855</v>
      </c>
      <c r="J4219">
        <v>22</v>
      </c>
    </row>
    <row r="4220" spans="1:10" ht="15" customHeight="1" x14ac:dyDescent="0.25">
      <c r="A4220" t="s">
        <v>13271</v>
      </c>
      <c r="B4220" t="s">
        <v>7399</v>
      </c>
      <c r="C4220" t="s">
        <v>8864</v>
      </c>
      <c r="D4220" t="s">
        <v>37</v>
      </c>
      <c r="E4220">
        <v>45127.810972222222</v>
      </c>
      <c r="F4220">
        <v>1</v>
      </c>
      <c r="G4220" t="s">
        <v>77</v>
      </c>
      <c r="H4220" t="s">
        <v>9016</v>
      </c>
      <c r="I4220">
        <v>45106.376643518517</v>
      </c>
      <c r="J4220">
        <v>22</v>
      </c>
    </row>
    <row r="4221" spans="1:10" ht="15" customHeight="1" x14ac:dyDescent="0.25">
      <c r="A4221" t="s">
        <v>11917</v>
      </c>
      <c r="B4221" t="s">
        <v>7399</v>
      </c>
      <c r="C4221" t="s">
        <v>8859</v>
      </c>
      <c r="D4221" t="s">
        <v>8024</v>
      </c>
      <c r="E4221">
        <v>45124.182951388888</v>
      </c>
      <c r="F4221">
        <v>4</v>
      </c>
      <c r="G4221" t="s">
        <v>983</v>
      </c>
      <c r="H4221" t="s">
        <v>9016</v>
      </c>
      <c r="I4221">
        <v>45106.376921296294</v>
      </c>
      <c r="J4221">
        <v>22</v>
      </c>
    </row>
    <row r="4222" spans="1:10" ht="15" customHeight="1" x14ac:dyDescent="0.25">
      <c r="A4222" t="s">
        <v>11202</v>
      </c>
      <c r="B4222" t="s">
        <v>7399</v>
      </c>
      <c r="C4222" t="s">
        <v>8859</v>
      </c>
      <c r="D4222" t="s">
        <v>8024</v>
      </c>
      <c r="E4222">
        <v>45128.371793981481</v>
      </c>
      <c r="F4222">
        <v>0</v>
      </c>
      <c r="G4222" t="s">
        <v>983</v>
      </c>
      <c r="H4222" t="s">
        <v>9016</v>
      </c>
      <c r="I4222">
        <v>45106.377291666664</v>
      </c>
      <c r="J4222">
        <v>22</v>
      </c>
    </row>
    <row r="4223" spans="1:10" ht="15" customHeight="1" x14ac:dyDescent="0.25">
      <c r="A4223" t="s">
        <v>11918</v>
      </c>
      <c r="B4223" t="s">
        <v>7403</v>
      </c>
      <c r="C4223" t="s">
        <v>8859</v>
      </c>
      <c r="D4223" t="s">
        <v>8024</v>
      </c>
      <c r="E4223">
        <v>45125.501458333332</v>
      </c>
      <c r="F4223">
        <v>3</v>
      </c>
      <c r="G4223" t="s">
        <v>983</v>
      </c>
      <c r="H4223" t="s">
        <v>9021</v>
      </c>
      <c r="I4223">
        <v>45106.377384259256</v>
      </c>
      <c r="J4223">
        <v>22</v>
      </c>
    </row>
    <row r="4224" spans="1:10" ht="15" customHeight="1" x14ac:dyDescent="0.25">
      <c r="A4224" t="s">
        <v>11203</v>
      </c>
      <c r="B4224" t="s">
        <v>8008</v>
      </c>
      <c r="C4224" t="s">
        <v>8859</v>
      </c>
      <c r="D4224" t="s">
        <v>8024</v>
      </c>
      <c r="E4224">
        <v>45124.455289351848</v>
      </c>
      <c r="F4224">
        <v>4</v>
      </c>
      <c r="G4224" t="s">
        <v>983</v>
      </c>
      <c r="H4224" t="s">
        <v>9319</v>
      </c>
      <c r="I4224">
        <v>45106.378148148149</v>
      </c>
      <c r="J4224">
        <v>22</v>
      </c>
    </row>
    <row r="4225" spans="1:10" ht="15" customHeight="1" x14ac:dyDescent="0.25">
      <c r="A4225" t="s">
        <v>11919</v>
      </c>
      <c r="B4225" t="s">
        <v>7201</v>
      </c>
      <c r="C4225" t="s">
        <v>8859</v>
      </c>
      <c r="D4225" t="s">
        <v>8024</v>
      </c>
      <c r="E4225">
        <v>45125.353148148148</v>
      </c>
      <c r="F4225">
        <v>3</v>
      </c>
      <c r="G4225" t="s">
        <v>983</v>
      </c>
      <c r="H4225" t="s">
        <v>9135</v>
      </c>
      <c r="I4225">
        <v>45106.486064814817</v>
      </c>
      <c r="J4225">
        <v>22</v>
      </c>
    </row>
    <row r="4226" spans="1:10" ht="15" customHeight="1" x14ac:dyDescent="0.25">
      <c r="A4226" t="s">
        <v>11204</v>
      </c>
      <c r="B4226" t="s">
        <v>8008</v>
      </c>
      <c r="C4226" t="s">
        <v>8895</v>
      </c>
      <c r="D4226" t="s">
        <v>37</v>
      </c>
      <c r="E4226" s="28">
        <v>45118.798263888886</v>
      </c>
      <c r="F4226">
        <v>10</v>
      </c>
      <c r="G4226" t="s">
        <v>8084</v>
      </c>
      <c r="H4226" t="s">
        <v>9319</v>
      </c>
      <c r="I4226">
        <v>45106.486574074072</v>
      </c>
      <c r="J4226">
        <v>22</v>
      </c>
    </row>
    <row r="4227" spans="1:10" ht="15" customHeight="1" x14ac:dyDescent="0.25">
      <c r="A4227" t="s">
        <v>11920</v>
      </c>
      <c r="B4227" t="s">
        <v>7201</v>
      </c>
      <c r="C4227" t="s">
        <v>8859</v>
      </c>
      <c r="D4227" t="s">
        <v>8024</v>
      </c>
      <c r="E4227" s="28">
        <v>45119.361643518518</v>
      </c>
      <c r="F4227">
        <v>9</v>
      </c>
      <c r="G4227" t="s">
        <v>983</v>
      </c>
      <c r="H4227" t="s">
        <v>9135</v>
      </c>
      <c r="I4227">
        <v>45106.490439814814</v>
      </c>
      <c r="J4227">
        <v>22</v>
      </c>
    </row>
    <row r="4228" spans="1:10" ht="15" customHeight="1" x14ac:dyDescent="0.25">
      <c r="A4228" t="s">
        <v>11205</v>
      </c>
      <c r="B4228" t="s">
        <v>7201</v>
      </c>
      <c r="C4228" t="s">
        <v>8997</v>
      </c>
      <c r="D4228" t="s">
        <v>37</v>
      </c>
      <c r="E4228">
        <v>45128.245069444441</v>
      </c>
      <c r="F4228">
        <v>0</v>
      </c>
      <c r="G4228" t="s">
        <v>3403</v>
      </c>
      <c r="H4228" t="s">
        <v>9135</v>
      </c>
      <c r="I4228">
        <v>45106.490902777776</v>
      </c>
      <c r="J4228">
        <v>22</v>
      </c>
    </row>
    <row r="4229" spans="1:10" ht="15" customHeight="1" x14ac:dyDescent="0.25">
      <c r="A4229" t="s">
        <v>11921</v>
      </c>
      <c r="B4229" t="s">
        <v>7201</v>
      </c>
      <c r="C4229" t="s">
        <v>9009</v>
      </c>
      <c r="D4229" t="s">
        <v>8024</v>
      </c>
      <c r="E4229">
        <v>45126.334548611114</v>
      </c>
      <c r="F4229">
        <v>2</v>
      </c>
      <c r="G4229" t="s">
        <v>314</v>
      </c>
      <c r="H4229" t="s">
        <v>9135</v>
      </c>
      <c r="I4229">
        <v>45106.492175925923</v>
      </c>
      <c r="J4229">
        <v>22</v>
      </c>
    </row>
    <row r="4230" spans="1:10" ht="15" customHeight="1" x14ac:dyDescent="0.25">
      <c r="A4230" t="s">
        <v>13272</v>
      </c>
      <c r="B4230" t="s">
        <v>7201</v>
      </c>
      <c r="C4230" t="s">
        <v>8859</v>
      </c>
      <c r="D4230" t="s">
        <v>8024</v>
      </c>
      <c r="E4230">
        <v>45127.429803240739</v>
      </c>
      <c r="F4230">
        <v>1</v>
      </c>
      <c r="G4230" t="s">
        <v>983</v>
      </c>
      <c r="H4230" t="s">
        <v>9135</v>
      </c>
      <c r="I4230">
        <v>45106.492523148147</v>
      </c>
      <c r="J4230">
        <v>22</v>
      </c>
    </row>
    <row r="4231" spans="1:10" ht="15" customHeight="1" x14ac:dyDescent="0.25">
      <c r="A4231" t="s">
        <v>13273</v>
      </c>
      <c r="B4231" t="s">
        <v>7201</v>
      </c>
      <c r="C4231" t="s">
        <v>8926</v>
      </c>
      <c r="D4231" t="s">
        <v>37</v>
      </c>
      <c r="E4231">
        <v>45125.544050925928</v>
      </c>
      <c r="F4231">
        <v>3</v>
      </c>
      <c r="G4231" t="s">
        <v>12319</v>
      </c>
      <c r="H4231" t="s">
        <v>9135</v>
      </c>
      <c r="I4231">
        <v>45106.492800925924</v>
      </c>
      <c r="J4231">
        <v>22</v>
      </c>
    </row>
    <row r="4232" spans="1:10" ht="15" customHeight="1" x14ac:dyDescent="0.25">
      <c r="A4232" t="s">
        <v>13274</v>
      </c>
      <c r="B4232" t="s">
        <v>7201</v>
      </c>
      <c r="C4232" t="s">
        <v>8859</v>
      </c>
      <c r="D4232" t="s">
        <v>8024</v>
      </c>
      <c r="E4232">
        <v>45125.679560185185</v>
      </c>
      <c r="F4232">
        <v>3</v>
      </c>
      <c r="G4232" t="s">
        <v>983</v>
      </c>
      <c r="H4232" t="s">
        <v>9135</v>
      </c>
      <c r="I4232">
        <v>45106.494050925925</v>
      </c>
      <c r="J4232">
        <v>22</v>
      </c>
    </row>
    <row r="4233" spans="1:10" ht="15" customHeight="1" x14ac:dyDescent="0.25">
      <c r="A4233" t="s">
        <v>11922</v>
      </c>
      <c r="B4233" t="s">
        <v>7201</v>
      </c>
      <c r="C4233" t="s">
        <v>8889</v>
      </c>
      <c r="D4233" t="s">
        <v>8024</v>
      </c>
      <c r="E4233" s="28">
        <v>45111.497106481482</v>
      </c>
      <c r="F4233">
        <v>17</v>
      </c>
      <c r="G4233" t="s">
        <v>266</v>
      </c>
      <c r="H4233" t="s">
        <v>9135</v>
      </c>
      <c r="I4233">
        <v>45106.494108796294</v>
      </c>
      <c r="J4233">
        <v>22</v>
      </c>
    </row>
    <row r="4234" spans="1:10" ht="15" customHeight="1" x14ac:dyDescent="0.25">
      <c r="A4234" t="s">
        <v>11923</v>
      </c>
      <c r="B4234" t="s">
        <v>7201</v>
      </c>
      <c r="C4234" t="s">
        <v>8859</v>
      </c>
      <c r="D4234" t="s">
        <v>8024</v>
      </c>
      <c r="E4234" s="28">
        <v>45113.350034722222</v>
      </c>
      <c r="F4234">
        <v>15</v>
      </c>
      <c r="G4234" t="s">
        <v>983</v>
      </c>
      <c r="H4234" t="s">
        <v>9135</v>
      </c>
      <c r="I4234">
        <v>45106.49428240741</v>
      </c>
      <c r="J4234">
        <v>22</v>
      </c>
    </row>
    <row r="4235" spans="1:10" ht="15" customHeight="1" x14ac:dyDescent="0.25">
      <c r="A4235" t="s">
        <v>11206</v>
      </c>
      <c r="B4235" t="s">
        <v>7201</v>
      </c>
      <c r="C4235" t="s">
        <v>8889</v>
      </c>
      <c r="D4235" t="s">
        <v>8024</v>
      </c>
      <c r="E4235" s="28">
        <v>45108.353796296295</v>
      </c>
      <c r="F4235">
        <v>20</v>
      </c>
      <c r="G4235" t="s">
        <v>266</v>
      </c>
      <c r="H4235" t="s">
        <v>9135</v>
      </c>
      <c r="I4235">
        <v>45106.494895833333</v>
      </c>
      <c r="J4235">
        <v>22</v>
      </c>
    </row>
    <row r="4236" spans="1:10" ht="15" customHeight="1" x14ac:dyDescent="0.25">
      <c r="A4236" t="s">
        <v>11924</v>
      </c>
      <c r="B4236" t="s">
        <v>7201</v>
      </c>
      <c r="C4236" t="s">
        <v>9009</v>
      </c>
      <c r="D4236" t="s">
        <v>8024</v>
      </c>
      <c r="E4236" s="28">
        <v>45112.253796296296</v>
      </c>
      <c r="F4236">
        <v>16</v>
      </c>
      <c r="G4236" t="s">
        <v>314</v>
      </c>
      <c r="H4236" t="s">
        <v>9135</v>
      </c>
      <c r="I4236">
        <v>45106.494976851849</v>
      </c>
      <c r="J4236">
        <v>22</v>
      </c>
    </row>
    <row r="4237" spans="1:10" ht="15" customHeight="1" x14ac:dyDescent="0.25">
      <c r="A4237" t="s">
        <v>11207</v>
      </c>
      <c r="B4237" t="s">
        <v>8003</v>
      </c>
      <c r="C4237" t="s">
        <v>9069</v>
      </c>
      <c r="D4237" t="s">
        <v>37</v>
      </c>
      <c r="E4237">
        <v>45107.597118055557</v>
      </c>
      <c r="F4237">
        <v>21</v>
      </c>
      <c r="G4237" t="s">
        <v>4155</v>
      </c>
      <c r="H4237" t="s">
        <v>9396</v>
      </c>
      <c r="I4237">
        <v>45106.513564814813</v>
      </c>
      <c r="J4237">
        <v>22</v>
      </c>
    </row>
    <row r="4238" spans="1:10" ht="15" customHeight="1" x14ac:dyDescent="0.25">
      <c r="A4238" t="s">
        <v>11925</v>
      </c>
      <c r="B4238" t="s">
        <v>8008</v>
      </c>
      <c r="C4238" t="s">
        <v>9009</v>
      </c>
      <c r="D4238" t="s">
        <v>37</v>
      </c>
      <c r="E4238" s="28">
        <v>45115.499849537038</v>
      </c>
      <c r="F4238">
        <v>13</v>
      </c>
      <c r="G4238" t="s">
        <v>329</v>
      </c>
      <c r="H4238" t="s">
        <v>9319</v>
      </c>
      <c r="I4238">
        <v>45106.522361111114</v>
      </c>
      <c r="J4238">
        <v>22</v>
      </c>
    </row>
    <row r="4239" spans="1:10" ht="15" customHeight="1" x14ac:dyDescent="0.25">
      <c r="A4239" t="s">
        <v>11208</v>
      </c>
      <c r="B4239" t="s">
        <v>8003</v>
      </c>
      <c r="C4239" t="s">
        <v>9069</v>
      </c>
      <c r="D4239" t="s">
        <v>37</v>
      </c>
      <c r="E4239">
        <v>45107.582905092589</v>
      </c>
      <c r="F4239">
        <v>21</v>
      </c>
      <c r="G4239" t="s">
        <v>4155</v>
      </c>
      <c r="H4239" t="s">
        <v>9396</v>
      </c>
      <c r="I4239">
        <v>45106.53224537037</v>
      </c>
      <c r="J4239">
        <v>22</v>
      </c>
    </row>
    <row r="4240" spans="1:10" ht="15" customHeight="1" x14ac:dyDescent="0.25">
      <c r="A4240" t="s">
        <v>11209</v>
      </c>
      <c r="B4240" t="s">
        <v>8003</v>
      </c>
      <c r="C4240" t="s">
        <v>9069</v>
      </c>
      <c r="D4240" t="s">
        <v>37</v>
      </c>
      <c r="E4240">
        <v>45107.594513888886</v>
      </c>
      <c r="F4240">
        <v>21</v>
      </c>
      <c r="G4240" t="s">
        <v>4155</v>
      </c>
      <c r="H4240" t="s">
        <v>9396</v>
      </c>
      <c r="I4240">
        <v>45106.545648148145</v>
      </c>
      <c r="J4240">
        <v>22</v>
      </c>
    </row>
    <row r="4241" spans="1:10" ht="15" customHeight="1" x14ac:dyDescent="0.25">
      <c r="A4241" t="s">
        <v>11210</v>
      </c>
      <c r="B4241" t="s">
        <v>8008</v>
      </c>
      <c r="C4241" t="s">
        <v>8958</v>
      </c>
      <c r="D4241" t="s">
        <v>37</v>
      </c>
      <c r="E4241">
        <v>45121.908402777779</v>
      </c>
      <c r="F4241">
        <v>7</v>
      </c>
      <c r="G4241" t="s">
        <v>2965</v>
      </c>
      <c r="H4241" t="s">
        <v>9319</v>
      </c>
      <c r="I4241">
        <v>45106.552175925928</v>
      </c>
      <c r="J4241">
        <v>22</v>
      </c>
    </row>
    <row r="4242" spans="1:10" ht="15" customHeight="1" x14ac:dyDescent="0.25">
      <c r="A4242" t="s">
        <v>11211</v>
      </c>
      <c r="B4242" t="s">
        <v>8003</v>
      </c>
      <c r="C4242" t="s">
        <v>9002</v>
      </c>
      <c r="D4242" t="s">
        <v>37</v>
      </c>
      <c r="E4242">
        <v>45107.03324074074</v>
      </c>
      <c r="F4242">
        <v>21</v>
      </c>
      <c r="G4242" t="s">
        <v>687</v>
      </c>
      <c r="H4242" t="s">
        <v>9396</v>
      </c>
      <c r="I4242">
        <v>45106.560428240744</v>
      </c>
      <c r="J4242">
        <v>22</v>
      </c>
    </row>
    <row r="4243" spans="1:10" ht="15" customHeight="1" x14ac:dyDescent="0.25">
      <c r="A4243" t="s">
        <v>11212</v>
      </c>
      <c r="B4243" t="s">
        <v>8003</v>
      </c>
      <c r="C4243" t="s">
        <v>9002</v>
      </c>
      <c r="D4243" t="s">
        <v>37</v>
      </c>
      <c r="E4243">
        <v>45106.977708333332</v>
      </c>
      <c r="F4243">
        <v>22</v>
      </c>
      <c r="G4243" t="s">
        <v>687</v>
      </c>
      <c r="H4243" t="s">
        <v>9396</v>
      </c>
      <c r="I4243">
        <v>45106.591874999998</v>
      </c>
      <c r="J4243">
        <v>22</v>
      </c>
    </row>
    <row r="4244" spans="1:10" ht="15" customHeight="1" x14ac:dyDescent="0.25">
      <c r="A4244" t="s">
        <v>11926</v>
      </c>
      <c r="B4244" t="s">
        <v>8008</v>
      </c>
      <c r="C4244" t="s">
        <v>8958</v>
      </c>
      <c r="D4244" t="s">
        <v>37</v>
      </c>
      <c r="E4244" s="28">
        <v>45114.545057870368</v>
      </c>
      <c r="F4244">
        <v>14</v>
      </c>
      <c r="G4244" t="s">
        <v>2965</v>
      </c>
      <c r="H4244" t="s">
        <v>9319</v>
      </c>
      <c r="I4244">
        <v>45106.608865740738</v>
      </c>
      <c r="J4244">
        <v>22</v>
      </c>
    </row>
    <row r="4245" spans="1:10" ht="15" customHeight="1" x14ac:dyDescent="0.25">
      <c r="A4245" t="s">
        <v>11213</v>
      </c>
      <c r="B4245" t="s">
        <v>8003</v>
      </c>
      <c r="C4245" t="s">
        <v>9069</v>
      </c>
      <c r="D4245" t="s">
        <v>37</v>
      </c>
      <c r="E4245">
        <v>45107.433900462966</v>
      </c>
      <c r="F4245">
        <v>21</v>
      </c>
      <c r="G4245" t="s">
        <v>4155</v>
      </c>
      <c r="H4245" t="s">
        <v>9396</v>
      </c>
      <c r="I4245">
        <v>45106.609537037039</v>
      </c>
      <c r="J4245">
        <v>22</v>
      </c>
    </row>
    <row r="4246" spans="1:10" ht="15" customHeight="1" x14ac:dyDescent="0.25">
      <c r="A4246" t="s">
        <v>11927</v>
      </c>
      <c r="B4246" t="s">
        <v>8008</v>
      </c>
      <c r="C4246" t="s">
        <v>8958</v>
      </c>
      <c r="D4246" t="s">
        <v>37</v>
      </c>
      <c r="E4246" s="28">
        <v>45113.85087962963</v>
      </c>
      <c r="F4246">
        <v>15</v>
      </c>
      <c r="G4246" t="s">
        <v>2965</v>
      </c>
      <c r="H4246" t="s">
        <v>9319</v>
      </c>
      <c r="I4246">
        <v>45106.61005787037</v>
      </c>
      <c r="J4246">
        <v>22</v>
      </c>
    </row>
    <row r="4247" spans="1:10" ht="15" customHeight="1" x14ac:dyDescent="0.25">
      <c r="A4247" t="s">
        <v>11214</v>
      </c>
      <c r="B4247" t="s">
        <v>8008</v>
      </c>
      <c r="C4247" t="s">
        <v>8859</v>
      </c>
      <c r="D4247" t="s">
        <v>8024</v>
      </c>
      <c r="E4247">
        <v>45120.221006944441</v>
      </c>
      <c r="F4247">
        <v>8</v>
      </c>
      <c r="G4247" t="s">
        <v>983</v>
      </c>
      <c r="H4247" t="s">
        <v>9319</v>
      </c>
      <c r="I4247">
        <v>45106.666030092594</v>
      </c>
      <c r="J4247">
        <v>22</v>
      </c>
    </row>
    <row r="4248" spans="1:10" ht="15" customHeight="1" x14ac:dyDescent="0.25">
      <c r="A4248" t="s">
        <v>11215</v>
      </c>
      <c r="B4248" t="s">
        <v>8003</v>
      </c>
      <c r="C4248" t="s">
        <v>9002</v>
      </c>
      <c r="D4248" t="s">
        <v>37</v>
      </c>
      <c r="E4248" s="28">
        <v>45108.618067129632</v>
      </c>
      <c r="F4248">
        <v>20</v>
      </c>
      <c r="G4248" t="s">
        <v>687</v>
      </c>
      <c r="H4248" t="s">
        <v>9396</v>
      </c>
      <c r="I4248">
        <v>45106.673761574071</v>
      </c>
      <c r="J4248">
        <v>22</v>
      </c>
    </row>
    <row r="4249" spans="1:10" ht="15" customHeight="1" x14ac:dyDescent="0.25">
      <c r="A4249" t="s">
        <v>13275</v>
      </c>
      <c r="B4249" t="s">
        <v>8008</v>
      </c>
      <c r="C4249" t="s">
        <v>8958</v>
      </c>
      <c r="D4249" t="s">
        <v>37</v>
      </c>
      <c r="E4249">
        <v>45120.160162037035</v>
      </c>
      <c r="F4249">
        <v>8</v>
      </c>
      <c r="G4249" t="s">
        <v>2965</v>
      </c>
      <c r="H4249" t="s">
        <v>9319</v>
      </c>
      <c r="I4249">
        <v>45106.699467592596</v>
      </c>
      <c r="J4249">
        <v>22</v>
      </c>
    </row>
    <row r="4250" spans="1:10" ht="15" customHeight="1" x14ac:dyDescent="0.25">
      <c r="A4250" t="s">
        <v>11928</v>
      </c>
      <c r="B4250" t="s">
        <v>8008</v>
      </c>
      <c r="C4250" t="s">
        <v>8958</v>
      </c>
      <c r="D4250" t="s">
        <v>37</v>
      </c>
      <c r="E4250" s="28">
        <v>45113.845451388886</v>
      </c>
      <c r="F4250">
        <v>15</v>
      </c>
      <c r="G4250" t="s">
        <v>2965</v>
      </c>
      <c r="H4250" t="s">
        <v>9319</v>
      </c>
      <c r="I4250">
        <v>45106.706944444442</v>
      </c>
      <c r="J4250">
        <v>22</v>
      </c>
    </row>
    <row r="4251" spans="1:10" ht="15" customHeight="1" x14ac:dyDescent="0.25">
      <c r="A4251" t="s">
        <v>11216</v>
      </c>
      <c r="B4251" t="s">
        <v>8003</v>
      </c>
      <c r="C4251" t="s">
        <v>9069</v>
      </c>
      <c r="D4251" t="s">
        <v>37</v>
      </c>
      <c r="E4251" s="28">
        <v>45110.341516203705</v>
      </c>
      <c r="F4251">
        <v>18</v>
      </c>
      <c r="G4251" t="s">
        <v>4155</v>
      </c>
      <c r="H4251" t="s">
        <v>9396</v>
      </c>
      <c r="I4251">
        <v>45106.72216435185</v>
      </c>
      <c r="J4251">
        <v>22</v>
      </c>
    </row>
    <row r="4252" spans="1:10" ht="15" customHeight="1" x14ac:dyDescent="0.25">
      <c r="A4252" t="s">
        <v>11929</v>
      </c>
      <c r="B4252" t="s">
        <v>8008</v>
      </c>
      <c r="C4252" t="s">
        <v>8941</v>
      </c>
      <c r="D4252" t="s">
        <v>37</v>
      </c>
      <c r="E4252" s="28">
        <v>45119.461967592593</v>
      </c>
      <c r="F4252">
        <v>9</v>
      </c>
      <c r="G4252" t="s">
        <v>1284</v>
      </c>
      <c r="H4252" t="s">
        <v>9319</v>
      </c>
      <c r="I4252">
        <v>45106.858402777776</v>
      </c>
      <c r="J4252">
        <v>22</v>
      </c>
    </row>
    <row r="4253" spans="1:10" ht="15" customHeight="1" x14ac:dyDescent="0.25">
      <c r="A4253" t="s">
        <v>11217</v>
      </c>
      <c r="B4253" t="s">
        <v>7595</v>
      </c>
      <c r="C4253" t="s">
        <v>9047</v>
      </c>
      <c r="D4253" t="s">
        <v>8024</v>
      </c>
      <c r="E4253">
        <v>45125.564965277779</v>
      </c>
      <c r="F4253">
        <v>3</v>
      </c>
      <c r="G4253" t="s">
        <v>3919</v>
      </c>
      <c r="H4253" t="s">
        <v>9050</v>
      </c>
      <c r="I4253">
        <v>45106.913576388892</v>
      </c>
      <c r="J4253">
        <v>22</v>
      </c>
    </row>
    <row r="4254" spans="1:10" ht="15" customHeight="1" x14ac:dyDescent="0.25">
      <c r="A4254" t="s">
        <v>11218</v>
      </c>
      <c r="B4254" t="s">
        <v>7595</v>
      </c>
      <c r="C4254" t="s">
        <v>9047</v>
      </c>
      <c r="D4254" t="s">
        <v>8024</v>
      </c>
      <c r="E4254" s="28">
        <v>45117.345578703702</v>
      </c>
      <c r="F4254">
        <v>11</v>
      </c>
      <c r="G4254" t="s">
        <v>3919</v>
      </c>
      <c r="H4254" t="s">
        <v>9050</v>
      </c>
      <c r="I4254">
        <v>45106.914074074077</v>
      </c>
      <c r="J4254">
        <v>22</v>
      </c>
    </row>
    <row r="4255" spans="1:10" ht="15" customHeight="1" x14ac:dyDescent="0.25">
      <c r="A4255" t="s">
        <v>11219</v>
      </c>
      <c r="B4255" t="s">
        <v>7595</v>
      </c>
      <c r="C4255" t="s">
        <v>9174</v>
      </c>
      <c r="D4255" t="s">
        <v>8024</v>
      </c>
      <c r="E4255" s="28">
        <v>45110.535381944443</v>
      </c>
      <c r="F4255">
        <v>18</v>
      </c>
      <c r="G4255" t="s">
        <v>613</v>
      </c>
      <c r="H4255" t="s">
        <v>9050</v>
      </c>
      <c r="I4255">
        <v>45106.914085648146</v>
      </c>
      <c r="J4255">
        <v>22</v>
      </c>
    </row>
    <row r="4256" spans="1:10" ht="15" customHeight="1" x14ac:dyDescent="0.25">
      <c r="A4256" t="s">
        <v>11220</v>
      </c>
      <c r="B4256" t="s">
        <v>7732</v>
      </c>
      <c r="C4256" t="s">
        <v>9175</v>
      </c>
      <c r="D4256" t="s">
        <v>8024</v>
      </c>
      <c r="E4256" s="28">
        <v>45110.546296296299</v>
      </c>
      <c r="F4256">
        <v>18</v>
      </c>
      <c r="G4256" t="s">
        <v>614</v>
      </c>
      <c r="H4256" t="s">
        <v>8964</v>
      </c>
      <c r="I4256">
        <v>45106.919050925928</v>
      </c>
      <c r="J4256">
        <v>22</v>
      </c>
    </row>
    <row r="4257" spans="1:10" ht="15" customHeight="1" x14ac:dyDescent="0.25">
      <c r="A4257" t="s">
        <v>11930</v>
      </c>
      <c r="B4257" t="s">
        <v>7732</v>
      </c>
      <c r="C4257" t="s">
        <v>9047</v>
      </c>
      <c r="D4257" t="s">
        <v>8024</v>
      </c>
      <c r="E4257">
        <v>45120.782523148147</v>
      </c>
      <c r="F4257">
        <v>8</v>
      </c>
      <c r="G4257" t="s">
        <v>3919</v>
      </c>
      <c r="H4257" t="s">
        <v>8964</v>
      </c>
      <c r="I4257">
        <v>45106.919409722221</v>
      </c>
      <c r="J4257">
        <v>22</v>
      </c>
    </row>
    <row r="4258" spans="1:10" ht="15" customHeight="1" x14ac:dyDescent="0.25">
      <c r="A4258" t="s">
        <v>11931</v>
      </c>
      <c r="B4258" t="s">
        <v>7732</v>
      </c>
      <c r="C4258" t="s">
        <v>9047</v>
      </c>
      <c r="D4258" t="s">
        <v>8024</v>
      </c>
      <c r="E4258" s="28">
        <v>45117.345578703702</v>
      </c>
      <c r="F4258">
        <v>11</v>
      </c>
      <c r="G4258" t="s">
        <v>3919</v>
      </c>
      <c r="H4258" t="s">
        <v>8964</v>
      </c>
      <c r="I4258">
        <v>45106.919479166667</v>
      </c>
      <c r="J4258">
        <v>22</v>
      </c>
    </row>
    <row r="4259" spans="1:10" ht="15" customHeight="1" x14ac:dyDescent="0.25">
      <c r="A4259" t="s">
        <v>11932</v>
      </c>
      <c r="B4259" t="s">
        <v>7732</v>
      </c>
      <c r="C4259" t="s">
        <v>11343</v>
      </c>
      <c r="D4259" t="s">
        <v>37</v>
      </c>
      <c r="E4259">
        <v>45122.022824074076</v>
      </c>
      <c r="F4259">
        <v>6</v>
      </c>
      <c r="G4259" t="s">
        <v>3874</v>
      </c>
      <c r="H4259" t="s">
        <v>8964</v>
      </c>
      <c r="I4259">
        <v>45106.919571759259</v>
      </c>
      <c r="J4259">
        <v>22</v>
      </c>
    </row>
    <row r="4260" spans="1:10" ht="15" customHeight="1" x14ac:dyDescent="0.25">
      <c r="A4260" t="s">
        <v>11933</v>
      </c>
      <c r="B4260" t="s">
        <v>7732</v>
      </c>
      <c r="C4260" t="s">
        <v>8973</v>
      </c>
      <c r="D4260" t="s">
        <v>8024</v>
      </c>
      <c r="E4260">
        <v>45121.784675925926</v>
      </c>
      <c r="F4260">
        <v>7</v>
      </c>
      <c r="G4260" t="s">
        <v>3913</v>
      </c>
      <c r="H4260" t="s">
        <v>8964</v>
      </c>
      <c r="I4260">
        <v>45106.919791666667</v>
      </c>
      <c r="J4260">
        <v>22</v>
      </c>
    </row>
    <row r="4261" spans="1:10" ht="15" customHeight="1" x14ac:dyDescent="0.25">
      <c r="A4261" t="s">
        <v>11934</v>
      </c>
      <c r="B4261" t="s">
        <v>7732</v>
      </c>
      <c r="C4261" t="s">
        <v>8973</v>
      </c>
      <c r="D4261" t="s">
        <v>8024</v>
      </c>
      <c r="E4261">
        <v>45128.613587962966</v>
      </c>
      <c r="F4261">
        <v>0</v>
      </c>
      <c r="G4261" t="s">
        <v>3913</v>
      </c>
      <c r="H4261" t="s">
        <v>8964</v>
      </c>
      <c r="I4261">
        <v>45106.919861111113</v>
      </c>
      <c r="J4261">
        <v>22</v>
      </c>
    </row>
    <row r="4262" spans="1:10" ht="15" customHeight="1" x14ac:dyDescent="0.25">
      <c r="A4262" t="s">
        <v>11221</v>
      </c>
      <c r="B4262" t="s">
        <v>7732</v>
      </c>
      <c r="C4262" t="s">
        <v>9047</v>
      </c>
      <c r="D4262" t="s">
        <v>8024</v>
      </c>
      <c r="E4262">
        <v>45124.11613425926</v>
      </c>
      <c r="F4262">
        <v>4</v>
      </c>
      <c r="G4262" t="s">
        <v>3919</v>
      </c>
      <c r="H4262" t="s">
        <v>8964</v>
      </c>
      <c r="I4262">
        <v>45106.919861111113</v>
      </c>
      <c r="J4262">
        <v>22</v>
      </c>
    </row>
    <row r="4263" spans="1:10" ht="15" customHeight="1" x14ac:dyDescent="0.25">
      <c r="A4263" t="s">
        <v>11935</v>
      </c>
      <c r="B4263" t="s">
        <v>7732</v>
      </c>
      <c r="C4263" t="s">
        <v>9047</v>
      </c>
      <c r="D4263" t="s">
        <v>8024</v>
      </c>
      <c r="E4263">
        <v>45124.56453703704</v>
      </c>
      <c r="F4263">
        <v>4</v>
      </c>
      <c r="G4263" t="s">
        <v>3919</v>
      </c>
      <c r="H4263" t="s">
        <v>8964</v>
      </c>
      <c r="I4263">
        <v>45106.92046296296</v>
      </c>
      <c r="J4263">
        <v>22</v>
      </c>
    </row>
    <row r="4264" spans="1:10" ht="15" customHeight="1" x14ac:dyDescent="0.25">
      <c r="A4264" t="s">
        <v>11222</v>
      </c>
      <c r="B4264" t="s">
        <v>7732</v>
      </c>
      <c r="C4264" t="s">
        <v>9089</v>
      </c>
      <c r="D4264" t="s">
        <v>37</v>
      </c>
      <c r="E4264" s="28">
        <v>45108.415439814817</v>
      </c>
      <c r="F4264">
        <v>20</v>
      </c>
      <c r="G4264" t="s">
        <v>3436</v>
      </c>
      <c r="H4264" t="s">
        <v>8964</v>
      </c>
      <c r="I4264">
        <v>45106.920532407406</v>
      </c>
      <c r="J4264">
        <v>22</v>
      </c>
    </row>
    <row r="4265" spans="1:10" ht="15" customHeight="1" x14ac:dyDescent="0.25">
      <c r="A4265" t="s">
        <v>11223</v>
      </c>
      <c r="B4265" t="s">
        <v>7732</v>
      </c>
      <c r="C4265" t="s">
        <v>9089</v>
      </c>
      <c r="D4265" t="s">
        <v>37</v>
      </c>
      <c r="E4265">
        <v>45107.995196759257</v>
      </c>
      <c r="F4265">
        <v>21</v>
      </c>
      <c r="G4265" t="s">
        <v>3402</v>
      </c>
      <c r="H4265" t="s">
        <v>8964</v>
      </c>
      <c r="I4265">
        <v>45106.920567129629</v>
      </c>
      <c r="J4265">
        <v>22</v>
      </c>
    </row>
    <row r="4266" spans="1:10" ht="15" customHeight="1" x14ac:dyDescent="0.25">
      <c r="A4266" t="s">
        <v>11936</v>
      </c>
      <c r="B4266" t="s">
        <v>7732</v>
      </c>
      <c r="C4266" t="s">
        <v>8973</v>
      </c>
      <c r="D4266" t="s">
        <v>8024</v>
      </c>
      <c r="E4266" s="28">
        <v>45114.407951388886</v>
      </c>
      <c r="F4266">
        <v>14</v>
      </c>
      <c r="G4266" t="s">
        <v>3913</v>
      </c>
      <c r="H4266" t="s">
        <v>8964</v>
      </c>
      <c r="I4266">
        <v>45106.920567129629</v>
      </c>
      <c r="J4266">
        <v>22</v>
      </c>
    </row>
    <row r="4267" spans="1:10" ht="15" customHeight="1" x14ac:dyDescent="0.25">
      <c r="A4267" t="s">
        <v>11224</v>
      </c>
      <c r="B4267" t="s">
        <v>7732</v>
      </c>
      <c r="C4267" t="s">
        <v>9047</v>
      </c>
      <c r="D4267" t="s">
        <v>8024</v>
      </c>
      <c r="E4267" s="28">
        <v>45115.32849537037</v>
      </c>
      <c r="F4267">
        <v>13</v>
      </c>
      <c r="G4267" t="s">
        <v>3919</v>
      </c>
      <c r="H4267" t="s">
        <v>8964</v>
      </c>
      <c r="I4267">
        <v>45106.920648148145</v>
      </c>
      <c r="J4267">
        <v>22</v>
      </c>
    </row>
    <row r="4268" spans="1:10" ht="15" customHeight="1" x14ac:dyDescent="0.25">
      <c r="A4268" t="s">
        <v>11937</v>
      </c>
      <c r="B4268" t="s">
        <v>7732</v>
      </c>
      <c r="C4268" t="s">
        <v>9193</v>
      </c>
      <c r="D4268" t="s">
        <v>37</v>
      </c>
      <c r="E4268">
        <v>45127.679699074077</v>
      </c>
      <c r="F4268">
        <v>1</v>
      </c>
      <c r="G4268" t="s">
        <v>14062</v>
      </c>
      <c r="H4268" t="s">
        <v>8964</v>
      </c>
      <c r="I4268">
        <v>45106.920682870368</v>
      </c>
      <c r="J4268">
        <v>22</v>
      </c>
    </row>
    <row r="4269" spans="1:10" ht="15" customHeight="1" x14ac:dyDescent="0.25">
      <c r="A4269" t="s">
        <v>11225</v>
      </c>
      <c r="B4269" t="s">
        <v>7732</v>
      </c>
      <c r="C4269" t="s">
        <v>9175</v>
      </c>
      <c r="D4269" t="s">
        <v>8024</v>
      </c>
      <c r="E4269" s="28">
        <v>45110.142962962964</v>
      </c>
      <c r="F4269">
        <v>18</v>
      </c>
      <c r="G4269" t="s">
        <v>614</v>
      </c>
      <c r="H4269" t="s">
        <v>8964</v>
      </c>
      <c r="I4269">
        <v>45106.920775462961</v>
      </c>
      <c r="J4269">
        <v>22</v>
      </c>
    </row>
    <row r="4270" spans="1:10" ht="15" customHeight="1" x14ac:dyDescent="0.25">
      <c r="A4270" t="s">
        <v>11938</v>
      </c>
      <c r="B4270" t="s">
        <v>7732</v>
      </c>
      <c r="C4270" t="s">
        <v>8973</v>
      </c>
      <c r="D4270" t="s">
        <v>8024</v>
      </c>
      <c r="E4270" s="28">
        <v>45119.94363425926</v>
      </c>
      <c r="F4270">
        <v>9</v>
      </c>
      <c r="G4270" t="s">
        <v>3913</v>
      </c>
      <c r="H4270" t="s">
        <v>8964</v>
      </c>
      <c r="I4270">
        <v>45106.92082175926</v>
      </c>
      <c r="J4270">
        <v>22</v>
      </c>
    </row>
    <row r="4271" spans="1:10" ht="15" customHeight="1" x14ac:dyDescent="0.25">
      <c r="A4271" t="s">
        <v>11939</v>
      </c>
      <c r="B4271" t="s">
        <v>7732</v>
      </c>
      <c r="C4271" t="s">
        <v>8973</v>
      </c>
      <c r="D4271" t="s">
        <v>8024</v>
      </c>
      <c r="E4271" s="28">
        <v>45115.846736111111</v>
      </c>
      <c r="F4271">
        <v>13</v>
      </c>
      <c r="G4271" t="s">
        <v>3913</v>
      </c>
      <c r="H4271" t="s">
        <v>8964</v>
      </c>
      <c r="I4271">
        <v>45106.920856481483</v>
      </c>
      <c r="J4271">
        <v>22</v>
      </c>
    </row>
    <row r="4272" spans="1:10" ht="15" customHeight="1" x14ac:dyDescent="0.25">
      <c r="A4272" t="s">
        <v>13276</v>
      </c>
      <c r="B4272" t="s">
        <v>7732</v>
      </c>
      <c r="C4272" t="s">
        <v>9038</v>
      </c>
      <c r="D4272" t="s">
        <v>8024</v>
      </c>
      <c r="E4272">
        <v>45127.989988425928</v>
      </c>
      <c r="F4272">
        <v>1</v>
      </c>
      <c r="G4272" t="s">
        <v>463</v>
      </c>
      <c r="H4272" t="s">
        <v>8964</v>
      </c>
      <c r="I4272">
        <v>45106.921053240738</v>
      </c>
      <c r="J4272">
        <v>22</v>
      </c>
    </row>
    <row r="4273" spans="1:10" ht="15" customHeight="1" x14ac:dyDescent="0.25">
      <c r="A4273" t="s">
        <v>13277</v>
      </c>
      <c r="B4273" t="s">
        <v>7732</v>
      </c>
      <c r="C4273" t="s">
        <v>9175</v>
      </c>
      <c r="D4273" t="s">
        <v>8024</v>
      </c>
      <c r="E4273" s="28">
        <v>45118.576539351852</v>
      </c>
      <c r="F4273">
        <v>10</v>
      </c>
      <c r="G4273" t="s">
        <v>614</v>
      </c>
      <c r="H4273" t="s">
        <v>8964</v>
      </c>
      <c r="I4273">
        <v>45106.921134259261</v>
      </c>
      <c r="J4273">
        <v>22</v>
      </c>
    </row>
    <row r="4274" spans="1:10" ht="15" customHeight="1" x14ac:dyDescent="0.25">
      <c r="A4274" t="s">
        <v>11226</v>
      </c>
      <c r="B4274" t="s">
        <v>8003</v>
      </c>
      <c r="C4274" t="s">
        <v>9069</v>
      </c>
      <c r="D4274" t="s">
        <v>37</v>
      </c>
      <c r="E4274">
        <v>45107.844363425924</v>
      </c>
      <c r="F4274">
        <v>21</v>
      </c>
      <c r="G4274" t="s">
        <v>4155</v>
      </c>
      <c r="H4274" t="s">
        <v>9396</v>
      </c>
      <c r="I4274">
        <v>45106.954548611109</v>
      </c>
      <c r="J4274">
        <v>22</v>
      </c>
    </row>
    <row r="4275" spans="1:10" ht="15" customHeight="1" x14ac:dyDescent="0.25">
      <c r="A4275" t="s">
        <v>11940</v>
      </c>
      <c r="B4275" t="s">
        <v>8008</v>
      </c>
      <c r="C4275" t="s">
        <v>8958</v>
      </c>
      <c r="D4275" t="s">
        <v>37</v>
      </c>
      <c r="E4275" s="28">
        <v>45112.353032407409</v>
      </c>
      <c r="F4275">
        <v>16</v>
      </c>
      <c r="G4275" t="s">
        <v>2965</v>
      </c>
      <c r="H4275" t="s">
        <v>9319</v>
      </c>
      <c r="I4275">
        <v>45106.973611111112</v>
      </c>
      <c r="J4275">
        <v>22</v>
      </c>
    </row>
    <row r="4276" spans="1:10" ht="15" customHeight="1" x14ac:dyDescent="0.25">
      <c r="A4276" t="s">
        <v>11227</v>
      </c>
      <c r="B4276" t="s">
        <v>8008</v>
      </c>
      <c r="C4276" t="s">
        <v>8958</v>
      </c>
      <c r="D4276" t="s">
        <v>37</v>
      </c>
      <c r="E4276" s="28">
        <v>45111.86246527778</v>
      </c>
      <c r="F4276">
        <v>17</v>
      </c>
      <c r="G4276" t="s">
        <v>2965</v>
      </c>
      <c r="H4276" t="s">
        <v>9319</v>
      </c>
      <c r="I4276">
        <v>45106.976377314815</v>
      </c>
      <c r="J4276">
        <v>22</v>
      </c>
    </row>
    <row r="4277" spans="1:10" ht="15" customHeight="1" x14ac:dyDescent="0.25">
      <c r="A4277" t="s">
        <v>11941</v>
      </c>
      <c r="B4277" t="s">
        <v>8008</v>
      </c>
      <c r="C4277" t="s">
        <v>8958</v>
      </c>
      <c r="D4277" t="s">
        <v>37</v>
      </c>
      <c r="E4277" s="28">
        <v>45117.561041666668</v>
      </c>
      <c r="F4277">
        <v>11</v>
      </c>
      <c r="G4277" t="s">
        <v>2965</v>
      </c>
      <c r="H4277" t="s">
        <v>9319</v>
      </c>
      <c r="I4277">
        <v>45106.987222222226</v>
      </c>
      <c r="J4277">
        <v>22</v>
      </c>
    </row>
    <row r="4278" spans="1:10" ht="15" customHeight="1" x14ac:dyDescent="0.25">
      <c r="A4278" t="s">
        <v>13278</v>
      </c>
      <c r="B4278" t="s">
        <v>7244</v>
      </c>
      <c r="C4278" t="s">
        <v>8924</v>
      </c>
      <c r="D4278" t="s">
        <v>8024</v>
      </c>
      <c r="E4278">
        <v>45125.902627314812</v>
      </c>
      <c r="F4278">
        <v>3</v>
      </c>
      <c r="G4278" t="s">
        <v>266</v>
      </c>
      <c r="H4278" t="s">
        <v>8985</v>
      </c>
      <c r="I4278">
        <v>45107.00472222222</v>
      </c>
      <c r="J4278">
        <v>21</v>
      </c>
    </row>
    <row r="4279" spans="1:10" ht="15" customHeight="1" x14ac:dyDescent="0.25">
      <c r="A4279" t="s">
        <v>11228</v>
      </c>
      <c r="B4279" t="s">
        <v>7244</v>
      </c>
      <c r="C4279" t="s">
        <v>8926</v>
      </c>
      <c r="D4279" t="s">
        <v>37</v>
      </c>
      <c r="E4279" s="28">
        <v>45110.299942129626</v>
      </c>
      <c r="F4279">
        <v>18</v>
      </c>
      <c r="G4279" t="s">
        <v>1272</v>
      </c>
      <c r="H4279" t="s">
        <v>8985</v>
      </c>
      <c r="I4279">
        <v>45107.004884259259</v>
      </c>
      <c r="J4279">
        <v>21</v>
      </c>
    </row>
    <row r="4280" spans="1:10" ht="15" customHeight="1" x14ac:dyDescent="0.25">
      <c r="A4280" t="s">
        <v>11229</v>
      </c>
      <c r="B4280" t="s">
        <v>7244</v>
      </c>
      <c r="C4280" t="s">
        <v>8958</v>
      </c>
      <c r="D4280" t="s">
        <v>37</v>
      </c>
      <c r="E4280" s="28">
        <v>45111.863425925927</v>
      </c>
      <c r="F4280">
        <v>17</v>
      </c>
      <c r="G4280" t="s">
        <v>2965</v>
      </c>
      <c r="H4280" t="s">
        <v>8985</v>
      </c>
      <c r="I4280">
        <v>45107.004895833335</v>
      </c>
      <c r="J4280">
        <v>21</v>
      </c>
    </row>
    <row r="4281" spans="1:10" ht="15" customHeight="1" x14ac:dyDescent="0.25">
      <c r="A4281" t="s">
        <v>11942</v>
      </c>
      <c r="B4281" t="s">
        <v>7244</v>
      </c>
      <c r="C4281" t="s">
        <v>8859</v>
      </c>
      <c r="D4281" t="s">
        <v>8024</v>
      </c>
      <c r="E4281">
        <v>45120.356736111113</v>
      </c>
      <c r="F4281">
        <v>8</v>
      </c>
      <c r="G4281" t="s">
        <v>983</v>
      </c>
      <c r="H4281" t="s">
        <v>8985</v>
      </c>
      <c r="I4281">
        <v>45107.005243055559</v>
      </c>
      <c r="J4281">
        <v>21</v>
      </c>
    </row>
    <row r="4282" spans="1:10" ht="15" customHeight="1" x14ac:dyDescent="0.25">
      <c r="A4282" t="s">
        <v>11943</v>
      </c>
      <c r="B4282" t="s">
        <v>7244</v>
      </c>
      <c r="C4282" t="s">
        <v>9009</v>
      </c>
      <c r="D4282" t="s">
        <v>8024</v>
      </c>
      <c r="E4282" s="28">
        <v>45115.499849537038</v>
      </c>
      <c r="F4282">
        <v>13</v>
      </c>
      <c r="G4282" t="s">
        <v>314</v>
      </c>
      <c r="H4282" t="s">
        <v>8985</v>
      </c>
      <c r="I4282">
        <v>45107.005335648151</v>
      </c>
      <c r="J4282">
        <v>21</v>
      </c>
    </row>
    <row r="4283" spans="1:10" ht="15" customHeight="1" x14ac:dyDescent="0.25">
      <c r="A4283" t="s">
        <v>11944</v>
      </c>
      <c r="B4283" t="s">
        <v>7244</v>
      </c>
      <c r="C4283" t="s">
        <v>9896</v>
      </c>
      <c r="D4283" t="s">
        <v>8024</v>
      </c>
      <c r="E4283" s="28">
        <v>45112.051863425928</v>
      </c>
      <c r="F4283">
        <v>16</v>
      </c>
      <c r="G4283" t="s">
        <v>9897</v>
      </c>
      <c r="H4283" t="s">
        <v>8985</v>
      </c>
      <c r="I4283">
        <v>45107.009745370371</v>
      </c>
      <c r="J4283">
        <v>21</v>
      </c>
    </row>
    <row r="4284" spans="1:10" ht="15" customHeight="1" x14ac:dyDescent="0.25">
      <c r="A4284" t="s">
        <v>13279</v>
      </c>
      <c r="B4284" t="s">
        <v>7244</v>
      </c>
      <c r="C4284" t="s">
        <v>8932</v>
      </c>
      <c r="D4284" t="s">
        <v>37</v>
      </c>
      <c r="E4284" s="28">
        <v>45119.16547453704</v>
      </c>
      <c r="F4284">
        <v>9</v>
      </c>
      <c r="G4284" t="s">
        <v>2973</v>
      </c>
      <c r="H4284" t="s">
        <v>8985</v>
      </c>
      <c r="I4284">
        <v>45107.009837962964</v>
      </c>
      <c r="J4284">
        <v>21</v>
      </c>
    </row>
    <row r="4285" spans="1:10" ht="15" customHeight="1" x14ac:dyDescent="0.25">
      <c r="A4285" t="s">
        <v>11945</v>
      </c>
      <c r="B4285" t="s">
        <v>7244</v>
      </c>
      <c r="C4285" t="s">
        <v>8859</v>
      </c>
      <c r="D4285" t="s">
        <v>8024</v>
      </c>
      <c r="E4285">
        <v>45120.92659722222</v>
      </c>
      <c r="F4285">
        <v>8</v>
      </c>
      <c r="G4285" t="s">
        <v>983</v>
      </c>
      <c r="H4285" t="s">
        <v>8985</v>
      </c>
      <c r="I4285">
        <v>45107.010254629633</v>
      </c>
      <c r="J4285">
        <v>21</v>
      </c>
    </row>
    <row r="4286" spans="1:10" ht="15" customHeight="1" x14ac:dyDescent="0.25">
      <c r="A4286" t="s">
        <v>11946</v>
      </c>
      <c r="B4286" t="s">
        <v>7244</v>
      </c>
      <c r="C4286" t="s">
        <v>8859</v>
      </c>
      <c r="D4286" t="s">
        <v>8024</v>
      </c>
      <c r="E4286">
        <v>45120.926817129628</v>
      </c>
      <c r="F4286">
        <v>8</v>
      </c>
      <c r="G4286" t="s">
        <v>983</v>
      </c>
      <c r="H4286" t="s">
        <v>8985</v>
      </c>
      <c r="I4286">
        <v>45107.010462962964</v>
      </c>
      <c r="J4286">
        <v>21</v>
      </c>
    </row>
    <row r="4287" spans="1:10" ht="15" customHeight="1" x14ac:dyDescent="0.25">
      <c r="A4287" t="s">
        <v>11947</v>
      </c>
      <c r="B4287" t="s">
        <v>7244</v>
      </c>
      <c r="C4287" t="s">
        <v>8958</v>
      </c>
      <c r="D4287" t="s">
        <v>37</v>
      </c>
      <c r="E4287" s="28">
        <v>45112.257256944446</v>
      </c>
      <c r="F4287">
        <v>16</v>
      </c>
      <c r="G4287" t="s">
        <v>2965</v>
      </c>
      <c r="H4287" t="s">
        <v>8985</v>
      </c>
      <c r="I4287">
        <v>45107.010578703703</v>
      </c>
      <c r="J4287">
        <v>21</v>
      </c>
    </row>
    <row r="4288" spans="1:10" ht="15" customHeight="1" x14ac:dyDescent="0.25">
      <c r="A4288" t="s">
        <v>11948</v>
      </c>
      <c r="B4288" t="s">
        <v>7244</v>
      </c>
      <c r="C4288" t="s">
        <v>8843</v>
      </c>
      <c r="D4288" t="s">
        <v>37</v>
      </c>
      <c r="E4288">
        <v>45127.534490740742</v>
      </c>
      <c r="F4288">
        <v>1</v>
      </c>
      <c r="G4288" t="s">
        <v>8791</v>
      </c>
      <c r="H4288" t="s">
        <v>8985</v>
      </c>
      <c r="I4288">
        <v>45107.012407407405</v>
      </c>
      <c r="J4288">
        <v>21</v>
      </c>
    </row>
    <row r="4289" spans="1:10" ht="15" customHeight="1" x14ac:dyDescent="0.25">
      <c r="A4289" t="s">
        <v>11949</v>
      </c>
      <c r="B4289" t="s">
        <v>7244</v>
      </c>
      <c r="C4289" t="s">
        <v>8941</v>
      </c>
      <c r="D4289" t="s">
        <v>37</v>
      </c>
      <c r="E4289" s="28">
        <v>45128.525787037041</v>
      </c>
      <c r="F4289">
        <v>0</v>
      </c>
      <c r="G4289" t="s">
        <v>2985</v>
      </c>
      <c r="H4289" t="s">
        <v>8985</v>
      </c>
      <c r="I4289">
        <v>45107.012430555558</v>
      </c>
      <c r="J4289">
        <v>21</v>
      </c>
    </row>
    <row r="4290" spans="1:10" ht="15" customHeight="1" x14ac:dyDescent="0.25">
      <c r="A4290" t="s">
        <v>11230</v>
      </c>
      <c r="B4290" t="s">
        <v>7244</v>
      </c>
      <c r="C4290" t="s">
        <v>12426</v>
      </c>
      <c r="D4290" t="s">
        <v>37</v>
      </c>
      <c r="E4290">
        <v>45124.225532407407</v>
      </c>
      <c r="F4290">
        <v>4</v>
      </c>
      <c r="G4290" t="s">
        <v>2487</v>
      </c>
      <c r="H4290" t="s">
        <v>8985</v>
      </c>
      <c r="I4290">
        <v>45107.01253472222</v>
      </c>
      <c r="J4290">
        <v>21</v>
      </c>
    </row>
    <row r="4291" spans="1:10" ht="15" customHeight="1" x14ac:dyDescent="0.25">
      <c r="A4291" t="s">
        <v>11950</v>
      </c>
      <c r="B4291" t="s">
        <v>7244</v>
      </c>
      <c r="C4291" t="s">
        <v>8859</v>
      </c>
      <c r="D4291" t="s">
        <v>8024</v>
      </c>
      <c r="E4291" s="28">
        <v>45117.586527777778</v>
      </c>
      <c r="F4291">
        <v>11</v>
      </c>
      <c r="G4291" t="s">
        <v>983</v>
      </c>
      <c r="H4291" t="s">
        <v>8985</v>
      </c>
      <c r="I4291">
        <v>45107.0158912037</v>
      </c>
      <c r="J4291">
        <v>21</v>
      </c>
    </row>
    <row r="4292" spans="1:10" ht="15" customHeight="1" x14ac:dyDescent="0.25">
      <c r="A4292" t="s">
        <v>11951</v>
      </c>
      <c r="B4292" t="s">
        <v>7244</v>
      </c>
      <c r="C4292" t="s">
        <v>8859</v>
      </c>
      <c r="D4292" t="s">
        <v>8024</v>
      </c>
      <c r="E4292">
        <v>45127.482673611114</v>
      </c>
      <c r="F4292">
        <v>1</v>
      </c>
      <c r="G4292" t="s">
        <v>983</v>
      </c>
      <c r="H4292" t="s">
        <v>8985</v>
      </c>
      <c r="I4292">
        <v>45107.015983796293</v>
      </c>
      <c r="J4292">
        <v>21</v>
      </c>
    </row>
    <row r="4293" spans="1:10" ht="15" customHeight="1" x14ac:dyDescent="0.25">
      <c r="A4293" t="s">
        <v>11952</v>
      </c>
      <c r="B4293" t="s">
        <v>7244</v>
      </c>
      <c r="C4293" t="s">
        <v>14282</v>
      </c>
      <c r="D4293" t="s">
        <v>37</v>
      </c>
      <c r="E4293" s="28">
        <v>45128.551678240743</v>
      </c>
      <c r="F4293">
        <v>0</v>
      </c>
      <c r="G4293" t="s">
        <v>59</v>
      </c>
      <c r="H4293" t="s">
        <v>8985</v>
      </c>
      <c r="I4293">
        <v>45107.015983796293</v>
      </c>
      <c r="J4293">
        <v>21</v>
      </c>
    </row>
    <row r="4294" spans="1:10" ht="15" customHeight="1" x14ac:dyDescent="0.25">
      <c r="A4294" t="s">
        <v>11953</v>
      </c>
      <c r="B4294" t="s">
        <v>8008</v>
      </c>
      <c r="C4294" t="s">
        <v>9009</v>
      </c>
      <c r="D4294" t="s">
        <v>37</v>
      </c>
      <c r="E4294" s="28">
        <v>45115.57236111111</v>
      </c>
      <c r="F4294">
        <v>13</v>
      </c>
      <c r="G4294" t="s">
        <v>329</v>
      </c>
      <c r="H4294" t="s">
        <v>9319</v>
      </c>
      <c r="I4294">
        <v>45107.075266203705</v>
      </c>
      <c r="J4294">
        <v>21</v>
      </c>
    </row>
    <row r="4295" spans="1:10" ht="15" customHeight="1" x14ac:dyDescent="0.25">
      <c r="A4295" t="s">
        <v>11231</v>
      </c>
      <c r="B4295" t="s">
        <v>8008</v>
      </c>
      <c r="C4295" t="s">
        <v>8864</v>
      </c>
      <c r="D4295" t="s">
        <v>37</v>
      </c>
      <c r="E4295">
        <v>45128.283125000002</v>
      </c>
      <c r="F4295">
        <v>0</v>
      </c>
      <c r="G4295" t="s">
        <v>77</v>
      </c>
      <c r="H4295" t="s">
        <v>9319</v>
      </c>
      <c r="I4295">
        <v>45107.157569444447</v>
      </c>
      <c r="J4295">
        <v>21</v>
      </c>
    </row>
    <row r="4296" spans="1:10" ht="15" customHeight="1" x14ac:dyDescent="0.25">
      <c r="A4296" t="s">
        <v>11232</v>
      </c>
      <c r="B4296" t="s">
        <v>8003</v>
      </c>
      <c r="C4296" t="s">
        <v>9002</v>
      </c>
      <c r="D4296" t="s">
        <v>37</v>
      </c>
      <c r="E4296">
        <v>45107.341724537036</v>
      </c>
      <c r="F4296">
        <v>21</v>
      </c>
      <c r="G4296" t="s">
        <v>662</v>
      </c>
      <c r="H4296" t="s">
        <v>9396</v>
      </c>
      <c r="I4296">
        <v>45107.189004629632</v>
      </c>
      <c r="J4296">
        <v>21</v>
      </c>
    </row>
    <row r="4297" spans="1:10" ht="15" customHeight="1" x14ac:dyDescent="0.25">
      <c r="A4297" t="s">
        <v>11233</v>
      </c>
      <c r="B4297" t="s">
        <v>8003</v>
      </c>
      <c r="C4297" t="s">
        <v>9069</v>
      </c>
      <c r="D4297" t="s">
        <v>37</v>
      </c>
      <c r="E4297">
        <v>45107.844317129631</v>
      </c>
      <c r="F4297">
        <v>21</v>
      </c>
      <c r="G4297" t="s">
        <v>4155</v>
      </c>
      <c r="H4297" t="s">
        <v>9396</v>
      </c>
      <c r="I4297">
        <v>45107.226724537039</v>
      </c>
      <c r="J4297">
        <v>21</v>
      </c>
    </row>
    <row r="4298" spans="1:10" ht="15" customHeight="1" x14ac:dyDescent="0.25">
      <c r="A4298" t="s">
        <v>11954</v>
      </c>
      <c r="B4298" t="s">
        <v>8008</v>
      </c>
      <c r="C4298" t="s">
        <v>8859</v>
      </c>
      <c r="D4298" t="s">
        <v>8024</v>
      </c>
      <c r="E4298" s="28">
        <v>45119.6016087963</v>
      </c>
      <c r="F4298">
        <v>9</v>
      </c>
      <c r="G4298" t="s">
        <v>983</v>
      </c>
      <c r="H4298" t="s">
        <v>9319</v>
      </c>
      <c r="I4298">
        <v>45107.228750000002</v>
      </c>
      <c r="J4298">
        <v>21</v>
      </c>
    </row>
    <row r="4299" spans="1:10" ht="15" customHeight="1" x14ac:dyDescent="0.25">
      <c r="A4299" t="s">
        <v>11955</v>
      </c>
      <c r="B4299" t="s">
        <v>8008</v>
      </c>
      <c r="C4299" t="s">
        <v>8926</v>
      </c>
      <c r="D4299" t="s">
        <v>37</v>
      </c>
      <c r="E4299">
        <v>45122.24722222222</v>
      </c>
      <c r="F4299">
        <v>6</v>
      </c>
      <c r="G4299" t="s">
        <v>10579</v>
      </c>
      <c r="H4299" t="s">
        <v>9319</v>
      </c>
      <c r="I4299">
        <v>45107.238749999997</v>
      </c>
      <c r="J4299">
        <v>21</v>
      </c>
    </row>
    <row r="4300" spans="1:10" ht="15" customHeight="1" x14ac:dyDescent="0.25">
      <c r="A4300" t="s">
        <v>11956</v>
      </c>
      <c r="B4300" t="s">
        <v>7595</v>
      </c>
      <c r="C4300" t="s">
        <v>9174</v>
      </c>
      <c r="D4300" t="s">
        <v>8024</v>
      </c>
      <c r="E4300" s="28">
        <v>45114.607129629629</v>
      </c>
      <c r="F4300">
        <v>14</v>
      </c>
      <c r="G4300" t="s">
        <v>613</v>
      </c>
      <c r="H4300" t="s">
        <v>9050</v>
      </c>
      <c r="I4300">
        <v>45107.245636574073</v>
      </c>
      <c r="J4300">
        <v>21</v>
      </c>
    </row>
    <row r="4301" spans="1:10" ht="15" customHeight="1" x14ac:dyDescent="0.25">
      <c r="A4301" t="s">
        <v>11957</v>
      </c>
      <c r="B4301" t="s">
        <v>7439</v>
      </c>
      <c r="C4301" t="s">
        <v>8859</v>
      </c>
      <c r="D4301" t="s">
        <v>8024</v>
      </c>
      <c r="E4301" s="28">
        <v>45117.601736111108</v>
      </c>
      <c r="F4301">
        <v>11</v>
      </c>
      <c r="G4301" t="s">
        <v>983</v>
      </c>
      <c r="H4301" t="s">
        <v>9013</v>
      </c>
      <c r="I4301">
        <v>45107.25236111111</v>
      </c>
      <c r="J4301">
        <v>21</v>
      </c>
    </row>
    <row r="4302" spans="1:10" ht="15" customHeight="1" x14ac:dyDescent="0.25">
      <c r="A4302" t="s">
        <v>11958</v>
      </c>
      <c r="B4302" t="s">
        <v>7319</v>
      </c>
      <c r="C4302" t="s">
        <v>9069</v>
      </c>
      <c r="D4302" t="s">
        <v>37</v>
      </c>
      <c r="E4302" s="28">
        <v>45112.605925925927</v>
      </c>
      <c r="F4302">
        <v>16</v>
      </c>
      <c r="G4302" t="s">
        <v>4155</v>
      </c>
      <c r="H4302" t="s">
        <v>9155</v>
      </c>
      <c r="I4302">
        <v>45107.25372685185</v>
      </c>
      <c r="J4302">
        <v>21</v>
      </c>
    </row>
    <row r="4303" spans="1:10" ht="15" customHeight="1" x14ac:dyDescent="0.25">
      <c r="A4303" t="s">
        <v>13280</v>
      </c>
      <c r="B4303" t="s">
        <v>7241</v>
      </c>
      <c r="C4303" t="s">
        <v>8859</v>
      </c>
      <c r="D4303" t="s">
        <v>8024</v>
      </c>
      <c r="E4303">
        <v>45128.530578703707</v>
      </c>
      <c r="F4303">
        <v>0</v>
      </c>
      <c r="G4303" t="s">
        <v>983</v>
      </c>
      <c r="H4303" t="s">
        <v>8981</v>
      </c>
      <c r="I4303">
        <v>45107.398599537039</v>
      </c>
      <c r="J4303">
        <v>21</v>
      </c>
    </row>
    <row r="4304" spans="1:10" ht="15" customHeight="1" x14ac:dyDescent="0.25">
      <c r="A4304" t="s">
        <v>13281</v>
      </c>
      <c r="B4304" t="s">
        <v>7241</v>
      </c>
      <c r="C4304" t="s">
        <v>8859</v>
      </c>
      <c r="D4304" t="s">
        <v>8024</v>
      </c>
      <c r="E4304">
        <v>45126.470243055555</v>
      </c>
      <c r="F4304">
        <v>2</v>
      </c>
      <c r="G4304" t="s">
        <v>983</v>
      </c>
      <c r="H4304" t="s">
        <v>8981</v>
      </c>
      <c r="I4304">
        <v>45107.398599537039</v>
      </c>
      <c r="J4304">
        <v>21</v>
      </c>
    </row>
    <row r="4305" spans="1:10" ht="15" customHeight="1" x14ac:dyDescent="0.25">
      <c r="A4305" t="s">
        <v>13282</v>
      </c>
      <c r="B4305" t="s">
        <v>7241</v>
      </c>
      <c r="C4305" t="s">
        <v>8924</v>
      </c>
      <c r="D4305" t="s">
        <v>37</v>
      </c>
      <c r="E4305">
        <v>45128.379814814813</v>
      </c>
      <c r="F4305">
        <v>0</v>
      </c>
      <c r="G4305" t="s">
        <v>893</v>
      </c>
      <c r="H4305" t="s">
        <v>8981</v>
      </c>
      <c r="I4305">
        <v>45107.398599537039</v>
      </c>
      <c r="J4305">
        <v>21</v>
      </c>
    </row>
    <row r="4306" spans="1:10" ht="15" customHeight="1" x14ac:dyDescent="0.25">
      <c r="A4306" t="s">
        <v>13283</v>
      </c>
      <c r="B4306" t="s">
        <v>7241</v>
      </c>
      <c r="C4306" t="s">
        <v>11416</v>
      </c>
      <c r="D4306" t="s">
        <v>37</v>
      </c>
      <c r="E4306">
        <v>45127.844039351854</v>
      </c>
      <c r="F4306">
        <v>1</v>
      </c>
      <c r="G4306" t="s">
        <v>11417</v>
      </c>
      <c r="H4306" t="s">
        <v>8981</v>
      </c>
      <c r="I4306">
        <v>45107.398599537039</v>
      </c>
      <c r="J4306">
        <v>21</v>
      </c>
    </row>
    <row r="4307" spans="1:10" ht="15" customHeight="1" x14ac:dyDescent="0.25">
      <c r="A4307" t="s">
        <v>13284</v>
      </c>
      <c r="B4307" t="s">
        <v>7241</v>
      </c>
      <c r="C4307" t="s">
        <v>8859</v>
      </c>
      <c r="D4307" t="s">
        <v>8024</v>
      </c>
      <c r="E4307">
        <v>45126.374710648146</v>
      </c>
      <c r="F4307">
        <v>2</v>
      </c>
      <c r="G4307" t="s">
        <v>983</v>
      </c>
      <c r="H4307" t="s">
        <v>8981</v>
      </c>
      <c r="I4307">
        <v>45107.398599537039</v>
      </c>
      <c r="J4307">
        <v>21</v>
      </c>
    </row>
    <row r="4308" spans="1:10" ht="15" customHeight="1" x14ac:dyDescent="0.25">
      <c r="A4308" t="s">
        <v>13285</v>
      </c>
      <c r="B4308" t="s">
        <v>7241</v>
      </c>
      <c r="C4308" t="s">
        <v>8859</v>
      </c>
      <c r="D4308" t="s">
        <v>8024</v>
      </c>
      <c r="E4308">
        <v>45125.590081018519</v>
      </c>
      <c r="F4308">
        <v>3</v>
      </c>
      <c r="G4308" t="s">
        <v>983</v>
      </c>
      <c r="H4308" t="s">
        <v>8981</v>
      </c>
      <c r="I4308">
        <v>45107.398611111108</v>
      </c>
      <c r="J4308">
        <v>21</v>
      </c>
    </row>
    <row r="4309" spans="1:10" ht="15" customHeight="1" x14ac:dyDescent="0.25">
      <c r="A4309" t="s">
        <v>11959</v>
      </c>
      <c r="B4309" t="s">
        <v>56</v>
      </c>
      <c r="C4309" t="s">
        <v>9896</v>
      </c>
      <c r="D4309" t="s">
        <v>37</v>
      </c>
      <c r="E4309" s="28">
        <v>45111.050347222219</v>
      </c>
      <c r="F4309">
        <v>17</v>
      </c>
      <c r="G4309" t="s">
        <v>9897</v>
      </c>
      <c r="H4309" t="s">
        <v>8942</v>
      </c>
      <c r="I4309">
        <v>45107.443506944444</v>
      </c>
      <c r="J4309">
        <v>21</v>
      </c>
    </row>
    <row r="4310" spans="1:10" ht="15" customHeight="1" x14ac:dyDescent="0.25">
      <c r="A4310" t="s">
        <v>11234</v>
      </c>
      <c r="B4310" t="s">
        <v>56</v>
      </c>
      <c r="C4310" t="s">
        <v>8859</v>
      </c>
      <c r="D4310" t="s">
        <v>8024</v>
      </c>
      <c r="E4310" s="28">
        <v>45112.249872685185</v>
      </c>
      <c r="F4310">
        <v>16</v>
      </c>
      <c r="G4310" t="s">
        <v>983</v>
      </c>
      <c r="H4310" t="s">
        <v>8942</v>
      </c>
      <c r="I4310">
        <v>45107.44425925926</v>
      </c>
      <c r="J4310">
        <v>21</v>
      </c>
    </row>
    <row r="4311" spans="1:10" ht="15" customHeight="1" x14ac:dyDescent="0.25">
      <c r="A4311" t="s">
        <v>11960</v>
      </c>
      <c r="B4311" t="s">
        <v>56</v>
      </c>
      <c r="C4311" t="s">
        <v>8859</v>
      </c>
      <c r="D4311" t="s">
        <v>8024</v>
      </c>
      <c r="E4311" s="28">
        <v>45118.588726851849</v>
      </c>
      <c r="F4311">
        <v>10</v>
      </c>
      <c r="G4311" t="s">
        <v>983</v>
      </c>
      <c r="H4311" t="s">
        <v>8942</v>
      </c>
      <c r="I4311">
        <v>45107.447928240741</v>
      </c>
      <c r="J4311">
        <v>21</v>
      </c>
    </row>
    <row r="4312" spans="1:10" ht="15" customHeight="1" x14ac:dyDescent="0.25">
      <c r="A4312" t="s">
        <v>11961</v>
      </c>
      <c r="B4312" t="s">
        <v>56</v>
      </c>
      <c r="C4312" t="s">
        <v>9896</v>
      </c>
      <c r="D4312" t="s">
        <v>8024</v>
      </c>
      <c r="E4312" s="28">
        <v>45112.051863425928</v>
      </c>
      <c r="F4312">
        <v>16</v>
      </c>
      <c r="G4312" t="s">
        <v>9897</v>
      </c>
      <c r="H4312" t="s">
        <v>8942</v>
      </c>
      <c r="I4312">
        <v>45107.447928240741</v>
      </c>
      <c r="J4312">
        <v>21</v>
      </c>
    </row>
    <row r="4313" spans="1:10" ht="15" customHeight="1" x14ac:dyDescent="0.25">
      <c r="A4313" t="s">
        <v>11962</v>
      </c>
      <c r="B4313" t="s">
        <v>56</v>
      </c>
      <c r="C4313" t="s">
        <v>8843</v>
      </c>
      <c r="D4313" t="s">
        <v>37</v>
      </c>
      <c r="E4313">
        <v>45127.534490740742</v>
      </c>
      <c r="F4313">
        <v>1</v>
      </c>
      <c r="G4313" t="s">
        <v>8791</v>
      </c>
      <c r="H4313" t="s">
        <v>8942</v>
      </c>
      <c r="I4313">
        <v>45107.44798611111</v>
      </c>
      <c r="J4313">
        <v>21</v>
      </c>
    </row>
    <row r="4314" spans="1:10" ht="15" customHeight="1" x14ac:dyDescent="0.25">
      <c r="A4314" t="s">
        <v>11963</v>
      </c>
      <c r="B4314" t="s">
        <v>56</v>
      </c>
      <c r="C4314" t="s">
        <v>9009</v>
      </c>
      <c r="D4314" t="s">
        <v>8024</v>
      </c>
      <c r="E4314" s="28">
        <v>45115.499861111108</v>
      </c>
      <c r="F4314">
        <v>13</v>
      </c>
      <c r="G4314" t="s">
        <v>314</v>
      </c>
      <c r="H4314" t="s">
        <v>8942</v>
      </c>
      <c r="I4314">
        <v>45107.448240740741</v>
      </c>
      <c r="J4314">
        <v>21</v>
      </c>
    </row>
    <row r="4315" spans="1:10" ht="15" customHeight="1" x14ac:dyDescent="0.25">
      <c r="A4315" t="s">
        <v>11964</v>
      </c>
      <c r="B4315" t="s">
        <v>56</v>
      </c>
      <c r="C4315" t="s">
        <v>9009</v>
      </c>
      <c r="D4315" t="s">
        <v>8024</v>
      </c>
      <c r="E4315" s="28">
        <v>45115.572384259256</v>
      </c>
      <c r="F4315">
        <v>13</v>
      </c>
      <c r="G4315" t="s">
        <v>314</v>
      </c>
      <c r="H4315" t="s">
        <v>8942</v>
      </c>
      <c r="I4315">
        <v>45107.448298611111</v>
      </c>
      <c r="J4315">
        <v>21</v>
      </c>
    </row>
    <row r="4316" spans="1:10" ht="15" customHeight="1" x14ac:dyDescent="0.25">
      <c r="A4316" t="s">
        <v>11965</v>
      </c>
      <c r="B4316" t="s">
        <v>56</v>
      </c>
      <c r="C4316" t="s">
        <v>9896</v>
      </c>
      <c r="D4316" t="s">
        <v>8024</v>
      </c>
      <c r="E4316" s="28">
        <v>45111.172962962963</v>
      </c>
      <c r="F4316">
        <v>17</v>
      </c>
      <c r="G4316" t="s">
        <v>9897</v>
      </c>
      <c r="H4316" t="s">
        <v>8942</v>
      </c>
      <c r="I4316">
        <v>45107.448472222219</v>
      </c>
      <c r="J4316">
        <v>21</v>
      </c>
    </row>
    <row r="4317" spans="1:10" ht="15" customHeight="1" x14ac:dyDescent="0.25">
      <c r="A4317" t="s">
        <v>11966</v>
      </c>
      <c r="B4317" t="s">
        <v>56</v>
      </c>
      <c r="C4317" t="s">
        <v>8920</v>
      </c>
      <c r="D4317" t="s">
        <v>37</v>
      </c>
      <c r="E4317">
        <v>45127.799444444441</v>
      </c>
      <c r="F4317">
        <v>1</v>
      </c>
      <c r="G4317" t="s">
        <v>9912</v>
      </c>
      <c r="H4317" t="s">
        <v>8942</v>
      </c>
      <c r="I4317">
        <v>45107.448912037034</v>
      </c>
      <c r="J4317">
        <v>21</v>
      </c>
    </row>
    <row r="4318" spans="1:10" ht="15" customHeight="1" x14ac:dyDescent="0.25">
      <c r="A4318" t="s">
        <v>13286</v>
      </c>
      <c r="B4318" t="s">
        <v>56</v>
      </c>
      <c r="C4318" t="s">
        <v>8932</v>
      </c>
      <c r="D4318" t="s">
        <v>37</v>
      </c>
      <c r="E4318" s="28">
        <v>45119.16547453704</v>
      </c>
      <c r="F4318">
        <v>9</v>
      </c>
      <c r="G4318" t="s">
        <v>2973</v>
      </c>
      <c r="H4318" t="s">
        <v>8942</v>
      </c>
      <c r="I4318">
        <v>45107.44902777778</v>
      </c>
      <c r="J4318">
        <v>21</v>
      </c>
    </row>
    <row r="4319" spans="1:10" ht="15" customHeight="1" x14ac:dyDescent="0.25">
      <c r="A4319" t="s">
        <v>11967</v>
      </c>
      <c r="B4319" t="s">
        <v>56</v>
      </c>
      <c r="C4319" t="s">
        <v>8859</v>
      </c>
      <c r="D4319" t="s">
        <v>8024</v>
      </c>
      <c r="E4319" s="28">
        <v>45115.505347222221</v>
      </c>
      <c r="F4319">
        <v>13</v>
      </c>
      <c r="G4319" t="s">
        <v>983</v>
      </c>
      <c r="H4319" t="s">
        <v>8942</v>
      </c>
      <c r="I4319">
        <v>45107.449884259258</v>
      </c>
      <c r="J4319">
        <v>21</v>
      </c>
    </row>
    <row r="4320" spans="1:10" ht="15" customHeight="1" x14ac:dyDescent="0.25">
      <c r="A4320" t="s">
        <v>13287</v>
      </c>
      <c r="B4320" t="s">
        <v>56</v>
      </c>
      <c r="C4320" t="s">
        <v>8859</v>
      </c>
      <c r="D4320" t="s">
        <v>8024</v>
      </c>
      <c r="E4320">
        <v>45127.57471064815</v>
      </c>
      <c r="F4320">
        <v>1</v>
      </c>
      <c r="G4320" t="s">
        <v>983</v>
      </c>
      <c r="H4320" t="s">
        <v>8942</v>
      </c>
      <c r="I4320">
        <v>45107.45</v>
      </c>
      <c r="J4320">
        <v>21</v>
      </c>
    </row>
    <row r="4321" spans="1:10" ht="15" customHeight="1" x14ac:dyDescent="0.25">
      <c r="A4321" t="s">
        <v>13288</v>
      </c>
      <c r="B4321" t="s">
        <v>56</v>
      </c>
      <c r="C4321" t="s">
        <v>8924</v>
      </c>
      <c r="D4321" t="s">
        <v>8024</v>
      </c>
      <c r="E4321">
        <v>45125.901990740742</v>
      </c>
      <c r="F4321">
        <v>3</v>
      </c>
      <c r="G4321" t="s">
        <v>266</v>
      </c>
      <c r="H4321" t="s">
        <v>8942</v>
      </c>
      <c r="I4321">
        <v>45107.450162037036</v>
      </c>
      <c r="J4321">
        <v>21</v>
      </c>
    </row>
    <row r="4322" spans="1:10" ht="15" customHeight="1" x14ac:dyDescent="0.25">
      <c r="A4322" t="s">
        <v>11235</v>
      </c>
      <c r="B4322" t="s">
        <v>7319</v>
      </c>
      <c r="C4322" t="s">
        <v>8926</v>
      </c>
      <c r="D4322" t="s">
        <v>37</v>
      </c>
      <c r="E4322" s="28">
        <v>45110.082465277781</v>
      </c>
      <c r="F4322">
        <v>18</v>
      </c>
      <c r="G4322" t="s">
        <v>1272</v>
      </c>
      <c r="H4322" t="s">
        <v>9155</v>
      </c>
      <c r="I4322">
        <v>45107.664976851855</v>
      </c>
      <c r="J4322">
        <v>21</v>
      </c>
    </row>
    <row r="4323" spans="1:10" ht="15" customHeight="1" x14ac:dyDescent="0.25">
      <c r="A4323" t="s">
        <v>11236</v>
      </c>
      <c r="B4323" t="s">
        <v>7319</v>
      </c>
      <c r="C4323" t="s">
        <v>9069</v>
      </c>
      <c r="D4323" t="s">
        <v>37</v>
      </c>
      <c r="E4323" s="28">
        <v>45112.44940972222</v>
      </c>
      <c r="F4323">
        <v>16</v>
      </c>
      <c r="G4323" t="s">
        <v>3820</v>
      </c>
      <c r="H4323" t="s">
        <v>9155</v>
      </c>
      <c r="I4323">
        <v>45107.665995370371</v>
      </c>
      <c r="J4323">
        <v>21</v>
      </c>
    </row>
    <row r="4324" spans="1:10" ht="15" customHeight="1" x14ac:dyDescent="0.25">
      <c r="A4324" t="s">
        <v>11237</v>
      </c>
      <c r="B4324" t="s">
        <v>7439</v>
      </c>
      <c r="C4324" t="s">
        <v>9070</v>
      </c>
      <c r="D4324" t="s">
        <v>37</v>
      </c>
      <c r="E4324">
        <v>45128.4137962963</v>
      </c>
      <c r="F4324">
        <v>0</v>
      </c>
      <c r="G4324" t="s">
        <v>1805</v>
      </c>
      <c r="H4324" t="s">
        <v>9013</v>
      </c>
      <c r="I4324">
        <v>45107.666284722225</v>
      </c>
      <c r="J4324">
        <v>21</v>
      </c>
    </row>
    <row r="4325" spans="1:10" ht="15" customHeight="1" x14ac:dyDescent="0.25">
      <c r="A4325" t="s">
        <v>11238</v>
      </c>
      <c r="B4325" t="s">
        <v>7319</v>
      </c>
      <c r="C4325" t="s">
        <v>9040</v>
      </c>
      <c r="D4325" t="s">
        <v>37</v>
      </c>
      <c r="E4325" s="28">
        <v>45111.252384259256</v>
      </c>
      <c r="F4325">
        <v>17</v>
      </c>
      <c r="G4325" t="s">
        <v>2476</v>
      </c>
      <c r="H4325" t="s">
        <v>9155</v>
      </c>
      <c r="I4325">
        <v>45107.666481481479</v>
      </c>
      <c r="J4325">
        <v>21</v>
      </c>
    </row>
    <row r="4326" spans="1:10" ht="15" customHeight="1" x14ac:dyDescent="0.25">
      <c r="A4326" t="s">
        <v>13289</v>
      </c>
      <c r="B4326" t="s">
        <v>7319</v>
      </c>
      <c r="C4326" t="s">
        <v>9069</v>
      </c>
      <c r="D4326" t="s">
        <v>37</v>
      </c>
      <c r="E4326">
        <v>45121.566423611112</v>
      </c>
      <c r="F4326">
        <v>7</v>
      </c>
      <c r="G4326" t="s">
        <v>4155</v>
      </c>
      <c r="H4326" t="s">
        <v>9155</v>
      </c>
      <c r="I4326">
        <v>45107.666504629633</v>
      </c>
      <c r="J4326">
        <v>21</v>
      </c>
    </row>
    <row r="4327" spans="1:10" ht="15" customHeight="1" x14ac:dyDescent="0.25">
      <c r="A4327" t="s">
        <v>11968</v>
      </c>
      <c r="B4327" t="s">
        <v>7439</v>
      </c>
      <c r="C4327" t="s">
        <v>8859</v>
      </c>
      <c r="D4327" t="s">
        <v>8024</v>
      </c>
      <c r="E4327" s="28">
        <v>45119.355057870373</v>
      </c>
      <c r="F4327">
        <v>9</v>
      </c>
      <c r="G4327" t="s">
        <v>983</v>
      </c>
      <c r="H4327" t="s">
        <v>9013</v>
      </c>
      <c r="I4327">
        <v>45107.666585648149</v>
      </c>
      <c r="J4327">
        <v>21</v>
      </c>
    </row>
    <row r="4328" spans="1:10" ht="15" customHeight="1" x14ac:dyDescent="0.25">
      <c r="A4328" t="s">
        <v>11239</v>
      </c>
      <c r="B4328" t="s">
        <v>7319</v>
      </c>
      <c r="C4328" t="s">
        <v>8926</v>
      </c>
      <c r="D4328" t="s">
        <v>37</v>
      </c>
      <c r="E4328" s="28">
        <v>45114.697847222225</v>
      </c>
      <c r="F4328">
        <v>14</v>
      </c>
      <c r="G4328" t="s">
        <v>1272</v>
      </c>
      <c r="H4328" t="s">
        <v>9155</v>
      </c>
      <c r="I4328">
        <v>45107.666631944441</v>
      </c>
      <c r="J4328">
        <v>21</v>
      </c>
    </row>
    <row r="4329" spans="1:10" ht="15" customHeight="1" x14ac:dyDescent="0.25">
      <c r="A4329" t="s">
        <v>13290</v>
      </c>
      <c r="B4329" t="s">
        <v>7439</v>
      </c>
      <c r="C4329" t="s">
        <v>8859</v>
      </c>
      <c r="D4329" t="s">
        <v>8024</v>
      </c>
      <c r="E4329">
        <v>45124.811180555553</v>
      </c>
      <c r="F4329">
        <v>4</v>
      </c>
      <c r="G4329" t="s">
        <v>983</v>
      </c>
      <c r="H4329" t="s">
        <v>9013</v>
      </c>
      <c r="I4329">
        <v>45107.66746527778</v>
      </c>
      <c r="J4329">
        <v>21</v>
      </c>
    </row>
    <row r="4330" spans="1:10" ht="15" customHeight="1" x14ac:dyDescent="0.25">
      <c r="A4330" t="s">
        <v>11240</v>
      </c>
      <c r="B4330" t="s">
        <v>7319</v>
      </c>
      <c r="C4330" t="s">
        <v>9069</v>
      </c>
      <c r="D4330" t="s">
        <v>37</v>
      </c>
      <c r="E4330" s="28">
        <v>45111.506597222222</v>
      </c>
      <c r="F4330">
        <v>17</v>
      </c>
      <c r="G4330" t="s">
        <v>4155</v>
      </c>
      <c r="H4330" t="s">
        <v>9155</v>
      </c>
      <c r="I4330">
        <v>45107.667627314811</v>
      </c>
      <c r="J4330">
        <v>21</v>
      </c>
    </row>
    <row r="4331" spans="1:10" ht="15" customHeight="1" x14ac:dyDescent="0.25">
      <c r="A4331" t="s">
        <v>11241</v>
      </c>
      <c r="B4331" t="s">
        <v>7319</v>
      </c>
      <c r="C4331" t="s">
        <v>9040</v>
      </c>
      <c r="D4331" t="s">
        <v>37</v>
      </c>
      <c r="E4331" s="28">
        <v>45111.252291666664</v>
      </c>
      <c r="F4331">
        <v>17</v>
      </c>
      <c r="G4331" t="s">
        <v>2476</v>
      </c>
      <c r="H4331" t="s">
        <v>9155</v>
      </c>
      <c r="I4331">
        <v>45107.667731481481</v>
      </c>
      <c r="J4331">
        <v>21</v>
      </c>
    </row>
    <row r="4332" spans="1:10" ht="15" customHeight="1" x14ac:dyDescent="0.25">
      <c r="A4332" t="s">
        <v>11242</v>
      </c>
      <c r="B4332" t="s">
        <v>7319</v>
      </c>
      <c r="C4332" t="s">
        <v>9002</v>
      </c>
      <c r="D4332" t="s">
        <v>37</v>
      </c>
      <c r="E4332" s="28">
        <v>45110.523622685185</v>
      </c>
      <c r="F4332">
        <v>18</v>
      </c>
      <c r="G4332" t="s">
        <v>687</v>
      </c>
      <c r="H4332" t="s">
        <v>9155</v>
      </c>
      <c r="I4332">
        <v>45107.667731481481</v>
      </c>
      <c r="J4332">
        <v>21</v>
      </c>
    </row>
    <row r="4333" spans="1:10" ht="15" customHeight="1" x14ac:dyDescent="0.25">
      <c r="A4333" t="s">
        <v>11969</v>
      </c>
      <c r="B4333" t="s">
        <v>7436</v>
      </c>
      <c r="C4333" t="s">
        <v>12444</v>
      </c>
      <c r="D4333" t="s">
        <v>37</v>
      </c>
      <c r="E4333">
        <v>45125.693715277775</v>
      </c>
      <c r="F4333">
        <v>3</v>
      </c>
      <c r="G4333" t="s">
        <v>774</v>
      </c>
      <c r="H4333" t="s">
        <v>7438</v>
      </c>
      <c r="I4333">
        <v>45107.66778935185</v>
      </c>
      <c r="J4333">
        <v>21</v>
      </c>
    </row>
    <row r="4334" spans="1:10" ht="15" customHeight="1" x14ac:dyDescent="0.25">
      <c r="A4334" t="s">
        <v>11243</v>
      </c>
      <c r="B4334" t="s">
        <v>7439</v>
      </c>
      <c r="C4334" t="s">
        <v>8859</v>
      </c>
      <c r="D4334" t="s">
        <v>8024</v>
      </c>
      <c r="E4334">
        <v>45120.219965277778</v>
      </c>
      <c r="F4334">
        <v>8</v>
      </c>
      <c r="G4334" t="s">
        <v>983</v>
      </c>
      <c r="H4334" t="s">
        <v>9013</v>
      </c>
      <c r="I4334">
        <v>45107.667800925927</v>
      </c>
      <c r="J4334">
        <v>21</v>
      </c>
    </row>
    <row r="4335" spans="1:10" ht="15" customHeight="1" x14ac:dyDescent="0.25">
      <c r="A4335" t="s">
        <v>11970</v>
      </c>
      <c r="B4335" t="s">
        <v>7439</v>
      </c>
      <c r="C4335" t="s">
        <v>8958</v>
      </c>
      <c r="D4335" t="s">
        <v>37</v>
      </c>
      <c r="E4335" s="28">
        <v>45119.242858796293</v>
      </c>
      <c r="F4335">
        <v>9</v>
      </c>
      <c r="G4335" t="s">
        <v>2965</v>
      </c>
      <c r="H4335" t="s">
        <v>9013</v>
      </c>
      <c r="I4335">
        <v>45107.667870370373</v>
      </c>
      <c r="J4335">
        <v>21</v>
      </c>
    </row>
    <row r="4336" spans="1:10" ht="15" customHeight="1" x14ac:dyDescent="0.25">
      <c r="A4336" t="s">
        <v>11244</v>
      </c>
      <c r="B4336" t="s">
        <v>7319</v>
      </c>
      <c r="C4336" t="s">
        <v>9069</v>
      </c>
      <c r="D4336" t="s">
        <v>37</v>
      </c>
      <c r="E4336" s="28">
        <v>45111.365208333336</v>
      </c>
      <c r="F4336">
        <v>17</v>
      </c>
      <c r="G4336" t="s">
        <v>4155</v>
      </c>
      <c r="H4336" t="s">
        <v>9155</v>
      </c>
      <c r="I4336">
        <v>45107.668020833335</v>
      </c>
      <c r="J4336">
        <v>21</v>
      </c>
    </row>
    <row r="4337" spans="1:10" ht="15" customHeight="1" x14ac:dyDescent="0.25">
      <c r="A4337" t="s">
        <v>11245</v>
      </c>
      <c r="B4337" t="s">
        <v>7319</v>
      </c>
      <c r="C4337" t="s">
        <v>9069</v>
      </c>
      <c r="D4337" t="s">
        <v>37</v>
      </c>
      <c r="E4337" s="28">
        <v>45112.404421296298</v>
      </c>
      <c r="F4337">
        <v>16</v>
      </c>
      <c r="G4337" t="s">
        <v>4155</v>
      </c>
      <c r="H4337" t="s">
        <v>9155</v>
      </c>
      <c r="I4337">
        <v>45107.668032407404</v>
      </c>
      <c r="J4337">
        <v>21</v>
      </c>
    </row>
    <row r="4338" spans="1:10" ht="15" customHeight="1" x14ac:dyDescent="0.25">
      <c r="A4338" t="s">
        <v>11246</v>
      </c>
      <c r="B4338" t="s">
        <v>7319</v>
      </c>
      <c r="C4338" t="s">
        <v>9069</v>
      </c>
      <c r="D4338" t="s">
        <v>37</v>
      </c>
      <c r="E4338" s="28">
        <v>45113.404479166667</v>
      </c>
      <c r="F4338">
        <v>15</v>
      </c>
      <c r="G4338" t="s">
        <v>4155</v>
      </c>
      <c r="H4338" t="s">
        <v>9155</v>
      </c>
      <c r="I4338">
        <v>45107.668113425927</v>
      </c>
      <c r="J4338">
        <v>21</v>
      </c>
    </row>
    <row r="4339" spans="1:10" ht="15" customHeight="1" x14ac:dyDescent="0.25">
      <c r="A4339" t="s">
        <v>11971</v>
      </c>
      <c r="B4339" t="s">
        <v>7319</v>
      </c>
      <c r="C4339" t="s">
        <v>9069</v>
      </c>
      <c r="D4339" t="s">
        <v>37</v>
      </c>
      <c r="E4339" s="28">
        <v>45113.404849537037</v>
      </c>
      <c r="F4339">
        <v>15</v>
      </c>
      <c r="G4339" t="s">
        <v>4155</v>
      </c>
      <c r="H4339" t="s">
        <v>9155</v>
      </c>
      <c r="I4339">
        <v>45107.668182870373</v>
      </c>
      <c r="J4339">
        <v>21</v>
      </c>
    </row>
    <row r="4340" spans="1:10" ht="15" customHeight="1" x14ac:dyDescent="0.25">
      <c r="A4340" t="s">
        <v>11972</v>
      </c>
      <c r="B4340" t="s">
        <v>7732</v>
      </c>
      <c r="C4340" t="s">
        <v>9284</v>
      </c>
      <c r="D4340" t="s">
        <v>8024</v>
      </c>
      <c r="E4340">
        <v>45124.982719907406</v>
      </c>
      <c r="F4340">
        <v>4</v>
      </c>
      <c r="G4340" t="s">
        <v>1075</v>
      </c>
      <c r="H4340" t="s">
        <v>8964</v>
      </c>
      <c r="I4340">
        <v>45107.697604166664</v>
      </c>
      <c r="J4340">
        <v>21</v>
      </c>
    </row>
    <row r="4341" spans="1:10" ht="15" customHeight="1" x14ac:dyDescent="0.25">
      <c r="A4341" t="s">
        <v>11973</v>
      </c>
      <c r="B4341" t="s">
        <v>7732</v>
      </c>
      <c r="C4341" t="s">
        <v>9162</v>
      </c>
      <c r="D4341" t="s">
        <v>8024</v>
      </c>
      <c r="E4341" s="28">
        <v>45119.936886574076</v>
      </c>
      <c r="F4341">
        <v>9</v>
      </c>
      <c r="G4341" t="s">
        <v>3902</v>
      </c>
      <c r="H4341" t="s">
        <v>8964</v>
      </c>
      <c r="I4341">
        <v>45107.698194444441</v>
      </c>
      <c r="J4341">
        <v>21</v>
      </c>
    </row>
    <row r="4342" spans="1:10" ht="15" customHeight="1" x14ac:dyDescent="0.25">
      <c r="A4342" t="s">
        <v>11974</v>
      </c>
      <c r="B4342" t="s">
        <v>7732</v>
      </c>
      <c r="C4342" t="s">
        <v>8973</v>
      </c>
      <c r="D4342" t="s">
        <v>8024</v>
      </c>
      <c r="E4342" s="28">
        <v>45114.505578703705</v>
      </c>
      <c r="F4342">
        <v>14</v>
      </c>
      <c r="G4342" t="s">
        <v>3913</v>
      </c>
      <c r="H4342" t="s">
        <v>8964</v>
      </c>
      <c r="I4342">
        <v>45107.698263888888</v>
      </c>
      <c r="J4342">
        <v>21</v>
      </c>
    </row>
    <row r="4343" spans="1:10" ht="15" customHeight="1" x14ac:dyDescent="0.25">
      <c r="A4343" t="s">
        <v>11975</v>
      </c>
      <c r="B4343" t="s">
        <v>7732</v>
      </c>
      <c r="C4343" t="s">
        <v>8969</v>
      </c>
      <c r="D4343" t="s">
        <v>8024</v>
      </c>
      <c r="E4343" s="28">
        <v>45112.607719907406</v>
      </c>
      <c r="F4343">
        <v>16</v>
      </c>
      <c r="G4343" t="s">
        <v>3915</v>
      </c>
      <c r="H4343" t="s">
        <v>8964</v>
      </c>
      <c r="I4343">
        <v>45107.698958333334</v>
      </c>
      <c r="J4343">
        <v>21</v>
      </c>
    </row>
    <row r="4344" spans="1:10" ht="15" customHeight="1" x14ac:dyDescent="0.25">
      <c r="A4344" t="s">
        <v>11976</v>
      </c>
      <c r="B4344" t="s">
        <v>7732</v>
      </c>
      <c r="C4344" t="s">
        <v>9175</v>
      </c>
      <c r="D4344" t="s">
        <v>8024</v>
      </c>
      <c r="E4344" s="28">
        <v>45111.523935185185</v>
      </c>
      <c r="F4344">
        <v>17</v>
      </c>
      <c r="G4344" t="s">
        <v>614</v>
      </c>
      <c r="H4344" t="s">
        <v>8964</v>
      </c>
      <c r="I4344">
        <v>45107.699178240742</v>
      </c>
      <c r="J4344">
        <v>21</v>
      </c>
    </row>
    <row r="4345" spans="1:10" ht="15" customHeight="1" x14ac:dyDescent="0.25">
      <c r="A4345" t="s">
        <v>11977</v>
      </c>
      <c r="B4345" t="s">
        <v>7732</v>
      </c>
      <c r="C4345" t="s">
        <v>9164</v>
      </c>
      <c r="D4345" t="s">
        <v>8024</v>
      </c>
      <c r="E4345">
        <v>45127.237581018519</v>
      </c>
      <c r="F4345">
        <v>1</v>
      </c>
      <c r="G4345" t="s">
        <v>465</v>
      </c>
      <c r="H4345" t="s">
        <v>8964</v>
      </c>
      <c r="I4345">
        <v>45107.69935185185</v>
      </c>
      <c r="J4345">
        <v>21</v>
      </c>
    </row>
    <row r="4346" spans="1:10" ht="15" customHeight="1" x14ac:dyDescent="0.25">
      <c r="A4346" t="s">
        <v>13291</v>
      </c>
      <c r="B4346" t="s">
        <v>7732</v>
      </c>
      <c r="C4346" t="s">
        <v>9164</v>
      </c>
      <c r="D4346" t="s">
        <v>8024</v>
      </c>
      <c r="E4346">
        <v>45128.377002314817</v>
      </c>
      <c r="F4346">
        <v>0</v>
      </c>
      <c r="G4346" t="s">
        <v>619</v>
      </c>
      <c r="H4346" t="s">
        <v>8964</v>
      </c>
      <c r="I4346">
        <v>45107.699421296296</v>
      </c>
      <c r="J4346">
        <v>21</v>
      </c>
    </row>
    <row r="4347" spans="1:10" ht="15" customHeight="1" x14ac:dyDescent="0.25">
      <c r="A4347" t="s">
        <v>11247</v>
      </c>
      <c r="B4347" t="s">
        <v>7732</v>
      </c>
      <c r="C4347" t="s">
        <v>9046</v>
      </c>
      <c r="D4347" t="s">
        <v>8024</v>
      </c>
      <c r="E4347" s="28">
        <v>45115.702881944446</v>
      </c>
      <c r="F4347">
        <v>13</v>
      </c>
      <c r="G4347" t="s">
        <v>3914</v>
      </c>
      <c r="H4347" t="s">
        <v>8964</v>
      </c>
      <c r="I4347">
        <v>45107.699456018519</v>
      </c>
      <c r="J4347">
        <v>21</v>
      </c>
    </row>
    <row r="4348" spans="1:10" ht="15" customHeight="1" x14ac:dyDescent="0.25">
      <c r="A4348" t="s">
        <v>11978</v>
      </c>
      <c r="B4348" t="s">
        <v>7732</v>
      </c>
      <c r="C4348" t="s">
        <v>8973</v>
      </c>
      <c r="D4348" t="s">
        <v>8024</v>
      </c>
      <c r="E4348" s="28">
        <v>45112.22929398148</v>
      </c>
      <c r="F4348">
        <v>16</v>
      </c>
      <c r="G4348" t="s">
        <v>3913</v>
      </c>
      <c r="H4348" t="s">
        <v>8964</v>
      </c>
      <c r="I4348">
        <v>45107.699490740742</v>
      </c>
      <c r="J4348">
        <v>21</v>
      </c>
    </row>
    <row r="4349" spans="1:10" ht="15" customHeight="1" x14ac:dyDescent="0.25">
      <c r="A4349" t="s">
        <v>11979</v>
      </c>
      <c r="B4349" t="s">
        <v>7732</v>
      </c>
      <c r="C4349" t="s">
        <v>9175</v>
      </c>
      <c r="D4349" t="s">
        <v>8024</v>
      </c>
      <c r="E4349">
        <v>45126.545104166667</v>
      </c>
      <c r="F4349">
        <v>2</v>
      </c>
      <c r="G4349" t="s">
        <v>614</v>
      </c>
      <c r="H4349" t="s">
        <v>8964</v>
      </c>
      <c r="I4349">
        <v>45107.699502314812</v>
      </c>
      <c r="J4349">
        <v>21</v>
      </c>
    </row>
    <row r="4350" spans="1:10" ht="15" customHeight="1" x14ac:dyDescent="0.25">
      <c r="A4350" t="s">
        <v>11980</v>
      </c>
      <c r="B4350" t="s">
        <v>7732</v>
      </c>
      <c r="C4350" t="s">
        <v>9175</v>
      </c>
      <c r="D4350" t="s">
        <v>8024</v>
      </c>
      <c r="E4350" s="28">
        <v>45114.689027777778</v>
      </c>
      <c r="F4350">
        <v>14</v>
      </c>
      <c r="G4350" t="s">
        <v>614</v>
      </c>
      <c r="H4350" t="s">
        <v>8964</v>
      </c>
      <c r="I4350">
        <v>45107.699537037035</v>
      </c>
      <c r="J4350">
        <v>21</v>
      </c>
    </row>
    <row r="4351" spans="1:10" ht="15" customHeight="1" x14ac:dyDescent="0.25">
      <c r="A4351" t="s">
        <v>13292</v>
      </c>
      <c r="B4351" t="s">
        <v>7732</v>
      </c>
      <c r="C4351" t="s">
        <v>9038</v>
      </c>
      <c r="D4351" t="s">
        <v>8024</v>
      </c>
      <c r="E4351">
        <v>45127.923217592594</v>
      </c>
      <c r="F4351">
        <v>1</v>
      </c>
      <c r="G4351" t="s">
        <v>463</v>
      </c>
      <c r="H4351" t="s">
        <v>8964</v>
      </c>
      <c r="I4351">
        <v>45107.699560185189</v>
      </c>
      <c r="J4351">
        <v>21</v>
      </c>
    </row>
    <row r="4352" spans="1:10" ht="15" customHeight="1" x14ac:dyDescent="0.25">
      <c r="A4352" t="s">
        <v>11248</v>
      </c>
      <c r="B4352" t="s">
        <v>7732</v>
      </c>
      <c r="C4352" t="s">
        <v>9047</v>
      </c>
      <c r="D4352" t="s">
        <v>8024</v>
      </c>
      <c r="E4352">
        <v>45125.564965277779</v>
      </c>
      <c r="F4352">
        <v>3</v>
      </c>
      <c r="G4352" t="s">
        <v>3919</v>
      </c>
      <c r="H4352" t="s">
        <v>8964</v>
      </c>
      <c r="I4352">
        <v>45107.699699074074</v>
      </c>
      <c r="J4352">
        <v>21</v>
      </c>
    </row>
    <row r="4353" spans="1:10" ht="15" customHeight="1" x14ac:dyDescent="0.25">
      <c r="A4353" t="s">
        <v>11981</v>
      </c>
      <c r="B4353" t="s">
        <v>7732</v>
      </c>
      <c r="C4353" t="s">
        <v>8973</v>
      </c>
      <c r="D4353" t="s">
        <v>37</v>
      </c>
      <c r="E4353">
        <v>45128.145601851851</v>
      </c>
      <c r="F4353">
        <v>0</v>
      </c>
      <c r="G4353" t="s">
        <v>3913</v>
      </c>
      <c r="H4353" t="s">
        <v>8964</v>
      </c>
      <c r="I4353">
        <v>45107.699699074074</v>
      </c>
      <c r="J4353">
        <v>21</v>
      </c>
    </row>
    <row r="4354" spans="1:10" ht="15" customHeight="1" x14ac:dyDescent="0.25">
      <c r="A4354" t="s">
        <v>11982</v>
      </c>
      <c r="B4354" t="s">
        <v>7732</v>
      </c>
      <c r="C4354" t="s">
        <v>8961</v>
      </c>
      <c r="D4354" t="s">
        <v>8024</v>
      </c>
      <c r="E4354" s="28">
        <v>45113.938703703701</v>
      </c>
      <c r="F4354">
        <v>15</v>
      </c>
      <c r="G4354" t="s">
        <v>3931</v>
      </c>
      <c r="H4354" t="s">
        <v>8964</v>
      </c>
      <c r="I4354">
        <v>45107.699965277781</v>
      </c>
      <c r="J4354">
        <v>21</v>
      </c>
    </row>
    <row r="4355" spans="1:10" ht="15" customHeight="1" x14ac:dyDescent="0.25">
      <c r="A4355" t="s">
        <v>13293</v>
      </c>
      <c r="B4355" t="s">
        <v>7732</v>
      </c>
      <c r="C4355" t="s">
        <v>9193</v>
      </c>
      <c r="D4355" t="s">
        <v>37</v>
      </c>
      <c r="E4355">
        <v>45121.164525462962</v>
      </c>
      <c r="F4355">
        <v>7</v>
      </c>
      <c r="G4355" t="s">
        <v>1980</v>
      </c>
      <c r="H4355" t="s">
        <v>8964</v>
      </c>
      <c r="I4355">
        <v>45107.700277777774</v>
      </c>
      <c r="J4355">
        <v>21</v>
      </c>
    </row>
    <row r="4356" spans="1:10" ht="15" customHeight="1" x14ac:dyDescent="0.25">
      <c r="A4356" t="s">
        <v>11983</v>
      </c>
      <c r="B4356" t="s">
        <v>7732</v>
      </c>
      <c r="C4356" t="s">
        <v>9164</v>
      </c>
      <c r="D4356" t="s">
        <v>8024</v>
      </c>
      <c r="E4356" s="28">
        <v>45115.823958333334</v>
      </c>
      <c r="F4356">
        <v>13</v>
      </c>
      <c r="G4356" t="s">
        <v>465</v>
      </c>
      <c r="H4356" t="s">
        <v>8964</v>
      </c>
      <c r="I4356">
        <v>45107.700358796297</v>
      </c>
      <c r="J4356">
        <v>21</v>
      </c>
    </row>
    <row r="4357" spans="1:10" ht="15" customHeight="1" x14ac:dyDescent="0.25">
      <c r="A4357" t="s">
        <v>11984</v>
      </c>
      <c r="B4357" t="s">
        <v>7732</v>
      </c>
      <c r="C4357" t="s">
        <v>9046</v>
      </c>
      <c r="D4357" t="s">
        <v>37</v>
      </c>
      <c r="E4357" s="28">
        <v>45118.029398148145</v>
      </c>
      <c r="F4357">
        <v>10</v>
      </c>
      <c r="G4357" t="s">
        <v>3924</v>
      </c>
      <c r="H4357" t="s">
        <v>8964</v>
      </c>
      <c r="I4357">
        <v>45107.700520833336</v>
      </c>
      <c r="J4357">
        <v>21</v>
      </c>
    </row>
    <row r="4358" spans="1:10" ht="15" customHeight="1" x14ac:dyDescent="0.25">
      <c r="A4358" t="s">
        <v>11985</v>
      </c>
      <c r="B4358" t="s">
        <v>7732</v>
      </c>
      <c r="C4358" t="s">
        <v>8961</v>
      </c>
      <c r="D4358" t="s">
        <v>8024</v>
      </c>
      <c r="E4358">
        <v>45126.70616898148</v>
      </c>
      <c r="F4358">
        <v>2</v>
      </c>
      <c r="G4358" t="s">
        <v>3931</v>
      </c>
      <c r="H4358" t="s">
        <v>8964</v>
      </c>
      <c r="I4358">
        <v>45107.700624999998</v>
      </c>
      <c r="J4358">
        <v>21</v>
      </c>
    </row>
    <row r="4359" spans="1:10" ht="15" customHeight="1" x14ac:dyDescent="0.25">
      <c r="A4359" t="s">
        <v>13294</v>
      </c>
      <c r="B4359" t="s">
        <v>7732</v>
      </c>
      <c r="C4359" t="s">
        <v>9038</v>
      </c>
      <c r="D4359" t="s">
        <v>8024</v>
      </c>
      <c r="E4359">
        <v>45126.667916666665</v>
      </c>
      <c r="F4359">
        <v>2</v>
      </c>
      <c r="G4359" t="s">
        <v>463</v>
      </c>
      <c r="H4359" t="s">
        <v>8964</v>
      </c>
      <c r="I4359">
        <v>45107.700636574074</v>
      </c>
      <c r="J4359">
        <v>21</v>
      </c>
    </row>
    <row r="4360" spans="1:10" ht="15" customHeight="1" x14ac:dyDescent="0.25">
      <c r="A4360" t="s">
        <v>11986</v>
      </c>
      <c r="B4360" t="s">
        <v>7732</v>
      </c>
      <c r="C4360" t="s">
        <v>9162</v>
      </c>
      <c r="D4360" t="s">
        <v>8024</v>
      </c>
      <c r="E4360" s="28">
        <v>45113.773020833331</v>
      </c>
      <c r="F4360">
        <v>15</v>
      </c>
      <c r="G4360" t="s">
        <v>3902</v>
      </c>
      <c r="H4360" t="s">
        <v>8964</v>
      </c>
      <c r="I4360">
        <v>45107.701157407406</v>
      </c>
      <c r="J4360">
        <v>21</v>
      </c>
    </row>
    <row r="4361" spans="1:10" ht="15" customHeight="1" x14ac:dyDescent="0.25">
      <c r="A4361" t="s">
        <v>11987</v>
      </c>
      <c r="B4361" t="s">
        <v>7221</v>
      </c>
      <c r="C4361" t="s">
        <v>9009</v>
      </c>
      <c r="D4361" t="s">
        <v>8024</v>
      </c>
      <c r="E4361" s="28">
        <v>45112.253796296296</v>
      </c>
      <c r="F4361">
        <v>16</v>
      </c>
      <c r="G4361" t="s">
        <v>314</v>
      </c>
      <c r="H4361" t="s">
        <v>9190</v>
      </c>
      <c r="I4361">
        <v>45107.731249999997</v>
      </c>
      <c r="J4361">
        <v>21</v>
      </c>
    </row>
    <row r="4362" spans="1:10" ht="15" customHeight="1" x14ac:dyDescent="0.25">
      <c r="A4362" t="s">
        <v>11988</v>
      </c>
      <c r="B4362" t="s">
        <v>7221</v>
      </c>
      <c r="C4362" t="s">
        <v>8889</v>
      </c>
      <c r="D4362" t="s">
        <v>8024</v>
      </c>
      <c r="E4362" s="28">
        <v>45111.497106481482</v>
      </c>
      <c r="F4362">
        <v>17</v>
      </c>
      <c r="G4362" t="s">
        <v>266</v>
      </c>
      <c r="H4362" t="s">
        <v>9190</v>
      </c>
      <c r="I4362">
        <v>45107.74591435185</v>
      </c>
      <c r="J4362">
        <v>21</v>
      </c>
    </row>
    <row r="4363" spans="1:10" ht="15" customHeight="1" x14ac:dyDescent="0.25">
      <c r="A4363" t="s">
        <v>11249</v>
      </c>
      <c r="B4363" t="s">
        <v>7221</v>
      </c>
      <c r="C4363" t="s">
        <v>8859</v>
      </c>
      <c r="D4363" t="s">
        <v>8024</v>
      </c>
      <c r="E4363">
        <v>45127.575613425928</v>
      </c>
      <c r="F4363">
        <v>1</v>
      </c>
      <c r="G4363" t="s">
        <v>983</v>
      </c>
      <c r="H4363" t="s">
        <v>9190</v>
      </c>
      <c r="I4363">
        <v>45107.753067129626</v>
      </c>
      <c r="J4363">
        <v>21</v>
      </c>
    </row>
    <row r="4364" spans="1:10" ht="15" customHeight="1" x14ac:dyDescent="0.25">
      <c r="A4364" t="s">
        <v>11250</v>
      </c>
      <c r="B4364" t="s">
        <v>7221</v>
      </c>
      <c r="C4364" t="s">
        <v>8889</v>
      </c>
      <c r="D4364" t="s">
        <v>8024</v>
      </c>
      <c r="E4364" s="28">
        <v>45112.621608796297</v>
      </c>
      <c r="F4364">
        <v>16</v>
      </c>
      <c r="G4364" t="s">
        <v>266</v>
      </c>
      <c r="H4364" t="s">
        <v>9190</v>
      </c>
      <c r="I4364">
        <v>45107.76189814815</v>
      </c>
      <c r="J4364">
        <v>21</v>
      </c>
    </row>
    <row r="4365" spans="1:10" ht="15" customHeight="1" x14ac:dyDescent="0.25">
      <c r="A4365" t="s">
        <v>11251</v>
      </c>
      <c r="B4365" t="s">
        <v>7221</v>
      </c>
      <c r="C4365" t="s">
        <v>8889</v>
      </c>
      <c r="D4365" t="s">
        <v>8024</v>
      </c>
      <c r="E4365" s="28">
        <v>45108.353796296295</v>
      </c>
      <c r="F4365">
        <v>20</v>
      </c>
      <c r="G4365" t="s">
        <v>266</v>
      </c>
      <c r="H4365" t="s">
        <v>9190</v>
      </c>
      <c r="I4365">
        <v>45107.824293981481</v>
      </c>
      <c r="J4365">
        <v>21</v>
      </c>
    </row>
    <row r="4366" spans="1:10" ht="15" customHeight="1" x14ac:dyDescent="0.25">
      <c r="A4366" t="s">
        <v>13295</v>
      </c>
      <c r="B4366" t="s">
        <v>7221</v>
      </c>
      <c r="C4366" t="s">
        <v>8958</v>
      </c>
      <c r="D4366" t="s">
        <v>37</v>
      </c>
      <c r="E4366">
        <v>45121.272974537038</v>
      </c>
      <c r="F4366">
        <v>7</v>
      </c>
      <c r="G4366" t="s">
        <v>2965</v>
      </c>
      <c r="H4366" t="s">
        <v>9190</v>
      </c>
      <c r="I4366">
        <v>45107.871550925927</v>
      </c>
      <c r="J4366">
        <v>21</v>
      </c>
    </row>
    <row r="4367" spans="1:10" ht="15" customHeight="1" x14ac:dyDescent="0.25">
      <c r="A4367" t="s">
        <v>13296</v>
      </c>
      <c r="B4367" t="s">
        <v>7221</v>
      </c>
      <c r="C4367" t="s">
        <v>8932</v>
      </c>
      <c r="D4367" t="s">
        <v>37</v>
      </c>
      <c r="E4367">
        <v>45120.260937500003</v>
      </c>
      <c r="F4367">
        <v>8</v>
      </c>
      <c r="G4367" t="s">
        <v>2973</v>
      </c>
      <c r="H4367" t="s">
        <v>9190</v>
      </c>
      <c r="I4367">
        <v>45107.899305555555</v>
      </c>
      <c r="J4367">
        <v>21</v>
      </c>
    </row>
    <row r="4368" spans="1:10" ht="15" customHeight="1" x14ac:dyDescent="0.25">
      <c r="A4368" t="s">
        <v>11252</v>
      </c>
      <c r="B4368" t="s">
        <v>7221</v>
      </c>
      <c r="C4368" t="s">
        <v>9069</v>
      </c>
      <c r="D4368" t="s">
        <v>37</v>
      </c>
      <c r="E4368" s="28">
        <v>45110.916689814818</v>
      </c>
      <c r="F4368">
        <v>18</v>
      </c>
      <c r="G4368" t="s">
        <v>4155</v>
      </c>
      <c r="H4368" t="s">
        <v>9190</v>
      </c>
      <c r="I4368">
        <v>45107.907881944448</v>
      </c>
      <c r="J4368">
        <v>21</v>
      </c>
    </row>
    <row r="4369" spans="1:10" ht="15" customHeight="1" x14ac:dyDescent="0.25">
      <c r="A4369" t="s">
        <v>11989</v>
      </c>
      <c r="B4369" t="s">
        <v>7595</v>
      </c>
      <c r="C4369" t="s">
        <v>9162</v>
      </c>
      <c r="D4369" t="s">
        <v>8024</v>
      </c>
      <c r="E4369" s="28">
        <v>45119.936886574076</v>
      </c>
      <c r="F4369">
        <v>9</v>
      </c>
      <c r="G4369" t="s">
        <v>3902</v>
      </c>
      <c r="H4369" t="s">
        <v>9050</v>
      </c>
      <c r="I4369" s="28">
        <v>45108.011192129627</v>
      </c>
      <c r="J4369">
        <v>20</v>
      </c>
    </row>
    <row r="4370" spans="1:10" ht="15" customHeight="1" x14ac:dyDescent="0.25">
      <c r="A4370" t="s">
        <v>13297</v>
      </c>
      <c r="B4370" t="s">
        <v>7595</v>
      </c>
      <c r="C4370" t="s">
        <v>9164</v>
      </c>
      <c r="D4370" t="s">
        <v>8024</v>
      </c>
      <c r="E4370">
        <v>45128.377013888887</v>
      </c>
      <c r="F4370">
        <v>0</v>
      </c>
      <c r="G4370" t="s">
        <v>619</v>
      </c>
      <c r="H4370" t="s">
        <v>9050</v>
      </c>
      <c r="I4370" s="28">
        <v>45108.011203703703</v>
      </c>
      <c r="J4370">
        <v>20</v>
      </c>
    </row>
    <row r="4371" spans="1:10" ht="15" customHeight="1" x14ac:dyDescent="0.25">
      <c r="A4371" t="s">
        <v>11253</v>
      </c>
      <c r="B4371" t="s">
        <v>7595</v>
      </c>
      <c r="C4371" t="s">
        <v>9174</v>
      </c>
      <c r="D4371" t="s">
        <v>8024</v>
      </c>
      <c r="E4371" s="28">
        <v>45110.056504629632</v>
      </c>
      <c r="F4371">
        <v>18</v>
      </c>
      <c r="G4371" t="s">
        <v>613</v>
      </c>
      <c r="H4371" t="s">
        <v>9050</v>
      </c>
      <c r="I4371" s="28">
        <v>45108.011261574073</v>
      </c>
      <c r="J4371">
        <v>20</v>
      </c>
    </row>
    <row r="4372" spans="1:10" ht="15" customHeight="1" x14ac:dyDescent="0.25">
      <c r="A4372" t="s">
        <v>11990</v>
      </c>
      <c r="B4372" t="s">
        <v>7595</v>
      </c>
      <c r="C4372" t="s">
        <v>9284</v>
      </c>
      <c r="D4372" t="s">
        <v>37</v>
      </c>
      <c r="E4372">
        <v>45124.982719907406</v>
      </c>
      <c r="F4372">
        <v>4</v>
      </c>
      <c r="G4372" t="s">
        <v>1075</v>
      </c>
      <c r="H4372" t="s">
        <v>9050</v>
      </c>
      <c r="I4372" s="28">
        <v>45108.011273148149</v>
      </c>
      <c r="J4372">
        <v>20</v>
      </c>
    </row>
    <row r="4373" spans="1:10" ht="15" customHeight="1" x14ac:dyDescent="0.25">
      <c r="A4373" t="s">
        <v>11991</v>
      </c>
      <c r="B4373" t="s">
        <v>7595</v>
      </c>
      <c r="C4373" t="s">
        <v>8973</v>
      </c>
      <c r="D4373" t="s">
        <v>8024</v>
      </c>
      <c r="E4373" s="28">
        <v>45111.604953703703</v>
      </c>
      <c r="F4373">
        <v>17</v>
      </c>
      <c r="G4373" t="s">
        <v>3913</v>
      </c>
      <c r="H4373" t="s">
        <v>9050</v>
      </c>
      <c r="I4373" s="28">
        <v>45108.011331018519</v>
      </c>
      <c r="J4373">
        <v>20</v>
      </c>
    </row>
    <row r="4374" spans="1:10" ht="15" customHeight="1" x14ac:dyDescent="0.25">
      <c r="A4374" t="s">
        <v>11254</v>
      </c>
      <c r="B4374" t="s">
        <v>7980</v>
      </c>
      <c r="C4374" t="s">
        <v>8859</v>
      </c>
      <c r="D4374" t="s">
        <v>8024</v>
      </c>
      <c r="E4374">
        <v>45126.541377314818</v>
      </c>
      <c r="F4374">
        <v>2</v>
      </c>
      <c r="G4374" t="s">
        <v>983</v>
      </c>
      <c r="H4374" t="s">
        <v>9062</v>
      </c>
      <c r="I4374" s="28">
        <v>45108.017696759256</v>
      </c>
      <c r="J4374">
        <v>20</v>
      </c>
    </row>
    <row r="4375" spans="1:10" ht="15" customHeight="1" x14ac:dyDescent="0.25">
      <c r="A4375" t="s">
        <v>11255</v>
      </c>
      <c r="B4375" t="s">
        <v>7980</v>
      </c>
      <c r="C4375" t="s">
        <v>8845</v>
      </c>
      <c r="D4375" t="s">
        <v>37</v>
      </c>
      <c r="E4375" s="28">
        <v>45110.67732638889</v>
      </c>
      <c r="F4375">
        <v>18</v>
      </c>
      <c r="G4375" t="s">
        <v>1239</v>
      </c>
      <c r="H4375" t="s">
        <v>9062</v>
      </c>
      <c r="I4375" s="28">
        <v>45108.027430555558</v>
      </c>
      <c r="J4375">
        <v>20</v>
      </c>
    </row>
    <row r="4376" spans="1:10" ht="15" customHeight="1" x14ac:dyDescent="0.25">
      <c r="A4376" t="s">
        <v>11992</v>
      </c>
      <c r="B4376" t="s">
        <v>7980</v>
      </c>
      <c r="C4376" t="s">
        <v>8845</v>
      </c>
      <c r="D4376" t="s">
        <v>37</v>
      </c>
      <c r="E4376" s="28">
        <v>45113.522581018522</v>
      </c>
      <c r="F4376">
        <v>15</v>
      </c>
      <c r="G4376" t="s">
        <v>1239</v>
      </c>
      <c r="H4376" t="s">
        <v>9062</v>
      </c>
      <c r="I4376" s="28">
        <v>45108.035011574073</v>
      </c>
      <c r="J4376">
        <v>20</v>
      </c>
    </row>
    <row r="4377" spans="1:10" ht="15" customHeight="1" x14ac:dyDescent="0.25">
      <c r="A4377" t="s">
        <v>11256</v>
      </c>
      <c r="B4377" t="s">
        <v>7980</v>
      </c>
      <c r="C4377" t="s">
        <v>8958</v>
      </c>
      <c r="D4377" t="s">
        <v>37</v>
      </c>
      <c r="E4377" s="28">
        <v>45112.353634259256</v>
      </c>
      <c r="F4377">
        <v>16</v>
      </c>
      <c r="G4377" t="s">
        <v>2965</v>
      </c>
      <c r="H4377" t="s">
        <v>9062</v>
      </c>
      <c r="I4377" s="28">
        <v>45108.039409722223</v>
      </c>
      <c r="J4377">
        <v>20</v>
      </c>
    </row>
    <row r="4378" spans="1:10" ht="15" customHeight="1" x14ac:dyDescent="0.25">
      <c r="A4378" t="s">
        <v>11257</v>
      </c>
      <c r="B4378" t="s">
        <v>7978</v>
      </c>
      <c r="C4378" t="s">
        <v>14282</v>
      </c>
      <c r="D4378" t="s">
        <v>37</v>
      </c>
      <c r="E4378" s="28">
        <v>45128.563368055555</v>
      </c>
      <c r="F4378">
        <v>0</v>
      </c>
      <c r="G4378" t="s">
        <v>59</v>
      </c>
      <c r="H4378" t="s">
        <v>9260</v>
      </c>
      <c r="I4378" s="28">
        <v>45108.045231481483</v>
      </c>
      <c r="J4378">
        <v>20</v>
      </c>
    </row>
    <row r="4379" spans="1:10" ht="15" customHeight="1" x14ac:dyDescent="0.25">
      <c r="A4379" t="s">
        <v>11258</v>
      </c>
      <c r="B4379" t="s">
        <v>7980</v>
      </c>
      <c r="C4379" t="s">
        <v>8926</v>
      </c>
      <c r="D4379" t="s">
        <v>37</v>
      </c>
      <c r="E4379">
        <v>45127.537986111114</v>
      </c>
      <c r="F4379">
        <v>1</v>
      </c>
      <c r="G4379" t="s">
        <v>10579</v>
      </c>
      <c r="H4379" t="s">
        <v>9062</v>
      </c>
      <c r="I4379" s="28">
        <v>45108.051469907405</v>
      </c>
      <c r="J4379">
        <v>20</v>
      </c>
    </row>
    <row r="4380" spans="1:10" ht="15" customHeight="1" x14ac:dyDescent="0.25">
      <c r="A4380" t="s">
        <v>11259</v>
      </c>
      <c r="B4380" t="s">
        <v>7980</v>
      </c>
      <c r="C4380" t="s">
        <v>8926</v>
      </c>
      <c r="D4380" t="s">
        <v>37</v>
      </c>
      <c r="E4380" s="28">
        <v>45118.065891203703</v>
      </c>
      <c r="F4380">
        <v>10</v>
      </c>
      <c r="G4380" t="s">
        <v>1025</v>
      </c>
      <c r="H4380" t="s">
        <v>9062</v>
      </c>
      <c r="I4380" s="28">
        <v>45108.069826388892</v>
      </c>
      <c r="J4380">
        <v>20</v>
      </c>
    </row>
    <row r="4381" spans="1:10" ht="15" customHeight="1" x14ac:dyDescent="0.25">
      <c r="A4381" t="s">
        <v>13298</v>
      </c>
      <c r="B4381" t="s">
        <v>7980</v>
      </c>
      <c r="C4381" t="s">
        <v>8859</v>
      </c>
      <c r="D4381" t="s">
        <v>8024</v>
      </c>
      <c r="E4381">
        <v>45122.551793981482</v>
      </c>
      <c r="F4381">
        <v>6</v>
      </c>
      <c r="G4381" t="s">
        <v>983</v>
      </c>
      <c r="H4381" t="s">
        <v>9062</v>
      </c>
      <c r="I4381" s="28">
        <v>45108.157835648148</v>
      </c>
      <c r="J4381">
        <v>20</v>
      </c>
    </row>
    <row r="4382" spans="1:10" ht="15" customHeight="1" x14ac:dyDescent="0.25">
      <c r="A4382" t="s">
        <v>11260</v>
      </c>
      <c r="B4382" t="s">
        <v>7980</v>
      </c>
      <c r="C4382" t="s">
        <v>8926</v>
      </c>
      <c r="D4382" t="s">
        <v>37</v>
      </c>
      <c r="E4382" s="28">
        <v>45118.682037037041</v>
      </c>
      <c r="F4382">
        <v>10</v>
      </c>
      <c r="G4382" t="s">
        <v>10580</v>
      </c>
      <c r="H4382" t="s">
        <v>9062</v>
      </c>
      <c r="I4382" s="28">
        <v>45108.161377314813</v>
      </c>
      <c r="J4382">
        <v>20</v>
      </c>
    </row>
    <row r="4383" spans="1:10" ht="15" customHeight="1" x14ac:dyDescent="0.25">
      <c r="A4383" t="s">
        <v>11993</v>
      </c>
      <c r="B4383" t="s">
        <v>7244</v>
      </c>
      <c r="C4383" t="s">
        <v>9896</v>
      </c>
      <c r="D4383" t="s">
        <v>8024</v>
      </c>
      <c r="E4383" s="28">
        <v>45114.405682870369</v>
      </c>
      <c r="F4383">
        <v>14</v>
      </c>
      <c r="G4383" t="s">
        <v>9897</v>
      </c>
      <c r="H4383" t="s">
        <v>8985</v>
      </c>
      <c r="I4383" s="28">
        <v>45108.165289351855</v>
      </c>
      <c r="J4383">
        <v>20</v>
      </c>
    </row>
    <row r="4384" spans="1:10" ht="15" customHeight="1" x14ac:dyDescent="0.25">
      <c r="A4384" t="s">
        <v>11994</v>
      </c>
      <c r="B4384" t="s">
        <v>7244</v>
      </c>
      <c r="C4384" t="s">
        <v>9009</v>
      </c>
      <c r="D4384" t="s">
        <v>8024</v>
      </c>
      <c r="E4384" s="28">
        <v>45115.572395833333</v>
      </c>
      <c r="F4384">
        <v>13</v>
      </c>
      <c r="G4384" t="s">
        <v>314</v>
      </c>
      <c r="H4384" t="s">
        <v>8985</v>
      </c>
      <c r="I4384" s="28">
        <v>45108.165486111109</v>
      </c>
      <c r="J4384">
        <v>20</v>
      </c>
    </row>
    <row r="4385" spans="1:10" ht="15" customHeight="1" x14ac:dyDescent="0.25">
      <c r="A4385" t="s">
        <v>11261</v>
      </c>
      <c r="B4385" t="s">
        <v>7980</v>
      </c>
      <c r="C4385" t="s">
        <v>8926</v>
      </c>
      <c r="D4385" t="s">
        <v>37</v>
      </c>
      <c r="E4385">
        <v>45121.103819444441</v>
      </c>
      <c r="F4385">
        <v>7</v>
      </c>
      <c r="G4385" t="s">
        <v>10579</v>
      </c>
      <c r="H4385" t="s">
        <v>9062</v>
      </c>
      <c r="I4385" s="28">
        <v>45108.213946759257</v>
      </c>
      <c r="J4385">
        <v>20</v>
      </c>
    </row>
    <row r="4386" spans="1:10" ht="15" customHeight="1" x14ac:dyDescent="0.25">
      <c r="A4386" t="s">
        <v>11995</v>
      </c>
      <c r="B4386" t="s">
        <v>7980</v>
      </c>
      <c r="C4386" t="s">
        <v>8845</v>
      </c>
      <c r="D4386" t="s">
        <v>37</v>
      </c>
      <c r="E4386">
        <v>45120.791087962964</v>
      </c>
      <c r="F4386">
        <v>8</v>
      </c>
      <c r="G4386" t="s">
        <v>1239</v>
      </c>
      <c r="H4386" t="s">
        <v>9062</v>
      </c>
      <c r="I4386" s="28">
        <v>45108.215590277781</v>
      </c>
      <c r="J4386">
        <v>20</v>
      </c>
    </row>
    <row r="4387" spans="1:10" ht="15" customHeight="1" x14ac:dyDescent="0.25">
      <c r="A4387" t="s">
        <v>11262</v>
      </c>
      <c r="B4387" t="s">
        <v>7978</v>
      </c>
      <c r="C4387" t="s">
        <v>9002</v>
      </c>
      <c r="D4387" t="s">
        <v>37</v>
      </c>
      <c r="E4387" s="28">
        <v>45108.374421296299</v>
      </c>
      <c r="F4387">
        <v>20</v>
      </c>
      <c r="G4387" t="s">
        <v>687</v>
      </c>
      <c r="H4387" t="s">
        <v>9260</v>
      </c>
      <c r="I4387" s="28">
        <v>45108.239363425928</v>
      </c>
      <c r="J4387">
        <v>20</v>
      </c>
    </row>
    <row r="4388" spans="1:10" ht="15" customHeight="1" x14ac:dyDescent="0.25">
      <c r="A4388" t="s">
        <v>13299</v>
      </c>
      <c r="B4388" t="s">
        <v>7221</v>
      </c>
      <c r="C4388" t="s">
        <v>8859</v>
      </c>
      <c r="D4388" t="s">
        <v>8024</v>
      </c>
      <c r="E4388">
        <v>45126.381249999999</v>
      </c>
      <c r="F4388">
        <v>2</v>
      </c>
      <c r="G4388" t="s">
        <v>983</v>
      </c>
      <c r="H4388" t="s">
        <v>9190</v>
      </c>
      <c r="I4388" s="28">
        <v>45108.322071759256</v>
      </c>
      <c r="J4388">
        <v>20</v>
      </c>
    </row>
    <row r="4389" spans="1:10" ht="15" customHeight="1" x14ac:dyDescent="0.25">
      <c r="A4389" t="s">
        <v>11263</v>
      </c>
      <c r="B4389" t="s">
        <v>7221</v>
      </c>
      <c r="C4389" t="s">
        <v>9069</v>
      </c>
      <c r="D4389" t="s">
        <v>37</v>
      </c>
      <c r="E4389" s="28">
        <v>45108.830439814818</v>
      </c>
      <c r="F4389">
        <v>20</v>
      </c>
      <c r="G4389" t="s">
        <v>4108</v>
      </c>
      <c r="H4389" t="s">
        <v>9190</v>
      </c>
      <c r="I4389" s="28">
        <v>45108.326168981483</v>
      </c>
      <c r="J4389">
        <v>20</v>
      </c>
    </row>
    <row r="4390" spans="1:10" ht="15" customHeight="1" x14ac:dyDescent="0.25">
      <c r="A4390" t="s">
        <v>11264</v>
      </c>
      <c r="B4390" t="s">
        <v>7221</v>
      </c>
      <c r="C4390" t="s">
        <v>9069</v>
      </c>
      <c r="D4390" t="s">
        <v>37</v>
      </c>
      <c r="E4390" s="28">
        <v>45110.154004629629</v>
      </c>
      <c r="F4390">
        <v>18</v>
      </c>
      <c r="G4390" t="s">
        <v>4155</v>
      </c>
      <c r="H4390" t="s">
        <v>9190</v>
      </c>
      <c r="I4390" s="28">
        <v>45108.342152777775</v>
      </c>
      <c r="J4390">
        <v>20</v>
      </c>
    </row>
    <row r="4391" spans="1:10" ht="15" customHeight="1" x14ac:dyDescent="0.25">
      <c r="A4391" t="s">
        <v>11265</v>
      </c>
      <c r="B4391" t="s">
        <v>7221</v>
      </c>
      <c r="C4391" t="s">
        <v>9069</v>
      </c>
      <c r="D4391" t="s">
        <v>37</v>
      </c>
      <c r="E4391" s="28">
        <v>45110.153958333336</v>
      </c>
      <c r="F4391">
        <v>18</v>
      </c>
      <c r="G4391" t="s">
        <v>4155</v>
      </c>
      <c r="H4391" t="s">
        <v>9190</v>
      </c>
      <c r="I4391" s="28">
        <v>45108.360810185186</v>
      </c>
      <c r="J4391">
        <v>20</v>
      </c>
    </row>
    <row r="4392" spans="1:10" ht="15" customHeight="1" x14ac:dyDescent="0.25">
      <c r="A4392" t="s">
        <v>11266</v>
      </c>
      <c r="B4392" t="s">
        <v>7221</v>
      </c>
      <c r="C4392" t="s">
        <v>9069</v>
      </c>
      <c r="D4392" t="s">
        <v>37</v>
      </c>
      <c r="E4392" s="28">
        <v>45111.506747685184</v>
      </c>
      <c r="F4392">
        <v>17</v>
      </c>
      <c r="G4392" t="s">
        <v>4155</v>
      </c>
      <c r="H4392" t="s">
        <v>9190</v>
      </c>
      <c r="I4392" s="28">
        <v>45108.364270833335</v>
      </c>
      <c r="J4392">
        <v>20</v>
      </c>
    </row>
    <row r="4393" spans="1:10" ht="15" customHeight="1" x14ac:dyDescent="0.25">
      <c r="A4393" t="s">
        <v>11267</v>
      </c>
      <c r="B4393" t="s">
        <v>7221</v>
      </c>
      <c r="C4393" t="s">
        <v>9069</v>
      </c>
      <c r="D4393" t="s">
        <v>37</v>
      </c>
      <c r="E4393" s="28">
        <v>45108.830324074072</v>
      </c>
      <c r="F4393">
        <v>20</v>
      </c>
      <c r="G4393" t="s">
        <v>4108</v>
      </c>
      <c r="H4393" t="s">
        <v>9190</v>
      </c>
      <c r="I4393" s="28">
        <v>45108.430219907408</v>
      </c>
      <c r="J4393">
        <v>20</v>
      </c>
    </row>
    <row r="4394" spans="1:10" ht="15" customHeight="1" x14ac:dyDescent="0.25">
      <c r="A4394" t="s">
        <v>11268</v>
      </c>
      <c r="B4394" t="s">
        <v>7221</v>
      </c>
      <c r="C4394" t="s">
        <v>9069</v>
      </c>
      <c r="D4394" t="s">
        <v>37</v>
      </c>
      <c r="E4394" s="28">
        <v>45110.154097222221</v>
      </c>
      <c r="F4394">
        <v>18</v>
      </c>
      <c r="G4394" t="s">
        <v>4155</v>
      </c>
      <c r="H4394" t="s">
        <v>9190</v>
      </c>
      <c r="I4394" s="28">
        <v>45108.435601851852</v>
      </c>
      <c r="J4394">
        <v>20</v>
      </c>
    </row>
    <row r="4395" spans="1:10" ht="15" customHeight="1" x14ac:dyDescent="0.25">
      <c r="A4395" t="s">
        <v>11269</v>
      </c>
      <c r="B4395" t="s">
        <v>7221</v>
      </c>
      <c r="C4395" t="s">
        <v>8859</v>
      </c>
      <c r="D4395" t="s">
        <v>8024</v>
      </c>
      <c r="E4395">
        <v>45126.381273148145</v>
      </c>
      <c r="F4395">
        <v>2</v>
      </c>
      <c r="G4395" t="s">
        <v>983</v>
      </c>
      <c r="H4395" t="s">
        <v>9190</v>
      </c>
      <c r="I4395" s="28">
        <v>45108.439201388886</v>
      </c>
      <c r="J4395">
        <v>20</v>
      </c>
    </row>
    <row r="4396" spans="1:10" ht="15" customHeight="1" x14ac:dyDescent="0.25">
      <c r="A4396" t="s">
        <v>11996</v>
      </c>
      <c r="B4396" t="s">
        <v>7221</v>
      </c>
      <c r="C4396" t="s">
        <v>8859</v>
      </c>
      <c r="D4396" t="s">
        <v>8024</v>
      </c>
      <c r="E4396" s="28">
        <v>45118.521817129629</v>
      </c>
      <c r="F4396">
        <v>10</v>
      </c>
      <c r="G4396" t="s">
        <v>983</v>
      </c>
      <c r="H4396" t="s">
        <v>9190</v>
      </c>
      <c r="I4396" s="28">
        <v>45108.451851851853</v>
      </c>
      <c r="J4396">
        <v>20</v>
      </c>
    </row>
    <row r="4397" spans="1:10" ht="15" customHeight="1" x14ac:dyDescent="0.25">
      <c r="A4397" t="s">
        <v>11270</v>
      </c>
      <c r="B4397" t="s">
        <v>7221</v>
      </c>
      <c r="C4397" t="s">
        <v>8859</v>
      </c>
      <c r="D4397" t="s">
        <v>8024</v>
      </c>
      <c r="E4397">
        <v>45128.366412037038</v>
      </c>
      <c r="F4397">
        <v>0</v>
      </c>
      <c r="G4397" t="s">
        <v>983</v>
      </c>
      <c r="H4397" t="s">
        <v>9190</v>
      </c>
      <c r="I4397" s="28">
        <v>45108.456006944441</v>
      </c>
      <c r="J4397">
        <v>20</v>
      </c>
    </row>
    <row r="4398" spans="1:10" ht="15" customHeight="1" x14ac:dyDescent="0.25">
      <c r="A4398" t="s">
        <v>11271</v>
      </c>
      <c r="B4398" t="s">
        <v>7980</v>
      </c>
      <c r="C4398" t="s">
        <v>8958</v>
      </c>
      <c r="D4398" t="s">
        <v>37</v>
      </c>
      <c r="E4398" s="28">
        <v>45112.257418981484</v>
      </c>
      <c r="F4398">
        <v>16</v>
      </c>
      <c r="G4398" t="s">
        <v>2965</v>
      </c>
      <c r="H4398" t="s">
        <v>9062</v>
      </c>
      <c r="I4398" s="28">
        <v>45108.49800925926</v>
      </c>
      <c r="J4398">
        <v>20</v>
      </c>
    </row>
    <row r="4399" spans="1:10" ht="15" customHeight="1" x14ac:dyDescent="0.25">
      <c r="A4399" t="s">
        <v>11997</v>
      </c>
      <c r="B4399" t="s">
        <v>7980</v>
      </c>
      <c r="C4399" t="s">
        <v>8859</v>
      </c>
      <c r="D4399" t="s">
        <v>8024</v>
      </c>
      <c r="E4399">
        <v>45124.807280092595</v>
      </c>
      <c r="F4399">
        <v>4</v>
      </c>
      <c r="G4399" t="s">
        <v>983</v>
      </c>
      <c r="H4399" t="s">
        <v>9062</v>
      </c>
      <c r="I4399" s="28">
        <v>45108.502986111111</v>
      </c>
      <c r="J4399">
        <v>20</v>
      </c>
    </row>
    <row r="4400" spans="1:10" ht="15" customHeight="1" x14ac:dyDescent="0.25">
      <c r="A4400" t="s">
        <v>11272</v>
      </c>
      <c r="B4400" t="s">
        <v>7978</v>
      </c>
      <c r="C4400" t="s">
        <v>9069</v>
      </c>
      <c r="D4400" t="s">
        <v>37</v>
      </c>
      <c r="E4400" s="28">
        <v>45111.364548611113</v>
      </c>
      <c r="F4400">
        <v>17</v>
      </c>
      <c r="G4400" t="s">
        <v>4155</v>
      </c>
      <c r="H4400" t="s">
        <v>9260</v>
      </c>
      <c r="I4400" s="28">
        <v>45108.531134259261</v>
      </c>
      <c r="J4400">
        <v>20</v>
      </c>
    </row>
    <row r="4401" spans="1:10" ht="15" customHeight="1" x14ac:dyDescent="0.25">
      <c r="A4401" t="s">
        <v>11998</v>
      </c>
      <c r="B4401" t="s">
        <v>7611</v>
      </c>
      <c r="C4401" t="s">
        <v>11999</v>
      </c>
      <c r="D4401" t="s">
        <v>8815</v>
      </c>
      <c r="E4401" s="28">
        <v>45111.661053240743</v>
      </c>
      <c r="F4401">
        <v>17</v>
      </c>
      <c r="G4401" t="s">
        <v>3937</v>
      </c>
      <c r="H4401" t="s">
        <v>8917</v>
      </c>
      <c r="I4401" s="28">
        <v>45108.663773148146</v>
      </c>
      <c r="J4401">
        <v>20</v>
      </c>
    </row>
    <row r="4402" spans="1:10" ht="15" customHeight="1" x14ac:dyDescent="0.25">
      <c r="A4402" t="s">
        <v>12000</v>
      </c>
      <c r="B4402" t="s">
        <v>7724</v>
      </c>
      <c r="C4402" t="s">
        <v>8980</v>
      </c>
      <c r="D4402" t="s">
        <v>8024</v>
      </c>
      <c r="E4402">
        <v>45125.374189814815</v>
      </c>
      <c r="F4402">
        <v>3</v>
      </c>
      <c r="G4402" t="s">
        <v>12489</v>
      </c>
      <c r="H4402" t="s">
        <v>8979</v>
      </c>
      <c r="I4402" s="28">
        <v>45110.019143518519</v>
      </c>
      <c r="J4402">
        <v>18</v>
      </c>
    </row>
    <row r="4403" spans="1:10" ht="15" customHeight="1" x14ac:dyDescent="0.25">
      <c r="A4403" t="s">
        <v>12001</v>
      </c>
      <c r="B4403" t="s">
        <v>7724</v>
      </c>
      <c r="C4403" t="s">
        <v>8961</v>
      </c>
      <c r="D4403" t="s">
        <v>8024</v>
      </c>
      <c r="E4403">
        <v>45126.519490740742</v>
      </c>
      <c r="F4403">
        <v>2</v>
      </c>
      <c r="G4403" t="s">
        <v>3931</v>
      </c>
      <c r="H4403" t="s">
        <v>8979</v>
      </c>
      <c r="I4403" s="28">
        <v>45110.020277777781</v>
      </c>
      <c r="J4403">
        <v>18</v>
      </c>
    </row>
    <row r="4404" spans="1:10" ht="15" customHeight="1" x14ac:dyDescent="0.25">
      <c r="A4404" t="s">
        <v>12002</v>
      </c>
      <c r="B4404" t="s">
        <v>7724</v>
      </c>
      <c r="C4404" t="s">
        <v>10545</v>
      </c>
      <c r="D4404" t="s">
        <v>8024</v>
      </c>
      <c r="E4404">
        <v>45128.247060185182</v>
      </c>
      <c r="F4404">
        <v>0</v>
      </c>
      <c r="G4404" t="s">
        <v>1121</v>
      </c>
      <c r="H4404" t="s">
        <v>8979</v>
      </c>
      <c r="I4404" s="28">
        <v>45110.02039351852</v>
      </c>
      <c r="J4404">
        <v>18</v>
      </c>
    </row>
    <row r="4405" spans="1:10" ht="15" customHeight="1" x14ac:dyDescent="0.25">
      <c r="A4405" t="s">
        <v>12003</v>
      </c>
      <c r="B4405" t="s">
        <v>7724</v>
      </c>
      <c r="C4405" t="s">
        <v>8973</v>
      </c>
      <c r="D4405" t="s">
        <v>8024</v>
      </c>
      <c r="E4405" s="28">
        <v>45117.816377314812</v>
      </c>
      <c r="F4405">
        <v>11</v>
      </c>
      <c r="G4405" t="s">
        <v>3913</v>
      </c>
      <c r="H4405" t="s">
        <v>8979</v>
      </c>
      <c r="I4405" s="28">
        <v>45110.020439814813</v>
      </c>
      <c r="J4405">
        <v>18</v>
      </c>
    </row>
    <row r="4406" spans="1:10" ht="15" customHeight="1" x14ac:dyDescent="0.25">
      <c r="A4406" t="s">
        <v>12004</v>
      </c>
      <c r="B4406" t="s">
        <v>7724</v>
      </c>
      <c r="C4406" t="s">
        <v>9047</v>
      </c>
      <c r="D4406" t="s">
        <v>8024</v>
      </c>
      <c r="E4406">
        <v>45126.586631944447</v>
      </c>
      <c r="F4406">
        <v>2</v>
      </c>
      <c r="G4406" t="s">
        <v>3919</v>
      </c>
      <c r="H4406" t="s">
        <v>8979</v>
      </c>
      <c r="I4406" s="28">
        <v>45110.020740740743</v>
      </c>
      <c r="J4406">
        <v>18</v>
      </c>
    </row>
    <row r="4407" spans="1:10" ht="15" customHeight="1" x14ac:dyDescent="0.25">
      <c r="A4407" t="s">
        <v>11273</v>
      </c>
      <c r="B4407" t="s">
        <v>7877</v>
      </c>
      <c r="C4407" t="s">
        <v>9125</v>
      </c>
      <c r="D4407" t="s">
        <v>37</v>
      </c>
      <c r="E4407" s="28">
        <v>45112.267118055555</v>
      </c>
      <c r="F4407">
        <v>16</v>
      </c>
      <c r="G4407" t="s">
        <v>2583</v>
      </c>
      <c r="H4407" t="s">
        <v>9119</v>
      </c>
      <c r="I4407" s="28">
        <v>45110.022928240738</v>
      </c>
      <c r="J4407">
        <v>18</v>
      </c>
    </row>
    <row r="4408" spans="1:10" ht="15" customHeight="1" x14ac:dyDescent="0.25">
      <c r="A4408" t="s">
        <v>12005</v>
      </c>
      <c r="B4408" t="s">
        <v>7877</v>
      </c>
      <c r="C4408" t="s">
        <v>9125</v>
      </c>
      <c r="D4408" t="s">
        <v>37</v>
      </c>
      <c r="E4408">
        <v>45120.899016203701</v>
      </c>
      <c r="F4408">
        <v>8</v>
      </c>
      <c r="G4408" t="s">
        <v>2583</v>
      </c>
      <c r="H4408" t="s">
        <v>9119</v>
      </c>
      <c r="I4408" s="28">
        <v>45110.023935185185</v>
      </c>
      <c r="J4408">
        <v>18</v>
      </c>
    </row>
    <row r="4409" spans="1:10" ht="15" customHeight="1" x14ac:dyDescent="0.25">
      <c r="A4409" t="s">
        <v>12006</v>
      </c>
      <c r="B4409" t="s">
        <v>7877</v>
      </c>
      <c r="C4409" t="s">
        <v>9125</v>
      </c>
      <c r="D4409" t="s">
        <v>37</v>
      </c>
      <c r="E4409" s="28">
        <v>45115.142129629632</v>
      </c>
      <c r="F4409">
        <v>13</v>
      </c>
      <c r="G4409" t="s">
        <v>2583</v>
      </c>
      <c r="H4409" t="s">
        <v>9119</v>
      </c>
      <c r="I4409" s="28">
        <v>45110.023958333331</v>
      </c>
      <c r="J4409">
        <v>18</v>
      </c>
    </row>
    <row r="4410" spans="1:10" ht="15" customHeight="1" x14ac:dyDescent="0.25">
      <c r="A4410" t="s">
        <v>11274</v>
      </c>
      <c r="B4410" t="s">
        <v>7965</v>
      </c>
      <c r="C4410" t="s">
        <v>8862</v>
      </c>
      <c r="D4410" t="s">
        <v>37</v>
      </c>
      <c r="E4410" s="28">
        <v>45115.547337962962</v>
      </c>
      <c r="F4410">
        <v>13</v>
      </c>
      <c r="G4410" t="s">
        <v>2561</v>
      </c>
      <c r="H4410" t="s">
        <v>9140</v>
      </c>
      <c r="I4410" s="28">
        <v>45110.024027777778</v>
      </c>
      <c r="J4410">
        <v>18</v>
      </c>
    </row>
    <row r="4411" spans="1:10" ht="15" customHeight="1" x14ac:dyDescent="0.25">
      <c r="A4411" t="s">
        <v>11275</v>
      </c>
      <c r="B4411" t="s">
        <v>7877</v>
      </c>
      <c r="C4411" t="s">
        <v>9125</v>
      </c>
      <c r="D4411" t="s">
        <v>37</v>
      </c>
      <c r="E4411" s="28">
        <v>45112.267152777778</v>
      </c>
      <c r="F4411">
        <v>16</v>
      </c>
      <c r="G4411" t="s">
        <v>2583</v>
      </c>
      <c r="H4411" t="s">
        <v>9119</v>
      </c>
      <c r="I4411" s="28">
        <v>45110.024097222224</v>
      </c>
      <c r="J4411">
        <v>18</v>
      </c>
    </row>
    <row r="4412" spans="1:10" ht="15" customHeight="1" x14ac:dyDescent="0.25">
      <c r="A4412" t="s">
        <v>11276</v>
      </c>
      <c r="B4412" t="s">
        <v>7965</v>
      </c>
      <c r="C4412" t="s">
        <v>9125</v>
      </c>
      <c r="D4412" t="s">
        <v>37</v>
      </c>
      <c r="E4412">
        <v>45126.468946759262</v>
      </c>
      <c r="F4412">
        <v>2</v>
      </c>
      <c r="G4412" t="s">
        <v>2583</v>
      </c>
      <c r="H4412" t="s">
        <v>9140</v>
      </c>
      <c r="I4412" s="28">
        <v>45110.024108796293</v>
      </c>
      <c r="J4412">
        <v>18</v>
      </c>
    </row>
    <row r="4413" spans="1:10" ht="15" customHeight="1" x14ac:dyDescent="0.25">
      <c r="A4413" t="s">
        <v>11277</v>
      </c>
      <c r="B4413" t="s">
        <v>7965</v>
      </c>
      <c r="C4413" t="s">
        <v>9125</v>
      </c>
      <c r="D4413" t="s">
        <v>37</v>
      </c>
      <c r="E4413">
        <v>45127.910798611112</v>
      </c>
      <c r="F4413">
        <v>1</v>
      </c>
      <c r="G4413" t="s">
        <v>2583</v>
      </c>
      <c r="H4413" t="s">
        <v>9140</v>
      </c>
      <c r="I4413" s="28">
        <v>45110.024247685185</v>
      </c>
      <c r="J4413">
        <v>18</v>
      </c>
    </row>
    <row r="4414" spans="1:10" ht="15" customHeight="1" x14ac:dyDescent="0.25">
      <c r="A4414" t="s">
        <v>12007</v>
      </c>
      <c r="B4414" t="s">
        <v>7877</v>
      </c>
      <c r="C4414" t="s">
        <v>9125</v>
      </c>
      <c r="D4414" t="s">
        <v>37</v>
      </c>
      <c r="E4414" s="28">
        <v>45112.532650462963</v>
      </c>
      <c r="F4414">
        <v>16</v>
      </c>
      <c r="G4414" t="s">
        <v>2583</v>
      </c>
      <c r="H4414" t="s">
        <v>9119</v>
      </c>
      <c r="I4414" s="28">
        <v>45110.024247685185</v>
      </c>
      <c r="J4414">
        <v>18</v>
      </c>
    </row>
    <row r="4415" spans="1:10" ht="15" customHeight="1" x14ac:dyDescent="0.25">
      <c r="A4415" t="s">
        <v>11278</v>
      </c>
      <c r="B4415" t="s">
        <v>7965</v>
      </c>
      <c r="C4415" t="s">
        <v>9125</v>
      </c>
      <c r="D4415" t="s">
        <v>37</v>
      </c>
      <c r="E4415" s="28">
        <v>45110.775127314817</v>
      </c>
      <c r="F4415">
        <v>18</v>
      </c>
      <c r="G4415" t="s">
        <v>2583</v>
      </c>
      <c r="H4415" t="s">
        <v>9140</v>
      </c>
      <c r="I4415" s="28">
        <v>45110.024270833332</v>
      </c>
      <c r="J4415">
        <v>18</v>
      </c>
    </row>
    <row r="4416" spans="1:10" ht="15" customHeight="1" x14ac:dyDescent="0.25">
      <c r="A4416" t="s">
        <v>11279</v>
      </c>
      <c r="B4416" t="s">
        <v>7965</v>
      </c>
      <c r="C4416" t="s">
        <v>9125</v>
      </c>
      <c r="D4416" t="s">
        <v>37</v>
      </c>
      <c r="E4416" s="28">
        <v>45117.576192129629</v>
      </c>
      <c r="F4416">
        <v>11</v>
      </c>
      <c r="G4416" t="s">
        <v>1009</v>
      </c>
      <c r="H4416" t="s">
        <v>9140</v>
      </c>
      <c r="I4416" s="28">
        <v>45110.024282407408</v>
      </c>
      <c r="J4416">
        <v>18</v>
      </c>
    </row>
    <row r="4417" spans="1:10" ht="15" customHeight="1" x14ac:dyDescent="0.25">
      <c r="A4417" t="s">
        <v>11280</v>
      </c>
      <c r="B4417" t="s">
        <v>7965</v>
      </c>
      <c r="C4417" t="s">
        <v>8952</v>
      </c>
      <c r="D4417" t="s">
        <v>8817</v>
      </c>
      <c r="E4417">
        <v>45121.690798611111</v>
      </c>
      <c r="F4417">
        <v>7</v>
      </c>
      <c r="G4417" t="s">
        <v>947</v>
      </c>
      <c r="H4417" t="s">
        <v>9140</v>
      </c>
      <c r="I4417" s="28">
        <v>45110.024293981478</v>
      </c>
      <c r="J4417">
        <v>18</v>
      </c>
    </row>
    <row r="4418" spans="1:10" ht="15" customHeight="1" x14ac:dyDescent="0.25">
      <c r="A4418" t="s">
        <v>12008</v>
      </c>
      <c r="B4418" t="s">
        <v>7965</v>
      </c>
      <c r="C4418" t="s">
        <v>9125</v>
      </c>
      <c r="D4418" t="s">
        <v>37</v>
      </c>
      <c r="E4418" s="28">
        <v>45117.375150462962</v>
      </c>
      <c r="F4418">
        <v>11</v>
      </c>
      <c r="G4418" t="s">
        <v>2583</v>
      </c>
      <c r="H4418" t="s">
        <v>9140</v>
      </c>
      <c r="I4418" s="28">
        <v>45110.024699074071</v>
      </c>
      <c r="J4418">
        <v>18</v>
      </c>
    </row>
    <row r="4419" spans="1:10" ht="15" customHeight="1" x14ac:dyDescent="0.25">
      <c r="A4419" t="s">
        <v>12009</v>
      </c>
      <c r="B4419" t="s">
        <v>7965</v>
      </c>
      <c r="C4419" t="s">
        <v>9218</v>
      </c>
      <c r="D4419" t="s">
        <v>37</v>
      </c>
      <c r="E4419">
        <v>45120.825196759259</v>
      </c>
      <c r="F4419">
        <v>8</v>
      </c>
      <c r="G4419" t="s">
        <v>2582</v>
      </c>
      <c r="H4419" t="s">
        <v>9140</v>
      </c>
      <c r="I4419" s="28">
        <v>45110.024965277778</v>
      </c>
      <c r="J4419">
        <v>18</v>
      </c>
    </row>
    <row r="4420" spans="1:10" ht="15" customHeight="1" x14ac:dyDescent="0.25">
      <c r="A4420" t="s">
        <v>12010</v>
      </c>
      <c r="B4420" t="s">
        <v>7877</v>
      </c>
      <c r="C4420" t="s">
        <v>8839</v>
      </c>
      <c r="D4420" t="s">
        <v>37</v>
      </c>
      <c r="E4420">
        <v>45128.421759259261</v>
      </c>
      <c r="F4420">
        <v>0</v>
      </c>
      <c r="G4420" t="s">
        <v>939</v>
      </c>
      <c r="H4420" t="s">
        <v>9119</v>
      </c>
      <c r="I4420" s="28">
        <v>45110.025000000001</v>
      </c>
      <c r="J4420">
        <v>18</v>
      </c>
    </row>
    <row r="4421" spans="1:10" ht="15" customHeight="1" x14ac:dyDescent="0.25">
      <c r="A4421" t="s">
        <v>12011</v>
      </c>
      <c r="B4421" t="s">
        <v>7965</v>
      </c>
      <c r="C4421" t="s">
        <v>9125</v>
      </c>
      <c r="D4421" t="s">
        <v>37</v>
      </c>
      <c r="E4421" s="28">
        <v>45115.028773148151</v>
      </c>
      <c r="F4421">
        <v>13</v>
      </c>
      <c r="G4421" t="s">
        <v>2583</v>
      </c>
      <c r="H4421" t="s">
        <v>9140</v>
      </c>
      <c r="I4421" s="28">
        <v>45110.025150462963</v>
      </c>
      <c r="J4421">
        <v>18</v>
      </c>
    </row>
    <row r="4422" spans="1:10" ht="15" customHeight="1" x14ac:dyDescent="0.25">
      <c r="A4422" t="s">
        <v>12012</v>
      </c>
      <c r="B4422" t="s">
        <v>7965</v>
      </c>
      <c r="C4422" t="s">
        <v>9125</v>
      </c>
      <c r="D4422" t="s">
        <v>37</v>
      </c>
      <c r="E4422" s="28">
        <v>45112.506030092591</v>
      </c>
      <c r="F4422">
        <v>16</v>
      </c>
      <c r="G4422" t="s">
        <v>2583</v>
      </c>
      <c r="H4422" t="s">
        <v>9140</v>
      </c>
      <c r="I4422" s="28">
        <v>45110.025405092594</v>
      </c>
      <c r="J4422">
        <v>18</v>
      </c>
    </row>
    <row r="4423" spans="1:10" ht="15" customHeight="1" x14ac:dyDescent="0.25">
      <c r="A4423" t="s">
        <v>12013</v>
      </c>
      <c r="B4423" t="s">
        <v>7965</v>
      </c>
      <c r="C4423" t="s">
        <v>8952</v>
      </c>
      <c r="D4423" t="s">
        <v>8817</v>
      </c>
      <c r="E4423">
        <v>45121.691284722219</v>
      </c>
      <c r="F4423">
        <v>7</v>
      </c>
      <c r="G4423" t="s">
        <v>947</v>
      </c>
      <c r="H4423" t="s">
        <v>9140</v>
      </c>
      <c r="I4423" s="28">
        <v>45110.025497685187</v>
      </c>
      <c r="J4423">
        <v>18</v>
      </c>
    </row>
    <row r="4424" spans="1:10" ht="15" customHeight="1" x14ac:dyDescent="0.25">
      <c r="A4424" t="s">
        <v>12014</v>
      </c>
      <c r="B4424" t="s">
        <v>7965</v>
      </c>
      <c r="C4424" t="s">
        <v>9125</v>
      </c>
      <c r="D4424" t="s">
        <v>37</v>
      </c>
      <c r="E4424" s="28">
        <v>45113.748483796298</v>
      </c>
      <c r="F4424">
        <v>15</v>
      </c>
      <c r="G4424" t="s">
        <v>2583</v>
      </c>
      <c r="H4424" t="s">
        <v>9140</v>
      </c>
      <c r="I4424" s="28">
        <v>45110.025601851848</v>
      </c>
      <c r="J4424">
        <v>18</v>
      </c>
    </row>
    <row r="4425" spans="1:10" ht="15" customHeight="1" x14ac:dyDescent="0.25">
      <c r="A4425" t="s">
        <v>12015</v>
      </c>
      <c r="B4425" t="s">
        <v>7965</v>
      </c>
      <c r="C4425" t="s">
        <v>9125</v>
      </c>
      <c r="D4425" t="s">
        <v>37</v>
      </c>
      <c r="E4425" s="28">
        <v>45113.564305555556</v>
      </c>
      <c r="F4425">
        <v>15</v>
      </c>
      <c r="G4425" t="s">
        <v>2583</v>
      </c>
      <c r="H4425" t="s">
        <v>9140</v>
      </c>
      <c r="I4425" s="28">
        <v>45110.025613425925</v>
      </c>
      <c r="J4425">
        <v>18</v>
      </c>
    </row>
    <row r="4426" spans="1:10" ht="15" customHeight="1" x14ac:dyDescent="0.25">
      <c r="A4426" t="s">
        <v>12016</v>
      </c>
      <c r="B4426" t="s">
        <v>7965</v>
      </c>
      <c r="C4426" t="s">
        <v>9125</v>
      </c>
      <c r="D4426" t="s">
        <v>37</v>
      </c>
      <c r="E4426" s="28">
        <v>45113.748530092591</v>
      </c>
      <c r="F4426">
        <v>15</v>
      </c>
      <c r="G4426" t="s">
        <v>2583</v>
      </c>
      <c r="H4426" t="s">
        <v>9140</v>
      </c>
      <c r="I4426" s="28">
        <v>45110.025613425925</v>
      </c>
      <c r="J4426">
        <v>18</v>
      </c>
    </row>
    <row r="4427" spans="1:10" ht="15" customHeight="1" x14ac:dyDescent="0.25">
      <c r="A4427" t="s">
        <v>12017</v>
      </c>
      <c r="B4427" t="s">
        <v>7965</v>
      </c>
      <c r="C4427" t="s">
        <v>9125</v>
      </c>
      <c r="D4427" t="s">
        <v>37</v>
      </c>
      <c r="E4427">
        <v>45120.03465277778</v>
      </c>
      <c r="F4427">
        <v>8</v>
      </c>
      <c r="G4427" t="s">
        <v>2583</v>
      </c>
      <c r="H4427" t="s">
        <v>9140</v>
      </c>
      <c r="I4427" s="28">
        <v>45110.025625000002</v>
      </c>
      <c r="J4427">
        <v>18</v>
      </c>
    </row>
    <row r="4428" spans="1:10" ht="15" customHeight="1" x14ac:dyDescent="0.25">
      <c r="A4428" t="s">
        <v>12018</v>
      </c>
      <c r="B4428" t="s">
        <v>7965</v>
      </c>
      <c r="C4428" t="s">
        <v>9218</v>
      </c>
      <c r="D4428" t="s">
        <v>37</v>
      </c>
      <c r="E4428" s="28">
        <v>45113.744571759256</v>
      </c>
      <c r="F4428">
        <v>15</v>
      </c>
      <c r="G4428" t="s">
        <v>2582</v>
      </c>
      <c r="H4428" t="s">
        <v>9140</v>
      </c>
      <c r="I4428" s="28">
        <v>45110.025636574072</v>
      </c>
      <c r="J4428">
        <v>18</v>
      </c>
    </row>
    <row r="4429" spans="1:10" ht="15" customHeight="1" x14ac:dyDescent="0.25">
      <c r="A4429" t="s">
        <v>12019</v>
      </c>
      <c r="B4429" t="s">
        <v>7965</v>
      </c>
      <c r="C4429" t="s">
        <v>9125</v>
      </c>
      <c r="D4429" t="s">
        <v>37</v>
      </c>
      <c r="E4429" s="28">
        <v>45113.747766203705</v>
      </c>
      <c r="F4429">
        <v>15</v>
      </c>
      <c r="G4429" t="s">
        <v>2583</v>
      </c>
      <c r="H4429" t="s">
        <v>9140</v>
      </c>
      <c r="I4429" s="28">
        <v>45110.025648148148</v>
      </c>
      <c r="J4429">
        <v>18</v>
      </c>
    </row>
    <row r="4430" spans="1:10" ht="15" customHeight="1" x14ac:dyDescent="0.25">
      <c r="A4430" t="s">
        <v>13300</v>
      </c>
      <c r="B4430" t="s">
        <v>7965</v>
      </c>
      <c r="C4430" t="s">
        <v>9125</v>
      </c>
      <c r="D4430" t="s">
        <v>37</v>
      </c>
      <c r="E4430">
        <v>45124.260462962964</v>
      </c>
      <c r="F4430">
        <v>4</v>
      </c>
      <c r="G4430" t="s">
        <v>2583</v>
      </c>
      <c r="H4430" t="s">
        <v>9140</v>
      </c>
      <c r="I4430" s="28">
        <v>45110.025659722225</v>
      </c>
      <c r="J4430">
        <v>18</v>
      </c>
    </row>
    <row r="4431" spans="1:10" ht="15" customHeight="1" x14ac:dyDescent="0.25">
      <c r="A4431" t="s">
        <v>12020</v>
      </c>
      <c r="B4431" t="s">
        <v>7965</v>
      </c>
      <c r="C4431" t="s">
        <v>9125</v>
      </c>
      <c r="D4431" t="s">
        <v>37</v>
      </c>
      <c r="E4431" s="28">
        <v>45114.216284722221</v>
      </c>
      <c r="F4431">
        <v>14</v>
      </c>
      <c r="G4431" t="s">
        <v>2583</v>
      </c>
      <c r="H4431" t="s">
        <v>9140</v>
      </c>
      <c r="I4431" s="28">
        <v>45110.025682870371</v>
      </c>
      <c r="J4431">
        <v>18</v>
      </c>
    </row>
    <row r="4432" spans="1:10" ht="15" customHeight="1" x14ac:dyDescent="0.25">
      <c r="A4432" t="s">
        <v>12021</v>
      </c>
      <c r="B4432" t="s">
        <v>7965</v>
      </c>
      <c r="C4432" t="s">
        <v>9125</v>
      </c>
      <c r="D4432" t="s">
        <v>37</v>
      </c>
      <c r="E4432" s="28">
        <v>45114.512071759258</v>
      </c>
      <c r="F4432">
        <v>14</v>
      </c>
      <c r="G4432" t="s">
        <v>2583</v>
      </c>
      <c r="H4432" t="s">
        <v>9140</v>
      </c>
      <c r="I4432" s="28">
        <v>45110.025729166664</v>
      </c>
      <c r="J4432">
        <v>18</v>
      </c>
    </row>
    <row r="4433" spans="1:10" ht="15" customHeight="1" x14ac:dyDescent="0.25">
      <c r="A4433" t="s">
        <v>12022</v>
      </c>
      <c r="B4433" t="s">
        <v>7965</v>
      </c>
      <c r="C4433" t="s">
        <v>9125</v>
      </c>
      <c r="D4433" t="s">
        <v>37</v>
      </c>
      <c r="E4433" s="28">
        <v>45113.748576388891</v>
      </c>
      <c r="F4433">
        <v>15</v>
      </c>
      <c r="G4433" t="s">
        <v>2583</v>
      </c>
      <c r="H4433" t="s">
        <v>9140</v>
      </c>
      <c r="I4433" s="28">
        <v>45110.025821759256</v>
      </c>
      <c r="J4433">
        <v>18</v>
      </c>
    </row>
    <row r="4434" spans="1:10" ht="15" customHeight="1" x14ac:dyDescent="0.25">
      <c r="A4434" t="s">
        <v>12023</v>
      </c>
      <c r="B4434" t="s">
        <v>7965</v>
      </c>
      <c r="C4434" t="s">
        <v>9125</v>
      </c>
      <c r="D4434" t="s">
        <v>37</v>
      </c>
      <c r="E4434" s="28">
        <v>45114.527106481481</v>
      </c>
      <c r="F4434">
        <v>14</v>
      </c>
      <c r="G4434" t="s">
        <v>2583</v>
      </c>
      <c r="H4434" t="s">
        <v>9140</v>
      </c>
      <c r="I4434" s="28">
        <v>45110.025833333333</v>
      </c>
      <c r="J4434">
        <v>18</v>
      </c>
    </row>
    <row r="4435" spans="1:10" ht="15" customHeight="1" x14ac:dyDescent="0.25">
      <c r="A4435" t="s">
        <v>12024</v>
      </c>
      <c r="B4435" t="s">
        <v>7965</v>
      </c>
      <c r="C4435" t="s">
        <v>9125</v>
      </c>
      <c r="D4435" t="s">
        <v>37</v>
      </c>
      <c r="E4435" s="28">
        <v>45113.748668981483</v>
      </c>
      <c r="F4435">
        <v>15</v>
      </c>
      <c r="G4435" t="s">
        <v>2583</v>
      </c>
      <c r="H4435" t="s">
        <v>9140</v>
      </c>
      <c r="I4435" s="28">
        <v>45110.025856481479</v>
      </c>
      <c r="J4435">
        <v>18</v>
      </c>
    </row>
    <row r="4436" spans="1:10" ht="15" customHeight="1" x14ac:dyDescent="0.25">
      <c r="A4436" t="s">
        <v>12025</v>
      </c>
      <c r="B4436" t="s">
        <v>7965</v>
      </c>
      <c r="C4436" t="s">
        <v>9125</v>
      </c>
      <c r="D4436" t="s">
        <v>37</v>
      </c>
      <c r="E4436" s="28">
        <v>45113.748020833336</v>
      </c>
      <c r="F4436">
        <v>15</v>
      </c>
      <c r="G4436" t="s">
        <v>2583</v>
      </c>
      <c r="H4436" t="s">
        <v>9140</v>
      </c>
      <c r="I4436" s="28">
        <v>45110.025868055556</v>
      </c>
      <c r="J4436">
        <v>18</v>
      </c>
    </row>
    <row r="4437" spans="1:10" ht="15" customHeight="1" x14ac:dyDescent="0.25">
      <c r="A4437" t="s">
        <v>12026</v>
      </c>
      <c r="B4437" t="s">
        <v>7965</v>
      </c>
      <c r="C4437" t="s">
        <v>9125</v>
      </c>
      <c r="D4437" t="s">
        <v>37</v>
      </c>
      <c r="E4437" s="28">
        <v>45113.747789351852</v>
      </c>
      <c r="F4437">
        <v>15</v>
      </c>
      <c r="G4437" t="s">
        <v>2583</v>
      </c>
      <c r="H4437" t="s">
        <v>9140</v>
      </c>
      <c r="I4437" s="28">
        <v>45110.025879629633</v>
      </c>
      <c r="J4437">
        <v>18</v>
      </c>
    </row>
    <row r="4438" spans="1:10" ht="15" customHeight="1" x14ac:dyDescent="0.25">
      <c r="A4438" t="s">
        <v>12027</v>
      </c>
      <c r="B4438" t="s">
        <v>7965</v>
      </c>
      <c r="C4438" t="s">
        <v>8839</v>
      </c>
      <c r="D4438" t="s">
        <v>37</v>
      </c>
      <c r="E4438">
        <v>45128.339837962965</v>
      </c>
      <c r="F4438">
        <v>0</v>
      </c>
      <c r="G4438" t="s">
        <v>939</v>
      </c>
      <c r="H4438" t="s">
        <v>9140</v>
      </c>
      <c r="I4438" s="28">
        <v>45110.025891203702</v>
      </c>
      <c r="J4438">
        <v>18</v>
      </c>
    </row>
    <row r="4439" spans="1:10" ht="15" customHeight="1" x14ac:dyDescent="0.25">
      <c r="A4439" t="s">
        <v>12028</v>
      </c>
      <c r="B4439" t="s">
        <v>7965</v>
      </c>
      <c r="C4439" t="s">
        <v>9125</v>
      </c>
      <c r="D4439" t="s">
        <v>37</v>
      </c>
      <c r="E4439" s="28">
        <v>45113.748449074075</v>
      </c>
      <c r="F4439">
        <v>15</v>
      </c>
      <c r="G4439" t="s">
        <v>2583</v>
      </c>
      <c r="H4439" t="s">
        <v>9140</v>
      </c>
      <c r="I4439" s="28">
        <v>45110.025891203702</v>
      </c>
      <c r="J4439">
        <v>18</v>
      </c>
    </row>
    <row r="4440" spans="1:10" ht="15" customHeight="1" x14ac:dyDescent="0.25">
      <c r="A4440" t="s">
        <v>12029</v>
      </c>
      <c r="B4440" t="s">
        <v>7965</v>
      </c>
      <c r="C4440" t="s">
        <v>9125</v>
      </c>
      <c r="D4440" t="s">
        <v>37</v>
      </c>
      <c r="E4440" s="28">
        <v>45113.747858796298</v>
      </c>
      <c r="F4440">
        <v>15</v>
      </c>
      <c r="G4440" t="s">
        <v>2583</v>
      </c>
      <c r="H4440" t="s">
        <v>9140</v>
      </c>
      <c r="I4440" s="28">
        <v>45110.025902777779</v>
      </c>
      <c r="J4440">
        <v>18</v>
      </c>
    </row>
    <row r="4441" spans="1:10" ht="15" customHeight="1" x14ac:dyDescent="0.25">
      <c r="A4441" t="s">
        <v>12030</v>
      </c>
      <c r="B4441" t="s">
        <v>7965</v>
      </c>
      <c r="C4441" t="s">
        <v>9125</v>
      </c>
      <c r="D4441" t="s">
        <v>37</v>
      </c>
      <c r="E4441" s="28">
        <v>45113.747916666667</v>
      </c>
      <c r="F4441">
        <v>15</v>
      </c>
      <c r="G4441" t="s">
        <v>2583</v>
      </c>
      <c r="H4441" t="s">
        <v>9140</v>
      </c>
      <c r="I4441" s="28">
        <v>45110.025914351849</v>
      </c>
      <c r="J4441">
        <v>18</v>
      </c>
    </row>
    <row r="4442" spans="1:10" ht="15" customHeight="1" x14ac:dyDescent="0.25">
      <c r="A4442" t="s">
        <v>12031</v>
      </c>
      <c r="B4442" t="s">
        <v>7965</v>
      </c>
      <c r="C4442" t="s">
        <v>9125</v>
      </c>
      <c r="D4442" t="s">
        <v>37</v>
      </c>
      <c r="E4442" s="28">
        <v>45118.722708333335</v>
      </c>
      <c r="F4442">
        <v>10</v>
      </c>
      <c r="G4442" t="s">
        <v>2583</v>
      </c>
      <c r="H4442" t="s">
        <v>9140</v>
      </c>
      <c r="I4442" s="28">
        <v>45110.025937500002</v>
      </c>
      <c r="J4442">
        <v>18</v>
      </c>
    </row>
    <row r="4443" spans="1:10" ht="15" customHeight="1" x14ac:dyDescent="0.25">
      <c r="A4443" t="s">
        <v>12032</v>
      </c>
      <c r="B4443" t="s">
        <v>7877</v>
      </c>
      <c r="C4443" t="s">
        <v>9125</v>
      </c>
      <c r="D4443" t="s">
        <v>37</v>
      </c>
      <c r="E4443" s="28">
        <v>45114.217372685183</v>
      </c>
      <c r="F4443">
        <v>14</v>
      </c>
      <c r="G4443" t="s">
        <v>2583</v>
      </c>
      <c r="H4443" t="s">
        <v>9119</v>
      </c>
      <c r="I4443" s="28">
        <v>45110.025972222225</v>
      </c>
      <c r="J4443">
        <v>18</v>
      </c>
    </row>
    <row r="4444" spans="1:10" ht="15" customHeight="1" x14ac:dyDescent="0.25">
      <c r="A4444" t="s">
        <v>12033</v>
      </c>
      <c r="B4444" t="s">
        <v>7965</v>
      </c>
      <c r="C4444" t="s">
        <v>9125</v>
      </c>
      <c r="D4444" t="s">
        <v>37</v>
      </c>
      <c r="E4444" s="28">
        <v>45113.74796296296</v>
      </c>
      <c r="F4444">
        <v>15</v>
      </c>
      <c r="G4444" t="s">
        <v>2583</v>
      </c>
      <c r="H4444" t="s">
        <v>9140</v>
      </c>
      <c r="I4444" s="28">
        <v>45110.025983796295</v>
      </c>
      <c r="J4444">
        <v>18</v>
      </c>
    </row>
    <row r="4445" spans="1:10" ht="15" customHeight="1" x14ac:dyDescent="0.25">
      <c r="A4445" t="s">
        <v>12034</v>
      </c>
      <c r="B4445" t="s">
        <v>7965</v>
      </c>
      <c r="C4445" t="s">
        <v>9125</v>
      </c>
      <c r="D4445" t="s">
        <v>37</v>
      </c>
      <c r="E4445" s="28">
        <v>45113.747719907406</v>
      </c>
      <c r="F4445">
        <v>15</v>
      </c>
      <c r="G4445" t="s">
        <v>2583</v>
      </c>
      <c r="H4445" t="s">
        <v>9140</v>
      </c>
      <c r="I4445" s="28">
        <v>45110.025995370372</v>
      </c>
      <c r="J4445">
        <v>18</v>
      </c>
    </row>
    <row r="4446" spans="1:10" ht="15" customHeight="1" x14ac:dyDescent="0.25">
      <c r="A4446" t="s">
        <v>12035</v>
      </c>
      <c r="B4446" t="s">
        <v>7965</v>
      </c>
      <c r="C4446" t="s">
        <v>9125</v>
      </c>
      <c r="D4446" t="s">
        <v>37</v>
      </c>
      <c r="E4446" s="28">
        <v>45114.913888888892</v>
      </c>
      <c r="F4446">
        <v>14</v>
      </c>
      <c r="G4446" t="s">
        <v>2583</v>
      </c>
      <c r="H4446" t="s">
        <v>9140</v>
      </c>
      <c r="I4446" s="28">
        <v>45110.026053240741</v>
      </c>
      <c r="J4446">
        <v>18</v>
      </c>
    </row>
    <row r="4447" spans="1:10" ht="15" customHeight="1" x14ac:dyDescent="0.25">
      <c r="A4447" t="s">
        <v>12036</v>
      </c>
      <c r="B4447" t="s">
        <v>7965</v>
      </c>
      <c r="C4447" t="s">
        <v>9125</v>
      </c>
      <c r="D4447" t="s">
        <v>37</v>
      </c>
      <c r="E4447" s="28">
        <v>45115.02957175926</v>
      </c>
      <c r="F4447">
        <v>13</v>
      </c>
      <c r="G4447" t="s">
        <v>2583</v>
      </c>
      <c r="H4447" t="s">
        <v>9140</v>
      </c>
      <c r="I4447" s="28">
        <v>45110.02621527778</v>
      </c>
      <c r="J4447">
        <v>18</v>
      </c>
    </row>
    <row r="4448" spans="1:10" ht="15" customHeight="1" x14ac:dyDescent="0.25">
      <c r="A4448" t="s">
        <v>13301</v>
      </c>
      <c r="B4448" t="s">
        <v>7877</v>
      </c>
      <c r="C4448" t="s">
        <v>9218</v>
      </c>
      <c r="D4448" t="s">
        <v>37</v>
      </c>
      <c r="E4448" s="28">
        <v>45119.931030092594</v>
      </c>
      <c r="F4448">
        <v>9</v>
      </c>
      <c r="G4448" t="s">
        <v>2582</v>
      </c>
      <c r="H4448" t="s">
        <v>9119</v>
      </c>
      <c r="I4448" s="28">
        <v>45110.026307870372</v>
      </c>
      <c r="J4448">
        <v>18</v>
      </c>
    </row>
    <row r="4449" spans="1:10" ht="15" customHeight="1" x14ac:dyDescent="0.25">
      <c r="A4449" t="s">
        <v>13302</v>
      </c>
      <c r="B4449" t="s">
        <v>7965</v>
      </c>
      <c r="C4449" t="s">
        <v>9125</v>
      </c>
      <c r="D4449" t="s">
        <v>37</v>
      </c>
      <c r="E4449">
        <v>45124.260381944441</v>
      </c>
      <c r="F4449">
        <v>4</v>
      </c>
      <c r="G4449" t="s">
        <v>2583</v>
      </c>
      <c r="H4449" t="s">
        <v>9140</v>
      </c>
      <c r="I4449" s="28">
        <v>45110.026377314818</v>
      </c>
      <c r="J4449">
        <v>18</v>
      </c>
    </row>
    <row r="4450" spans="1:10" ht="15" customHeight="1" x14ac:dyDescent="0.25">
      <c r="A4450" t="s">
        <v>13303</v>
      </c>
      <c r="B4450" t="s">
        <v>7965</v>
      </c>
      <c r="C4450" t="s">
        <v>9125</v>
      </c>
      <c r="D4450" t="s">
        <v>37</v>
      </c>
      <c r="E4450">
        <v>45121.9059375</v>
      </c>
      <c r="F4450">
        <v>7</v>
      </c>
      <c r="G4450" t="s">
        <v>2583</v>
      </c>
      <c r="H4450" t="s">
        <v>9140</v>
      </c>
      <c r="I4450" s="28">
        <v>45110.026388888888</v>
      </c>
      <c r="J4450">
        <v>18</v>
      </c>
    </row>
    <row r="4451" spans="1:10" ht="15" customHeight="1" x14ac:dyDescent="0.25">
      <c r="A4451" t="s">
        <v>13304</v>
      </c>
      <c r="B4451" t="s">
        <v>7965</v>
      </c>
      <c r="C4451" t="s">
        <v>9125</v>
      </c>
      <c r="D4451" t="s">
        <v>37</v>
      </c>
      <c r="E4451">
        <v>45124.260347222225</v>
      </c>
      <c r="F4451">
        <v>4</v>
      </c>
      <c r="G4451" t="s">
        <v>2583</v>
      </c>
      <c r="H4451" t="s">
        <v>9140</v>
      </c>
      <c r="I4451" s="28">
        <v>45110.02648148148</v>
      </c>
      <c r="J4451">
        <v>18</v>
      </c>
    </row>
    <row r="4452" spans="1:10" ht="15" customHeight="1" x14ac:dyDescent="0.25">
      <c r="A4452" t="s">
        <v>13305</v>
      </c>
      <c r="B4452" t="s">
        <v>7877</v>
      </c>
      <c r="C4452" t="s">
        <v>8839</v>
      </c>
      <c r="D4452" t="s">
        <v>37</v>
      </c>
      <c r="E4452">
        <v>45128.434942129628</v>
      </c>
      <c r="F4452">
        <v>0</v>
      </c>
      <c r="G4452" t="s">
        <v>2532</v>
      </c>
      <c r="H4452" t="s">
        <v>9119</v>
      </c>
      <c r="I4452" s="28">
        <v>45110.026516203703</v>
      </c>
      <c r="J4452">
        <v>18</v>
      </c>
    </row>
    <row r="4453" spans="1:10" ht="15" customHeight="1" x14ac:dyDescent="0.25">
      <c r="A4453" t="s">
        <v>13306</v>
      </c>
      <c r="B4453" t="s">
        <v>7965</v>
      </c>
      <c r="C4453" t="s">
        <v>9125</v>
      </c>
      <c r="D4453" t="s">
        <v>37</v>
      </c>
      <c r="E4453">
        <v>45124.260428240741</v>
      </c>
      <c r="F4453">
        <v>4</v>
      </c>
      <c r="G4453" t="s">
        <v>2583</v>
      </c>
      <c r="H4453" t="s">
        <v>9140</v>
      </c>
      <c r="I4453" s="28">
        <v>45110.02652777778</v>
      </c>
      <c r="J4453">
        <v>18</v>
      </c>
    </row>
    <row r="4454" spans="1:10" ht="15" customHeight="1" x14ac:dyDescent="0.25">
      <c r="A4454" t="s">
        <v>13307</v>
      </c>
      <c r="B4454" t="s">
        <v>7965</v>
      </c>
      <c r="C4454" t="s">
        <v>9125</v>
      </c>
      <c r="D4454" t="s">
        <v>37</v>
      </c>
      <c r="E4454">
        <v>45124.260208333333</v>
      </c>
      <c r="F4454">
        <v>4</v>
      </c>
      <c r="G4454" t="s">
        <v>2583</v>
      </c>
      <c r="H4454" t="s">
        <v>9140</v>
      </c>
      <c r="I4454" s="28">
        <v>45110.026550925926</v>
      </c>
      <c r="J4454">
        <v>18</v>
      </c>
    </row>
    <row r="4455" spans="1:10" ht="15" customHeight="1" x14ac:dyDescent="0.25">
      <c r="A4455" t="s">
        <v>12037</v>
      </c>
      <c r="B4455" t="s">
        <v>57</v>
      </c>
      <c r="C4455" t="s">
        <v>9069</v>
      </c>
      <c r="D4455" t="s">
        <v>37</v>
      </c>
      <c r="E4455" s="28">
        <v>45111.506168981483</v>
      </c>
      <c r="F4455">
        <v>17</v>
      </c>
      <c r="G4455" t="s">
        <v>4155</v>
      </c>
      <c r="H4455" t="s">
        <v>8990</v>
      </c>
      <c r="I4455" s="28">
        <v>45110.044282407405</v>
      </c>
      <c r="J4455">
        <v>18</v>
      </c>
    </row>
    <row r="4456" spans="1:10" ht="15" customHeight="1" x14ac:dyDescent="0.25">
      <c r="A4456" t="s">
        <v>12038</v>
      </c>
      <c r="B4456" t="s">
        <v>57</v>
      </c>
      <c r="C4456" t="s">
        <v>9069</v>
      </c>
      <c r="D4456" t="s">
        <v>37</v>
      </c>
      <c r="E4456" s="28">
        <v>45111.505833333336</v>
      </c>
      <c r="F4456">
        <v>17</v>
      </c>
      <c r="G4456" t="s">
        <v>4155</v>
      </c>
      <c r="H4456" t="s">
        <v>8990</v>
      </c>
      <c r="I4456" s="28">
        <v>45110.044351851851</v>
      </c>
      <c r="J4456">
        <v>18</v>
      </c>
    </row>
    <row r="4457" spans="1:10" ht="15" customHeight="1" x14ac:dyDescent="0.25">
      <c r="A4457" t="s">
        <v>12039</v>
      </c>
      <c r="B4457" t="s">
        <v>57</v>
      </c>
      <c r="C4457" t="s">
        <v>8859</v>
      </c>
      <c r="D4457" t="s">
        <v>8024</v>
      </c>
      <c r="E4457" s="28">
        <v>45119.032384259262</v>
      </c>
      <c r="F4457">
        <v>9</v>
      </c>
      <c r="G4457" t="s">
        <v>983</v>
      </c>
      <c r="H4457" t="s">
        <v>8990</v>
      </c>
      <c r="I4457" s="28">
        <v>45110.045069444444</v>
      </c>
      <c r="J4457">
        <v>18</v>
      </c>
    </row>
    <row r="4458" spans="1:10" ht="15" customHeight="1" x14ac:dyDescent="0.25">
      <c r="A4458" t="s">
        <v>12040</v>
      </c>
      <c r="B4458" t="s">
        <v>57</v>
      </c>
      <c r="C4458" t="s">
        <v>8941</v>
      </c>
      <c r="D4458" t="s">
        <v>37</v>
      </c>
      <c r="E4458">
        <v>45125.535439814812</v>
      </c>
      <c r="F4458">
        <v>3</v>
      </c>
      <c r="G4458" t="s">
        <v>2969</v>
      </c>
      <c r="H4458" t="s">
        <v>8990</v>
      </c>
      <c r="I4458" s="28">
        <v>45110.045138888891</v>
      </c>
      <c r="J4458">
        <v>18</v>
      </c>
    </row>
    <row r="4459" spans="1:10" ht="15" customHeight="1" x14ac:dyDescent="0.25">
      <c r="A4459" t="s">
        <v>13308</v>
      </c>
      <c r="B4459" t="s">
        <v>57</v>
      </c>
      <c r="C4459" t="s">
        <v>8924</v>
      </c>
      <c r="D4459" t="s">
        <v>8024</v>
      </c>
      <c r="E4459">
        <v>45125.902222222219</v>
      </c>
      <c r="F4459">
        <v>3</v>
      </c>
      <c r="G4459" t="s">
        <v>266</v>
      </c>
      <c r="H4459" t="s">
        <v>8990</v>
      </c>
      <c r="I4459" s="28">
        <v>45110.04515046296</v>
      </c>
      <c r="J4459">
        <v>18</v>
      </c>
    </row>
    <row r="4460" spans="1:10" ht="15" customHeight="1" x14ac:dyDescent="0.25">
      <c r="A4460" t="s">
        <v>12041</v>
      </c>
      <c r="B4460" t="s">
        <v>57</v>
      </c>
      <c r="C4460" t="s">
        <v>8958</v>
      </c>
      <c r="D4460" t="s">
        <v>37</v>
      </c>
      <c r="E4460" s="28">
        <v>45114.320879629631</v>
      </c>
      <c r="F4460">
        <v>14</v>
      </c>
      <c r="G4460" t="s">
        <v>2965</v>
      </c>
      <c r="H4460" t="s">
        <v>8990</v>
      </c>
      <c r="I4460" s="28">
        <v>45110.045439814814</v>
      </c>
      <c r="J4460">
        <v>18</v>
      </c>
    </row>
    <row r="4461" spans="1:10" ht="15" customHeight="1" x14ac:dyDescent="0.25">
      <c r="A4461" t="s">
        <v>12042</v>
      </c>
      <c r="B4461" t="s">
        <v>57</v>
      </c>
      <c r="C4461" t="s">
        <v>8859</v>
      </c>
      <c r="D4461" t="s">
        <v>8024</v>
      </c>
      <c r="E4461" s="28">
        <v>45117.495034722226</v>
      </c>
      <c r="F4461">
        <v>11</v>
      </c>
      <c r="G4461" t="s">
        <v>983</v>
      </c>
      <c r="H4461" t="s">
        <v>8990</v>
      </c>
      <c r="I4461" s="28">
        <v>45110.045682870368</v>
      </c>
      <c r="J4461">
        <v>18</v>
      </c>
    </row>
    <row r="4462" spans="1:10" ht="15" customHeight="1" x14ac:dyDescent="0.25">
      <c r="A4462" t="s">
        <v>12043</v>
      </c>
      <c r="B4462" t="s">
        <v>57</v>
      </c>
      <c r="C4462" t="s">
        <v>9009</v>
      </c>
      <c r="D4462" t="s">
        <v>8024</v>
      </c>
      <c r="E4462" s="28">
        <v>45115.499861111108</v>
      </c>
      <c r="F4462">
        <v>13</v>
      </c>
      <c r="G4462" t="s">
        <v>314</v>
      </c>
      <c r="H4462" t="s">
        <v>8990</v>
      </c>
      <c r="I4462" s="28">
        <v>45110.045995370368</v>
      </c>
      <c r="J4462">
        <v>18</v>
      </c>
    </row>
    <row r="4463" spans="1:10" ht="15" customHeight="1" x14ac:dyDescent="0.25">
      <c r="A4463" t="s">
        <v>12044</v>
      </c>
      <c r="B4463" t="s">
        <v>57</v>
      </c>
      <c r="C4463" t="s">
        <v>8859</v>
      </c>
      <c r="D4463" t="s">
        <v>8024</v>
      </c>
      <c r="E4463" s="28">
        <v>45119.358206018522</v>
      </c>
      <c r="F4463">
        <v>9</v>
      </c>
      <c r="G4463" t="s">
        <v>983</v>
      </c>
      <c r="H4463" t="s">
        <v>8990</v>
      </c>
      <c r="I4463" s="28">
        <v>45110.046400462961</v>
      </c>
      <c r="J4463">
        <v>18</v>
      </c>
    </row>
    <row r="4464" spans="1:10" ht="15" customHeight="1" x14ac:dyDescent="0.25">
      <c r="A4464" t="s">
        <v>13309</v>
      </c>
      <c r="B4464" t="s">
        <v>57</v>
      </c>
      <c r="C4464" t="s">
        <v>8859</v>
      </c>
      <c r="D4464" t="s">
        <v>8024</v>
      </c>
      <c r="E4464">
        <v>45127.393726851849</v>
      </c>
      <c r="F4464">
        <v>1</v>
      </c>
      <c r="G4464" t="s">
        <v>983</v>
      </c>
      <c r="H4464" t="s">
        <v>8990</v>
      </c>
      <c r="I4464" s="28">
        <v>45110.046400462961</v>
      </c>
      <c r="J4464">
        <v>18</v>
      </c>
    </row>
    <row r="4465" spans="1:10" ht="15" customHeight="1" x14ac:dyDescent="0.25">
      <c r="A4465" t="s">
        <v>12045</v>
      </c>
      <c r="B4465" t="s">
        <v>57</v>
      </c>
      <c r="C4465" t="s">
        <v>9069</v>
      </c>
      <c r="D4465" t="s">
        <v>37</v>
      </c>
      <c r="E4465" s="28">
        <v>45112.405393518522</v>
      </c>
      <c r="F4465">
        <v>16</v>
      </c>
      <c r="G4465" t="s">
        <v>4155</v>
      </c>
      <c r="H4465" t="s">
        <v>8990</v>
      </c>
      <c r="I4465" s="28">
        <v>45110.046446759261</v>
      </c>
      <c r="J4465">
        <v>18</v>
      </c>
    </row>
    <row r="4466" spans="1:10" ht="15" customHeight="1" x14ac:dyDescent="0.25">
      <c r="A4466" t="s">
        <v>12046</v>
      </c>
      <c r="B4466" t="s">
        <v>57</v>
      </c>
      <c r="C4466" t="s">
        <v>8859</v>
      </c>
      <c r="D4466" t="s">
        <v>8024</v>
      </c>
      <c r="E4466" s="28">
        <v>45119.025509259256</v>
      </c>
      <c r="F4466">
        <v>9</v>
      </c>
      <c r="G4466" t="s">
        <v>983</v>
      </c>
      <c r="H4466" t="s">
        <v>8990</v>
      </c>
      <c r="I4466" s="28">
        <v>45110.046458333331</v>
      </c>
      <c r="J4466">
        <v>18</v>
      </c>
    </row>
    <row r="4467" spans="1:10" ht="15" customHeight="1" x14ac:dyDescent="0.25">
      <c r="A4467" t="s">
        <v>11281</v>
      </c>
      <c r="B4467" t="s">
        <v>57</v>
      </c>
      <c r="C4467" t="s">
        <v>8859</v>
      </c>
      <c r="D4467" t="s">
        <v>8024</v>
      </c>
      <c r="E4467">
        <v>45120.219895833332</v>
      </c>
      <c r="F4467">
        <v>8</v>
      </c>
      <c r="G4467" t="s">
        <v>983</v>
      </c>
      <c r="H4467" t="s">
        <v>8990</v>
      </c>
      <c r="I4467" s="28">
        <v>45110.04650462963</v>
      </c>
      <c r="J4467">
        <v>18</v>
      </c>
    </row>
    <row r="4468" spans="1:10" ht="15" customHeight="1" x14ac:dyDescent="0.25">
      <c r="A4468" t="s">
        <v>12047</v>
      </c>
      <c r="B4468" t="s">
        <v>57</v>
      </c>
      <c r="C4468" t="s">
        <v>8958</v>
      </c>
      <c r="D4468" t="s">
        <v>37</v>
      </c>
      <c r="E4468" s="28">
        <v>45114.655023148145</v>
      </c>
      <c r="F4468">
        <v>14</v>
      </c>
      <c r="G4468" t="s">
        <v>2965</v>
      </c>
      <c r="H4468" t="s">
        <v>8990</v>
      </c>
      <c r="I4468" s="28">
        <v>45110.0465625</v>
      </c>
      <c r="J4468">
        <v>18</v>
      </c>
    </row>
    <row r="4469" spans="1:10" ht="15" customHeight="1" x14ac:dyDescent="0.25">
      <c r="A4469" t="s">
        <v>12048</v>
      </c>
      <c r="B4469" t="s">
        <v>7980</v>
      </c>
      <c r="C4469" t="s">
        <v>8958</v>
      </c>
      <c r="D4469" t="s">
        <v>37</v>
      </c>
      <c r="E4469">
        <v>45120.581643518519</v>
      </c>
      <c r="F4469">
        <v>8</v>
      </c>
      <c r="G4469" t="s">
        <v>2965</v>
      </c>
      <c r="H4469" t="s">
        <v>9062</v>
      </c>
      <c r="I4469" s="28">
        <v>45110.058148148149</v>
      </c>
      <c r="J4469">
        <v>18</v>
      </c>
    </row>
    <row r="4470" spans="1:10" ht="15" customHeight="1" x14ac:dyDescent="0.25">
      <c r="A4470" t="s">
        <v>12049</v>
      </c>
      <c r="B4470" t="s">
        <v>7980</v>
      </c>
      <c r="C4470" t="s">
        <v>8859</v>
      </c>
      <c r="D4470" t="s">
        <v>8024</v>
      </c>
      <c r="E4470">
        <v>45121.463402777779</v>
      </c>
      <c r="F4470">
        <v>7</v>
      </c>
      <c r="G4470" t="s">
        <v>983</v>
      </c>
      <c r="H4470" t="s">
        <v>9062</v>
      </c>
      <c r="I4470" s="28">
        <v>45110.06621527778</v>
      </c>
      <c r="J4470">
        <v>18</v>
      </c>
    </row>
    <row r="4471" spans="1:10" ht="15" customHeight="1" x14ac:dyDescent="0.25">
      <c r="A4471" t="s">
        <v>12050</v>
      </c>
      <c r="B4471" t="s">
        <v>7980</v>
      </c>
      <c r="C4471" t="s">
        <v>8926</v>
      </c>
      <c r="D4471" t="s">
        <v>37</v>
      </c>
      <c r="E4471" s="28">
        <v>45114.782905092594</v>
      </c>
      <c r="F4471">
        <v>14</v>
      </c>
      <c r="G4471" t="s">
        <v>10579</v>
      </c>
      <c r="H4471" t="s">
        <v>9062</v>
      </c>
      <c r="I4471" s="28">
        <v>45110.097638888888</v>
      </c>
      <c r="J4471">
        <v>18</v>
      </c>
    </row>
    <row r="4472" spans="1:10" ht="15" customHeight="1" x14ac:dyDescent="0.25">
      <c r="A4472" t="s">
        <v>12051</v>
      </c>
      <c r="B4472" t="s">
        <v>7980</v>
      </c>
      <c r="C4472" t="s">
        <v>8859</v>
      </c>
      <c r="D4472" t="s">
        <v>8024</v>
      </c>
      <c r="E4472">
        <v>45121.46334490741</v>
      </c>
      <c r="F4472">
        <v>7</v>
      </c>
      <c r="G4472" t="s">
        <v>983</v>
      </c>
      <c r="H4472" t="s">
        <v>9062</v>
      </c>
      <c r="I4472" s="28">
        <v>45110.102847222224</v>
      </c>
      <c r="J4472">
        <v>18</v>
      </c>
    </row>
    <row r="4473" spans="1:10" ht="15" customHeight="1" x14ac:dyDescent="0.25">
      <c r="A4473" t="s">
        <v>13310</v>
      </c>
      <c r="B4473" t="s">
        <v>8002</v>
      </c>
      <c r="C4473" t="s">
        <v>8956</v>
      </c>
      <c r="D4473" t="s">
        <v>8024</v>
      </c>
      <c r="E4473" s="28">
        <v>45112.207488425927</v>
      </c>
      <c r="F4473">
        <v>16</v>
      </c>
      <c r="G4473" t="s">
        <v>2677</v>
      </c>
      <c r="H4473" t="s">
        <v>9269</v>
      </c>
      <c r="I4473" s="28">
        <v>45110.108194444445</v>
      </c>
      <c r="J4473">
        <v>18</v>
      </c>
    </row>
    <row r="4474" spans="1:10" ht="15" customHeight="1" x14ac:dyDescent="0.25">
      <c r="A4474" t="s">
        <v>12052</v>
      </c>
      <c r="B4474" t="s">
        <v>7595</v>
      </c>
      <c r="C4474" t="s">
        <v>9047</v>
      </c>
      <c r="D4474" t="s">
        <v>8024</v>
      </c>
      <c r="E4474" s="28">
        <v>45119.914641203701</v>
      </c>
      <c r="F4474">
        <v>9</v>
      </c>
      <c r="G4474" t="s">
        <v>3919</v>
      </c>
      <c r="H4474" t="s">
        <v>9050</v>
      </c>
      <c r="I4474" s="28">
        <v>45110.110243055555</v>
      </c>
      <c r="J4474">
        <v>18</v>
      </c>
    </row>
    <row r="4475" spans="1:10" ht="15" customHeight="1" x14ac:dyDescent="0.25">
      <c r="A4475" t="s">
        <v>12053</v>
      </c>
      <c r="B4475" t="s">
        <v>7595</v>
      </c>
      <c r="C4475" t="s">
        <v>8973</v>
      </c>
      <c r="D4475" t="s">
        <v>8024</v>
      </c>
      <c r="E4475" s="28">
        <v>45112.22929398148</v>
      </c>
      <c r="F4475">
        <v>16</v>
      </c>
      <c r="G4475" t="s">
        <v>3913</v>
      </c>
      <c r="H4475" t="s">
        <v>9050</v>
      </c>
      <c r="I4475" s="28">
        <v>45110.110543981478</v>
      </c>
      <c r="J4475">
        <v>18</v>
      </c>
    </row>
    <row r="4476" spans="1:10" ht="15" customHeight="1" x14ac:dyDescent="0.25">
      <c r="A4476" t="s">
        <v>12054</v>
      </c>
      <c r="B4476" t="s">
        <v>7595</v>
      </c>
      <c r="C4476" t="s">
        <v>9047</v>
      </c>
      <c r="D4476" t="s">
        <v>8024</v>
      </c>
      <c r="E4476">
        <v>45124.56453703704</v>
      </c>
      <c r="F4476">
        <v>4</v>
      </c>
      <c r="G4476" t="s">
        <v>3919</v>
      </c>
      <c r="H4476" t="s">
        <v>9050</v>
      </c>
      <c r="I4476" s="28">
        <v>45110.11074074074</v>
      </c>
      <c r="J4476">
        <v>18</v>
      </c>
    </row>
    <row r="4477" spans="1:10" ht="15" customHeight="1" x14ac:dyDescent="0.25">
      <c r="A4477" t="s">
        <v>13311</v>
      </c>
      <c r="B4477" t="s">
        <v>7980</v>
      </c>
      <c r="C4477" t="s">
        <v>8997</v>
      </c>
      <c r="D4477" t="s">
        <v>37</v>
      </c>
      <c r="E4477">
        <v>45123.991296296299</v>
      </c>
      <c r="F4477">
        <v>5</v>
      </c>
      <c r="G4477" t="s">
        <v>3636</v>
      </c>
      <c r="H4477" t="s">
        <v>9062</v>
      </c>
      <c r="I4477" s="28">
        <v>45110.118518518517</v>
      </c>
      <c r="J4477">
        <v>18</v>
      </c>
    </row>
    <row r="4478" spans="1:10" ht="15" customHeight="1" x14ac:dyDescent="0.25">
      <c r="A4478" t="s">
        <v>13312</v>
      </c>
      <c r="B4478" t="s">
        <v>7980</v>
      </c>
      <c r="C4478" t="s">
        <v>8859</v>
      </c>
      <c r="D4478" t="s">
        <v>8024</v>
      </c>
      <c r="E4478">
        <v>45125.578287037039</v>
      </c>
      <c r="F4478">
        <v>3</v>
      </c>
      <c r="G4478" t="s">
        <v>983</v>
      </c>
      <c r="H4478" t="s">
        <v>9062</v>
      </c>
      <c r="I4478" s="28">
        <v>45110.119687500002</v>
      </c>
      <c r="J4478">
        <v>18</v>
      </c>
    </row>
    <row r="4479" spans="1:10" ht="15" customHeight="1" x14ac:dyDescent="0.25">
      <c r="A4479" t="s">
        <v>12055</v>
      </c>
      <c r="B4479" t="s">
        <v>7221</v>
      </c>
      <c r="C4479" t="s">
        <v>8859</v>
      </c>
      <c r="D4479" t="s">
        <v>8024</v>
      </c>
      <c r="E4479">
        <v>45121.395682870374</v>
      </c>
      <c r="F4479">
        <v>7</v>
      </c>
      <c r="G4479" t="s">
        <v>983</v>
      </c>
      <c r="H4479" t="s">
        <v>9190</v>
      </c>
      <c r="I4479" s="28">
        <v>45110.262002314812</v>
      </c>
      <c r="J4479">
        <v>18</v>
      </c>
    </row>
    <row r="4480" spans="1:10" ht="15" customHeight="1" x14ac:dyDescent="0.25">
      <c r="A4480" t="s">
        <v>13313</v>
      </c>
      <c r="B4480" t="s">
        <v>9536</v>
      </c>
      <c r="C4480" t="s">
        <v>8924</v>
      </c>
      <c r="D4480" t="s">
        <v>8024</v>
      </c>
      <c r="E4480">
        <v>45125.679756944446</v>
      </c>
      <c r="F4480">
        <v>3</v>
      </c>
      <c r="G4480" t="s">
        <v>266</v>
      </c>
      <c r="H4480" t="s">
        <v>9537</v>
      </c>
      <c r="I4480" s="28">
        <v>45110.26289351852</v>
      </c>
      <c r="J4480">
        <v>18</v>
      </c>
    </row>
    <row r="4481" spans="1:10" ht="15" customHeight="1" x14ac:dyDescent="0.25">
      <c r="A4481" t="s">
        <v>13314</v>
      </c>
      <c r="B4481" t="s">
        <v>9536</v>
      </c>
      <c r="C4481" t="s">
        <v>9009</v>
      </c>
      <c r="D4481" t="s">
        <v>37</v>
      </c>
      <c r="E4481">
        <v>45127.92863425926</v>
      </c>
      <c r="F4481">
        <v>1</v>
      </c>
      <c r="G4481" t="s">
        <v>314</v>
      </c>
      <c r="H4481" t="s">
        <v>9537</v>
      </c>
      <c r="I4481" s="28">
        <v>45110.263113425928</v>
      </c>
      <c r="J4481">
        <v>18</v>
      </c>
    </row>
    <row r="4482" spans="1:10" ht="15" customHeight="1" x14ac:dyDescent="0.25">
      <c r="A4482" t="s">
        <v>12056</v>
      </c>
      <c r="B4482" t="s">
        <v>7372</v>
      </c>
      <c r="C4482" t="s">
        <v>9040</v>
      </c>
      <c r="D4482" t="s">
        <v>37</v>
      </c>
      <c r="E4482" s="28">
        <v>45111.091145833336</v>
      </c>
      <c r="F4482">
        <v>17</v>
      </c>
      <c r="G4482" t="s">
        <v>2476</v>
      </c>
      <c r="H4482" t="s">
        <v>10406</v>
      </c>
      <c r="I4482" s="28">
        <v>45110.325543981482</v>
      </c>
      <c r="J4482">
        <v>18</v>
      </c>
    </row>
    <row r="4483" spans="1:10" ht="15" customHeight="1" x14ac:dyDescent="0.25">
      <c r="A4483" t="s">
        <v>12057</v>
      </c>
      <c r="B4483" t="s">
        <v>7372</v>
      </c>
      <c r="C4483" t="s">
        <v>9070</v>
      </c>
      <c r="D4483" t="s">
        <v>37</v>
      </c>
      <c r="E4483">
        <v>45128.530856481484</v>
      </c>
      <c r="F4483">
        <v>0</v>
      </c>
      <c r="G4483" t="s">
        <v>1806</v>
      </c>
      <c r="H4483" t="s">
        <v>10406</v>
      </c>
      <c r="I4483" s="28">
        <v>45110.326168981483</v>
      </c>
      <c r="J4483">
        <v>18</v>
      </c>
    </row>
    <row r="4484" spans="1:10" ht="15" customHeight="1" x14ac:dyDescent="0.25">
      <c r="A4484" t="s">
        <v>12058</v>
      </c>
      <c r="B4484" t="s">
        <v>7376</v>
      </c>
      <c r="C4484" t="s">
        <v>8859</v>
      </c>
      <c r="D4484" t="s">
        <v>8024</v>
      </c>
      <c r="E4484" s="28">
        <v>45115.838576388887</v>
      </c>
      <c r="F4484">
        <v>13</v>
      </c>
      <c r="G4484" t="s">
        <v>983</v>
      </c>
      <c r="H4484" t="s">
        <v>9991</v>
      </c>
      <c r="I4484" s="28">
        <v>45110.326192129629</v>
      </c>
      <c r="J4484">
        <v>18</v>
      </c>
    </row>
    <row r="4485" spans="1:10" ht="15" customHeight="1" x14ac:dyDescent="0.25">
      <c r="A4485" t="s">
        <v>12059</v>
      </c>
      <c r="B4485" t="s">
        <v>7376</v>
      </c>
      <c r="C4485" t="s">
        <v>8859</v>
      </c>
      <c r="D4485" t="s">
        <v>8024</v>
      </c>
      <c r="E4485">
        <v>45120.248819444445</v>
      </c>
      <c r="F4485">
        <v>8</v>
      </c>
      <c r="G4485" t="s">
        <v>983</v>
      </c>
      <c r="H4485" t="s">
        <v>9991</v>
      </c>
      <c r="I4485" s="28">
        <v>45110.326192129629</v>
      </c>
      <c r="J4485">
        <v>18</v>
      </c>
    </row>
    <row r="4486" spans="1:10" ht="15" customHeight="1" x14ac:dyDescent="0.25">
      <c r="A4486" t="s">
        <v>13315</v>
      </c>
      <c r="B4486" t="s">
        <v>7221</v>
      </c>
      <c r="C4486" t="s">
        <v>9896</v>
      </c>
      <c r="D4486" t="s">
        <v>8024</v>
      </c>
      <c r="E4486" s="28">
        <v>45117.875115740739</v>
      </c>
      <c r="F4486">
        <v>11</v>
      </c>
      <c r="G4486" t="s">
        <v>9897</v>
      </c>
      <c r="H4486" t="s">
        <v>9190</v>
      </c>
      <c r="I4486" s="28">
        <v>45110.329594907409</v>
      </c>
      <c r="J4486">
        <v>18</v>
      </c>
    </row>
    <row r="4487" spans="1:10" ht="15" customHeight="1" x14ac:dyDescent="0.25">
      <c r="A4487" t="s">
        <v>12060</v>
      </c>
      <c r="B4487" t="s">
        <v>7221</v>
      </c>
      <c r="C4487" t="s">
        <v>8859</v>
      </c>
      <c r="D4487" t="s">
        <v>8024</v>
      </c>
      <c r="E4487">
        <v>45122.811886574076</v>
      </c>
      <c r="F4487">
        <v>6</v>
      </c>
      <c r="G4487" t="s">
        <v>983</v>
      </c>
      <c r="H4487" t="s">
        <v>9190</v>
      </c>
      <c r="I4487" s="28">
        <v>45110.34952546296</v>
      </c>
      <c r="J4487">
        <v>18</v>
      </c>
    </row>
    <row r="4488" spans="1:10" ht="15" customHeight="1" x14ac:dyDescent="0.25">
      <c r="A4488" t="s">
        <v>11282</v>
      </c>
      <c r="B4488" t="s">
        <v>7221</v>
      </c>
      <c r="C4488" t="s">
        <v>9069</v>
      </c>
      <c r="D4488" t="s">
        <v>37</v>
      </c>
      <c r="E4488" s="28">
        <v>45110.919317129628</v>
      </c>
      <c r="F4488">
        <v>18</v>
      </c>
      <c r="G4488" t="s">
        <v>4155</v>
      </c>
      <c r="H4488" t="s">
        <v>9190</v>
      </c>
      <c r="I4488" s="28">
        <v>45110.352511574078</v>
      </c>
      <c r="J4488">
        <v>18</v>
      </c>
    </row>
    <row r="4489" spans="1:10" ht="15" customHeight="1" x14ac:dyDescent="0.25">
      <c r="A4489" t="s">
        <v>11283</v>
      </c>
      <c r="B4489" t="s">
        <v>7221</v>
      </c>
      <c r="C4489" t="s">
        <v>9069</v>
      </c>
      <c r="D4489" t="s">
        <v>37</v>
      </c>
      <c r="E4489" s="28">
        <v>45112.400497685187</v>
      </c>
      <c r="F4489">
        <v>16</v>
      </c>
      <c r="G4489" t="s">
        <v>4155</v>
      </c>
      <c r="H4489" t="s">
        <v>9190</v>
      </c>
      <c r="I4489" s="28">
        <v>45110.355590277781</v>
      </c>
      <c r="J4489">
        <v>18</v>
      </c>
    </row>
    <row r="4490" spans="1:10" ht="15" customHeight="1" x14ac:dyDescent="0.25">
      <c r="A4490" t="s">
        <v>12061</v>
      </c>
      <c r="B4490" t="s">
        <v>7376</v>
      </c>
      <c r="C4490" t="s">
        <v>8926</v>
      </c>
      <c r="D4490" t="s">
        <v>37</v>
      </c>
      <c r="E4490" s="28">
        <v>45115.244953703703</v>
      </c>
      <c r="F4490">
        <v>13</v>
      </c>
      <c r="G4490" t="s">
        <v>10579</v>
      </c>
      <c r="H4490" t="s">
        <v>9991</v>
      </c>
      <c r="I4490" s="28">
        <v>45110.382557870369</v>
      </c>
      <c r="J4490">
        <v>18</v>
      </c>
    </row>
    <row r="4491" spans="1:10" ht="15" customHeight="1" x14ac:dyDescent="0.25">
      <c r="A4491" t="s">
        <v>12062</v>
      </c>
      <c r="B4491" t="s">
        <v>7372</v>
      </c>
      <c r="C4491" t="s">
        <v>9002</v>
      </c>
      <c r="D4491" t="s">
        <v>37</v>
      </c>
      <c r="E4491" s="28">
        <v>45112.088020833333</v>
      </c>
      <c r="F4491">
        <v>16</v>
      </c>
      <c r="G4491" t="s">
        <v>687</v>
      </c>
      <c r="H4491" t="s">
        <v>10406</v>
      </c>
      <c r="I4491" s="28">
        <v>45110.382662037038</v>
      </c>
      <c r="J4491">
        <v>18</v>
      </c>
    </row>
    <row r="4492" spans="1:10" ht="15" customHeight="1" x14ac:dyDescent="0.25">
      <c r="A4492" t="s">
        <v>12063</v>
      </c>
      <c r="B4492" t="s">
        <v>7376</v>
      </c>
      <c r="C4492" t="s">
        <v>8958</v>
      </c>
      <c r="D4492" t="s">
        <v>37</v>
      </c>
      <c r="E4492" s="28">
        <v>45115.802407407406</v>
      </c>
      <c r="F4492">
        <v>13</v>
      </c>
      <c r="G4492" t="s">
        <v>2965</v>
      </c>
      <c r="H4492" t="s">
        <v>9991</v>
      </c>
      <c r="I4492" s="28">
        <v>45110.382928240739</v>
      </c>
      <c r="J4492">
        <v>18</v>
      </c>
    </row>
    <row r="4493" spans="1:10" ht="15" customHeight="1" x14ac:dyDescent="0.25">
      <c r="A4493" t="s">
        <v>12064</v>
      </c>
      <c r="B4493" t="s">
        <v>7376</v>
      </c>
      <c r="C4493" t="s">
        <v>8859</v>
      </c>
      <c r="D4493" t="s">
        <v>8024</v>
      </c>
      <c r="E4493" s="28">
        <v>45117.38753472222</v>
      </c>
      <c r="F4493">
        <v>11</v>
      </c>
      <c r="G4493" t="s">
        <v>983</v>
      </c>
      <c r="H4493" t="s">
        <v>9991</v>
      </c>
      <c r="I4493" s="28">
        <v>45110.383229166669</v>
      </c>
      <c r="J4493">
        <v>18</v>
      </c>
    </row>
    <row r="4494" spans="1:10" ht="15" customHeight="1" x14ac:dyDescent="0.25">
      <c r="A4494" t="s">
        <v>12065</v>
      </c>
      <c r="B4494" t="s">
        <v>7221</v>
      </c>
      <c r="C4494" t="s">
        <v>9009</v>
      </c>
      <c r="D4494" t="s">
        <v>8024</v>
      </c>
      <c r="E4494">
        <v>45126.334548611114</v>
      </c>
      <c r="F4494">
        <v>2</v>
      </c>
      <c r="G4494" t="s">
        <v>314</v>
      </c>
      <c r="H4494" t="s">
        <v>9190</v>
      </c>
      <c r="I4494" s="28">
        <v>45110.454710648148</v>
      </c>
      <c r="J4494">
        <v>18</v>
      </c>
    </row>
    <row r="4495" spans="1:10" ht="15" customHeight="1" x14ac:dyDescent="0.25">
      <c r="A4495" t="s">
        <v>13316</v>
      </c>
      <c r="B4495" t="s">
        <v>11770</v>
      </c>
      <c r="C4495" t="s">
        <v>8924</v>
      </c>
      <c r="D4495" t="s">
        <v>8024</v>
      </c>
      <c r="E4495">
        <v>45125.678668981483</v>
      </c>
      <c r="F4495">
        <v>3</v>
      </c>
      <c r="G4495" t="s">
        <v>266</v>
      </c>
      <c r="H4495" t="s">
        <v>11771</v>
      </c>
      <c r="I4495" s="28">
        <v>45110.477569444447</v>
      </c>
      <c r="J4495">
        <v>18</v>
      </c>
    </row>
    <row r="4496" spans="1:10" ht="15" customHeight="1" x14ac:dyDescent="0.25">
      <c r="A4496" t="s">
        <v>13317</v>
      </c>
      <c r="B4496" t="s">
        <v>11770</v>
      </c>
      <c r="C4496" t="s">
        <v>9009</v>
      </c>
      <c r="D4496" t="s">
        <v>8024</v>
      </c>
      <c r="E4496">
        <v>45127.92863425926</v>
      </c>
      <c r="F4496">
        <v>1</v>
      </c>
      <c r="G4496" t="s">
        <v>314</v>
      </c>
      <c r="H4496" t="s">
        <v>11771</v>
      </c>
      <c r="I4496" s="28">
        <v>45110.477673611109</v>
      </c>
      <c r="J4496">
        <v>18</v>
      </c>
    </row>
    <row r="4497" spans="1:10" ht="15" customHeight="1" x14ac:dyDescent="0.25">
      <c r="A4497" t="s">
        <v>12066</v>
      </c>
      <c r="B4497" t="s">
        <v>7221</v>
      </c>
      <c r="C4497" t="s">
        <v>9040</v>
      </c>
      <c r="D4497" t="s">
        <v>37</v>
      </c>
      <c r="E4497" s="28">
        <v>45111.103344907409</v>
      </c>
      <c r="F4497">
        <v>17</v>
      </c>
      <c r="G4497" t="s">
        <v>2476</v>
      </c>
      <c r="H4497" t="s">
        <v>9190</v>
      </c>
      <c r="I4497" s="28">
        <v>45110.478703703702</v>
      </c>
      <c r="J4497">
        <v>18</v>
      </c>
    </row>
    <row r="4498" spans="1:10" ht="15" customHeight="1" x14ac:dyDescent="0.25">
      <c r="A4498" t="s">
        <v>12067</v>
      </c>
      <c r="B4498" t="s">
        <v>7221</v>
      </c>
      <c r="C4498" t="s">
        <v>9069</v>
      </c>
      <c r="D4498" t="s">
        <v>37</v>
      </c>
      <c r="E4498" s="28">
        <v>45112.400439814817</v>
      </c>
      <c r="F4498">
        <v>16</v>
      </c>
      <c r="G4498" t="s">
        <v>4155</v>
      </c>
      <c r="H4498" t="s">
        <v>9190</v>
      </c>
      <c r="I4498" s="28">
        <v>45110.497847222221</v>
      </c>
      <c r="J4498">
        <v>18</v>
      </c>
    </row>
    <row r="4499" spans="1:10" ht="15" customHeight="1" x14ac:dyDescent="0.25">
      <c r="A4499" t="s">
        <v>12068</v>
      </c>
      <c r="B4499" t="s">
        <v>57</v>
      </c>
      <c r="C4499" t="s">
        <v>9009</v>
      </c>
      <c r="D4499" t="s">
        <v>8024</v>
      </c>
      <c r="E4499" s="28">
        <v>45115.572395833333</v>
      </c>
      <c r="F4499">
        <v>13</v>
      </c>
      <c r="G4499" t="s">
        <v>314</v>
      </c>
      <c r="H4499" t="s">
        <v>8990</v>
      </c>
      <c r="I4499" s="28">
        <v>45110.498310185183</v>
      </c>
      <c r="J4499">
        <v>18</v>
      </c>
    </row>
    <row r="4500" spans="1:10" ht="15" customHeight="1" x14ac:dyDescent="0.25">
      <c r="A4500" t="s">
        <v>12069</v>
      </c>
      <c r="B4500" t="s">
        <v>57</v>
      </c>
      <c r="C4500" t="s">
        <v>8958</v>
      </c>
      <c r="D4500" t="s">
        <v>37</v>
      </c>
      <c r="E4500" s="28">
        <v>45114.655057870368</v>
      </c>
      <c r="F4500">
        <v>14</v>
      </c>
      <c r="G4500" t="s">
        <v>2965</v>
      </c>
      <c r="H4500" t="s">
        <v>8990</v>
      </c>
      <c r="I4500" s="28">
        <v>45110.498310185183</v>
      </c>
      <c r="J4500">
        <v>18</v>
      </c>
    </row>
    <row r="4501" spans="1:10" ht="15" customHeight="1" x14ac:dyDescent="0.25">
      <c r="A4501" t="s">
        <v>12070</v>
      </c>
      <c r="B4501" t="s">
        <v>57</v>
      </c>
      <c r="C4501" t="s">
        <v>8859</v>
      </c>
      <c r="D4501" t="s">
        <v>8024</v>
      </c>
      <c r="E4501" s="28">
        <v>45117.580601851849</v>
      </c>
      <c r="F4501">
        <v>11</v>
      </c>
      <c r="G4501" t="s">
        <v>983</v>
      </c>
      <c r="H4501" t="s">
        <v>8990</v>
      </c>
      <c r="I4501" s="28">
        <v>45110.498611111114</v>
      </c>
      <c r="J4501">
        <v>18</v>
      </c>
    </row>
    <row r="4502" spans="1:10" ht="15" customHeight="1" x14ac:dyDescent="0.25">
      <c r="A4502" t="s">
        <v>12071</v>
      </c>
      <c r="B4502" t="s">
        <v>7978</v>
      </c>
      <c r="C4502" t="s">
        <v>8926</v>
      </c>
      <c r="D4502" t="s">
        <v>37</v>
      </c>
      <c r="E4502" s="28">
        <v>45111.063101851854</v>
      </c>
      <c r="F4502">
        <v>17</v>
      </c>
      <c r="G4502" t="s">
        <v>1267</v>
      </c>
      <c r="H4502" t="s">
        <v>9260</v>
      </c>
      <c r="I4502" s="28">
        <v>45110.512650462966</v>
      </c>
      <c r="J4502">
        <v>18</v>
      </c>
    </row>
    <row r="4503" spans="1:10" ht="15" customHeight="1" x14ac:dyDescent="0.25">
      <c r="A4503" t="s">
        <v>13318</v>
      </c>
      <c r="B4503" t="s">
        <v>8002</v>
      </c>
      <c r="C4503" t="s">
        <v>8956</v>
      </c>
      <c r="D4503" t="s">
        <v>8024</v>
      </c>
      <c r="E4503" s="28">
        <v>45117.818611111114</v>
      </c>
      <c r="F4503">
        <v>11</v>
      </c>
      <c r="G4503" t="s">
        <v>2677</v>
      </c>
      <c r="H4503" t="s">
        <v>9269</v>
      </c>
      <c r="I4503" s="28">
        <v>45110.546759259261</v>
      </c>
      <c r="J4503">
        <v>18</v>
      </c>
    </row>
    <row r="4504" spans="1:10" ht="15" customHeight="1" x14ac:dyDescent="0.25">
      <c r="A4504" t="s">
        <v>13319</v>
      </c>
      <c r="B4504" t="s">
        <v>8002</v>
      </c>
      <c r="C4504" t="s">
        <v>8956</v>
      </c>
      <c r="D4504" t="s">
        <v>8024</v>
      </c>
      <c r="E4504">
        <v>45128.578726851854</v>
      </c>
      <c r="F4504">
        <v>0</v>
      </c>
      <c r="G4504" t="s">
        <v>2677</v>
      </c>
      <c r="H4504" t="s">
        <v>9269</v>
      </c>
      <c r="I4504" s="28">
        <v>45110.546793981484</v>
      </c>
      <c r="J4504">
        <v>18</v>
      </c>
    </row>
    <row r="4505" spans="1:10" ht="15" customHeight="1" x14ac:dyDescent="0.25">
      <c r="A4505" t="s">
        <v>12072</v>
      </c>
      <c r="B4505" t="s">
        <v>7980</v>
      </c>
      <c r="C4505" t="s">
        <v>11416</v>
      </c>
      <c r="D4505" t="s">
        <v>37</v>
      </c>
      <c r="E4505">
        <v>45127.572233796294</v>
      </c>
      <c r="F4505">
        <v>1</v>
      </c>
      <c r="G4505" t="s">
        <v>11417</v>
      </c>
      <c r="H4505" t="s">
        <v>9062</v>
      </c>
      <c r="I4505" s="28">
        <v>45110.560497685183</v>
      </c>
      <c r="J4505">
        <v>18</v>
      </c>
    </row>
    <row r="4506" spans="1:10" ht="15" customHeight="1" x14ac:dyDescent="0.25">
      <c r="A4506" t="s">
        <v>12073</v>
      </c>
      <c r="B4506" t="s">
        <v>7980</v>
      </c>
      <c r="C4506" t="s">
        <v>8845</v>
      </c>
      <c r="D4506" t="s">
        <v>37</v>
      </c>
      <c r="E4506" s="28">
        <v>45113.660891203705</v>
      </c>
      <c r="F4506">
        <v>15</v>
      </c>
      <c r="G4506" t="s">
        <v>1239</v>
      </c>
      <c r="H4506" t="s">
        <v>9062</v>
      </c>
      <c r="I4506" s="28">
        <v>45110.574745370373</v>
      </c>
      <c r="J4506">
        <v>18</v>
      </c>
    </row>
    <row r="4507" spans="1:10" ht="15" customHeight="1" x14ac:dyDescent="0.25">
      <c r="A4507" t="s">
        <v>12074</v>
      </c>
      <c r="B4507" t="s">
        <v>7980</v>
      </c>
      <c r="C4507" t="s">
        <v>8999</v>
      </c>
      <c r="D4507" t="s">
        <v>37</v>
      </c>
      <c r="E4507">
        <v>45128.511018518519</v>
      </c>
      <c r="F4507">
        <v>0</v>
      </c>
      <c r="G4507" t="s">
        <v>325</v>
      </c>
      <c r="H4507" t="s">
        <v>9062</v>
      </c>
      <c r="I4507" s="28">
        <v>45110.575370370374</v>
      </c>
      <c r="J4507">
        <v>18</v>
      </c>
    </row>
    <row r="4508" spans="1:10" ht="15" customHeight="1" x14ac:dyDescent="0.25">
      <c r="A4508" t="s">
        <v>12075</v>
      </c>
      <c r="B4508" t="s">
        <v>7980</v>
      </c>
      <c r="C4508" t="s">
        <v>8859</v>
      </c>
      <c r="D4508" t="s">
        <v>8024</v>
      </c>
      <c r="E4508" s="28">
        <v>45118.387152777781</v>
      </c>
      <c r="F4508">
        <v>10</v>
      </c>
      <c r="G4508" t="s">
        <v>983</v>
      </c>
      <c r="H4508" t="s">
        <v>9062</v>
      </c>
      <c r="I4508" s="28">
        <v>45110.584999999999</v>
      </c>
      <c r="J4508">
        <v>18</v>
      </c>
    </row>
    <row r="4509" spans="1:10" ht="15" customHeight="1" x14ac:dyDescent="0.25">
      <c r="A4509" t="s">
        <v>13320</v>
      </c>
      <c r="B4509" t="s">
        <v>8002</v>
      </c>
      <c r="C4509" t="s">
        <v>8868</v>
      </c>
      <c r="D4509" t="s">
        <v>8024</v>
      </c>
      <c r="E4509" s="28">
        <v>45118.911805555559</v>
      </c>
      <c r="F4509">
        <v>10</v>
      </c>
      <c r="G4509" t="s">
        <v>2685</v>
      </c>
      <c r="H4509" t="s">
        <v>9269</v>
      </c>
      <c r="I4509" s="28">
        <v>45110.589328703703</v>
      </c>
      <c r="J4509">
        <v>18</v>
      </c>
    </row>
    <row r="4510" spans="1:10" ht="15" customHeight="1" x14ac:dyDescent="0.25">
      <c r="A4510" t="s">
        <v>12076</v>
      </c>
      <c r="B4510" t="s">
        <v>7980</v>
      </c>
      <c r="C4510" t="s">
        <v>8958</v>
      </c>
      <c r="D4510" t="s">
        <v>37</v>
      </c>
      <c r="E4510" s="28">
        <v>45115.193749999999</v>
      </c>
      <c r="F4510">
        <v>13</v>
      </c>
      <c r="G4510" t="s">
        <v>2965</v>
      </c>
      <c r="H4510" t="s">
        <v>9062</v>
      </c>
      <c r="I4510" s="28">
        <v>45110.593564814815</v>
      </c>
      <c r="J4510">
        <v>18</v>
      </c>
    </row>
    <row r="4511" spans="1:10" ht="15" customHeight="1" x14ac:dyDescent="0.25">
      <c r="A4511" t="s">
        <v>12077</v>
      </c>
      <c r="B4511" t="s">
        <v>7980</v>
      </c>
      <c r="C4511" t="s">
        <v>8845</v>
      </c>
      <c r="D4511" t="s">
        <v>37</v>
      </c>
      <c r="E4511">
        <v>45126.352395833332</v>
      </c>
      <c r="F4511">
        <v>2</v>
      </c>
      <c r="G4511" t="s">
        <v>1239</v>
      </c>
      <c r="H4511" t="s">
        <v>9062</v>
      </c>
      <c r="I4511" s="28">
        <v>45110.637499999997</v>
      </c>
      <c r="J4511">
        <v>18</v>
      </c>
    </row>
    <row r="4512" spans="1:10" ht="15" customHeight="1" x14ac:dyDescent="0.25">
      <c r="A4512" t="s">
        <v>13321</v>
      </c>
      <c r="B4512" t="s">
        <v>7980</v>
      </c>
      <c r="C4512" t="s">
        <v>8859</v>
      </c>
      <c r="D4512" t="s">
        <v>8024</v>
      </c>
      <c r="E4512">
        <v>45122.799340277779</v>
      </c>
      <c r="F4512">
        <v>6</v>
      </c>
      <c r="G4512" t="s">
        <v>983</v>
      </c>
      <c r="H4512" t="s">
        <v>9062</v>
      </c>
      <c r="I4512" s="28">
        <v>45110.637962962966</v>
      </c>
      <c r="J4512">
        <v>18</v>
      </c>
    </row>
    <row r="4513" spans="1:10" ht="15" customHeight="1" x14ac:dyDescent="0.25">
      <c r="A4513" t="s">
        <v>12078</v>
      </c>
      <c r="B4513" t="s">
        <v>7724</v>
      </c>
      <c r="C4513" t="s">
        <v>10545</v>
      </c>
      <c r="D4513" t="s">
        <v>8024</v>
      </c>
      <c r="E4513">
        <v>45128.432013888887</v>
      </c>
      <c r="F4513">
        <v>0</v>
      </c>
      <c r="G4513" t="s">
        <v>1121</v>
      </c>
      <c r="H4513" t="s">
        <v>8979</v>
      </c>
      <c r="I4513" s="28">
        <v>45110.788414351853</v>
      </c>
      <c r="J4513">
        <v>18</v>
      </c>
    </row>
    <row r="4514" spans="1:10" ht="15" customHeight="1" x14ac:dyDescent="0.25">
      <c r="A4514" t="s">
        <v>12079</v>
      </c>
      <c r="B4514" t="s">
        <v>7724</v>
      </c>
      <c r="C4514" t="s">
        <v>8973</v>
      </c>
      <c r="D4514" t="s">
        <v>8024</v>
      </c>
      <c r="E4514" s="28">
        <v>45112.828680555554</v>
      </c>
      <c r="F4514">
        <v>16</v>
      </c>
      <c r="G4514" t="s">
        <v>3913</v>
      </c>
      <c r="H4514" t="s">
        <v>8979</v>
      </c>
      <c r="I4514" s="28">
        <v>45110.788668981484</v>
      </c>
      <c r="J4514">
        <v>18</v>
      </c>
    </row>
    <row r="4515" spans="1:10" ht="15" customHeight="1" x14ac:dyDescent="0.25">
      <c r="A4515" t="s">
        <v>13322</v>
      </c>
      <c r="B4515" t="s">
        <v>7724</v>
      </c>
      <c r="C4515" t="s">
        <v>8973</v>
      </c>
      <c r="D4515" t="s">
        <v>8024</v>
      </c>
      <c r="E4515">
        <v>45127.547222222223</v>
      </c>
      <c r="F4515">
        <v>1</v>
      </c>
      <c r="G4515" t="s">
        <v>3913</v>
      </c>
      <c r="H4515" t="s">
        <v>8979</v>
      </c>
      <c r="I4515" s="28">
        <v>45110.788900462961</v>
      </c>
      <c r="J4515">
        <v>18</v>
      </c>
    </row>
    <row r="4516" spans="1:10" ht="15" customHeight="1" x14ac:dyDescent="0.25">
      <c r="A4516" t="s">
        <v>13323</v>
      </c>
      <c r="B4516" t="s">
        <v>7724</v>
      </c>
      <c r="C4516" t="s">
        <v>9284</v>
      </c>
      <c r="D4516" t="s">
        <v>8024</v>
      </c>
      <c r="E4516">
        <v>45126.8046875</v>
      </c>
      <c r="F4516">
        <v>2</v>
      </c>
      <c r="G4516" t="s">
        <v>1073</v>
      </c>
      <c r="H4516" t="s">
        <v>8979</v>
      </c>
      <c r="I4516" s="28">
        <v>45110.789027777777</v>
      </c>
      <c r="J4516">
        <v>18</v>
      </c>
    </row>
    <row r="4517" spans="1:10" ht="15" customHeight="1" x14ac:dyDescent="0.25">
      <c r="A4517" t="s">
        <v>12080</v>
      </c>
      <c r="B4517" t="s">
        <v>7372</v>
      </c>
      <c r="C4517" t="s">
        <v>9069</v>
      </c>
      <c r="D4517" t="s">
        <v>37</v>
      </c>
      <c r="E4517" s="28">
        <v>45114.344409722224</v>
      </c>
      <c r="F4517">
        <v>14</v>
      </c>
      <c r="G4517" t="s">
        <v>4155</v>
      </c>
      <c r="H4517" t="s">
        <v>10406</v>
      </c>
      <c r="I4517" s="28">
        <v>45110.8672337963</v>
      </c>
      <c r="J4517">
        <v>18</v>
      </c>
    </row>
    <row r="4518" spans="1:10" ht="15" customHeight="1" x14ac:dyDescent="0.25">
      <c r="A4518" t="s">
        <v>12081</v>
      </c>
      <c r="B4518" t="s">
        <v>7724</v>
      </c>
      <c r="C4518" t="s">
        <v>9284</v>
      </c>
      <c r="D4518" t="s">
        <v>8024</v>
      </c>
      <c r="E4518">
        <v>45124.933645833335</v>
      </c>
      <c r="F4518">
        <v>4</v>
      </c>
      <c r="G4518" t="s">
        <v>1075</v>
      </c>
      <c r="H4518" t="s">
        <v>8979</v>
      </c>
      <c r="I4518" s="28">
        <v>45111.052037037036</v>
      </c>
      <c r="J4518">
        <v>17</v>
      </c>
    </row>
    <row r="4519" spans="1:10" ht="15" customHeight="1" x14ac:dyDescent="0.25">
      <c r="A4519" t="s">
        <v>13324</v>
      </c>
      <c r="B4519" t="s">
        <v>7724</v>
      </c>
      <c r="C4519" t="s">
        <v>9059</v>
      </c>
      <c r="D4519" t="s">
        <v>8024</v>
      </c>
      <c r="E4519" s="28">
        <v>45119.645428240743</v>
      </c>
      <c r="F4519">
        <v>9</v>
      </c>
      <c r="G4519" t="s">
        <v>1135</v>
      </c>
      <c r="H4519" t="s">
        <v>8979</v>
      </c>
      <c r="I4519" s="28">
        <v>45111.052106481482</v>
      </c>
      <c r="J4519">
        <v>17</v>
      </c>
    </row>
    <row r="4520" spans="1:10" ht="15" customHeight="1" x14ac:dyDescent="0.25">
      <c r="A4520" t="s">
        <v>13325</v>
      </c>
      <c r="B4520" t="s">
        <v>7724</v>
      </c>
      <c r="C4520" t="s">
        <v>8973</v>
      </c>
      <c r="D4520" t="s">
        <v>8024</v>
      </c>
      <c r="E4520">
        <v>45121.831064814818</v>
      </c>
      <c r="F4520">
        <v>7</v>
      </c>
      <c r="G4520" t="s">
        <v>3913</v>
      </c>
      <c r="H4520" t="s">
        <v>8979</v>
      </c>
      <c r="I4520" s="28">
        <v>45111.052268518521</v>
      </c>
      <c r="J4520">
        <v>17</v>
      </c>
    </row>
    <row r="4521" spans="1:10" ht="15" customHeight="1" x14ac:dyDescent="0.25">
      <c r="A4521" t="s">
        <v>12082</v>
      </c>
      <c r="B4521" t="s">
        <v>7724</v>
      </c>
      <c r="C4521" t="s">
        <v>8961</v>
      </c>
      <c r="D4521" t="s">
        <v>8024</v>
      </c>
      <c r="E4521" s="28">
        <v>45119.497488425928</v>
      </c>
      <c r="F4521">
        <v>9</v>
      </c>
      <c r="G4521" t="s">
        <v>3931</v>
      </c>
      <c r="H4521" t="s">
        <v>8979</v>
      </c>
      <c r="I4521" s="28">
        <v>45111.05228009259</v>
      </c>
      <c r="J4521">
        <v>17</v>
      </c>
    </row>
    <row r="4522" spans="1:10" ht="15" customHeight="1" x14ac:dyDescent="0.25">
      <c r="A4522" t="s">
        <v>12083</v>
      </c>
      <c r="B4522" t="s">
        <v>7221</v>
      </c>
      <c r="C4522" t="s">
        <v>8958</v>
      </c>
      <c r="D4522" t="s">
        <v>37</v>
      </c>
      <c r="E4522" s="28">
        <v>45114.545127314814</v>
      </c>
      <c r="F4522">
        <v>14</v>
      </c>
      <c r="G4522" t="s">
        <v>2965</v>
      </c>
      <c r="H4522" t="s">
        <v>9190</v>
      </c>
      <c r="I4522" s="28">
        <v>45111.155451388891</v>
      </c>
      <c r="J4522">
        <v>17</v>
      </c>
    </row>
    <row r="4523" spans="1:10" ht="15" customHeight="1" x14ac:dyDescent="0.25">
      <c r="A4523" t="s">
        <v>13326</v>
      </c>
      <c r="B4523" t="s">
        <v>14083</v>
      </c>
      <c r="C4523" t="s">
        <v>12444</v>
      </c>
      <c r="D4523" t="s">
        <v>37</v>
      </c>
      <c r="E4523">
        <v>45127.904918981483</v>
      </c>
      <c r="F4523">
        <v>1</v>
      </c>
      <c r="G4523" t="s">
        <v>774</v>
      </c>
      <c r="H4523" t="s">
        <v>14084</v>
      </c>
      <c r="I4523" s="28">
        <v>45111.229791666665</v>
      </c>
      <c r="J4523">
        <v>17</v>
      </c>
    </row>
    <row r="4524" spans="1:10" ht="15" customHeight="1" x14ac:dyDescent="0.25">
      <c r="A4524" t="s">
        <v>13327</v>
      </c>
      <c r="B4524" t="s">
        <v>8015</v>
      </c>
      <c r="C4524" t="s">
        <v>8845</v>
      </c>
      <c r="D4524" t="s">
        <v>37</v>
      </c>
      <c r="E4524">
        <v>45128.397245370368</v>
      </c>
      <c r="F4524">
        <v>0</v>
      </c>
      <c r="G4524" t="s">
        <v>1239</v>
      </c>
      <c r="H4524" t="s">
        <v>9512</v>
      </c>
      <c r="I4524" s="28">
        <v>45111.229988425926</v>
      </c>
      <c r="J4524">
        <v>17</v>
      </c>
    </row>
    <row r="4525" spans="1:10" ht="15" customHeight="1" x14ac:dyDescent="0.25">
      <c r="A4525" t="s">
        <v>12084</v>
      </c>
      <c r="B4525" t="s">
        <v>7978</v>
      </c>
      <c r="C4525" t="s">
        <v>9069</v>
      </c>
      <c r="D4525" t="s">
        <v>37</v>
      </c>
      <c r="E4525" s="28">
        <v>45111.892847222225</v>
      </c>
      <c r="F4525">
        <v>17</v>
      </c>
      <c r="G4525" t="s">
        <v>4155</v>
      </c>
      <c r="H4525" t="s">
        <v>9260</v>
      </c>
      <c r="I4525" s="28">
        <v>45111.233981481484</v>
      </c>
      <c r="J4525">
        <v>17</v>
      </c>
    </row>
    <row r="4526" spans="1:10" ht="15" customHeight="1" x14ac:dyDescent="0.25">
      <c r="A4526" t="s">
        <v>12085</v>
      </c>
      <c r="B4526" t="s">
        <v>7611</v>
      </c>
      <c r="C4526" t="s">
        <v>9202</v>
      </c>
      <c r="D4526" t="s">
        <v>8024</v>
      </c>
      <c r="E4526" s="28">
        <v>45112.735069444447</v>
      </c>
      <c r="F4526">
        <v>16</v>
      </c>
      <c r="G4526" t="s">
        <v>3937</v>
      </c>
      <c r="H4526" t="s">
        <v>8917</v>
      </c>
      <c r="I4526" s="28">
        <v>45111.311249999999</v>
      </c>
      <c r="J4526">
        <v>17</v>
      </c>
    </row>
    <row r="4527" spans="1:10" ht="15" customHeight="1" x14ac:dyDescent="0.25">
      <c r="A4527" t="s">
        <v>12086</v>
      </c>
      <c r="B4527" t="s">
        <v>7978</v>
      </c>
      <c r="C4527" t="s">
        <v>9002</v>
      </c>
      <c r="D4527" t="s">
        <v>37</v>
      </c>
      <c r="E4527" s="28">
        <v>45112.477881944447</v>
      </c>
      <c r="F4527">
        <v>16</v>
      </c>
      <c r="G4527" t="s">
        <v>687</v>
      </c>
      <c r="H4527" t="s">
        <v>9260</v>
      </c>
      <c r="I4527" s="28">
        <v>45111.317164351851</v>
      </c>
      <c r="J4527">
        <v>17</v>
      </c>
    </row>
    <row r="4528" spans="1:10" ht="15" customHeight="1" x14ac:dyDescent="0.25">
      <c r="A4528" t="s">
        <v>12087</v>
      </c>
      <c r="B4528" t="s">
        <v>7978</v>
      </c>
      <c r="C4528" t="s">
        <v>9069</v>
      </c>
      <c r="D4528" t="s">
        <v>37</v>
      </c>
      <c r="E4528" s="28">
        <v>45112.399641203701</v>
      </c>
      <c r="F4528">
        <v>16</v>
      </c>
      <c r="G4528" t="s">
        <v>4155</v>
      </c>
      <c r="H4528" t="s">
        <v>9260</v>
      </c>
      <c r="I4528" s="28">
        <v>45111.324155092596</v>
      </c>
      <c r="J4528">
        <v>17</v>
      </c>
    </row>
    <row r="4529" spans="1:10" ht="15" customHeight="1" x14ac:dyDescent="0.25">
      <c r="A4529" t="s">
        <v>12088</v>
      </c>
      <c r="B4529" t="s">
        <v>7980</v>
      </c>
      <c r="C4529" t="s">
        <v>8958</v>
      </c>
      <c r="D4529" t="s">
        <v>37</v>
      </c>
      <c r="E4529" s="28">
        <v>45114.543634259258</v>
      </c>
      <c r="F4529">
        <v>14</v>
      </c>
      <c r="G4529" t="s">
        <v>2965</v>
      </c>
      <c r="H4529" t="s">
        <v>9062</v>
      </c>
      <c r="I4529" s="28">
        <v>45111.357916666668</v>
      </c>
      <c r="J4529">
        <v>17</v>
      </c>
    </row>
    <row r="4530" spans="1:10" ht="15" customHeight="1" x14ac:dyDescent="0.25">
      <c r="A4530" t="s">
        <v>12089</v>
      </c>
      <c r="B4530" t="s">
        <v>7980</v>
      </c>
      <c r="C4530" t="s">
        <v>8859</v>
      </c>
      <c r="D4530" t="s">
        <v>8024</v>
      </c>
      <c r="E4530" s="28">
        <v>45119.057245370372</v>
      </c>
      <c r="F4530">
        <v>9</v>
      </c>
      <c r="G4530" t="s">
        <v>983</v>
      </c>
      <c r="H4530" t="s">
        <v>9062</v>
      </c>
      <c r="I4530" s="28">
        <v>45111.447164351855</v>
      </c>
      <c r="J4530">
        <v>17</v>
      </c>
    </row>
    <row r="4531" spans="1:10" ht="15" customHeight="1" x14ac:dyDescent="0.25">
      <c r="A4531" t="s">
        <v>12090</v>
      </c>
      <c r="B4531" t="s">
        <v>7434</v>
      </c>
      <c r="C4531" t="s">
        <v>11335</v>
      </c>
      <c r="D4531" t="s">
        <v>8024</v>
      </c>
      <c r="E4531">
        <v>45128.411550925928</v>
      </c>
      <c r="F4531">
        <v>0</v>
      </c>
      <c r="G4531" t="s">
        <v>1841</v>
      </c>
      <c r="H4531" t="s">
        <v>9144</v>
      </c>
      <c r="I4531" s="28">
        <v>45111.7034375</v>
      </c>
      <c r="J4531">
        <v>17</v>
      </c>
    </row>
    <row r="4532" spans="1:10" ht="15" customHeight="1" x14ac:dyDescent="0.25">
      <c r="A4532" t="s">
        <v>12091</v>
      </c>
      <c r="B4532" t="s">
        <v>45</v>
      </c>
      <c r="C4532" t="s">
        <v>8958</v>
      </c>
      <c r="D4532" t="s">
        <v>37</v>
      </c>
      <c r="E4532" s="28">
        <v>45114.322094907409</v>
      </c>
      <c r="F4532">
        <v>14</v>
      </c>
      <c r="G4532" t="s">
        <v>2965</v>
      </c>
      <c r="H4532" t="s">
        <v>9120</v>
      </c>
      <c r="I4532" s="28">
        <v>45111.703692129631</v>
      </c>
      <c r="J4532">
        <v>17</v>
      </c>
    </row>
    <row r="4533" spans="1:10" ht="15" customHeight="1" x14ac:dyDescent="0.25">
      <c r="A4533" t="s">
        <v>12092</v>
      </c>
      <c r="B4533" t="s">
        <v>7434</v>
      </c>
      <c r="C4533" t="s">
        <v>9069</v>
      </c>
      <c r="D4533" t="s">
        <v>37</v>
      </c>
      <c r="E4533" s="28">
        <v>45113.548148148147</v>
      </c>
      <c r="F4533">
        <v>15</v>
      </c>
      <c r="G4533" t="s">
        <v>4155</v>
      </c>
      <c r="H4533" t="s">
        <v>9144</v>
      </c>
      <c r="I4533" s="28">
        <v>45111.703703703701</v>
      </c>
      <c r="J4533">
        <v>17</v>
      </c>
    </row>
    <row r="4534" spans="1:10" ht="15" customHeight="1" x14ac:dyDescent="0.25">
      <c r="A4534" t="s">
        <v>12093</v>
      </c>
      <c r="B4534" t="s">
        <v>7434</v>
      </c>
      <c r="C4534" t="s">
        <v>9069</v>
      </c>
      <c r="D4534" t="s">
        <v>37</v>
      </c>
      <c r="E4534" s="28">
        <v>45113.404895833337</v>
      </c>
      <c r="F4534">
        <v>15</v>
      </c>
      <c r="G4534" t="s">
        <v>4155</v>
      </c>
      <c r="H4534" t="s">
        <v>9144</v>
      </c>
      <c r="I4534" s="28">
        <v>45111.703726851854</v>
      </c>
      <c r="J4534">
        <v>17</v>
      </c>
    </row>
    <row r="4535" spans="1:10" ht="15" customHeight="1" x14ac:dyDescent="0.25">
      <c r="A4535" t="s">
        <v>12094</v>
      </c>
      <c r="B4535" t="s">
        <v>7434</v>
      </c>
      <c r="C4535" t="s">
        <v>9069</v>
      </c>
      <c r="D4535" t="s">
        <v>37</v>
      </c>
      <c r="E4535" s="28">
        <v>45117.569120370368</v>
      </c>
      <c r="F4535">
        <v>11</v>
      </c>
      <c r="G4535" t="s">
        <v>4155</v>
      </c>
      <c r="H4535" t="s">
        <v>9144</v>
      </c>
      <c r="I4535" s="28">
        <v>45111.703750000001</v>
      </c>
      <c r="J4535">
        <v>17</v>
      </c>
    </row>
    <row r="4536" spans="1:10" ht="15" customHeight="1" x14ac:dyDescent="0.25">
      <c r="A4536" t="s">
        <v>13328</v>
      </c>
      <c r="B4536" t="s">
        <v>7434</v>
      </c>
      <c r="C4536" t="s">
        <v>9069</v>
      </c>
      <c r="D4536" t="s">
        <v>37</v>
      </c>
      <c r="E4536" s="28">
        <v>45118.584155092591</v>
      </c>
      <c r="F4536">
        <v>10</v>
      </c>
      <c r="G4536" t="s">
        <v>4155</v>
      </c>
      <c r="H4536" t="s">
        <v>9144</v>
      </c>
      <c r="I4536" s="28">
        <v>45111.704050925924</v>
      </c>
      <c r="J4536">
        <v>17</v>
      </c>
    </row>
    <row r="4537" spans="1:10" ht="15" customHeight="1" x14ac:dyDescent="0.25">
      <c r="A4537" t="s">
        <v>12095</v>
      </c>
      <c r="B4537" t="s">
        <v>45</v>
      </c>
      <c r="C4537" t="s">
        <v>8845</v>
      </c>
      <c r="D4537" t="s">
        <v>37</v>
      </c>
      <c r="E4537">
        <v>45128.288773148146</v>
      </c>
      <c r="F4537">
        <v>0</v>
      </c>
      <c r="G4537" t="s">
        <v>1239</v>
      </c>
      <c r="H4537" t="s">
        <v>9120</v>
      </c>
      <c r="I4537" s="28">
        <v>45111.704074074078</v>
      </c>
      <c r="J4537">
        <v>17</v>
      </c>
    </row>
    <row r="4538" spans="1:10" ht="15" customHeight="1" x14ac:dyDescent="0.25">
      <c r="A4538" t="s">
        <v>12096</v>
      </c>
      <c r="B4538" t="s">
        <v>45</v>
      </c>
      <c r="C4538" t="s">
        <v>8941</v>
      </c>
      <c r="D4538" t="s">
        <v>37</v>
      </c>
      <c r="E4538">
        <v>45128.348229166666</v>
      </c>
      <c r="F4538">
        <v>0</v>
      </c>
      <c r="G4538" t="s">
        <v>1176</v>
      </c>
      <c r="H4538" t="s">
        <v>9120</v>
      </c>
      <c r="I4538" s="28">
        <v>45111.704097222224</v>
      </c>
      <c r="J4538">
        <v>17</v>
      </c>
    </row>
    <row r="4539" spans="1:10" ht="15" customHeight="1" x14ac:dyDescent="0.25">
      <c r="A4539" t="s">
        <v>12097</v>
      </c>
      <c r="B4539" t="s">
        <v>7988</v>
      </c>
      <c r="C4539" t="s">
        <v>8868</v>
      </c>
      <c r="D4539" t="s">
        <v>8024</v>
      </c>
      <c r="E4539">
        <v>45128.501782407409</v>
      </c>
      <c r="F4539">
        <v>0</v>
      </c>
      <c r="G4539" t="s">
        <v>2685</v>
      </c>
      <c r="H4539" t="s">
        <v>9211</v>
      </c>
      <c r="I4539" s="28">
        <v>45111.704108796293</v>
      </c>
      <c r="J4539">
        <v>17</v>
      </c>
    </row>
    <row r="4540" spans="1:10" ht="15" customHeight="1" x14ac:dyDescent="0.25">
      <c r="A4540" t="s">
        <v>13329</v>
      </c>
      <c r="B4540" t="s">
        <v>7434</v>
      </c>
      <c r="C4540" t="s">
        <v>8941</v>
      </c>
      <c r="D4540" t="s">
        <v>37</v>
      </c>
      <c r="E4540">
        <v>45128.391956018517</v>
      </c>
      <c r="F4540">
        <v>0</v>
      </c>
      <c r="G4540" t="s">
        <v>1176</v>
      </c>
      <c r="H4540" t="s">
        <v>9144</v>
      </c>
      <c r="I4540" s="28">
        <v>45111.704155092593</v>
      </c>
      <c r="J4540">
        <v>17</v>
      </c>
    </row>
    <row r="4541" spans="1:10" ht="15" customHeight="1" x14ac:dyDescent="0.25">
      <c r="A4541" t="s">
        <v>12098</v>
      </c>
      <c r="B4541" t="s">
        <v>45</v>
      </c>
      <c r="C4541" t="s">
        <v>8958</v>
      </c>
      <c r="D4541" t="s">
        <v>37</v>
      </c>
      <c r="E4541" s="28">
        <v>45117.258159722223</v>
      </c>
      <c r="F4541">
        <v>11</v>
      </c>
      <c r="G4541" t="s">
        <v>2965</v>
      </c>
      <c r="H4541" t="s">
        <v>9120</v>
      </c>
      <c r="I4541" s="28">
        <v>45111.70417824074</v>
      </c>
      <c r="J4541">
        <v>17</v>
      </c>
    </row>
    <row r="4542" spans="1:10" ht="15" customHeight="1" x14ac:dyDescent="0.25">
      <c r="A4542" t="s">
        <v>12099</v>
      </c>
      <c r="B4542" t="s">
        <v>7434</v>
      </c>
      <c r="C4542" t="s">
        <v>9069</v>
      </c>
      <c r="D4542" t="s">
        <v>37</v>
      </c>
      <c r="E4542">
        <v>45128.348773148151</v>
      </c>
      <c r="F4542">
        <v>0</v>
      </c>
      <c r="G4542" t="s">
        <v>3820</v>
      </c>
      <c r="H4542" t="s">
        <v>9144</v>
      </c>
      <c r="I4542" s="28">
        <v>45111.704201388886</v>
      </c>
      <c r="J4542">
        <v>17</v>
      </c>
    </row>
    <row r="4543" spans="1:10" ht="15" customHeight="1" x14ac:dyDescent="0.25">
      <c r="A4543" t="s">
        <v>12100</v>
      </c>
      <c r="B4543" t="s">
        <v>45</v>
      </c>
      <c r="C4543" t="s">
        <v>8845</v>
      </c>
      <c r="D4543" t="s">
        <v>37</v>
      </c>
      <c r="E4543">
        <v>45128.503148148149</v>
      </c>
      <c r="F4543">
        <v>0</v>
      </c>
      <c r="G4543" t="s">
        <v>1239</v>
      </c>
      <c r="H4543" t="s">
        <v>9120</v>
      </c>
      <c r="I4543" s="28">
        <v>45111.704259259262</v>
      </c>
      <c r="J4543">
        <v>17</v>
      </c>
    </row>
    <row r="4544" spans="1:10" ht="15" customHeight="1" x14ac:dyDescent="0.25">
      <c r="A4544" t="s">
        <v>12101</v>
      </c>
      <c r="B4544" t="s">
        <v>45</v>
      </c>
      <c r="C4544" t="s">
        <v>8958</v>
      </c>
      <c r="D4544" t="s">
        <v>37</v>
      </c>
      <c r="E4544" s="28">
        <v>45118.819143518522</v>
      </c>
      <c r="F4544">
        <v>10</v>
      </c>
      <c r="G4544" t="s">
        <v>2965</v>
      </c>
      <c r="H4544" t="s">
        <v>9120</v>
      </c>
      <c r="I4544" s="28">
        <v>45111.704282407409</v>
      </c>
      <c r="J4544">
        <v>17</v>
      </c>
    </row>
    <row r="4545" spans="1:10" ht="15" customHeight="1" x14ac:dyDescent="0.25">
      <c r="A4545" t="s">
        <v>12102</v>
      </c>
      <c r="B4545" t="s">
        <v>7434</v>
      </c>
      <c r="C4545" t="s">
        <v>9069</v>
      </c>
      <c r="D4545" t="s">
        <v>37</v>
      </c>
      <c r="E4545" s="28">
        <v>45113.404618055552</v>
      </c>
      <c r="F4545">
        <v>15</v>
      </c>
      <c r="G4545" t="s">
        <v>4155</v>
      </c>
      <c r="H4545" t="s">
        <v>9144</v>
      </c>
      <c r="I4545" s="28">
        <v>45111.704328703701</v>
      </c>
      <c r="J4545">
        <v>17</v>
      </c>
    </row>
    <row r="4546" spans="1:10" ht="15" customHeight="1" x14ac:dyDescent="0.25">
      <c r="A4546" t="s">
        <v>12103</v>
      </c>
      <c r="B4546" t="s">
        <v>45</v>
      </c>
      <c r="C4546" t="s">
        <v>8958</v>
      </c>
      <c r="D4546" t="s">
        <v>37</v>
      </c>
      <c r="E4546">
        <v>45120.155590277776</v>
      </c>
      <c r="F4546">
        <v>8</v>
      </c>
      <c r="G4546" t="s">
        <v>2965</v>
      </c>
      <c r="H4546" t="s">
        <v>9120</v>
      </c>
      <c r="I4546" s="28">
        <v>45111.704340277778</v>
      </c>
      <c r="J4546">
        <v>17</v>
      </c>
    </row>
    <row r="4547" spans="1:10" ht="15" customHeight="1" x14ac:dyDescent="0.25">
      <c r="A4547" t="s">
        <v>12104</v>
      </c>
      <c r="B4547" t="s">
        <v>45</v>
      </c>
      <c r="C4547" t="s">
        <v>9157</v>
      </c>
      <c r="D4547" t="s">
        <v>37</v>
      </c>
      <c r="E4547">
        <v>45128.483194444445</v>
      </c>
      <c r="F4547">
        <v>0</v>
      </c>
      <c r="G4547" t="s">
        <v>3689</v>
      </c>
      <c r="H4547" t="s">
        <v>9120</v>
      </c>
      <c r="I4547" s="28">
        <v>45111.704456018517</v>
      </c>
      <c r="J4547">
        <v>17</v>
      </c>
    </row>
    <row r="4548" spans="1:10" ht="15" customHeight="1" x14ac:dyDescent="0.25">
      <c r="A4548" t="s">
        <v>12105</v>
      </c>
      <c r="B4548" t="s">
        <v>45</v>
      </c>
      <c r="C4548" t="s">
        <v>8958</v>
      </c>
      <c r="D4548" t="s">
        <v>37</v>
      </c>
      <c r="E4548">
        <v>45125.54892361111</v>
      </c>
      <c r="F4548">
        <v>3</v>
      </c>
      <c r="G4548" t="s">
        <v>2965</v>
      </c>
      <c r="H4548" t="s">
        <v>9120</v>
      </c>
      <c r="I4548" s="28">
        <v>45111.704467592594</v>
      </c>
      <c r="J4548">
        <v>17</v>
      </c>
    </row>
    <row r="4549" spans="1:10" ht="15" customHeight="1" x14ac:dyDescent="0.25">
      <c r="A4549" t="s">
        <v>13330</v>
      </c>
      <c r="B4549" t="s">
        <v>45</v>
      </c>
      <c r="C4549" t="s">
        <v>8958</v>
      </c>
      <c r="D4549" t="s">
        <v>37</v>
      </c>
      <c r="E4549">
        <v>45121.512199074074</v>
      </c>
      <c r="F4549">
        <v>7</v>
      </c>
      <c r="G4549" t="s">
        <v>2965</v>
      </c>
      <c r="H4549" t="s">
        <v>9120</v>
      </c>
      <c r="I4549" s="28">
        <v>45111.70449074074</v>
      </c>
      <c r="J4549">
        <v>17</v>
      </c>
    </row>
    <row r="4550" spans="1:10" ht="15" customHeight="1" x14ac:dyDescent="0.25">
      <c r="A4550" t="s">
        <v>12106</v>
      </c>
      <c r="B4550" t="s">
        <v>45</v>
      </c>
      <c r="C4550" t="s">
        <v>8958</v>
      </c>
      <c r="D4550" t="s">
        <v>37</v>
      </c>
      <c r="E4550">
        <v>45125.334826388891</v>
      </c>
      <c r="F4550">
        <v>3</v>
      </c>
      <c r="G4550" t="s">
        <v>2965</v>
      </c>
      <c r="H4550" t="s">
        <v>9120</v>
      </c>
      <c r="I4550" s="28">
        <v>45111.704525462963</v>
      </c>
      <c r="J4550">
        <v>17</v>
      </c>
    </row>
    <row r="4551" spans="1:10" ht="15" customHeight="1" x14ac:dyDescent="0.25">
      <c r="A4551" t="s">
        <v>13331</v>
      </c>
      <c r="B4551" t="s">
        <v>45</v>
      </c>
      <c r="C4551" t="s">
        <v>8958</v>
      </c>
      <c r="D4551" t="s">
        <v>37</v>
      </c>
      <c r="E4551">
        <v>45125.356145833335</v>
      </c>
      <c r="F4551">
        <v>3</v>
      </c>
      <c r="G4551" t="s">
        <v>2965</v>
      </c>
      <c r="H4551" t="s">
        <v>9120</v>
      </c>
      <c r="I4551" s="28">
        <v>45111.704641203702</v>
      </c>
      <c r="J4551">
        <v>17</v>
      </c>
    </row>
    <row r="4552" spans="1:10" ht="15" customHeight="1" x14ac:dyDescent="0.25">
      <c r="A4552" t="s">
        <v>12107</v>
      </c>
      <c r="B4552" t="s">
        <v>45</v>
      </c>
      <c r="C4552" t="s">
        <v>8958</v>
      </c>
      <c r="D4552" t="s">
        <v>37</v>
      </c>
      <c r="E4552">
        <v>45126.419652777775</v>
      </c>
      <c r="F4552">
        <v>2</v>
      </c>
      <c r="G4552" t="s">
        <v>2965</v>
      </c>
      <c r="H4552" t="s">
        <v>9120</v>
      </c>
      <c r="I4552" s="28">
        <v>45111.704675925925</v>
      </c>
      <c r="J4552">
        <v>17</v>
      </c>
    </row>
    <row r="4553" spans="1:10" ht="15" customHeight="1" x14ac:dyDescent="0.25">
      <c r="A4553" t="s">
        <v>12108</v>
      </c>
      <c r="B4553" t="s">
        <v>45</v>
      </c>
      <c r="C4553" t="s">
        <v>12403</v>
      </c>
      <c r="D4553" t="s">
        <v>37</v>
      </c>
      <c r="E4553">
        <v>45128.461689814816</v>
      </c>
      <c r="F4553">
        <v>0</v>
      </c>
      <c r="G4553" t="s">
        <v>283</v>
      </c>
      <c r="H4553" t="s">
        <v>9120</v>
      </c>
      <c r="I4553" s="28">
        <v>45111.704710648148</v>
      </c>
      <c r="J4553">
        <v>17</v>
      </c>
    </row>
    <row r="4554" spans="1:10" ht="15" customHeight="1" x14ac:dyDescent="0.25">
      <c r="A4554" t="s">
        <v>12109</v>
      </c>
      <c r="B4554" t="s">
        <v>45</v>
      </c>
      <c r="C4554" t="s">
        <v>8999</v>
      </c>
      <c r="D4554" t="s">
        <v>37</v>
      </c>
      <c r="E4554">
        <v>45128.510034722225</v>
      </c>
      <c r="F4554">
        <v>0</v>
      </c>
      <c r="G4554" t="s">
        <v>325</v>
      </c>
      <c r="H4554" t="s">
        <v>9120</v>
      </c>
      <c r="I4554" s="28">
        <v>45111.704791666663</v>
      </c>
      <c r="J4554">
        <v>17</v>
      </c>
    </row>
    <row r="4555" spans="1:10" ht="15" customHeight="1" x14ac:dyDescent="0.25">
      <c r="A4555" t="s">
        <v>12110</v>
      </c>
      <c r="B4555" t="s">
        <v>45</v>
      </c>
      <c r="C4555" t="s">
        <v>12403</v>
      </c>
      <c r="D4555" t="s">
        <v>37</v>
      </c>
      <c r="E4555">
        <v>45128.445740740739</v>
      </c>
      <c r="F4555">
        <v>0</v>
      </c>
      <c r="G4555" t="s">
        <v>283</v>
      </c>
      <c r="H4555" t="s">
        <v>9120</v>
      </c>
      <c r="I4555" s="28">
        <v>45111.704837962963</v>
      </c>
      <c r="J4555">
        <v>17</v>
      </c>
    </row>
    <row r="4556" spans="1:10" ht="15" customHeight="1" x14ac:dyDescent="0.25">
      <c r="A4556" t="s">
        <v>12111</v>
      </c>
      <c r="B4556" t="s">
        <v>7434</v>
      </c>
      <c r="C4556" t="s">
        <v>9069</v>
      </c>
      <c r="D4556" t="s">
        <v>37</v>
      </c>
      <c r="E4556" s="28">
        <v>45115.604097222225</v>
      </c>
      <c r="F4556">
        <v>13</v>
      </c>
      <c r="G4556" t="s">
        <v>4155</v>
      </c>
      <c r="H4556" t="s">
        <v>9144</v>
      </c>
      <c r="I4556" s="28">
        <v>45111.70484953704</v>
      </c>
      <c r="J4556">
        <v>17</v>
      </c>
    </row>
    <row r="4557" spans="1:10" ht="15" customHeight="1" x14ac:dyDescent="0.25">
      <c r="A4557" t="s">
        <v>12112</v>
      </c>
      <c r="B4557" t="s">
        <v>45</v>
      </c>
      <c r="C4557" t="s">
        <v>8958</v>
      </c>
      <c r="D4557" t="s">
        <v>37</v>
      </c>
      <c r="E4557" s="28">
        <v>45114.543495370373</v>
      </c>
      <c r="F4557">
        <v>14</v>
      </c>
      <c r="G4557" t="s">
        <v>2965</v>
      </c>
      <c r="H4557" t="s">
        <v>9120</v>
      </c>
      <c r="I4557" s="28">
        <v>45111.704872685186</v>
      </c>
      <c r="J4557">
        <v>17</v>
      </c>
    </row>
    <row r="4558" spans="1:10" ht="15" customHeight="1" x14ac:dyDescent="0.25">
      <c r="A4558" t="s">
        <v>12113</v>
      </c>
      <c r="B4558" t="s">
        <v>7434</v>
      </c>
      <c r="C4558" t="s">
        <v>8895</v>
      </c>
      <c r="D4558" t="s">
        <v>37</v>
      </c>
      <c r="E4558">
        <v>45128.376712962963</v>
      </c>
      <c r="F4558">
        <v>0</v>
      </c>
      <c r="G4558" t="s">
        <v>8120</v>
      </c>
      <c r="H4558" t="s">
        <v>9144</v>
      </c>
      <c r="I4558" s="28">
        <v>45111.704872685186</v>
      </c>
      <c r="J4558">
        <v>17</v>
      </c>
    </row>
    <row r="4559" spans="1:10" ht="15" customHeight="1" x14ac:dyDescent="0.25">
      <c r="A4559" t="s">
        <v>12114</v>
      </c>
      <c r="B4559" t="s">
        <v>7988</v>
      </c>
      <c r="C4559" t="s">
        <v>8868</v>
      </c>
      <c r="D4559" t="s">
        <v>8024</v>
      </c>
      <c r="E4559">
        <v>45128.354780092595</v>
      </c>
      <c r="F4559">
        <v>0</v>
      </c>
      <c r="G4559" t="s">
        <v>2685</v>
      </c>
      <c r="H4559" t="s">
        <v>9211</v>
      </c>
      <c r="I4559" s="28">
        <v>45111.704930555556</v>
      </c>
      <c r="J4559">
        <v>17</v>
      </c>
    </row>
    <row r="4560" spans="1:10" ht="15" customHeight="1" x14ac:dyDescent="0.25">
      <c r="A4560" t="s">
        <v>13332</v>
      </c>
      <c r="B4560" t="s">
        <v>45</v>
      </c>
      <c r="C4560" t="s">
        <v>8845</v>
      </c>
      <c r="D4560" t="s">
        <v>37</v>
      </c>
      <c r="E4560">
        <v>45127.91778935185</v>
      </c>
      <c r="F4560">
        <v>1</v>
      </c>
      <c r="G4560" t="s">
        <v>1239</v>
      </c>
      <c r="H4560" t="s">
        <v>9120</v>
      </c>
      <c r="I4560" s="28">
        <v>45111.704942129632</v>
      </c>
      <c r="J4560">
        <v>17</v>
      </c>
    </row>
    <row r="4561" spans="1:10" ht="15" customHeight="1" x14ac:dyDescent="0.25">
      <c r="A4561" t="s">
        <v>12115</v>
      </c>
      <c r="B4561" t="s">
        <v>7434</v>
      </c>
      <c r="C4561" t="s">
        <v>8926</v>
      </c>
      <c r="D4561" t="s">
        <v>37</v>
      </c>
      <c r="E4561">
        <v>45127.892928240741</v>
      </c>
      <c r="F4561">
        <v>1</v>
      </c>
      <c r="G4561" t="s">
        <v>1267</v>
      </c>
      <c r="H4561" t="s">
        <v>9144</v>
      </c>
      <c r="I4561" s="28">
        <v>45111.704988425925</v>
      </c>
      <c r="J4561">
        <v>17</v>
      </c>
    </row>
    <row r="4562" spans="1:10" ht="15" customHeight="1" x14ac:dyDescent="0.25">
      <c r="A4562" t="s">
        <v>13333</v>
      </c>
      <c r="B4562" t="s">
        <v>45</v>
      </c>
      <c r="C4562" t="s">
        <v>12403</v>
      </c>
      <c r="D4562" t="s">
        <v>37</v>
      </c>
      <c r="E4562">
        <v>45128.59684027778</v>
      </c>
      <c r="F4562">
        <v>0</v>
      </c>
      <c r="G4562" t="s">
        <v>283</v>
      </c>
      <c r="H4562" t="s">
        <v>9120</v>
      </c>
      <c r="I4562" s="28">
        <v>45111.705092592594</v>
      </c>
      <c r="J4562">
        <v>17</v>
      </c>
    </row>
    <row r="4563" spans="1:10" ht="15" customHeight="1" x14ac:dyDescent="0.25">
      <c r="A4563" t="s">
        <v>12116</v>
      </c>
      <c r="B4563" t="s">
        <v>45</v>
      </c>
      <c r="C4563" t="s">
        <v>8958</v>
      </c>
      <c r="D4563" t="s">
        <v>37</v>
      </c>
      <c r="E4563" s="28">
        <v>45118.185694444444</v>
      </c>
      <c r="F4563">
        <v>10</v>
      </c>
      <c r="G4563" t="s">
        <v>2965</v>
      </c>
      <c r="H4563" t="s">
        <v>9120</v>
      </c>
      <c r="I4563" s="28">
        <v>45111.70521990741</v>
      </c>
      <c r="J4563">
        <v>17</v>
      </c>
    </row>
    <row r="4564" spans="1:10" ht="15" customHeight="1" x14ac:dyDescent="0.25">
      <c r="A4564" t="s">
        <v>12117</v>
      </c>
      <c r="B4564" t="s">
        <v>45</v>
      </c>
      <c r="C4564" t="s">
        <v>8958</v>
      </c>
      <c r="D4564" t="s">
        <v>37</v>
      </c>
      <c r="E4564" s="28">
        <v>45118.186284722222</v>
      </c>
      <c r="F4564">
        <v>10</v>
      </c>
      <c r="G4564" t="s">
        <v>2965</v>
      </c>
      <c r="H4564" t="s">
        <v>9120</v>
      </c>
      <c r="I4564" s="28">
        <v>45111.705300925925</v>
      </c>
      <c r="J4564">
        <v>17</v>
      </c>
    </row>
    <row r="4565" spans="1:10" ht="15" customHeight="1" x14ac:dyDescent="0.25">
      <c r="A4565" t="s">
        <v>12118</v>
      </c>
      <c r="B4565" t="s">
        <v>45</v>
      </c>
      <c r="C4565" t="s">
        <v>12403</v>
      </c>
      <c r="D4565" t="s">
        <v>37</v>
      </c>
      <c r="E4565">
        <v>45128.430324074077</v>
      </c>
      <c r="F4565">
        <v>0</v>
      </c>
      <c r="G4565" t="s">
        <v>283</v>
      </c>
      <c r="H4565" t="s">
        <v>9120</v>
      </c>
      <c r="I4565" s="28">
        <v>45111.705312500002</v>
      </c>
      <c r="J4565">
        <v>17</v>
      </c>
    </row>
    <row r="4566" spans="1:10" ht="15" customHeight="1" x14ac:dyDescent="0.25">
      <c r="A4566" t="s">
        <v>12119</v>
      </c>
      <c r="B4566" t="s">
        <v>45</v>
      </c>
      <c r="C4566" t="s">
        <v>8941</v>
      </c>
      <c r="D4566" t="s">
        <v>37</v>
      </c>
      <c r="E4566">
        <v>45127.826111111113</v>
      </c>
      <c r="F4566">
        <v>1</v>
      </c>
      <c r="G4566" t="s">
        <v>3394</v>
      </c>
      <c r="H4566" t="s">
        <v>9120</v>
      </c>
      <c r="I4566" s="28">
        <v>45111.705416666664</v>
      </c>
      <c r="J4566">
        <v>17</v>
      </c>
    </row>
    <row r="4567" spans="1:10" ht="15" customHeight="1" x14ac:dyDescent="0.25">
      <c r="A4567" t="s">
        <v>13334</v>
      </c>
      <c r="B4567" t="s">
        <v>45</v>
      </c>
      <c r="C4567" t="s">
        <v>8926</v>
      </c>
      <c r="D4567" t="s">
        <v>37</v>
      </c>
      <c r="E4567">
        <v>45120.025960648149</v>
      </c>
      <c r="F4567">
        <v>8</v>
      </c>
      <c r="G4567" t="s">
        <v>10579</v>
      </c>
      <c r="H4567" t="s">
        <v>9120</v>
      </c>
      <c r="I4567" s="28">
        <v>45111.705474537041</v>
      </c>
      <c r="J4567">
        <v>17</v>
      </c>
    </row>
    <row r="4568" spans="1:10" ht="15" customHeight="1" x14ac:dyDescent="0.25">
      <c r="A4568" t="s">
        <v>13335</v>
      </c>
      <c r="B4568" t="s">
        <v>7434</v>
      </c>
      <c r="C4568" t="s">
        <v>9040</v>
      </c>
      <c r="D4568" t="s">
        <v>37</v>
      </c>
      <c r="E4568">
        <v>45125.238703703704</v>
      </c>
      <c r="F4568">
        <v>3</v>
      </c>
      <c r="G4568" t="s">
        <v>2476</v>
      </c>
      <c r="H4568" t="s">
        <v>9144</v>
      </c>
      <c r="I4568" s="28">
        <v>45111.705567129633</v>
      </c>
      <c r="J4568">
        <v>17</v>
      </c>
    </row>
    <row r="4569" spans="1:10" ht="15" customHeight="1" x14ac:dyDescent="0.25">
      <c r="A4569" t="s">
        <v>13336</v>
      </c>
      <c r="B4569" t="s">
        <v>45</v>
      </c>
      <c r="C4569" t="s">
        <v>8958</v>
      </c>
      <c r="D4569" t="s">
        <v>37</v>
      </c>
      <c r="E4569">
        <v>45120.528900462959</v>
      </c>
      <c r="F4569">
        <v>8</v>
      </c>
      <c r="G4569" t="s">
        <v>2965</v>
      </c>
      <c r="H4569" t="s">
        <v>9120</v>
      </c>
      <c r="I4569" s="28">
        <v>45111.705636574072</v>
      </c>
      <c r="J4569">
        <v>17</v>
      </c>
    </row>
    <row r="4570" spans="1:10" ht="15" customHeight="1" x14ac:dyDescent="0.25">
      <c r="A4570" t="s">
        <v>12120</v>
      </c>
      <c r="B4570" t="s">
        <v>45</v>
      </c>
      <c r="C4570" t="s">
        <v>8958</v>
      </c>
      <c r="D4570" t="s">
        <v>37</v>
      </c>
      <c r="E4570">
        <v>45121.270405092589</v>
      </c>
      <c r="F4570">
        <v>7</v>
      </c>
      <c r="G4570" t="s">
        <v>2965</v>
      </c>
      <c r="H4570" t="s">
        <v>9120</v>
      </c>
      <c r="I4570" s="28">
        <v>45111.705659722225</v>
      </c>
      <c r="J4570">
        <v>17</v>
      </c>
    </row>
    <row r="4571" spans="1:10" ht="15" customHeight="1" x14ac:dyDescent="0.25">
      <c r="A4571" t="s">
        <v>13337</v>
      </c>
      <c r="B4571" t="s">
        <v>45</v>
      </c>
      <c r="C4571" t="s">
        <v>8845</v>
      </c>
      <c r="D4571" t="s">
        <v>37</v>
      </c>
      <c r="E4571">
        <v>45127.551747685182</v>
      </c>
      <c r="F4571">
        <v>1</v>
      </c>
      <c r="G4571" t="s">
        <v>1239</v>
      </c>
      <c r="H4571" t="s">
        <v>9120</v>
      </c>
      <c r="I4571" s="28">
        <v>45111.705671296295</v>
      </c>
      <c r="J4571">
        <v>17</v>
      </c>
    </row>
    <row r="4572" spans="1:10" ht="15" customHeight="1" x14ac:dyDescent="0.25">
      <c r="A4572" t="s">
        <v>12121</v>
      </c>
      <c r="B4572" t="s">
        <v>7434</v>
      </c>
      <c r="C4572" t="s">
        <v>9081</v>
      </c>
      <c r="D4572" t="s">
        <v>37</v>
      </c>
      <c r="E4572">
        <v>45128.474907407406</v>
      </c>
      <c r="F4572">
        <v>0</v>
      </c>
      <c r="G4572" t="s">
        <v>8117</v>
      </c>
      <c r="H4572" t="s">
        <v>9144</v>
      </c>
      <c r="I4572" s="28">
        <v>45111.705682870372</v>
      </c>
      <c r="J4572">
        <v>17</v>
      </c>
    </row>
    <row r="4573" spans="1:10" ht="15" customHeight="1" x14ac:dyDescent="0.25">
      <c r="A4573" t="s">
        <v>12122</v>
      </c>
      <c r="B4573" t="s">
        <v>7434</v>
      </c>
      <c r="C4573" t="s">
        <v>9069</v>
      </c>
      <c r="D4573" t="s">
        <v>37</v>
      </c>
      <c r="E4573" s="28">
        <v>45114.908171296294</v>
      </c>
      <c r="F4573">
        <v>14</v>
      </c>
      <c r="G4573" t="s">
        <v>4155</v>
      </c>
      <c r="H4573" t="s">
        <v>9144</v>
      </c>
      <c r="I4573" s="28">
        <v>45111.705694444441</v>
      </c>
      <c r="J4573">
        <v>17</v>
      </c>
    </row>
    <row r="4574" spans="1:10" ht="15" customHeight="1" x14ac:dyDescent="0.25">
      <c r="A4574" t="s">
        <v>12123</v>
      </c>
      <c r="B4574" t="s">
        <v>45</v>
      </c>
      <c r="C4574" t="s">
        <v>8926</v>
      </c>
      <c r="D4574" t="s">
        <v>37</v>
      </c>
      <c r="E4574" s="28">
        <v>45117.205057870371</v>
      </c>
      <c r="F4574">
        <v>11</v>
      </c>
      <c r="G4574" t="s">
        <v>10579</v>
      </c>
      <c r="H4574" t="s">
        <v>9120</v>
      </c>
      <c r="I4574" s="28">
        <v>45111.705729166664</v>
      </c>
      <c r="J4574">
        <v>17</v>
      </c>
    </row>
    <row r="4575" spans="1:10" ht="15" customHeight="1" x14ac:dyDescent="0.25">
      <c r="A4575" t="s">
        <v>13338</v>
      </c>
      <c r="B4575" t="s">
        <v>45</v>
      </c>
      <c r="C4575" t="s">
        <v>8958</v>
      </c>
      <c r="D4575" t="s">
        <v>37</v>
      </c>
      <c r="E4575" s="28">
        <v>45118.904270833336</v>
      </c>
      <c r="F4575">
        <v>10</v>
      </c>
      <c r="G4575" t="s">
        <v>2965</v>
      </c>
      <c r="H4575" t="s">
        <v>9120</v>
      </c>
      <c r="I4575" s="28">
        <v>45111.705729166664</v>
      </c>
      <c r="J4575">
        <v>17</v>
      </c>
    </row>
    <row r="4576" spans="1:10" ht="15" customHeight="1" x14ac:dyDescent="0.25">
      <c r="A4576" t="s">
        <v>12124</v>
      </c>
      <c r="B4576" t="s">
        <v>45</v>
      </c>
      <c r="C4576" t="s">
        <v>8895</v>
      </c>
      <c r="D4576" t="s">
        <v>37</v>
      </c>
      <c r="E4576">
        <v>45128.427303240744</v>
      </c>
      <c r="F4576">
        <v>0</v>
      </c>
      <c r="G4576" t="s">
        <v>8084</v>
      </c>
      <c r="H4576" t="s">
        <v>9120</v>
      </c>
      <c r="I4576" s="28">
        <v>45111.705775462964</v>
      </c>
      <c r="J4576">
        <v>17</v>
      </c>
    </row>
    <row r="4577" spans="1:10" ht="15" customHeight="1" x14ac:dyDescent="0.25">
      <c r="A4577" t="s">
        <v>12125</v>
      </c>
      <c r="B4577" t="s">
        <v>7434</v>
      </c>
      <c r="C4577" t="s">
        <v>9002</v>
      </c>
      <c r="D4577" t="s">
        <v>37</v>
      </c>
      <c r="E4577">
        <v>45128.231122685182</v>
      </c>
      <c r="F4577">
        <v>0</v>
      </c>
      <c r="G4577" t="s">
        <v>1023</v>
      </c>
      <c r="H4577" t="s">
        <v>9144</v>
      </c>
      <c r="I4577" s="28">
        <v>45111.705787037034</v>
      </c>
      <c r="J4577">
        <v>17</v>
      </c>
    </row>
    <row r="4578" spans="1:10" ht="15" customHeight="1" x14ac:dyDescent="0.25">
      <c r="A4578" t="s">
        <v>12126</v>
      </c>
      <c r="B4578" t="s">
        <v>7434</v>
      </c>
      <c r="C4578" t="s">
        <v>9069</v>
      </c>
      <c r="D4578" t="s">
        <v>37</v>
      </c>
      <c r="E4578" s="28">
        <v>45119.049305555556</v>
      </c>
      <c r="F4578">
        <v>9</v>
      </c>
      <c r="G4578" t="s">
        <v>4155</v>
      </c>
      <c r="H4578" t="s">
        <v>9144</v>
      </c>
      <c r="I4578" s="28">
        <v>45111.70585648148</v>
      </c>
      <c r="J4578">
        <v>17</v>
      </c>
    </row>
    <row r="4579" spans="1:10" ht="15" customHeight="1" x14ac:dyDescent="0.25">
      <c r="A4579" t="s">
        <v>13339</v>
      </c>
      <c r="B4579" t="s">
        <v>45</v>
      </c>
      <c r="C4579" t="s">
        <v>9069</v>
      </c>
      <c r="D4579" t="s">
        <v>37</v>
      </c>
      <c r="E4579">
        <v>45124.52983796296</v>
      </c>
      <c r="F4579">
        <v>4</v>
      </c>
      <c r="G4579" t="s">
        <v>4155</v>
      </c>
      <c r="H4579" t="s">
        <v>9120</v>
      </c>
      <c r="I4579" s="28">
        <v>45111.705925925926</v>
      </c>
      <c r="J4579">
        <v>17</v>
      </c>
    </row>
    <row r="4580" spans="1:10" ht="15" customHeight="1" x14ac:dyDescent="0.25">
      <c r="A4580" t="s">
        <v>12127</v>
      </c>
      <c r="B4580" t="s">
        <v>45</v>
      </c>
      <c r="C4580" t="s">
        <v>8958</v>
      </c>
      <c r="D4580" t="s">
        <v>37</v>
      </c>
      <c r="E4580">
        <v>45122.370243055557</v>
      </c>
      <c r="F4580">
        <v>6</v>
      </c>
      <c r="G4580" t="s">
        <v>2965</v>
      </c>
      <c r="H4580" t="s">
        <v>9120</v>
      </c>
      <c r="I4580" s="28">
        <v>45111.705937500003</v>
      </c>
      <c r="J4580">
        <v>17</v>
      </c>
    </row>
    <row r="4581" spans="1:10" ht="15" customHeight="1" x14ac:dyDescent="0.25">
      <c r="A4581" t="s">
        <v>12128</v>
      </c>
      <c r="B4581" t="s">
        <v>7434</v>
      </c>
      <c r="C4581" t="s">
        <v>9069</v>
      </c>
      <c r="D4581" t="s">
        <v>37</v>
      </c>
      <c r="E4581">
        <v>45120.358854166669</v>
      </c>
      <c r="F4581">
        <v>8</v>
      </c>
      <c r="G4581" t="s">
        <v>3820</v>
      </c>
      <c r="H4581" t="s">
        <v>9144</v>
      </c>
      <c r="I4581" s="28">
        <v>45111.705960648149</v>
      </c>
      <c r="J4581">
        <v>17</v>
      </c>
    </row>
    <row r="4582" spans="1:10" ht="15" customHeight="1" x14ac:dyDescent="0.25">
      <c r="A4582" t="s">
        <v>12129</v>
      </c>
      <c r="B4582" t="s">
        <v>45</v>
      </c>
      <c r="C4582" t="s">
        <v>12322</v>
      </c>
      <c r="D4582" t="s">
        <v>37</v>
      </c>
      <c r="E4582">
        <v>45126.776319444441</v>
      </c>
      <c r="F4582">
        <v>2</v>
      </c>
      <c r="G4582" t="s">
        <v>767</v>
      </c>
      <c r="H4582" t="s">
        <v>9120</v>
      </c>
      <c r="I4582" s="28">
        <v>45111.705972222226</v>
      </c>
      <c r="J4582">
        <v>17</v>
      </c>
    </row>
    <row r="4583" spans="1:10" ht="15" customHeight="1" x14ac:dyDescent="0.25">
      <c r="A4583" t="s">
        <v>13340</v>
      </c>
      <c r="B4583" t="s">
        <v>45</v>
      </c>
      <c r="C4583" t="s">
        <v>12403</v>
      </c>
      <c r="D4583" t="s">
        <v>37</v>
      </c>
      <c r="E4583">
        <v>45128.36005787037</v>
      </c>
      <c r="F4583">
        <v>0</v>
      </c>
      <c r="G4583" t="s">
        <v>283</v>
      </c>
      <c r="H4583" t="s">
        <v>9120</v>
      </c>
      <c r="I4583" s="28">
        <v>45111.705995370372</v>
      </c>
      <c r="J4583">
        <v>17</v>
      </c>
    </row>
    <row r="4584" spans="1:10" ht="15" customHeight="1" x14ac:dyDescent="0.25">
      <c r="A4584" t="s">
        <v>12130</v>
      </c>
      <c r="B4584" t="s">
        <v>7595</v>
      </c>
      <c r="C4584" t="s">
        <v>8973</v>
      </c>
      <c r="D4584" t="s">
        <v>8024</v>
      </c>
      <c r="E4584">
        <v>45121.784675925926</v>
      </c>
      <c r="F4584">
        <v>7</v>
      </c>
      <c r="G4584" t="s">
        <v>3913</v>
      </c>
      <c r="H4584" t="s">
        <v>9050</v>
      </c>
      <c r="I4584" s="28">
        <v>45111.713263888887</v>
      </c>
      <c r="J4584">
        <v>17</v>
      </c>
    </row>
    <row r="4585" spans="1:10" ht="15" customHeight="1" x14ac:dyDescent="0.25">
      <c r="A4585" t="s">
        <v>12131</v>
      </c>
      <c r="B4585" t="s">
        <v>7595</v>
      </c>
      <c r="C4585" t="s">
        <v>8973</v>
      </c>
      <c r="D4585" t="s">
        <v>8024</v>
      </c>
      <c r="E4585">
        <v>45120.908159722225</v>
      </c>
      <c r="F4585">
        <v>8</v>
      </c>
      <c r="G4585" t="s">
        <v>3913</v>
      </c>
      <c r="H4585" t="s">
        <v>9050</v>
      </c>
      <c r="I4585" s="28">
        <v>45111.713518518518</v>
      </c>
      <c r="J4585">
        <v>17</v>
      </c>
    </row>
    <row r="4586" spans="1:10" ht="15" customHeight="1" x14ac:dyDescent="0.25">
      <c r="A4586" t="s">
        <v>12132</v>
      </c>
      <c r="B4586" t="s">
        <v>7595</v>
      </c>
      <c r="C4586" t="s">
        <v>8961</v>
      </c>
      <c r="D4586" t="s">
        <v>8024</v>
      </c>
      <c r="E4586">
        <v>45126.70616898148</v>
      </c>
      <c r="F4586">
        <v>2</v>
      </c>
      <c r="G4586" t="s">
        <v>3931</v>
      </c>
      <c r="H4586" t="s">
        <v>9050</v>
      </c>
      <c r="I4586" s="28">
        <v>45111.71361111111</v>
      </c>
      <c r="J4586">
        <v>17</v>
      </c>
    </row>
    <row r="4587" spans="1:10" ht="15" customHeight="1" x14ac:dyDescent="0.25">
      <c r="A4587" t="s">
        <v>12133</v>
      </c>
      <c r="B4587" t="s">
        <v>7595</v>
      </c>
      <c r="C4587" t="s">
        <v>9164</v>
      </c>
      <c r="D4587" t="s">
        <v>8024</v>
      </c>
      <c r="E4587">
        <v>45127.237581018519</v>
      </c>
      <c r="F4587">
        <v>1</v>
      </c>
      <c r="G4587" t="s">
        <v>465</v>
      </c>
      <c r="H4587" t="s">
        <v>9050</v>
      </c>
      <c r="I4587" s="28">
        <v>45111.713634259257</v>
      </c>
      <c r="J4587">
        <v>17</v>
      </c>
    </row>
    <row r="4588" spans="1:10" ht="15" customHeight="1" x14ac:dyDescent="0.25">
      <c r="A4588" t="s">
        <v>12134</v>
      </c>
      <c r="B4588" t="s">
        <v>7595</v>
      </c>
      <c r="C4588" t="s">
        <v>8961</v>
      </c>
      <c r="D4588" t="s">
        <v>8024</v>
      </c>
      <c r="E4588" s="28">
        <v>45115.673020833332</v>
      </c>
      <c r="F4588">
        <v>13</v>
      </c>
      <c r="G4588" t="s">
        <v>3931</v>
      </c>
      <c r="H4588" t="s">
        <v>9050</v>
      </c>
      <c r="I4588" s="28">
        <v>45111.713680555556</v>
      </c>
      <c r="J4588">
        <v>17</v>
      </c>
    </row>
    <row r="4589" spans="1:10" ht="15" customHeight="1" x14ac:dyDescent="0.25">
      <c r="A4589" t="s">
        <v>12135</v>
      </c>
      <c r="B4589" t="s">
        <v>7595</v>
      </c>
      <c r="C4589" t="s">
        <v>9162</v>
      </c>
      <c r="D4589" t="s">
        <v>8024</v>
      </c>
      <c r="E4589" s="28">
        <v>45113.773032407407</v>
      </c>
      <c r="F4589">
        <v>15</v>
      </c>
      <c r="G4589" t="s">
        <v>3902</v>
      </c>
      <c r="H4589" t="s">
        <v>9050</v>
      </c>
      <c r="I4589" s="28">
        <v>45111.714016203703</v>
      </c>
      <c r="J4589">
        <v>17</v>
      </c>
    </row>
    <row r="4590" spans="1:10" ht="15" customHeight="1" x14ac:dyDescent="0.25">
      <c r="A4590" t="s">
        <v>12136</v>
      </c>
      <c r="B4590" t="s">
        <v>7749</v>
      </c>
      <c r="C4590" t="s">
        <v>8961</v>
      </c>
      <c r="D4590" t="s">
        <v>8024</v>
      </c>
      <c r="E4590" s="28">
        <v>45113.93854166667</v>
      </c>
      <c r="F4590">
        <v>15</v>
      </c>
      <c r="G4590" t="s">
        <v>3931</v>
      </c>
      <c r="H4590" t="s">
        <v>8971</v>
      </c>
      <c r="I4590" s="28">
        <v>45111.873495370368</v>
      </c>
      <c r="J4590">
        <v>17</v>
      </c>
    </row>
    <row r="4591" spans="1:10" ht="15" customHeight="1" x14ac:dyDescent="0.25">
      <c r="A4591" t="s">
        <v>12137</v>
      </c>
      <c r="B4591" t="s">
        <v>7749</v>
      </c>
      <c r="C4591" t="s">
        <v>9167</v>
      </c>
      <c r="D4591" t="s">
        <v>8024</v>
      </c>
      <c r="E4591" s="28">
        <v>45115.935983796298</v>
      </c>
      <c r="F4591">
        <v>13</v>
      </c>
      <c r="G4591" t="s">
        <v>612</v>
      </c>
      <c r="H4591" t="s">
        <v>8971</v>
      </c>
      <c r="I4591" s="28">
        <v>45111.874155092592</v>
      </c>
      <c r="J4591">
        <v>17</v>
      </c>
    </row>
    <row r="4592" spans="1:10" ht="15" customHeight="1" x14ac:dyDescent="0.25">
      <c r="A4592" t="s">
        <v>13341</v>
      </c>
      <c r="B4592" t="s">
        <v>7749</v>
      </c>
      <c r="C4592" t="s">
        <v>9167</v>
      </c>
      <c r="D4592" t="s">
        <v>8024</v>
      </c>
      <c r="E4592" s="28">
        <v>45117.820856481485</v>
      </c>
      <c r="F4592">
        <v>11</v>
      </c>
      <c r="G4592" t="s">
        <v>612</v>
      </c>
      <c r="H4592" t="s">
        <v>8971</v>
      </c>
      <c r="I4592" s="28">
        <v>45111.874155092592</v>
      </c>
      <c r="J4592">
        <v>17</v>
      </c>
    </row>
    <row r="4593" spans="1:10" ht="15" customHeight="1" x14ac:dyDescent="0.25">
      <c r="A4593" t="s">
        <v>12138</v>
      </c>
      <c r="B4593" t="s">
        <v>7749</v>
      </c>
      <c r="C4593" t="s">
        <v>8961</v>
      </c>
      <c r="D4593" t="s">
        <v>8024</v>
      </c>
      <c r="E4593" s="28">
        <v>45115.703009259261</v>
      </c>
      <c r="F4593">
        <v>13</v>
      </c>
      <c r="G4593" t="s">
        <v>3931</v>
      </c>
      <c r="H4593" t="s">
        <v>8971</v>
      </c>
      <c r="I4593" s="28">
        <v>45111.87431712963</v>
      </c>
      <c r="J4593">
        <v>17</v>
      </c>
    </row>
    <row r="4594" spans="1:10" ht="15" customHeight="1" x14ac:dyDescent="0.25">
      <c r="A4594" t="s">
        <v>13342</v>
      </c>
      <c r="B4594" t="s">
        <v>7749</v>
      </c>
      <c r="C4594" t="s">
        <v>9167</v>
      </c>
      <c r="D4594" t="s">
        <v>8024</v>
      </c>
      <c r="E4594" s="28">
        <v>45117.542141203703</v>
      </c>
      <c r="F4594">
        <v>11</v>
      </c>
      <c r="G4594" t="s">
        <v>612</v>
      </c>
      <c r="H4594" t="s">
        <v>8971</v>
      </c>
      <c r="I4594" s="28">
        <v>45111.87431712963</v>
      </c>
      <c r="J4594">
        <v>17</v>
      </c>
    </row>
    <row r="4595" spans="1:10" ht="15" customHeight="1" x14ac:dyDescent="0.25">
      <c r="A4595" t="s">
        <v>13343</v>
      </c>
      <c r="B4595" t="s">
        <v>7749</v>
      </c>
      <c r="C4595" t="s">
        <v>9167</v>
      </c>
      <c r="D4595" t="s">
        <v>8024</v>
      </c>
      <c r="E4595" s="28">
        <v>45117.579398148147</v>
      </c>
      <c r="F4595">
        <v>11</v>
      </c>
      <c r="G4595" t="s">
        <v>612</v>
      </c>
      <c r="H4595" t="s">
        <v>8971</v>
      </c>
      <c r="I4595" s="28">
        <v>45111.87431712963</v>
      </c>
      <c r="J4595">
        <v>17</v>
      </c>
    </row>
    <row r="4596" spans="1:10" ht="15" customHeight="1" x14ac:dyDescent="0.25">
      <c r="A4596" t="s">
        <v>13344</v>
      </c>
      <c r="B4596" t="s">
        <v>7749</v>
      </c>
      <c r="C4596" t="s">
        <v>9167</v>
      </c>
      <c r="D4596" t="s">
        <v>8024</v>
      </c>
      <c r="E4596" s="28">
        <v>45117.542141203703</v>
      </c>
      <c r="F4596">
        <v>11</v>
      </c>
      <c r="G4596" t="s">
        <v>612</v>
      </c>
      <c r="H4596" t="s">
        <v>8971</v>
      </c>
      <c r="I4596" s="28">
        <v>45111.87431712963</v>
      </c>
      <c r="J4596">
        <v>17</v>
      </c>
    </row>
    <row r="4597" spans="1:10" ht="15" customHeight="1" x14ac:dyDescent="0.25">
      <c r="A4597" t="s">
        <v>12139</v>
      </c>
      <c r="B4597" t="s">
        <v>7749</v>
      </c>
      <c r="C4597" t="s">
        <v>8973</v>
      </c>
      <c r="D4597" t="s">
        <v>8024</v>
      </c>
      <c r="E4597">
        <v>45121.784675925926</v>
      </c>
      <c r="F4597">
        <v>7</v>
      </c>
      <c r="G4597" t="s">
        <v>3913</v>
      </c>
      <c r="H4597" t="s">
        <v>8971</v>
      </c>
      <c r="I4597" s="28">
        <v>45111.87462962963</v>
      </c>
      <c r="J4597">
        <v>17</v>
      </c>
    </row>
    <row r="4598" spans="1:10" ht="15" customHeight="1" x14ac:dyDescent="0.25">
      <c r="A4598" t="s">
        <v>12140</v>
      </c>
      <c r="B4598" t="s">
        <v>7749</v>
      </c>
      <c r="C4598" t="s">
        <v>8973</v>
      </c>
      <c r="D4598" t="s">
        <v>8024</v>
      </c>
      <c r="E4598">
        <v>45121.784675925926</v>
      </c>
      <c r="F4598">
        <v>7</v>
      </c>
      <c r="G4598" t="s">
        <v>3913</v>
      </c>
      <c r="H4598" t="s">
        <v>8971</v>
      </c>
      <c r="I4598" s="28">
        <v>45111.87462962963</v>
      </c>
      <c r="J4598">
        <v>17</v>
      </c>
    </row>
    <row r="4599" spans="1:10" ht="15" customHeight="1" x14ac:dyDescent="0.25">
      <c r="A4599" t="s">
        <v>13345</v>
      </c>
      <c r="B4599" t="s">
        <v>7749</v>
      </c>
      <c r="C4599" t="s">
        <v>9167</v>
      </c>
      <c r="D4599" t="s">
        <v>8024</v>
      </c>
      <c r="E4599" s="28">
        <v>45118.362916666665</v>
      </c>
      <c r="F4599">
        <v>10</v>
      </c>
      <c r="G4599" t="s">
        <v>612</v>
      </c>
      <c r="H4599" t="s">
        <v>8971</v>
      </c>
      <c r="I4599" s="28">
        <v>45111.87462962963</v>
      </c>
      <c r="J4599">
        <v>17</v>
      </c>
    </row>
    <row r="4600" spans="1:10" ht="15" customHeight="1" x14ac:dyDescent="0.25">
      <c r="A4600" t="s">
        <v>12141</v>
      </c>
      <c r="B4600" t="s">
        <v>7749</v>
      </c>
      <c r="C4600" t="s">
        <v>9167</v>
      </c>
      <c r="D4600" t="s">
        <v>8024</v>
      </c>
      <c r="E4600" s="28">
        <v>45115.673877314817</v>
      </c>
      <c r="F4600">
        <v>13</v>
      </c>
      <c r="G4600" t="s">
        <v>612</v>
      </c>
      <c r="H4600" t="s">
        <v>8971</v>
      </c>
      <c r="I4600" s="28">
        <v>45111.87462962963</v>
      </c>
      <c r="J4600">
        <v>17</v>
      </c>
    </row>
    <row r="4601" spans="1:10" ht="15" customHeight="1" x14ac:dyDescent="0.25">
      <c r="A4601" t="s">
        <v>12142</v>
      </c>
      <c r="B4601" t="s">
        <v>7749</v>
      </c>
      <c r="C4601" t="s">
        <v>9167</v>
      </c>
      <c r="D4601" t="s">
        <v>8024</v>
      </c>
      <c r="E4601" s="28">
        <v>45114.600891203707</v>
      </c>
      <c r="F4601">
        <v>14</v>
      </c>
      <c r="G4601" t="s">
        <v>612</v>
      </c>
      <c r="H4601" t="s">
        <v>8971</v>
      </c>
      <c r="I4601" s="28">
        <v>45111.874803240738</v>
      </c>
      <c r="J4601">
        <v>17</v>
      </c>
    </row>
    <row r="4602" spans="1:10" ht="15" customHeight="1" x14ac:dyDescent="0.25">
      <c r="A4602" t="s">
        <v>12143</v>
      </c>
      <c r="B4602" t="s">
        <v>7749</v>
      </c>
      <c r="C4602" t="s">
        <v>8973</v>
      </c>
      <c r="D4602" t="s">
        <v>8024</v>
      </c>
      <c r="E4602">
        <v>45120.908159722225</v>
      </c>
      <c r="F4602">
        <v>8</v>
      </c>
      <c r="G4602" t="s">
        <v>3913</v>
      </c>
      <c r="H4602" t="s">
        <v>8971</v>
      </c>
      <c r="I4602" s="28">
        <v>45111.875509259262</v>
      </c>
      <c r="J4602">
        <v>17</v>
      </c>
    </row>
    <row r="4603" spans="1:10" ht="15" customHeight="1" x14ac:dyDescent="0.25">
      <c r="A4603" t="s">
        <v>12144</v>
      </c>
      <c r="B4603" t="s">
        <v>7749</v>
      </c>
      <c r="C4603" t="s">
        <v>9167</v>
      </c>
      <c r="D4603" t="s">
        <v>8024</v>
      </c>
      <c r="E4603" s="28">
        <v>45115.673877314817</v>
      </c>
      <c r="F4603">
        <v>13</v>
      </c>
      <c r="G4603" t="s">
        <v>612</v>
      </c>
      <c r="H4603" t="s">
        <v>8971</v>
      </c>
      <c r="I4603" s="28">
        <v>45111.875613425924</v>
      </c>
      <c r="J4603">
        <v>17</v>
      </c>
    </row>
    <row r="4604" spans="1:10" ht="15" customHeight="1" x14ac:dyDescent="0.25">
      <c r="A4604" t="s">
        <v>12145</v>
      </c>
      <c r="B4604" t="s">
        <v>7749</v>
      </c>
      <c r="C4604" t="s">
        <v>9167</v>
      </c>
      <c r="D4604" t="s">
        <v>8024</v>
      </c>
      <c r="E4604" s="28">
        <v>45114.600891203707</v>
      </c>
      <c r="F4604">
        <v>14</v>
      </c>
      <c r="G4604" t="s">
        <v>612</v>
      </c>
      <c r="H4604" t="s">
        <v>8971</v>
      </c>
      <c r="I4604" s="28">
        <v>45111.875613425924</v>
      </c>
      <c r="J4604">
        <v>17</v>
      </c>
    </row>
    <row r="4605" spans="1:10" ht="15" customHeight="1" x14ac:dyDescent="0.25">
      <c r="A4605" t="s">
        <v>13346</v>
      </c>
      <c r="B4605" t="s">
        <v>7749</v>
      </c>
      <c r="C4605" t="s">
        <v>8961</v>
      </c>
      <c r="D4605" t="s">
        <v>37</v>
      </c>
      <c r="E4605">
        <v>45126.834386574075</v>
      </c>
      <c r="F4605">
        <v>2</v>
      </c>
      <c r="G4605" t="s">
        <v>3931</v>
      </c>
      <c r="H4605" t="s">
        <v>8971</v>
      </c>
      <c r="I4605" s="28">
        <v>45111.875636574077</v>
      </c>
      <c r="J4605">
        <v>17</v>
      </c>
    </row>
    <row r="4606" spans="1:10" ht="15" customHeight="1" x14ac:dyDescent="0.25">
      <c r="A4606" t="s">
        <v>13347</v>
      </c>
      <c r="B4606" t="s">
        <v>7749</v>
      </c>
      <c r="C4606" t="s">
        <v>8961</v>
      </c>
      <c r="D4606" t="s">
        <v>37</v>
      </c>
      <c r="E4606">
        <v>45126.832685185182</v>
      </c>
      <c r="F4606">
        <v>2</v>
      </c>
      <c r="G4606" t="s">
        <v>3931</v>
      </c>
      <c r="H4606" t="s">
        <v>8971</v>
      </c>
      <c r="I4606" s="28">
        <v>45111.875636574077</v>
      </c>
      <c r="J4606">
        <v>17</v>
      </c>
    </row>
    <row r="4607" spans="1:10" ht="15" customHeight="1" x14ac:dyDescent="0.25">
      <c r="A4607" t="s">
        <v>12146</v>
      </c>
      <c r="B4607" t="s">
        <v>7749</v>
      </c>
      <c r="C4607" t="s">
        <v>9167</v>
      </c>
      <c r="D4607" t="s">
        <v>8024</v>
      </c>
      <c r="E4607" s="28">
        <v>45115.935983796298</v>
      </c>
      <c r="F4607">
        <v>13</v>
      </c>
      <c r="G4607" t="s">
        <v>612</v>
      </c>
      <c r="H4607" t="s">
        <v>8971</v>
      </c>
      <c r="I4607" s="28">
        <v>45111.876030092593</v>
      </c>
      <c r="J4607">
        <v>17</v>
      </c>
    </row>
    <row r="4608" spans="1:10" ht="15" customHeight="1" x14ac:dyDescent="0.25">
      <c r="A4608" t="s">
        <v>13348</v>
      </c>
      <c r="B4608" t="s">
        <v>7749</v>
      </c>
      <c r="C4608" t="s">
        <v>9164</v>
      </c>
      <c r="D4608" t="s">
        <v>8024</v>
      </c>
      <c r="E4608" s="28">
        <v>45119.874861111108</v>
      </c>
      <c r="F4608">
        <v>9</v>
      </c>
      <c r="G4608" t="s">
        <v>465</v>
      </c>
      <c r="H4608" t="s">
        <v>8971</v>
      </c>
      <c r="I4608" s="28">
        <v>45111.876030092593</v>
      </c>
      <c r="J4608">
        <v>17</v>
      </c>
    </row>
    <row r="4609" spans="1:10" ht="15" customHeight="1" x14ac:dyDescent="0.25">
      <c r="A4609" t="s">
        <v>12147</v>
      </c>
      <c r="B4609" t="s">
        <v>7749</v>
      </c>
      <c r="C4609" t="s">
        <v>8973</v>
      </c>
      <c r="D4609" t="s">
        <v>8024</v>
      </c>
      <c r="E4609">
        <v>45128.613587962966</v>
      </c>
      <c r="F4609">
        <v>0</v>
      </c>
      <c r="G4609" t="s">
        <v>3913</v>
      </c>
      <c r="H4609" t="s">
        <v>8971</v>
      </c>
      <c r="I4609" s="28">
        <v>45111.87605324074</v>
      </c>
      <c r="J4609">
        <v>17</v>
      </c>
    </row>
    <row r="4610" spans="1:10" ht="15" customHeight="1" x14ac:dyDescent="0.25">
      <c r="A4610" t="s">
        <v>12148</v>
      </c>
      <c r="B4610" t="s">
        <v>7749</v>
      </c>
      <c r="C4610" t="s">
        <v>8973</v>
      </c>
      <c r="D4610" t="s">
        <v>8024</v>
      </c>
      <c r="E4610">
        <v>45128.613587962966</v>
      </c>
      <c r="F4610">
        <v>0</v>
      </c>
      <c r="G4610" t="s">
        <v>3913</v>
      </c>
      <c r="H4610" t="s">
        <v>8971</v>
      </c>
      <c r="I4610" s="28">
        <v>45111.87605324074</v>
      </c>
      <c r="J4610">
        <v>17</v>
      </c>
    </row>
    <row r="4611" spans="1:10" ht="15" customHeight="1" x14ac:dyDescent="0.25">
      <c r="A4611" t="s">
        <v>12149</v>
      </c>
      <c r="B4611" t="s">
        <v>7749</v>
      </c>
      <c r="C4611" t="s">
        <v>8961</v>
      </c>
      <c r="D4611" t="s">
        <v>8024</v>
      </c>
      <c r="E4611" s="28">
        <v>45115.703715277778</v>
      </c>
      <c r="F4611">
        <v>13</v>
      </c>
      <c r="G4611" t="s">
        <v>3931</v>
      </c>
      <c r="H4611" t="s">
        <v>8971</v>
      </c>
      <c r="I4611" s="28">
        <v>45111.87605324074</v>
      </c>
      <c r="J4611">
        <v>17</v>
      </c>
    </row>
    <row r="4612" spans="1:10" ht="15" customHeight="1" x14ac:dyDescent="0.25">
      <c r="A4612" t="s">
        <v>13349</v>
      </c>
      <c r="B4612" t="s">
        <v>7749</v>
      </c>
      <c r="C4612" t="s">
        <v>8973</v>
      </c>
      <c r="D4612" t="s">
        <v>8024</v>
      </c>
      <c r="E4612">
        <v>45122.574502314812</v>
      </c>
      <c r="F4612">
        <v>6</v>
      </c>
      <c r="G4612" t="s">
        <v>3913</v>
      </c>
      <c r="H4612" t="s">
        <v>8971</v>
      </c>
      <c r="I4612" s="28">
        <v>45111.87605324074</v>
      </c>
      <c r="J4612">
        <v>17</v>
      </c>
    </row>
    <row r="4613" spans="1:10" ht="15" customHeight="1" x14ac:dyDescent="0.25">
      <c r="A4613" t="s">
        <v>13350</v>
      </c>
      <c r="B4613" t="s">
        <v>7749</v>
      </c>
      <c r="C4613" t="s">
        <v>9167</v>
      </c>
      <c r="D4613" t="s">
        <v>8024</v>
      </c>
      <c r="E4613" s="28">
        <v>45118.32199074074</v>
      </c>
      <c r="F4613">
        <v>10</v>
      </c>
      <c r="G4613" t="s">
        <v>612</v>
      </c>
      <c r="H4613" t="s">
        <v>8971</v>
      </c>
      <c r="I4613" s="28">
        <v>45111.876203703701</v>
      </c>
      <c r="J4613">
        <v>17</v>
      </c>
    </row>
    <row r="4614" spans="1:10" ht="15" customHeight="1" x14ac:dyDescent="0.25">
      <c r="A4614" t="s">
        <v>12150</v>
      </c>
      <c r="B4614" t="s">
        <v>7749</v>
      </c>
      <c r="C4614" t="s">
        <v>8961</v>
      </c>
      <c r="D4614" t="s">
        <v>8024</v>
      </c>
      <c r="E4614">
        <v>45124.374085648145</v>
      </c>
      <c r="F4614">
        <v>4</v>
      </c>
      <c r="G4614" t="s">
        <v>3931</v>
      </c>
      <c r="H4614" t="s">
        <v>8971</v>
      </c>
      <c r="I4614" s="28">
        <v>45111.876203703701</v>
      </c>
      <c r="J4614">
        <v>17</v>
      </c>
    </row>
    <row r="4615" spans="1:10" ht="15" customHeight="1" x14ac:dyDescent="0.25">
      <c r="A4615" t="s">
        <v>12151</v>
      </c>
      <c r="B4615" t="s">
        <v>7749</v>
      </c>
      <c r="C4615" t="s">
        <v>8961</v>
      </c>
      <c r="D4615" t="s">
        <v>8024</v>
      </c>
      <c r="E4615">
        <v>45124.374085648145</v>
      </c>
      <c r="F4615">
        <v>4</v>
      </c>
      <c r="G4615" t="s">
        <v>3931</v>
      </c>
      <c r="H4615" t="s">
        <v>8971</v>
      </c>
      <c r="I4615" s="28">
        <v>45111.876203703701</v>
      </c>
      <c r="J4615">
        <v>17</v>
      </c>
    </row>
    <row r="4616" spans="1:10" ht="15" customHeight="1" x14ac:dyDescent="0.25">
      <c r="A4616" t="s">
        <v>13351</v>
      </c>
      <c r="B4616" t="s">
        <v>7749</v>
      </c>
      <c r="C4616" t="s">
        <v>9167</v>
      </c>
      <c r="D4616" t="s">
        <v>8024</v>
      </c>
      <c r="E4616" s="28">
        <v>45117.820856481485</v>
      </c>
      <c r="F4616">
        <v>11</v>
      </c>
      <c r="G4616" t="s">
        <v>612</v>
      </c>
      <c r="H4616" t="s">
        <v>8971</v>
      </c>
      <c r="I4616" s="28">
        <v>45111.876238425924</v>
      </c>
      <c r="J4616">
        <v>17</v>
      </c>
    </row>
    <row r="4617" spans="1:10" ht="15" customHeight="1" x14ac:dyDescent="0.25">
      <c r="A4617" t="s">
        <v>12152</v>
      </c>
      <c r="B4617" t="s">
        <v>7749</v>
      </c>
      <c r="C4617" t="s">
        <v>8973</v>
      </c>
      <c r="D4617" t="s">
        <v>8024</v>
      </c>
      <c r="E4617" s="28">
        <v>45119.555486111109</v>
      </c>
      <c r="F4617">
        <v>9</v>
      </c>
      <c r="G4617" t="s">
        <v>3913</v>
      </c>
      <c r="H4617" t="s">
        <v>8971</v>
      </c>
      <c r="I4617" s="28">
        <v>45111.876238425924</v>
      </c>
      <c r="J4617">
        <v>17</v>
      </c>
    </row>
    <row r="4618" spans="1:10" ht="15" customHeight="1" x14ac:dyDescent="0.25">
      <c r="A4618" t="s">
        <v>13352</v>
      </c>
      <c r="B4618" t="s">
        <v>7749</v>
      </c>
      <c r="C4618" t="s">
        <v>9167</v>
      </c>
      <c r="D4618" t="s">
        <v>8024</v>
      </c>
      <c r="E4618" s="28">
        <v>45118.362916666665</v>
      </c>
      <c r="F4618">
        <v>10</v>
      </c>
      <c r="G4618" t="s">
        <v>612</v>
      </c>
      <c r="H4618" t="s">
        <v>8971</v>
      </c>
      <c r="I4618" s="28">
        <v>45111.876261574071</v>
      </c>
      <c r="J4618">
        <v>17</v>
      </c>
    </row>
    <row r="4619" spans="1:10" ht="15" customHeight="1" x14ac:dyDescent="0.25">
      <c r="A4619" t="s">
        <v>13353</v>
      </c>
      <c r="B4619" t="s">
        <v>7749</v>
      </c>
      <c r="C4619" t="s">
        <v>9167</v>
      </c>
      <c r="D4619" t="s">
        <v>8024</v>
      </c>
      <c r="E4619" s="28">
        <v>45115.907314814816</v>
      </c>
      <c r="F4619">
        <v>13</v>
      </c>
      <c r="G4619" t="s">
        <v>612</v>
      </c>
      <c r="H4619" t="s">
        <v>8971</v>
      </c>
      <c r="I4619" s="28">
        <v>45111.876261574071</v>
      </c>
      <c r="J4619">
        <v>17</v>
      </c>
    </row>
    <row r="4620" spans="1:10" ht="15" customHeight="1" x14ac:dyDescent="0.25">
      <c r="A4620" t="s">
        <v>13354</v>
      </c>
      <c r="B4620" t="s">
        <v>7749</v>
      </c>
      <c r="C4620" t="s">
        <v>8973</v>
      </c>
      <c r="D4620" t="s">
        <v>8024</v>
      </c>
      <c r="E4620">
        <v>45122.574502314812</v>
      </c>
      <c r="F4620">
        <v>6</v>
      </c>
      <c r="G4620" t="s">
        <v>3913</v>
      </c>
      <c r="H4620" t="s">
        <v>8971</v>
      </c>
      <c r="I4620" s="28">
        <v>45111.876284722224</v>
      </c>
      <c r="J4620">
        <v>17</v>
      </c>
    </row>
    <row r="4621" spans="1:10" ht="15" customHeight="1" x14ac:dyDescent="0.25">
      <c r="A4621" t="s">
        <v>12153</v>
      </c>
      <c r="B4621" t="s">
        <v>7749</v>
      </c>
      <c r="C4621" t="s">
        <v>8973</v>
      </c>
      <c r="D4621" t="s">
        <v>8024</v>
      </c>
      <c r="E4621" s="28">
        <v>45119.555486111109</v>
      </c>
      <c r="F4621">
        <v>9</v>
      </c>
      <c r="G4621" t="s">
        <v>3913</v>
      </c>
      <c r="H4621" t="s">
        <v>8971</v>
      </c>
      <c r="I4621" s="28">
        <v>45111.876307870371</v>
      </c>
      <c r="J4621">
        <v>17</v>
      </c>
    </row>
    <row r="4622" spans="1:10" ht="15" customHeight="1" x14ac:dyDescent="0.25">
      <c r="A4622" t="s">
        <v>13355</v>
      </c>
      <c r="B4622" t="s">
        <v>7749</v>
      </c>
      <c r="C4622" t="s">
        <v>9167</v>
      </c>
      <c r="D4622" t="s">
        <v>8024</v>
      </c>
      <c r="E4622" s="28">
        <v>45117.803101851852</v>
      </c>
      <c r="F4622">
        <v>11</v>
      </c>
      <c r="G4622" t="s">
        <v>612</v>
      </c>
      <c r="H4622" t="s">
        <v>8971</v>
      </c>
      <c r="I4622" s="28">
        <v>45111.877164351848</v>
      </c>
      <c r="J4622">
        <v>17</v>
      </c>
    </row>
    <row r="4623" spans="1:10" ht="15" customHeight="1" x14ac:dyDescent="0.25">
      <c r="A4623" t="s">
        <v>13356</v>
      </c>
      <c r="B4623" t="s">
        <v>7749</v>
      </c>
      <c r="C4623" t="s">
        <v>9167</v>
      </c>
      <c r="D4623" t="s">
        <v>8024</v>
      </c>
      <c r="E4623" s="28">
        <v>45115.907314814816</v>
      </c>
      <c r="F4623">
        <v>13</v>
      </c>
      <c r="G4623" t="s">
        <v>612</v>
      </c>
      <c r="H4623" t="s">
        <v>8971</v>
      </c>
      <c r="I4623" s="28">
        <v>45111.877476851849</v>
      </c>
      <c r="J4623">
        <v>17</v>
      </c>
    </row>
    <row r="4624" spans="1:10" ht="15" customHeight="1" x14ac:dyDescent="0.25">
      <c r="A4624" t="s">
        <v>13357</v>
      </c>
      <c r="B4624" t="s">
        <v>7749</v>
      </c>
      <c r="C4624" t="s">
        <v>9167</v>
      </c>
      <c r="D4624" t="s">
        <v>8024</v>
      </c>
      <c r="E4624" s="28">
        <v>45117.26017361111</v>
      </c>
      <c r="F4624">
        <v>11</v>
      </c>
      <c r="G4624" t="s">
        <v>612</v>
      </c>
      <c r="H4624" t="s">
        <v>8971</v>
      </c>
      <c r="I4624" s="28">
        <v>45111.877476851849</v>
      </c>
      <c r="J4624">
        <v>17</v>
      </c>
    </row>
    <row r="4625" spans="1:10" ht="15" customHeight="1" x14ac:dyDescent="0.25">
      <c r="A4625" t="s">
        <v>13358</v>
      </c>
      <c r="B4625" t="s">
        <v>7749</v>
      </c>
      <c r="C4625" t="s">
        <v>9167</v>
      </c>
      <c r="D4625" t="s">
        <v>8024</v>
      </c>
      <c r="E4625" s="28">
        <v>45117.26017361111</v>
      </c>
      <c r="F4625">
        <v>11</v>
      </c>
      <c r="G4625" t="s">
        <v>612</v>
      </c>
      <c r="H4625" t="s">
        <v>8971</v>
      </c>
      <c r="I4625" s="28">
        <v>45111.877476851849</v>
      </c>
      <c r="J4625">
        <v>17</v>
      </c>
    </row>
    <row r="4626" spans="1:10" ht="15" customHeight="1" x14ac:dyDescent="0.25">
      <c r="A4626" t="s">
        <v>13359</v>
      </c>
      <c r="B4626" t="s">
        <v>7749</v>
      </c>
      <c r="C4626" t="s">
        <v>9167</v>
      </c>
      <c r="D4626" t="s">
        <v>8024</v>
      </c>
      <c r="E4626" s="28">
        <v>45117.803101851852</v>
      </c>
      <c r="F4626">
        <v>11</v>
      </c>
      <c r="G4626" t="s">
        <v>612</v>
      </c>
      <c r="H4626" t="s">
        <v>8971</v>
      </c>
      <c r="I4626" s="28">
        <v>45111.87767361111</v>
      </c>
      <c r="J4626">
        <v>17</v>
      </c>
    </row>
    <row r="4627" spans="1:10" ht="15" customHeight="1" x14ac:dyDescent="0.25">
      <c r="A4627" t="s">
        <v>12154</v>
      </c>
      <c r="B4627" t="s">
        <v>7749</v>
      </c>
      <c r="C4627" t="s">
        <v>8961</v>
      </c>
      <c r="D4627" t="s">
        <v>8024</v>
      </c>
      <c r="E4627" s="28">
        <v>45113.938379629632</v>
      </c>
      <c r="F4627">
        <v>15</v>
      </c>
      <c r="G4627" t="s">
        <v>3931</v>
      </c>
      <c r="H4627" t="s">
        <v>8971</v>
      </c>
      <c r="I4627" s="28">
        <v>45111.877800925926</v>
      </c>
      <c r="J4627">
        <v>17</v>
      </c>
    </row>
    <row r="4628" spans="1:10" ht="15" customHeight="1" x14ac:dyDescent="0.25">
      <c r="A4628" t="s">
        <v>12155</v>
      </c>
      <c r="B4628" t="s">
        <v>7749</v>
      </c>
      <c r="C4628" t="s">
        <v>11343</v>
      </c>
      <c r="D4628" t="s">
        <v>37</v>
      </c>
      <c r="E4628" s="28">
        <v>45114.421643518515</v>
      </c>
      <c r="F4628">
        <v>14</v>
      </c>
      <c r="G4628" t="s">
        <v>3874</v>
      </c>
      <c r="H4628" t="s">
        <v>8971</v>
      </c>
      <c r="I4628" s="28">
        <v>45111.877800925926</v>
      </c>
      <c r="J4628">
        <v>17</v>
      </c>
    </row>
    <row r="4629" spans="1:10" ht="15" customHeight="1" x14ac:dyDescent="0.25">
      <c r="A4629" t="s">
        <v>13360</v>
      </c>
      <c r="B4629" t="s">
        <v>7749</v>
      </c>
      <c r="C4629" t="s">
        <v>8973</v>
      </c>
      <c r="D4629" t="s">
        <v>8024</v>
      </c>
      <c r="E4629">
        <v>45124.478622685187</v>
      </c>
      <c r="F4629">
        <v>4</v>
      </c>
      <c r="G4629" t="s">
        <v>3913</v>
      </c>
      <c r="H4629" t="s">
        <v>8971</v>
      </c>
      <c r="I4629" s="28">
        <v>45111.877800925926</v>
      </c>
      <c r="J4629">
        <v>17</v>
      </c>
    </row>
    <row r="4630" spans="1:10" ht="15" customHeight="1" x14ac:dyDescent="0.25">
      <c r="A4630" t="s">
        <v>12156</v>
      </c>
      <c r="B4630" t="s">
        <v>7724</v>
      </c>
      <c r="C4630" t="s">
        <v>9059</v>
      </c>
      <c r="D4630" t="s">
        <v>8024</v>
      </c>
      <c r="E4630">
        <v>45126.983171296299</v>
      </c>
      <c r="F4630">
        <v>2</v>
      </c>
      <c r="G4630" t="s">
        <v>1135</v>
      </c>
      <c r="H4630" t="s">
        <v>8979</v>
      </c>
      <c r="I4630" s="28">
        <v>45111.884942129633</v>
      </c>
      <c r="J4630">
        <v>17</v>
      </c>
    </row>
    <row r="4631" spans="1:10" ht="15" customHeight="1" x14ac:dyDescent="0.25">
      <c r="A4631" t="s">
        <v>12157</v>
      </c>
      <c r="B4631" t="s">
        <v>7724</v>
      </c>
      <c r="C4631" t="s">
        <v>8973</v>
      </c>
      <c r="D4631" t="s">
        <v>8024</v>
      </c>
      <c r="E4631" s="28">
        <v>45115.594618055555</v>
      </c>
      <c r="F4631">
        <v>13</v>
      </c>
      <c r="G4631" t="s">
        <v>3913</v>
      </c>
      <c r="H4631" t="s">
        <v>8979</v>
      </c>
      <c r="I4631" s="28">
        <v>45111.884942129633</v>
      </c>
      <c r="J4631">
        <v>17</v>
      </c>
    </row>
    <row r="4632" spans="1:10" ht="15" customHeight="1" x14ac:dyDescent="0.25">
      <c r="A4632" t="s">
        <v>12158</v>
      </c>
      <c r="B4632" t="s">
        <v>7724</v>
      </c>
      <c r="C4632" t="s">
        <v>9047</v>
      </c>
      <c r="D4632" t="s">
        <v>8024</v>
      </c>
      <c r="E4632">
        <v>45122.438310185185</v>
      </c>
      <c r="F4632">
        <v>6</v>
      </c>
      <c r="G4632" t="s">
        <v>3919</v>
      </c>
      <c r="H4632" t="s">
        <v>8979</v>
      </c>
      <c r="I4632" s="28">
        <v>45111.885046296295</v>
      </c>
      <c r="J4632">
        <v>17</v>
      </c>
    </row>
    <row r="4633" spans="1:10" ht="15" customHeight="1" x14ac:dyDescent="0.25">
      <c r="A4633" t="s">
        <v>12159</v>
      </c>
      <c r="B4633" t="s">
        <v>7692</v>
      </c>
      <c r="C4633" t="s">
        <v>8969</v>
      </c>
      <c r="D4633" t="s">
        <v>8024</v>
      </c>
      <c r="E4633" s="28">
        <v>45115.448773148149</v>
      </c>
      <c r="F4633">
        <v>13</v>
      </c>
      <c r="G4633" t="s">
        <v>3915</v>
      </c>
      <c r="H4633" t="s">
        <v>8972</v>
      </c>
      <c r="I4633" s="28">
        <v>45111.909930555557</v>
      </c>
      <c r="J4633">
        <v>17</v>
      </c>
    </row>
    <row r="4634" spans="1:10" ht="15" customHeight="1" x14ac:dyDescent="0.25">
      <c r="A4634" t="s">
        <v>13361</v>
      </c>
      <c r="B4634" t="s">
        <v>7692</v>
      </c>
      <c r="C4634" t="s">
        <v>9167</v>
      </c>
      <c r="D4634" t="s">
        <v>8024</v>
      </c>
      <c r="E4634">
        <v>45120.70380787037</v>
      </c>
      <c r="F4634">
        <v>8</v>
      </c>
      <c r="G4634" t="s">
        <v>612</v>
      </c>
      <c r="H4634" t="s">
        <v>8972</v>
      </c>
      <c r="I4634" s="28">
        <v>45111.916655092595</v>
      </c>
      <c r="J4634">
        <v>17</v>
      </c>
    </row>
    <row r="4635" spans="1:10" ht="15" customHeight="1" x14ac:dyDescent="0.25">
      <c r="A4635" t="s">
        <v>13362</v>
      </c>
      <c r="B4635" t="s">
        <v>7692</v>
      </c>
      <c r="C4635" t="s">
        <v>9164</v>
      </c>
      <c r="D4635" t="s">
        <v>8024</v>
      </c>
      <c r="E4635" s="28">
        <v>45119.874861111108</v>
      </c>
      <c r="F4635">
        <v>9</v>
      </c>
      <c r="G4635" t="s">
        <v>465</v>
      </c>
      <c r="H4635" t="s">
        <v>8972</v>
      </c>
      <c r="I4635" s="28">
        <v>45111.916655092595</v>
      </c>
      <c r="J4635">
        <v>17</v>
      </c>
    </row>
    <row r="4636" spans="1:10" ht="15" customHeight="1" x14ac:dyDescent="0.25">
      <c r="A4636" t="s">
        <v>12160</v>
      </c>
      <c r="B4636" t="s">
        <v>7692</v>
      </c>
      <c r="C4636" t="s">
        <v>8973</v>
      </c>
      <c r="D4636" t="s">
        <v>8024</v>
      </c>
      <c r="E4636">
        <v>45124.375949074078</v>
      </c>
      <c r="F4636">
        <v>4</v>
      </c>
      <c r="G4636" t="s">
        <v>3913</v>
      </c>
      <c r="H4636" t="s">
        <v>8972</v>
      </c>
      <c r="I4636" s="28">
        <v>45111.916909722226</v>
      </c>
      <c r="J4636">
        <v>17</v>
      </c>
    </row>
    <row r="4637" spans="1:10" ht="15" customHeight="1" x14ac:dyDescent="0.25">
      <c r="A4637" t="s">
        <v>12161</v>
      </c>
      <c r="B4637" t="s">
        <v>7692</v>
      </c>
      <c r="C4637" t="s">
        <v>9167</v>
      </c>
      <c r="D4637" t="s">
        <v>8024</v>
      </c>
      <c r="E4637" s="28">
        <v>45114.600891203707</v>
      </c>
      <c r="F4637">
        <v>14</v>
      </c>
      <c r="G4637" t="s">
        <v>612</v>
      </c>
      <c r="H4637" t="s">
        <v>8972</v>
      </c>
      <c r="I4637" s="28">
        <v>45111.918206018519</v>
      </c>
      <c r="J4637">
        <v>17</v>
      </c>
    </row>
    <row r="4638" spans="1:10" ht="15" customHeight="1" x14ac:dyDescent="0.25">
      <c r="A4638" t="s">
        <v>12162</v>
      </c>
      <c r="B4638" t="s">
        <v>7692</v>
      </c>
      <c r="C4638" t="s">
        <v>8973</v>
      </c>
      <c r="D4638" t="s">
        <v>8024</v>
      </c>
      <c r="E4638" s="28">
        <v>45119.94363425926</v>
      </c>
      <c r="F4638">
        <v>9</v>
      </c>
      <c r="G4638" t="s">
        <v>3913</v>
      </c>
      <c r="H4638" t="s">
        <v>8972</v>
      </c>
      <c r="I4638" s="28">
        <v>45111.921967592592</v>
      </c>
      <c r="J4638">
        <v>17</v>
      </c>
    </row>
    <row r="4639" spans="1:10" ht="15" customHeight="1" x14ac:dyDescent="0.25">
      <c r="A4639" t="s">
        <v>12163</v>
      </c>
      <c r="B4639" t="s">
        <v>7692</v>
      </c>
      <c r="C4639" t="s">
        <v>8973</v>
      </c>
      <c r="D4639" t="s">
        <v>8024</v>
      </c>
      <c r="E4639" s="28">
        <v>45114.505578703705</v>
      </c>
      <c r="F4639">
        <v>14</v>
      </c>
      <c r="G4639" t="s">
        <v>3913</v>
      </c>
      <c r="H4639" t="s">
        <v>8972</v>
      </c>
      <c r="I4639" s="28">
        <v>45111.925474537034</v>
      </c>
      <c r="J4639">
        <v>17</v>
      </c>
    </row>
    <row r="4640" spans="1:10" ht="15" customHeight="1" x14ac:dyDescent="0.25">
      <c r="A4640" t="s">
        <v>12164</v>
      </c>
      <c r="B4640" t="s">
        <v>7611</v>
      </c>
      <c r="C4640" t="s">
        <v>9202</v>
      </c>
      <c r="D4640" t="s">
        <v>8024</v>
      </c>
      <c r="E4640" s="28">
        <v>45113.580636574072</v>
      </c>
      <c r="F4640">
        <v>15</v>
      </c>
      <c r="G4640" t="s">
        <v>3937</v>
      </c>
      <c r="H4640" t="s">
        <v>8917</v>
      </c>
      <c r="I4640" s="28">
        <v>45111.930034722223</v>
      </c>
      <c r="J4640">
        <v>17</v>
      </c>
    </row>
    <row r="4641" spans="1:10" ht="15" customHeight="1" x14ac:dyDescent="0.25">
      <c r="A4641" t="s">
        <v>12165</v>
      </c>
      <c r="B4641" t="s">
        <v>7692</v>
      </c>
      <c r="C4641" t="s">
        <v>8973</v>
      </c>
      <c r="D4641" t="s">
        <v>8024</v>
      </c>
      <c r="E4641" s="28">
        <v>45115.846736111111</v>
      </c>
      <c r="F4641">
        <v>13</v>
      </c>
      <c r="G4641" t="s">
        <v>3913</v>
      </c>
      <c r="H4641" t="s">
        <v>8972</v>
      </c>
      <c r="I4641" s="28">
        <v>45111.934537037036</v>
      </c>
      <c r="J4641">
        <v>17</v>
      </c>
    </row>
    <row r="4642" spans="1:10" ht="15" customHeight="1" x14ac:dyDescent="0.25">
      <c r="A4642" t="s">
        <v>12166</v>
      </c>
      <c r="B4642" t="s">
        <v>7692</v>
      </c>
      <c r="C4642" t="s">
        <v>9047</v>
      </c>
      <c r="D4642" t="s">
        <v>8024</v>
      </c>
      <c r="E4642">
        <v>45120.782523148147</v>
      </c>
      <c r="F4642">
        <v>8</v>
      </c>
      <c r="G4642" t="s">
        <v>3919</v>
      </c>
      <c r="H4642" t="s">
        <v>8972</v>
      </c>
      <c r="I4642" s="28">
        <v>45111.934594907405</v>
      </c>
      <c r="J4642">
        <v>17</v>
      </c>
    </row>
    <row r="4643" spans="1:10" ht="15" customHeight="1" x14ac:dyDescent="0.25">
      <c r="A4643" t="s">
        <v>12167</v>
      </c>
      <c r="B4643" t="s">
        <v>7692</v>
      </c>
      <c r="C4643" t="s">
        <v>9215</v>
      </c>
      <c r="D4643" t="s">
        <v>37</v>
      </c>
      <c r="E4643" s="28">
        <v>45112.940729166665</v>
      </c>
      <c r="F4643">
        <v>16</v>
      </c>
      <c r="G4643" t="s">
        <v>1977</v>
      </c>
      <c r="H4643" t="s">
        <v>8972</v>
      </c>
      <c r="I4643" s="28">
        <v>45111.934814814813</v>
      </c>
      <c r="J4643">
        <v>17</v>
      </c>
    </row>
    <row r="4644" spans="1:10" ht="15" customHeight="1" x14ac:dyDescent="0.25">
      <c r="A4644" t="s">
        <v>12168</v>
      </c>
      <c r="B4644" t="s">
        <v>7692</v>
      </c>
      <c r="C4644" t="s">
        <v>8973</v>
      </c>
      <c r="D4644" t="s">
        <v>8024</v>
      </c>
      <c r="E4644">
        <v>45120.908159722225</v>
      </c>
      <c r="F4644">
        <v>8</v>
      </c>
      <c r="G4644" t="s">
        <v>3913</v>
      </c>
      <c r="H4644" t="s">
        <v>8972</v>
      </c>
      <c r="I4644" s="28">
        <v>45111.934907407405</v>
      </c>
      <c r="J4644">
        <v>17</v>
      </c>
    </row>
    <row r="4645" spans="1:10" ht="15" customHeight="1" x14ac:dyDescent="0.25">
      <c r="A4645" t="s">
        <v>13363</v>
      </c>
      <c r="B4645" t="s">
        <v>7692</v>
      </c>
      <c r="C4645" t="s">
        <v>9089</v>
      </c>
      <c r="D4645" t="s">
        <v>37</v>
      </c>
      <c r="E4645" s="28">
        <v>45118.44054398148</v>
      </c>
      <c r="F4645">
        <v>10</v>
      </c>
      <c r="G4645" t="s">
        <v>3436</v>
      </c>
      <c r="H4645" t="s">
        <v>8972</v>
      </c>
      <c r="I4645" s="28">
        <v>45111.934930555559</v>
      </c>
      <c r="J4645">
        <v>17</v>
      </c>
    </row>
    <row r="4646" spans="1:10" ht="15" customHeight="1" x14ac:dyDescent="0.25">
      <c r="A4646" t="s">
        <v>12169</v>
      </c>
      <c r="B4646" t="s">
        <v>7692</v>
      </c>
      <c r="C4646" t="s">
        <v>9215</v>
      </c>
      <c r="D4646" t="s">
        <v>37</v>
      </c>
      <c r="E4646" s="28">
        <v>45112.935717592591</v>
      </c>
      <c r="F4646">
        <v>16</v>
      </c>
      <c r="G4646" t="s">
        <v>1977</v>
      </c>
      <c r="H4646" t="s">
        <v>8972</v>
      </c>
      <c r="I4646" s="28">
        <v>45111.934942129628</v>
      </c>
      <c r="J4646">
        <v>17</v>
      </c>
    </row>
    <row r="4647" spans="1:10" ht="15" customHeight="1" x14ac:dyDescent="0.25">
      <c r="A4647" t="s">
        <v>12170</v>
      </c>
      <c r="B4647" t="s">
        <v>7692</v>
      </c>
      <c r="C4647" t="s">
        <v>9167</v>
      </c>
      <c r="D4647" t="s">
        <v>8024</v>
      </c>
      <c r="E4647" s="28">
        <v>45115.935983796298</v>
      </c>
      <c r="F4647">
        <v>13</v>
      </c>
      <c r="G4647" t="s">
        <v>612</v>
      </c>
      <c r="H4647" t="s">
        <v>8972</v>
      </c>
      <c r="I4647" s="28">
        <v>45111.93509259259</v>
      </c>
      <c r="J4647">
        <v>17</v>
      </c>
    </row>
    <row r="4648" spans="1:10" ht="15" customHeight="1" x14ac:dyDescent="0.25">
      <c r="A4648" t="s">
        <v>12171</v>
      </c>
      <c r="B4648" t="s">
        <v>7692</v>
      </c>
      <c r="C4648" t="s">
        <v>8973</v>
      </c>
      <c r="D4648" t="s">
        <v>8024</v>
      </c>
      <c r="E4648" s="28">
        <v>45115.699837962966</v>
      </c>
      <c r="F4648">
        <v>13</v>
      </c>
      <c r="G4648" t="s">
        <v>3913</v>
      </c>
      <c r="H4648" t="s">
        <v>8972</v>
      </c>
      <c r="I4648" s="28">
        <v>45111.935173611113</v>
      </c>
      <c r="J4648">
        <v>17</v>
      </c>
    </row>
    <row r="4649" spans="1:10" ht="15" customHeight="1" x14ac:dyDescent="0.25">
      <c r="A4649" t="s">
        <v>12172</v>
      </c>
      <c r="B4649" t="s">
        <v>7692</v>
      </c>
      <c r="C4649" t="s">
        <v>8961</v>
      </c>
      <c r="D4649" t="s">
        <v>8024</v>
      </c>
      <c r="E4649" s="28">
        <v>45115.672824074078</v>
      </c>
      <c r="F4649">
        <v>13</v>
      </c>
      <c r="G4649" t="s">
        <v>3931</v>
      </c>
      <c r="H4649" t="s">
        <v>8972</v>
      </c>
      <c r="I4649" s="28">
        <v>45111.935219907406</v>
      </c>
      <c r="J4649">
        <v>17</v>
      </c>
    </row>
    <row r="4650" spans="1:10" ht="15" customHeight="1" x14ac:dyDescent="0.25">
      <c r="A4650" t="s">
        <v>12173</v>
      </c>
      <c r="B4650" t="s">
        <v>7692</v>
      </c>
      <c r="C4650" t="s">
        <v>9047</v>
      </c>
      <c r="D4650" t="s">
        <v>8024</v>
      </c>
      <c r="E4650" s="28">
        <v>45118.43855324074</v>
      </c>
      <c r="F4650">
        <v>10</v>
      </c>
      <c r="G4650" t="s">
        <v>3919</v>
      </c>
      <c r="H4650" t="s">
        <v>8972</v>
      </c>
      <c r="I4650" s="28">
        <v>45111.935381944444</v>
      </c>
      <c r="J4650">
        <v>17</v>
      </c>
    </row>
    <row r="4651" spans="1:10" ht="15" customHeight="1" x14ac:dyDescent="0.25">
      <c r="A4651" t="s">
        <v>12174</v>
      </c>
      <c r="B4651" t="s">
        <v>7692</v>
      </c>
      <c r="C4651" t="s">
        <v>11343</v>
      </c>
      <c r="D4651" t="s">
        <v>37</v>
      </c>
      <c r="E4651" s="28">
        <v>45118.587326388886</v>
      </c>
      <c r="F4651">
        <v>10</v>
      </c>
      <c r="G4651" t="s">
        <v>3874</v>
      </c>
      <c r="H4651" t="s">
        <v>8972</v>
      </c>
      <c r="I4651" s="28">
        <v>45111.935393518521</v>
      </c>
      <c r="J4651">
        <v>17</v>
      </c>
    </row>
    <row r="4652" spans="1:10" ht="15" customHeight="1" x14ac:dyDescent="0.25">
      <c r="A4652" t="s">
        <v>13364</v>
      </c>
      <c r="B4652" t="s">
        <v>7692</v>
      </c>
      <c r="C4652" t="s">
        <v>9167</v>
      </c>
      <c r="D4652" t="s">
        <v>8024</v>
      </c>
      <c r="E4652" s="28">
        <v>45117.862175925926</v>
      </c>
      <c r="F4652">
        <v>11</v>
      </c>
      <c r="G4652" t="s">
        <v>612</v>
      </c>
      <c r="H4652" t="s">
        <v>8972</v>
      </c>
      <c r="I4652" s="28">
        <v>45111.935474537036</v>
      </c>
      <c r="J4652">
        <v>17</v>
      </c>
    </row>
    <row r="4653" spans="1:10" ht="15" customHeight="1" x14ac:dyDescent="0.25">
      <c r="A4653" t="s">
        <v>13365</v>
      </c>
      <c r="B4653" t="s">
        <v>7692</v>
      </c>
      <c r="C4653" t="s">
        <v>9167</v>
      </c>
      <c r="D4653" t="s">
        <v>8024</v>
      </c>
      <c r="E4653" s="28">
        <v>45117.542141203703</v>
      </c>
      <c r="F4653">
        <v>11</v>
      </c>
      <c r="G4653" t="s">
        <v>612</v>
      </c>
      <c r="H4653" t="s">
        <v>8972</v>
      </c>
      <c r="I4653" s="28">
        <v>45111.935520833336</v>
      </c>
      <c r="J4653">
        <v>17</v>
      </c>
    </row>
    <row r="4654" spans="1:10" ht="15" customHeight="1" x14ac:dyDescent="0.25">
      <c r="A4654" t="s">
        <v>12175</v>
      </c>
      <c r="B4654" t="s">
        <v>7692</v>
      </c>
      <c r="C4654" t="s">
        <v>9038</v>
      </c>
      <c r="D4654" t="s">
        <v>8024</v>
      </c>
      <c r="E4654">
        <v>45126.868854166663</v>
      </c>
      <c r="F4654">
        <v>2</v>
      </c>
      <c r="G4654" t="s">
        <v>463</v>
      </c>
      <c r="H4654" t="s">
        <v>8972</v>
      </c>
      <c r="I4654" s="28">
        <v>45111.935520833336</v>
      </c>
      <c r="J4654">
        <v>17</v>
      </c>
    </row>
    <row r="4655" spans="1:10" ht="15" customHeight="1" x14ac:dyDescent="0.25">
      <c r="A4655" t="s">
        <v>12176</v>
      </c>
      <c r="B4655" t="s">
        <v>7595</v>
      </c>
      <c r="C4655" t="s">
        <v>8973</v>
      </c>
      <c r="D4655" t="s">
        <v>8024</v>
      </c>
      <c r="E4655" s="28">
        <v>45114.407951388886</v>
      </c>
      <c r="F4655">
        <v>14</v>
      </c>
      <c r="G4655" t="s">
        <v>3913</v>
      </c>
      <c r="H4655" t="s">
        <v>9050</v>
      </c>
      <c r="I4655" s="28">
        <v>45112.050532407404</v>
      </c>
      <c r="J4655">
        <v>16</v>
      </c>
    </row>
    <row r="4656" spans="1:10" ht="15" customHeight="1" x14ac:dyDescent="0.25">
      <c r="A4656" t="s">
        <v>12177</v>
      </c>
      <c r="B4656" t="s">
        <v>7595</v>
      </c>
      <c r="C4656" t="s">
        <v>8973</v>
      </c>
      <c r="D4656" t="s">
        <v>8024</v>
      </c>
      <c r="E4656">
        <v>45128.613587962966</v>
      </c>
      <c r="F4656">
        <v>0</v>
      </c>
      <c r="G4656" t="s">
        <v>3913</v>
      </c>
      <c r="H4656" t="s">
        <v>9050</v>
      </c>
      <c r="I4656" s="28">
        <v>45112.052430555559</v>
      </c>
      <c r="J4656">
        <v>16</v>
      </c>
    </row>
    <row r="4657" spans="1:10" ht="15" customHeight="1" x14ac:dyDescent="0.25">
      <c r="A4657" t="s">
        <v>12178</v>
      </c>
      <c r="B4657" t="s">
        <v>7595</v>
      </c>
      <c r="C4657" t="s">
        <v>8961</v>
      </c>
      <c r="D4657" t="s">
        <v>8024</v>
      </c>
      <c r="E4657" s="28">
        <v>45113.938159722224</v>
      </c>
      <c r="F4657">
        <v>15</v>
      </c>
      <c r="G4657" t="s">
        <v>3931</v>
      </c>
      <c r="H4657" t="s">
        <v>9050</v>
      </c>
      <c r="I4657" s="28">
        <v>45112.052465277775</v>
      </c>
      <c r="J4657">
        <v>16</v>
      </c>
    </row>
    <row r="4658" spans="1:10" ht="15" customHeight="1" x14ac:dyDescent="0.25">
      <c r="A4658" t="s">
        <v>12179</v>
      </c>
      <c r="B4658" t="s">
        <v>7595</v>
      </c>
      <c r="C4658" t="s">
        <v>8973</v>
      </c>
      <c r="D4658" t="s">
        <v>8024</v>
      </c>
      <c r="E4658">
        <v>45124.375949074078</v>
      </c>
      <c r="F4658">
        <v>4</v>
      </c>
      <c r="G4658" t="s">
        <v>3913</v>
      </c>
      <c r="H4658" t="s">
        <v>9050</v>
      </c>
      <c r="I4658" s="28">
        <v>45112.052627314813</v>
      </c>
      <c r="J4658">
        <v>16</v>
      </c>
    </row>
    <row r="4659" spans="1:10" ht="15" customHeight="1" x14ac:dyDescent="0.25">
      <c r="A4659" t="s">
        <v>12180</v>
      </c>
      <c r="B4659" t="s">
        <v>7595</v>
      </c>
      <c r="C4659" t="s">
        <v>9047</v>
      </c>
      <c r="D4659" t="s">
        <v>8024</v>
      </c>
      <c r="E4659" s="28">
        <v>45118.43855324074</v>
      </c>
      <c r="F4659">
        <v>10</v>
      </c>
      <c r="G4659" t="s">
        <v>3919</v>
      </c>
      <c r="H4659" t="s">
        <v>9050</v>
      </c>
      <c r="I4659" s="28">
        <v>45112.052673611113</v>
      </c>
      <c r="J4659">
        <v>16</v>
      </c>
    </row>
    <row r="4660" spans="1:10" ht="15" customHeight="1" x14ac:dyDescent="0.25">
      <c r="A4660" t="s">
        <v>12181</v>
      </c>
      <c r="B4660" t="s">
        <v>7595</v>
      </c>
      <c r="C4660" t="s">
        <v>8973</v>
      </c>
      <c r="D4660" t="s">
        <v>8024</v>
      </c>
      <c r="E4660" s="28">
        <v>45119.94363425926</v>
      </c>
      <c r="F4660">
        <v>9</v>
      </c>
      <c r="G4660" t="s">
        <v>3913</v>
      </c>
      <c r="H4660" t="s">
        <v>9050</v>
      </c>
      <c r="I4660" s="28">
        <v>45112.052685185183</v>
      </c>
      <c r="J4660">
        <v>16</v>
      </c>
    </row>
    <row r="4661" spans="1:10" ht="15" customHeight="1" x14ac:dyDescent="0.25">
      <c r="A4661" t="s">
        <v>12182</v>
      </c>
      <c r="B4661" t="s">
        <v>7611</v>
      </c>
      <c r="C4661" t="s">
        <v>9202</v>
      </c>
      <c r="D4661" t="s">
        <v>8024</v>
      </c>
      <c r="E4661" s="28">
        <v>45113.35664351852</v>
      </c>
      <c r="F4661">
        <v>15</v>
      </c>
      <c r="G4661" t="s">
        <v>3937</v>
      </c>
      <c r="H4661" t="s">
        <v>8917</v>
      </c>
      <c r="I4661" s="28">
        <v>45112.153298611112</v>
      </c>
      <c r="J4661">
        <v>16</v>
      </c>
    </row>
    <row r="4662" spans="1:10" ht="15" customHeight="1" x14ac:dyDescent="0.25">
      <c r="A4662" t="s">
        <v>12183</v>
      </c>
      <c r="B4662" t="s">
        <v>7749</v>
      </c>
      <c r="C4662" t="s">
        <v>8973</v>
      </c>
      <c r="D4662" t="s">
        <v>8024</v>
      </c>
      <c r="E4662">
        <v>45120.908159722225</v>
      </c>
      <c r="F4662">
        <v>8</v>
      </c>
      <c r="G4662" t="s">
        <v>3913</v>
      </c>
      <c r="H4662" t="s">
        <v>8971</v>
      </c>
      <c r="I4662" s="28">
        <v>45112.162245370368</v>
      </c>
      <c r="J4662">
        <v>16</v>
      </c>
    </row>
    <row r="4663" spans="1:10" ht="15" customHeight="1" x14ac:dyDescent="0.25">
      <c r="A4663" t="s">
        <v>13366</v>
      </c>
      <c r="B4663" t="s">
        <v>7749</v>
      </c>
      <c r="C4663" t="s">
        <v>9164</v>
      </c>
      <c r="D4663" t="s">
        <v>8024</v>
      </c>
      <c r="E4663" s="28">
        <v>45119.874861111108</v>
      </c>
      <c r="F4663">
        <v>9</v>
      </c>
      <c r="G4663" t="s">
        <v>465</v>
      </c>
      <c r="H4663" t="s">
        <v>8971</v>
      </c>
      <c r="I4663" s="28">
        <v>45112.163124999999</v>
      </c>
      <c r="J4663">
        <v>16</v>
      </c>
    </row>
    <row r="4664" spans="1:10" ht="15" customHeight="1" x14ac:dyDescent="0.25">
      <c r="A4664" t="s">
        <v>12184</v>
      </c>
      <c r="B4664" t="s">
        <v>7749</v>
      </c>
      <c r="C4664" t="s">
        <v>8973</v>
      </c>
      <c r="D4664" t="s">
        <v>8024</v>
      </c>
      <c r="E4664">
        <v>45120.656087962961</v>
      </c>
      <c r="F4664">
        <v>8</v>
      </c>
      <c r="G4664" t="s">
        <v>3913</v>
      </c>
      <c r="H4664" t="s">
        <v>8971</v>
      </c>
      <c r="I4664" s="28">
        <v>45112.163124999999</v>
      </c>
      <c r="J4664">
        <v>16</v>
      </c>
    </row>
    <row r="4665" spans="1:10" ht="15" customHeight="1" x14ac:dyDescent="0.25">
      <c r="A4665" t="s">
        <v>13367</v>
      </c>
      <c r="B4665" t="s">
        <v>7749</v>
      </c>
      <c r="C4665" t="s">
        <v>9167</v>
      </c>
      <c r="D4665" t="s">
        <v>8024</v>
      </c>
      <c r="E4665" s="28">
        <v>45117.579398148147</v>
      </c>
      <c r="F4665">
        <v>11</v>
      </c>
      <c r="G4665" t="s">
        <v>612</v>
      </c>
      <c r="H4665" t="s">
        <v>8971</v>
      </c>
      <c r="I4665" s="28">
        <v>45112.16337962963</v>
      </c>
      <c r="J4665">
        <v>16</v>
      </c>
    </row>
    <row r="4666" spans="1:10" ht="15" customHeight="1" x14ac:dyDescent="0.25">
      <c r="A4666" t="s">
        <v>12185</v>
      </c>
      <c r="B4666" t="s">
        <v>7749</v>
      </c>
      <c r="C4666" t="s">
        <v>8973</v>
      </c>
      <c r="D4666" t="s">
        <v>8024</v>
      </c>
      <c r="E4666">
        <v>45120.656087962961</v>
      </c>
      <c r="F4666">
        <v>8</v>
      </c>
      <c r="G4666" t="s">
        <v>3913</v>
      </c>
      <c r="H4666" t="s">
        <v>8971</v>
      </c>
      <c r="I4666" s="28">
        <v>45112.16337962963</v>
      </c>
      <c r="J4666">
        <v>16</v>
      </c>
    </row>
    <row r="4667" spans="1:10" ht="15" customHeight="1" x14ac:dyDescent="0.25">
      <c r="A4667" t="s">
        <v>13368</v>
      </c>
      <c r="B4667" t="s">
        <v>7749</v>
      </c>
      <c r="C4667" t="s">
        <v>8961</v>
      </c>
      <c r="D4667" t="s">
        <v>37</v>
      </c>
      <c r="E4667">
        <v>45126.938449074078</v>
      </c>
      <c r="F4667">
        <v>2</v>
      </c>
      <c r="G4667" t="s">
        <v>3931</v>
      </c>
      <c r="H4667" t="s">
        <v>8971</v>
      </c>
      <c r="I4667" s="28">
        <v>45112.163425925923</v>
      </c>
      <c r="J4667">
        <v>16</v>
      </c>
    </row>
    <row r="4668" spans="1:10" ht="15" customHeight="1" x14ac:dyDescent="0.25">
      <c r="A4668" t="s">
        <v>13369</v>
      </c>
      <c r="B4668" t="s">
        <v>57</v>
      </c>
      <c r="C4668" t="s">
        <v>8932</v>
      </c>
      <c r="D4668" t="s">
        <v>37</v>
      </c>
      <c r="E4668" s="28">
        <v>45119.16547453704</v>
      </c>
      <c r="F4668">
        <v>9</v>
      </c>
      <c r="G4668" t="s">
        <v>2973</v>
      </c>
      <c r="H4668" t="s">
        <v>8990</v>
      </c>
      <c r="I4668" s="28">
        <v>45112.263483796298</v>
      </c>
      <c r="J4668">
        <v>16</v>
      </c>
    </row>
    <row r="4669" spans="1:10" ht="15" customHeight="1" x14ac:dyDescent="0.25">
      <c r="A4669" t="s">
        <v>12186</v>
      </c>
      <c r="B4669" t="s">
        <v>57</v>
      </c>
      <c r="C4669" t="s">
        <v>8859</v>
      </c>
      <c r="D4669" t="s">
        <v>8024</v>
      </c>
      <c r="E4669">
        <v>45127.608472222222</v>
      </c>
      <c r="F4669">
        <v>1</v>
      </c>
      <c r="G4669" t="s">
        <v>983</v>
      </c>
      <c r="H4669" t="s">
        <v>8990</v>
      </c>
      <c r="I4669" s="28">
        <v>45112.263877314814</v>
      </c>
      <c r="J4669">
        <v>16</v>
      </c>
    </row>
    <row r="4670" spans="1:10" ht="15" customHeight="1" x14ac:dyDescent="0.25">
      <c r="A4670" t="s">
        <v>13370</v>
      </c>
      <c r="B4670" t="s">
        <v>57</v>
      </c>
      <c r="C4670" t="s">
        <v>8859</v>
      </c>
      <c r="D4670" t="s">
        <v>8024</v>
      </c>
      <c r="E4670" s="28">
        <v>45119.835474537038</v>
      </c>
      <c r="F4670">
        <v>9</v>
      </c>
      <c r="G4670" t="s">
        <v>983</v>
      </c>
      <c r="H4670" t="s">
        <v>8990</v>
      </c>
      <c r="I4670" s="28">
        <v>45112.264641203707</v>
      </c>
      <c r="J4670">
        <v>16</v>
      </c>
    </row>
    <row r="4671" spans="1:10" ht="15" customHeight="1" x14ac:dyDescent="0.25">
      <c r="A4671" t="s">
        <v>12187</v>
      </c>
      <c r="B4671" t="s">
        <v>57</v>
      </c>
      <c r="C4671" t="s">
        <v>9896</v>
      </c>
      <c r="D4671" t="s">
        <v>8024</v>
      </c>
      <c r="E4671" s="28">
        <v>45114.405682870369</v>
      </c>
      <c r="F4671">
        <v>14</v>
      </c>
      <c r="G4671" t="s">
        <v>9897</v>
      </c>
      <c r="H4671" t="s">
        <v>8990</v>
      </c>
      <c r="I4671" s="28">
        <v>45112.264687499999</v>
      </c>
      <c r="J4671">
        <v>16</v>
      </c>
    </row>
    <row r="4672" spans="1:10" ht="15" customHeight="1" x14ac:dyDescent="0.25">
      <c r="A4672" t="s">
        <v>12188</v>
      </c>
      <c r="B4672" t="s">
        <v>57</v>
      </c>
      <c r="C4672" t="s">
        <v>9040</v>
      </c>
      <c r="D4672" t="s">
        <v>37</v>
      </c>
      <c r="E4672" s="28">
        <v>45114.217893518522</v>
      </c>
      <c r="F4672">
        <v>14</v>
      </c>
      <c r="G4672" t="s">
        <v>2476</v>
      </c>
      <c r="H4672" t="s">
        <v>8990</v>
      </c>
      <c r="I4672" s="28">
        <v>45112.264826388891</v>
      </c>
      <c r="J4672">
        <v>16</v>
      </c>
    </row>
    <row r="4673" spans="1:10" ht="15" customHeight="1" x14ac:dyDescent="0.25">
      <c r="A4673" t="s">
        <v>13371</v>
      </c>
      <c r="B4673" t="s">
        <v>57</v>
      </c>
      <c r="C4673" t="s">
        <v>8926</v>
      </c>
      <c r="D4673" t="s">
        <v>37</v>
      </c>
      <c r="E4673">
        <v>45128.579479166663</v>
      </c>
      <c r="F4673">
        <v>0</v>
      </c>
      <c r="G4673" t="s">
        <v>1267</v>
      </c>
      <c r="H4673" t="s">
        <v>8990</v>
      </c>
      <c r="I4673" s="28">
        <v>45112.264849537038</v>
      </c>
      <c r="J4673">
        <v>16</v>
      </c>
    </row>
    <row r="4674" spans="1:10" ht="15" customHeight="1" x14ac:dyDescent="0.25">
      <c r="A4674" t="s">
        <v>12189</v>
      </c>
      <c r="B4674" t="s">
        <v>7980</v>
      </c>
      <c r="C4674" t="s">
        <v>8859</v>
      </c>
      <c r="D4674" t="s">
        <v>8024</v>
      </c>
      <c r="E4674">
        <v>45125.352673611109</v>
      </c>
      <c r="F4674">
        <v>3</v>
      </c>
      <c r="G4674" t="s">
        <v>983</v>
      </c>
      <c r="H4674" t="s">
        <v>9062</v>
      </c>
      <c r="I4674" s="28">
        <v>45112.570451388892</v>
      </c>
      <c r="J4674">
        <v>16</v>
      </c>
    </row>
    <row r="4675" spans="1:10" ht="15" customHeight="1" x14ac:dyDescent="0.25">
      <c r="A4675" t="s">
        <v>12190</v>
      </c>
      <c r="B4675" t="s">
        <v>7980</v>
      </c>
      <c r="C4675" t="s">
        <v>8864</v>
      </c>
      <c r="D4675" t="s">
        <v>37</v>
      </c>
      <c r="E4675">
        <v>45127.219537037039</v>
      </c>
      <c r="F4675">
        <v>1</v>
      </c>
      <c r="G4675" t="s">
        <v>77</v>
      </c>
      <c r="H4675" t="s">
        <v>9062</v>
      </c>
      <c r="I4675" s="28">
        <v>45112.577581018515</v>
      </c>
      <c r="J4675">
        <v>16</v>
      </c>
    </row>
    <row r="4676" spans="1:10" ht="15" customHeight="1" x14ac:dyDescent="0.25">
      <c r="A4676" t="s">
        <v>12191</v>
      </c>
      <c r="B4676" t="s">
        <v>7980</v>
      </c>
      <c r="C4676" t="s">
        <v>8958</v>
      </c>
      <c r="D4676" t="s">
        <v>37</v>
      </c>
      <c r="E4676" s="28">
        <v>45117.258530092593</v>
      </c>
      <c r="F4676">
        <v>11</v>
      </c>
      <c r="G4676" t="s">
        <v>2965</v>
      </c>
      <c r="H4676" t="s">
        <v>9062</v>
      </c>
      <c r="I4676" s="28">
        <v>45112.58021990741</v>
      </c>
      <c r="J4676">
        <v>16</v>
      </c>
    </row>
    <row r="4677" spans="1:10" ht="15" customHeight="1" x14ac:dyDescent="0.25">
      <c r="A4677" t="s">
        <v>12192</v>
      </c>
      <c r="B4677" t="s">
        <v>7980</v>
      </c>
      <c r="C4677" t="s">
        <v>8958</v>
      </c>
      <c r="D4677" t="s">
        <v>37</v>
      </c>
      <c r="E4677">
        <v>45120.83</v>
      </c>
      <c r="F4677">
        <v>8</v>
      </c>
      <c r="G4677" t="s">
        <v>2965</v>
      </c>
      <c r="H4677" t="s">
        <v>9062</v>
      </c>
      <c r="I4677" s="28">
        <v>45112.592962962961</v>
      </c>
      <c r="J4677">
        <v>16</v>
      </c>
    </row>
    <row r="4678" spans="1:10" ht="15" customHeight="1" x14ac:dyDescent="0.25">
      <c r="A4678" t="s">
        <v>12193</v>
      </c>
      <c r="B4678" t="s">
        <v>7221</v>
      </c>
      <c r="C4678" t="s">
        <v>9069</v>
      </c>
      <c r="D4678" t="s">
        <v>37</v>
      </c>
      <c r="E4678" s="28">
        <v>45113.073194444441</v>
      </c>
      <c r="F4678">
        <v>15</v>
      </c>
      <c r="G4678" t="s">
        <v>4155</v>
      </c>
      <c r="H4678" t="s">
        <v>9190</v>
      </c>
      <c r="I4678" s="28">
        <v>45112.768796296295</v>
      </c>
      <c r="J4678">
        <v>16</v>
      </c>
    </row>
    <row r="4679" spans="1:10" ht="15" customHeight="1" x14ac:dyDescent="0.25">
      <c r="A4679" t="s">
        <v>13372</v>
      </c>
      <c r="B4679" t="s">
        <v>7724</v>
      </c>
      <c r="C4679" t="s">
        <v>8961</v>
      </c>
      <c r="D4679" t="s">
        <v>8024</v>
      </c>
      <c r="E4679">
        <v>45126.000381944446</v>
      </c>
      <c r="F4679">
        <v>2</v>
      </c>
      <c r="G4679" t="s">
        <v>3931</v>
      </c>
      <c r="H4679" t="s">
        <v>8979</v>
      </c>
      <c r="I4679" s="28">
        <v>45112.772349537037</v>
      </c>
      <c r="J4679">
        <v>16</v>
      </c>
    </row>
    <row r="4680" spans="1:10" ht="15" customHeight="1" x14ac:dyDescent="0.25">
      <c r="A4680" t="s">
        <v>13373</v>
      </c>
      <c r="B4680" t="s">
        <v>7221</v>
      </c>
      <c r="C4680" t="s">
        <v>8859</v>
      </c>
      <c r="D4680" t="s">
        <v>8024</v>
      </c>
      <c r="E4680">
        <v>45127.484178240738</v>
      </c>
      <c r="F4680">
        <v>1</v>
      </c>
      <c r="G4680" t="s">
        <v>983</v>
      </c>
      <c r="H4680" t="s">
        <v>9190</v>
      </c>
      <c r="I4680" s="28">
        <v>45112.874432870369</v>
      </c>
      <c r="J4680">
        <v>16</v>
      </c>
    </row>
    <row r="4681" spans="1:10" ht="15" customHeight="1" x14ac:dyDescent="0.25">
      <c r="A4681" t="s">
        <v>12194</v>
      </c>
      <c r="B4681" t="s">
        <v>7725</v>
      </c>
      <c r="C4681" t="s">
        <v>8912</v>
      </c>
      <c r="D4681" t="s">
        <v>8024</v>
      </c>
      <c r="E4681" s="28">
        <v>45114.355821759258</v>
      </c>
      <c r="F4681">
        <v>14</v>
      </c>
      <c r="G4681" t="s">
        <v>3939</v>
      </c>
      <c r="H4681" t="s">
        <v>8913</v>
      </c>
      <c r="I4681" s="28">
        <v>45112.908472222225</v>
      </c>
      <c r="J4681">
        <v>16</v>
      </c>
    </row>
    <row r="4682" spans="1:10" ht="15" customHeight="1" x14ac:dyDescent="0.25">
      <c r="A4682" t="s">
        <v>12195</v>
      </c>
      <c r="B4682" t="s">
        <v>7595</v>
      </c>
      <c r="C4682" t="s">
        <v>8973</v>
      </c>
      <c r="D4682" t="s">
        <v>8024</v>
      </c>
      <c r="E4682" s="28">
        <v>45115.660439814812</v>
      </c>
      <c r="F4682">
        <v>13</v>
      </c>
      <c r="G4682" t="s">
        <v>3913</v>
      </c>
      <c r="H4682" t="s">
        <v>9050</v>
      </c>
      <c r="I4682" s="28">
        <v>45112.924224537041</v>
      </c>
      <c r="J4682">
        <v>16</v>
      </c>
    </row>
    <row r="4683" spans="1:10" ht="15" customHeight="1" x14ac:dyDescent="0.25">
      <c r="A4683" t="s">
        <v>12196</v>
      </c>
      <c r="B4683" t="s">
        <v>7595</v>
      </c>
      <c r="C4683" t="s">
        <v>9164</v>
      </c>
      <c r="D4683" t="s">
        <v>8024</v>
      </c>
      <c r="E4683" s="28">
        <v>45115.823969907404</v>
      </c>
      <c r="F4683">
        <v>13</v>
      </c>
      <c r="G4683" t="s">
        <v>465</v>
      </c>
      <c r="H4683" t="s">
        <v>9050</v>
      </c>
      <c r="I4683" s="28">
        <v>45112.924247685187</v>
      </c>
      <c r="J4683">
        <v>16</v>
      </c>
    </row>
    <row r="4684" spans="1:10" ht="15" customHeight="1" x14ac:dyDescent="0.25">
      <c r="A4684" t="s">
        <v>12197</v>
      </c>
      <c r="B4684" t="s">
        <v>7595</v>
      </c>
      <c r="C4684" t="s">
        <v>9047</v>
      </c>
      <c r="D4684" t="s">
        <v>8024</v>
      </c>
      <c r="E4684">
        <v>45120.782523148147</v>
      </c>
      <c r="F4684">
        <v>8</v>
      </c>
      <c r="G4684" t="s">
        <v>3919</v>
      </c>
      <c r="H4684" t="s">
        <v>9050</v>
      </c>
      <c r="I4684" s="28">
        <v>45112.924479166664</v>
      </c>
      <c r="J4684">
        <v>16</v>
      </c>
    </row>
    <row r="4685" spans="1:10" ht="15" customHeight="1" x14ac:dyDescent="0.25">
      <c r="A4685" t="s">
        <v>12198</v>
      </c>
      <c r="B4685" t="s">
        <v>7595</v>
      </c>
      <c r="C4685" t="s">
        <v>8973</v>
      </c>
      <c r="D4685" t="s">
        <v>8024</v>
      </c>
      <c r="E4685" s="28">
        <v>45114.505578703705</v>
      </c>
      <c r="F4685">
        <v>14</v>
      </c>
      <c r="G4685" t="s">
        <v>3913</v>
      </c>
      <c r="H4685" t="s">
        <v>9050</v>
      </c>
      <c r="I4685" s="28">
        <v>45112.924525462964</v>
      </c>
      <c r="J4685">
        <v>16</v>
      </c>
    </row>
    <row r="4686" spans="1:10" ht="15" customHeight="1" x14ac:dyDescent="0.25">
      <c r="A4686" t="s">
        <v>12199</v>
      </c>
      <c r="B4686" t="s">
        <v>7595</v>
      </c>
      <c r="C4686" t="s">
        <v>8961</v>
      </c>
      <c r="D4686" t="s">
        <v>8024</v>
      </c>
      <c r="E4686" s="28">
        <v>45115.703229166669</v>
      </c>
      <c r="F4686">
        <v>13</v>
      </c>
      <c r="G4686" t="s">
        <v>3931</v>
      </c>
      <c r="H4686" t="s">
        <v>9050</v>
      </c>
      <c r="I4686" s="28">
        <v>45112.924537037034</v>
      </c>
      <c r="J4686">
        <v>16</v>
      </c>
    </row>
    <row r="4687" spans="1:10" ht="15" customHeight="1" x14ac:dyDescent="0.25">
      <c r="A4687" t="s">
        <v>12200</v>
      </c>
      <c r="B4687" t="s">
        <v>7595</v>
      </c>
      <c r="C4687" t="s">
        <v>8973</v>
      </c>
      <c r="D4687" t="s">
        <v>8024</v>
      </c>
      <c r="E4687" s="28">
        <v>45115.846736111111</v>
      </c>
      <c r="F4687">
        <v>13</v>
      </c>
      <c r="G4687" t="s">
        <v>3913</v>
      </c>
      <c r="H4687" t="s">
        <v>9050</v>
      </c>
      <c r="I4687" s="28">
        <v>45112.924560185187</v>
      </c>
      <c r="J4687">
        <v>16</v>
      </c>
    </row>
    <row r="4688" spans="1:10" ht="15" customHeight="1" x14ac:dyDescent="0.25">
      <c r="A4688" t="s">
        <v>13374</v>
      </c>
      <c r="B4688" t="s">
        <v>7724</v>
      </c>
      <c r="C4688" t="s">
        <v>9059</v>
      </c>
      <c r="D4688" t="s">
        <v>8024</v>
      </c>
      <c r="E4688" s="28">
        <v>45114.361805555556</v>
      </c>
      <c r="F4688">
        <v>14</v>
      </c>
      <c r="G4688" t="s">
        <v>1135</v>
      </c>
      <c r="H4688" t="s">
        <v>8979</v>
      </c>
      <c r="I4688" s="28">
        <v>45113.27008101852</v>
      </c>
      <c r="J4688">
        <v>15</v>
      </c>
    </row>
    <row r="4689" spans="1:10" ht="15" customHeight="1" x14ac:dyDescent="0.25">
      <c r="A4689" t="s">
        <v>12201</v>
      </c>
      <c r="B4689" t="s">
        <v>7724</v>
      </c>
      <c r="C4689" t="s">
        <v>9029</v>
      </c>
      <c r="D4689" t="s">
        <v>37</v>
      </c>
      <c r="E4689">
        <v>45120.857442129629</v>
      </c>
      <c r="F4689">
        <v>8</v>
      </c>
      <c r="G4689" t="s">
        <v>3920</v>
      </c>
      <c r="H4689" t="s">
        <v>8979</v>
      </c>
      <c r="I4689" s="28">
        <v>45113.270127314812</v>
      </c>
      <c r="J4689">
        <v>15</v>
      </c>
    </row>
    <row r="4690" spans="1:10" ht="15" customHeight="1" x14ac:dyDescent="0.25">
      <c r="A4690" t="s">
        <v>13375</v>
      </c>
      <c r="B4690" t="s">
        <v>7724</v>
      </c>
      <c r="C4690" t="s">
        <v>10545</v>
      </c>
      <c r="D4690" t="s">
        <v>8024</v>
      </c>
      <c r="E4690">
        <v>45126.707256944443</v>
      </c>
      <c r="F4690">
        <v>2</v>
      </c>
      <c r="G4690" t="s">
        <v>1121</v>
      </c>
      <c r="H4690" t="s">
        <v>8979</v>
      </c>
      <c r="I4690" s="28">
        <v>45113.270243055558</v>
      </c>
      <c r="J4690">
        <v>15</v>
      </c>
    </row>
    <row r="4691" spans="1:10" ht="15" customHeight="1" x14ac:dyDescent="0.25">
      <c r="A4691" t="s">
        <v>12202</v>
      </c>
      <c r="B4691" t="s">
        <v>7724</v>
      </c>
      <c r="C4691" t="s">
        <v>9284</v>
      </c>
      <c r="D4691" t="s">
        <v>8024</v>
      </c>
      <c r="E4691">
        <v>45126.27239583333</v>
      </c>
      <c r="F4691">
        <v>2</v>
      </c>
      <c r="G4691" t="s">
        <v>1073</v>
      </c>
      <c r="H4691" t="s">
        <v>8979</v>
      </c>
      <c r="I4691" s="28">
        <v>45113.270300925928</v>
      </c>
      <c r="J4691">
        <v>15</v>
      </c>
    </row>
    <row r="4692" spans="1:10" ht="15" customHeight="1" x14ac:dyDescent="0.25">
      <c r="A4692" t="s">
        <v>12203</v>
      </c>
      <c r="B4692" t="s">
        <v>57</v>
      </c>
      <c r="C4692" t="s">
        <v>9069</v>
      </c>
      <c r="D4692" t="s">
        <v>37</v>
      </c>
      <c r="E4692" s="28">
        <v>45114.90828703704</v>
      </c>
      <c r="F4692">
        <v>14</v>
      </c>
      <c r="G4692" t="s">
        <v>4155</v>
      </c>
      <c r="H4692" t="s">
        <v>8990</v>
      </c>
      <c r="I4692" s="28">
        <v>45113.274502314816</v>
      </c>
      <c r="J4692">
        <v>15</v>
      </c>
    </row>
    <row r="4693" spans="1:10" ht="15" customHeight="1" x14ac:dyDescent="0.25">
      <c r="A4693" t="s">
        <v>12204</v>
      </c>
      <c r="B4693" t="s">
        <v>57</v>
      </c>
      <c r="C4693" t="s">
        <v>8997</v>
      </c>
      <c r="D4693" t="s">
        <v>37</v>
      </c>
      <c r="E4693">
        <v>45127.582800925928</v>
      </c>
      <c r="F4693">
        <v>1</v>
      </c>
      <c r="G4693" t="s">
        <v>578</v>
      </c>
      <c r="H4693" t="s">
        <v>8990</v>
      </c>
      <c r="I4693" s="28">
        <v>45113.276423611111</v>
      </c>
      <c r="J4693">
        <v>15</v>
      </c>
    </row>
    <row r="4694" spans="1:10" ht="15" customHeight="1" x14ac:dyDescent="0.25">
      <c r="A4694" t="s">
        <v>13376</v>
      </c>
      <c r="B4694" t="s">
        <v>57</v>
      </c>
      <c r="C4694" t="s">
        <v>9069</v>
      </c>
      <c r="D4694" t="s">
        <v>37</v>
      </c>
      <c r="E4694">
        <v>45126.563564814816</v>
      </c>
      <c r="F4694">
        <v>2</v>
      </c>
      <c r="G4694" t="s">
        <v>4155</v>
      </c>
      <c r="H4694" t="s">
        <v>8990</v>
      </c>
      <c r="I4694" s="28">
        <v>45113.277083333334</v>
      </c>
      <c r="J4694">
        <v>15</v>
      </c>
    </row>
    <row r="4695" spans="1:10" ht="15" customHeight="1" x14ac:dyDescent="0.25">
      <c r="A4695" t="s">
        <v>13377</v>
      </c>
      <c r="B4695" t="s">
        <v>57</v>
      </c>
      <c r="C4695" t="s">
        <v>8926</v>
      </c>
      <c r="D4695" t="s">
        <v>37</v>
      </c>
      <c r="E4695">
        <v>45124.550208333334</v>
      </c>
      <c r="F4695">
        <v>4</v>
      </c>
      <c r="G4695" t="s">
        <v>1267</v>
      </c>
      <c r="H4695" t="s">
        <v>8990</v>
      </c>
      <c r="I4695" s="28">
        <v>45113.277094907404</v>
      </c>
      <c r="J4695">
        <v>15</v>
      </c>
    </row>
    <row r="4696" spans="1:10" ht="15" customHeight="1" x14ac:dyDescent="0.25">
      <c r="A4696" t="s">
        <v>12205</v>
      </c>
      <c r="B4696" t="s">
        <v>57</v>
      </c>
      <c r="C4696" t="s">
        <v>11828</v>
      </c>
      <c r="D4696" t="s">
        <v>37</v>
      </c>
      <c r="E4696">
        <v>45122.051215277781</v>
      </c>
      <c r="F4696">
        <v>6</v>
      </c>
      <c r="G4696" t="s">
        <v>55</v>
      </c>
      <c r="H4696" t="s">
        <v>8990</v>
      </c>
      <c r="I4696" s="28">
        <v>45113.277106481481</v>
      </c>
      <c r="J4696">
        <v>15</v>
      </c>
    </row>
    <row r="4697" spans="1:10" ht="15" customHeight="1" x14ac:dyDescent="0.25">
      <c r="A4697" t="s">
        <v>12206</v>
      </c>
      <c r="B4697" t="s">
        <v>57</v>
      </c>
      <c r="C4697" t="s">
        <v>8926</v>
      </c>
      <c r="D4697" t="s">
        <v>37</v>
      </c>
      <c r="E4697">
        <v>45128.537476851852</v>
      </c>
      <c r="F4697">
        <v>0</v>
      </c>
      <c r="G4697" t="s">
        <v>1267</v>
      </c>
      <c r="H4697" t="s">
        <v>8990</v>
      </c>
      <c r="I4697" s="28">
        <v>45113.277118055557</v>
      </c>
      <c r="J4697">
        <v>15</v>
      </c>
    </row>
    <row r="4698" spans="1:10" ht="15" customHeight="1" x14ac:dyDescent="0.25">
      <c r="A4698" t="s">
        <v>13378</v>
      </c>
      <c r="B4698" t="s">
        <v>57</v>
      </c>
      <c r="C4698" t="s">
        <v>9069</v>
      </c>
      <c r="D4698" t="s">
        <v>37</v>
      </c>
      <c r="E4698">
        <v>45124.367986111109</v>
      </c>
      <c r="F4698">
        <v>4</v>
      </c>
      <c r="G4698" t="s">
        <v>4155</v>
      </c>
      <c r="H4698" t="s">
        <v>8990</v>
      </c>
      <c r="I4698" s="28">
        <v>45113.277256944442</v>
      </c>
      <c r="J4698">
        <v>15</v>
      </c>
    </row>
    <row r="4699" spans="1:10" ht="15" customHeight="1" x14ac:dyDescent="0.25">
      <c r="A4699" t="s">
        <v>13379</v>
      </c>
      <c r="B4699" t="s">
        <v>57</v>
      </c>
      <c r="C4699" t="s">
        <v>9002</v>
      </c>
      <c r="D4699" t="s">
        <v>37</v>
      </c>
      <c r="E4699">
        <v>45122.85564814815</v>
      </c>
      <c r="F4699">
        <v>6</v>
      </c>
      <c r="G4699" t="s">
        <v>662</v>
      </c>
      <c r="H4699" t="s">
        <v>8990</v>
      </c>
      <c r="I4699" s="28">
        <v>45113.277337962965</v>
      </c>
      <c r="J4699">
        <v>15</v>
      </c>
    </row>
    <row r="4700" spans="1:10" ht="15" customHeight="1" x14ac:dyDescent="0.25">
      <c r="A4700" t="s">
        <v>12207</v>
      </c>
      <c r="B4700" t="s">
        <v>57</v>
      </c>
      <c r="C4700" t="s">
        <v>9069</v>
      </c>
      <c r="D4700" t="s">
        <v>37</v>
      </c>
      <c r="E4700" s="28">
        <v>45115.882847222223</v>
      </c>
      <c r="F4700">
        <v>13</v>
      </c>
      <c r="G4700" t="s">
        <v>4155</v>
      </c>
      <c r="H4700" t="s">
        <v>8990</v>
      </c>
      <c r="I4700" s="28">
        <v>45113.277337962965</v>
      </c>
      <c r="J4700">
        <v>15</v>
      </c>
    </row>
    <row r="4701" spans="1:10" ht="15" customHeight="1" x14ac:dyDescent="0.25">
      <c r="A4701" t="s">
        <v>12208</v>
      </c>
      <c r="B4701" t="s">
        <v>57</v>
      </c>
      <c r="C4701" t="s">
        <v>9040</v>
      </c>
      <c r="D4701" t="s">
        <v>37</v>
      </c>
      <c r="E4701" s="28">
        <v>45118.165810185186</v>
      </c>
      <c r="F4701">
        <v>10</v>
      </c>
      <c r="G4701" t="s">
        <v>2476</v>
      </c>
      <c r="H4701" t="s">
        <v>8990</v>
      </c>
      <c r="I4701" s="28">
        <v>45113.277418981481</v>
      </c>
      <c r="J4701">
        <v>15</v>
      </c>
    </row>
    <row r="4702" spans="1:10" ht="15" customHeight="1" x14ac:dyDescent="0.25">
      <c r="A4702" t="s">
        <v>13380</v>
      </c>
      <c r="B4702" t="s">
        <v>57</v>
      </c>
      <c r="C4702" t="s">
        <v>9069</v>
      </c>
      <c r="D4702" t="s">
        <v>37</v>
      </c>
      <c r="E4702">
        <v>45124.368067129632</v>
      </c>
      <c r="F4702">
        <v>4</v>
      </c>
      <c r="G4702" t="s">
        <v>4155</v>
      </c>
      <c r="H4702" t="s">
        <v>8990</v>
      </c>
      <c r="I4702" s="28">
        <v>45113.277430555558</v>
      </c>
      <c r="J4702">
        <v>15</v>
      </c>
    </row>
    <row r="4703" spans="1:10" ht="15" customHeight="1" x14ac:dyDescent="0.25">
      <c r="A4703" t="s">
        <v>12209</v>
      </c>
      <c r="B4703" t="s">
        <v>7192</v>
      </c>
      <c r="C4703" t="s">
        <v>9154</v>
      </c>
      <c r="D4703" t="s">
        <v>8024</v>
      </c>
      <c r="E4703" s="28">
        <v>45115.723437499997</v>
      </c>
      <c r="F4703">
        <v>13</v>
      </c>
      <c r="G4703" t="s">
        <v>3539</v>
      </c>
      <c r="H4703" t="s">
        <v>8900</v>
      </c>
      <c r="I4703" s="28">
        <v>45113.666550925926</v>
      </c>
      <c r="J4703">
        <v>15</v>
      </c>
    </row>
    <row r="4704" spans="1:10" ht="15" customHeight="1" x14ac:dyDescent="0.25">
      <c r="A4704" t="s">
        <v>13381</v>
      </c>
      <c r="B4704" t="s">
        <v>45</v>
      </c>
      <c r="C4704" t="s">
        <v>12403</v>
      </c>
      <c r="D4704" t="s">
        <v>37</v>
      </c>
      <c r="E4704">
        <v>45128.436435185184</v>
      </c>
      <c r="F4704">
        <v>0</v>
      </c>
      <c r="G4704" t="s">
        <v>283</v>
      </c>
      <c r="H4704" t="s">
        <v>9120</v>
      </c>
      <c r="I4704" s="28">
        <v>45113.743587962963</v>
      </c>
      <c r="J4704">
        <v>15</v>
      </c>
    </row>
    <row r="4705" spans="1:10" ht="15" customHeight="1" x14ac:dyDescent="0.25">
      <c r="A4705" t="s">
        <v>13382</v>
      </c>
      <c r="B4705" t="s">
        <v>7434</v>
      </c>
      <c r="C4705" t="s">
        <v>9069</v>
      </c>
      <c r="D4705" t="s">
        <v>37</v>
      </c>
      <c r="E4705" s="28">
        <v>45119.894849537035</v>
      </c>
      <c r="F4705">
        <v>9</v>
      </c>
      <c r="G4705" t="s">
        <v>4155</v>
      </c>
      <c r="H4705" t="s">
        <v>9144</v>
      </c>
      <c r="I4705" s="28">
        <v>45113.743657407409</v>
      </c>
      <c r="J4705">
        <v>15</v>
      </c>
    </row>
    <row r="4706" spans="1:10" ht="15" customHeight="1" x14ac:dyDescent="0.25">
      <c r="A4706" t="s">
        <v>13383</v>
      </c>
      <c r="B4706" t="s">
        <v>45</v>
      </c>
      <c r="C4706" t="s">
        <v>8958</v>
      </c>
      <c r="D4706" t="s">
        <v>37</v>
      </c>
      <c r="E4706" s="28">
        <v>45118.904328703706</v>
      </c>
      <c r="F4706">
        <v>10</v>
      </c>
      <c r="G4706" t="s">
        <v>2965</v>
      </c>
      <c r="H4706" t="s">
        <v>9120</v>
      </c>
      <c r="I4706" s="28">
        <v>45113.743888888886</v>
      </c>
      <c r="J4706">
        <v>15</v>
      </c>
    </row>
    <row r="4707" spans="1:10" ht="15" customHeight="1" x14ac:dyDescent="0.25">
      <c r="A4707" t="s">
        <v>12210</v>
      </c>
      <c r="B4707" t="s">
        <v>45</v>
      </c>
      <c r="C4707" t="s">
        <v>8958</v>
      </c>
      <c r="D4707" t="s">
        <v>37</v>
      </c>
      <c r="E4707">
        <v>45127.220567129632</v>
      </c>
      <c r="F4707">
        <v>1</v>
      </c>
      <c r="G4707" t="s">
        <v>2965</v>
      </c>
      <c r="H4707" t="s">
        <v>9120</v>
      </c>
      <c r="I4707" s="28">
        <v>45113.743900462963</v>
      </c>
      <c r="J4707">
        <v>15</v>
      </c>
    </row>
    <row r="4708" spans="1:10" ht="15" customHeight="1" x14ac:dyDescent="0.25">
      <c r="A4708" t="s">
        <v>13384</v>
      </c>
      <c r="B4708" t="s">
        <v>45</v>
      </c>
      <c r="C4708" t="s">
        <v>9081</v>
      </c>
      <c r="D4708" t="s">
        <v>37</v>
      </c>
      <c r="E4708">
        <v>45128.316145833334</v>
      </c>
      <c r="F4708">
        <v>0</v>
      </c>
      <c r="G4708" t="s">
        <v>11415</v>
      </c>
      <c r="H4708" t="s">
        <v>9120</v>
      </c>
      <c r="I4708" s="28">
        <v>45113.743946759256</v>
      </c>
      <c r="J4708">
        <v>15</v>
      </c>
    </row>
    <row r="4709" spans="1:10" ht="15" customHeight="1" x14ac:dyDescent="0.25">
      <c r="A4709" t="s">
        <v>12211</v>
      </c>
      <c r="B4709" t="s">
        <v>7434</v>
      </c>
      <c r="C4709" t="s">
        <v>9069</v>
      </c>
      <c r="D4709" t="s">
        <v>37</v>
      </c>
      <c r="E4709" s="28">
        <v>45117.80840277778</v>
      </c>
      <c r="F4709">
        <v>11</v>
      </c>
      <c r="G4709" t="s">
        <v>4155</v>
      </c>
      <c r="H4709" t="s">
        <v>9144</v>
      </c>
      <c r="I4709" s="28">
        <v>45113.744085648148</v>
      </c>
      <c r="J4709">
        <v>15</v>
      </c>
    </row>
    <row r="4710" spans="1:10" ht="15" customHeight="1" x14ac:dyDescent="0.25">
      <c r="A4710" t="s">
        <v>12212</v>
      </c>
      <c r="B4710" t="s">
        <v>7434</v>
      </c>
      <c r="C4710" t="s">
        <v>9040</v>
      </c>
      <c r="D4710" t="s">
        <v>37</v>
      </c>
      <c r="E4710">
        <v>45125.237986111111</v>
      </c>
      <c r="F4710">
        <v>3</v>
      </c>
      <c r="G4710" t="s">
        <v>2476</v>
      </c>
      <c r="H4710" t="s">
        <v>9144</v>
      </c>
      <c r="I4710" s="28">
        <v>45113.744259259256</v>
      </c>
      <c r="J4710">
        <v>15</v>
      </c>
    </row>
    <row r="4711" spans="1:10" ht="15" customHeight="1" x14ac:dyDescent="0.25">
      <c r="A4711" t="s">
        <v>13385</v>
      </c>
      <c r="B4711" t="s">
        <v>45</v>
      </c>
      <c r="C4711" t="s">
        <v>8997</v>
      </c>
      <c r="D4711" t="s">
        <v>37</v>
      </c>
      <c r="E4711">
        <v>45128.462557870371</v>
      </c>
      <c r="F4711">
        <v>0</v>
      </c>
      <c r="G4711" t="s">
        <v>1287</v>
      </c>
      <c r="H4711" t="s">
        <v>9120</v>
      </c>
      <c r="I4711" s="28">
        <v>45113.744409722225</v>
      </c>
      <c r="J4711">
        <v>15</v>
      </c>
    </row>
    <row r="4712" spans="1:10" ht="15" customHeight="1" x14ac:dyDescent="0.25">
      <c r="A4712" t="s">
        <v>12213</v>
      </c>
      <c r="B4712" t="s">
        <v>7434</v>
      </c>
      <c r="C4712" t="s">
        <v>9069</v>
      </c>
      <c r="D4712" t="s">
        <v>37</v>
      </c>
      <c r="E4712" s="28">
        <v>45114.90824074074</v>
      </c>
      <c r="F4712">
        <v>14</v>
      </c>
      <c r="G4712" t="s">
        <v>4155</v>
      </c>
      <c r="H4712" t="s">
        <v>9144</v>
      </c>
      <c r="I4712" s="28">
        <v>45113.744444444441</v>
      </c>
      <c r="J4712">
        <v>15</v>
      </c>
    </row>
    <row r="4713" spans="1:10" ht="15" customHeight="1" x14ac:dyDescent="0.25">
      <c r="A4713" t="s">
        <v>12214</v>
      </c>
      <c r="B4713" t="s">
        <v>7434</v>
      </c>
      <c r="C4713" t="s">
        <v>9069</v>
      </c>
      <c r="D4713" t="s">
        <v>37</v>
      </c>
      <c r="E4713" s="28">
        <v>45115.604143518518</v>
      </c>
      <c r="F4713">
        <v>13</v>
      </c>
      <c r="G4713" t="s">
        <v>4155</v>
      </c>
      <c r="H4713" t="s">
        <v>9144</v>
      </c>
      <c r="I4713" s="28">
        <v>45113.744525462964</v>
      </c>
      <c r="J4713">
        <v>15</v>
      </c>
    </row>
    <row r="4714" spans="1:10" ht="15" customHeight="1" x14ac:dyDescent="0.25">
      <c r="A4714" t="s">
        <v>13386</v>
      </c>
      <c r="B4714" t="s">
        <v>45</v>
      </c>
      <c r="C4714" t="s">
        <v>8958</v>
      </c>
      <c r="D4714" t="s">
        <v>37</v>
      </c>
      <c r="E4714" s="28">
        <v>45118.890405092592</v>
      </c>
      <c r="F4714">
        <v>10</v>
      </c>
      <c r="G4714" t="s">
        <v>2965</v>
      </c>
      <c r="H4714" t="s">
        <v>9120</v>
      </c>
      <c r="I4714" s="28">
        <v>45113.744722222225</v>
      </c>
      <c r="J4714">
        <v>15</v>
      </c>
    </row>
    <row r="4715" spans="1:10" ht="15" customHeight="1" x14ac:dyDescent="0.25">
      <c r="A4715" t="s">
        <v>13387</v>
      </c>
      <c r="B4715" t="s">
        <v>45</v>
      </c>
      <c r="C4715" t="s">
        <v>8845</v>
      </c>
      <c r="D4715" t="s">
        <v>37</v>
      </c>
      <c r="E4715">
        <v>45125.941041666665</v>
      </c>
      <c r="F4715">
        <v>3</v>
      </c>
      <c r="G4715" t="s">
        <v>1239</v>
      </c>
      <c r="H4715" t="s">
        <v>9120</v>
      </c>
      <c r="I4715" s="28">
        <v>45113.74490740741</v>
      </c>
      <c r="J4715">
        <v>15</v>
      </c>
    </row>
    <row r="4716" spans="1:10" ht="15" customHeight="1" x14ac:dyDescent="0.25">
      <c r="A4716" t="s">
        <v>13388</v>
      </c>
      <c r="B4716" t="s">
        <v>45</v>
      </c>
      <c r="C4716" t="s">
        <v>8926</v>
      </c>
      <c r="D4716" t="s">
        <v>37</v>
      </c>
      <c r="E4716">
        <v>45128.251111111109</v>
      </c>
      <c r="F4716">
        <v>0</v>
      </c>
      <c r="G4716" t="s">
        <v>10579</v>
      </c>
      <c r="H4716" t="s">
        <v>9120</v>
      </c>
      <c r="I4716" s="28">
        <v>45113.74491898148</v>
      </c>
      <c r="J4716">
        <v>15</v>
      </c>
    </row>
    <row r="4717" spans="1:10" ht="15" customHeight="1" x14ac:dyDescent="0.25">
      <c r="A4717" t="s">
        <v>13389</v>
      </c>
      <c r="B4717" t="s">
        <v>45</v>
      </c>
      <c r="C4717" t="s">
        <v>8958</v>
      </c>
      <c r="D4717" t="s">
        <v>37</v>
      </c>
      <c r="E4717">
        <v>45120.15488425926</v>
      </c>
      <c r="F4717">
        <v>8</v>
      </c>
      <c r="G4717" t="s">
        <v>2965</v>
      </c>
      <c r="H4717" t="s">
        <v>9120</v>
      </c>
      <c r="I4717" s="28">
        <v>45113.745011574072</v>
      </c>
      <c r="J4717">
        <v>15</v>
      </c>
    </row>
    <row r="4718" spans="1:10" ht="15" customHeight="1" x14ac:dyDescent="0.25">
      <c r="A4718" t="s">
        <v>13390</v>
      </c>
      <c r="B4718" t="s">
        <v>45</v>
      </c>
      <c r="C4718" t="s">
        <v>8958</v>
      </c>
      <c r="D4718" t="s">
        <v>37</v>
      </c>
      <c r="E4718">
        <v>45120.582129629627</v>
      </c>
      <c r="F4718">
        <v>8</v>
      </c>
      <c r="G4718" t="s">
        <v>2965</v>
      </c>
      <c r="H4718" t="s">
        <v>9120</v>
      </c>
      <c r="I4718" s="28">
        <v>45113.745127314818</v>
      </c>
      <c r="J4718">
        <v>15</v>
      </c>
    </row>
    <row r="4719" spans="1:10" ht="15" customHeight="1" x14ac:dyDescent="0.25">
      <c r="A4719" t="s">
        <v>12215</v>
      </c>
      <c r="B4719" t="s">
        <v>7434</v>
      </c>
      <c r="C4719" t="s">
        <v>9002</v>
      </c>
      <c r="D4719" t="s">
        <v>37</v>
      </c>
      <c r="E4719" s="28">
        <v>45114.84888888889</v>
      </c>
      <c r="F4719">
        <v>14</v>
      </c>
      <c r="G4719" t="s">
        <v>687</v>
      </c>
      <c r="H4719" t="s">
        <v>9144</v>
      </c>
      <c r="I4719" s="28">
        <v>45113.745300925926</v>
      </c>
      <c r="J4719">
        <v>15</v>
      </c>
    </row>
    <row r="4720" spans="1:10" ht="15" customHeight="1" x14ac:dyDescent="0.25">
      <c r="A4720" t="s">
        <v>12216</v>
      </c>
      <c r="B4720" t="s">
        <v>7434</v>
      </c>
      <c r="C4720" t="s">
        <v>9069</v>
      </c>
      <c r="D4720" t="s">
        <v>37</v>
      </c>
      <c r="E4720" s="28">
        <v>45115.604525462964</v>
      </c>
      <c r="F4720">
        <v>13</v>
      </c>
      <c r="G4720" t="s">
        <v>4155</v>
      </c>
      <c r="H4720" t="s">
        <v>9144</v>
      </c>
      <c r="I4720" s="28">
        <v>45113.745393518519</v>
      </c>
      <c r="J4720">
        <v>15</v>
      </c>
    </row>
    <row r="4721" spans="1:10" ht="15" customHeight="1" x14ac:dyDescent="0.25">
      <c r="A4721" t="s">
        <v>13391</v>
      </c>
      <c r="B4721" t="s">
        <v>7434</v>
      </c>
      <c r="C4721" t="s">
        <v>9069</v>
      </c>
      <c r="D4721" t="s">
        <v>37</v>
      </c>
      <c r="E4721">
        <v>45126.460752314815</v>
      </c>
      <c r="F4721">
        <v>2</v>
      </c>
      <c r="G4721" t="s">
        <v>4155</v>
      </c>
      <c r="H4721" t="s">
        <v>9144</v>
      </c>
      <c r="I4721" s="28">
        <v>45113.745439814818</v>
      </c>
      <c r="J4721">
        <v>15</v>
      </c>
    </row>
    <row r="4722" spans="1:10" ht="15" customHeight="1" x14ac:dyDescent="0.25">
      <c r="A4722" t="s">
        <v>12217</v>
      </c>
      <c r="B4722" t="s">
        <v>45</v>
      </c>
      <c r="C4722" t="s">
        <v>8999</v>
      </c>
      <c r="D4722" t="s">
        <v>37</v>
      </c>
      <c r="E4722">
        <v>45128.134340277778</v>
      </c>
      <c r="F4722">
        <v>0</v>
      </c>
      <c r="G4722" t="s">
        <v>325</v>
      </c>
      <c r="H4722" t="s">
        <v>9120</v>
      </c>
      <c r="I4722" s="28">
        <v>45113.74554398148</v>
      </c>
      <c r="J4722">
        <v>15</v>
      </c>
    </row>
    <row r="4723" spans="1:10" ht="15" customHeight="1" x14ac:dyDescent="0.25">
      <c r="A4723" t="s">
        <v>12218</v>
      </c>
      <c r="B4723" t="s">
        <v>7434</v>
      </c>
      <c r="C4723" t="s">
        <v>9294</v>
      </c>
      <c r="D4723" t="s">
        <v>37</v>
      </c>
      <c r="E4723" s="28">
        <v>45128.344340277778</v>
      </c>
      <c r="F4723">
        <v>0</v>
      </c>
      <c r="G4723" t="s">
        <v>68</v>
      </c>
      <c r="H4723" t="s">
        <v>9144</v>
      </c>
      <c r="I4723" s="28">
        <v>45113.745555555557</v>
      </c>
      <c r="J4723">
        <v>15</v>
      </c>
    </row>
    <row r="4724" spans="1:10" ht="15" customHeight="1" x14ac:dyDescent="0.25">
      <c r="A4724" t="s">
        <v>13392</v>
      </c>
      <c r="B4724" t="s">
        <v>45</v>
      </c>
      <c r="C4724" t="s">
        <v>14000</v>
      </c>
      <c r="D4724" t="s">
        <v>37</v>
      </c>
      <c r="E4724">
        <v>45127.746099537035</v>
      </c>
      <c r="F4724">
        <v>1</v>
      </c>
      <c r="G4724" t="s">
        <v>271</v>
      </c>
      <c r="H4724" t="s">
        <v>9120</v>
      </c>
      <c r="I4724" s="28">
        <v>45113.74559027778</v>
      </c>
      <c r="J4724">
        <v>15</v>
      </c>
    </row>
    <row r="4725" spans="1:10" ht="15" customHeight="1" x14ac:dyDescent="0.25">
      <c r="A4725" t="s">
        <v>12219</v>
      </c>
      <c r="B4725" t="s">
        <v>7434</v>
      </c>
      <c r="C4725" t="s">
        <v>9069</v>
      </c>
      <c r="D4725" t="s">
        <v>37</v>
      </c>
      <c r="E4725" s="28">
        <v>45117.808634259258</v>
      </c>
      <c r="F4725">
        <v>11</v>
      </c>
      <c r="G4725" t="s">
        <v>4155</v>
      </c>
      <c r="H4725" t="s">
        <v>9144</v>
      </c>
      <c r="I4725" s="28">
        <v>45113.745694444442</v>
      </c>
      <c r="J4725">
        <v>15</v>
      </c>
    </row>
    <row r="4726" spans="1:10" ht="15" customHeight="1" x14ac:dyDescent="0.25">
      <c r="A4726" t="s">
        <v>12220</v>
      </c>
      <c r="B4726" t="s">
        <v>7434</v>
      </c>
      <c r="C4726" t="s">
        <v>9294</v>
      </c>
      <c r="D4726" t="s">
        <v>37</v>
      </c>
      <c r="E4726" s="28">
        <v>45128.342291666668</v>
      </c>
      <c r="F4726">
        <v>0</v>
      </c>
      <c r="G4726" t="s">
        <v>64</v>
      </c>
      <c r="H4726" t="s">
        <v>9144</v>
      </c>
      <c r="I4726" s="28">
        <v>45113.745706018519</v>
      </c>
      <c r="J4726">
        <v>15</v>
      </c>
    </row>
    <row r="4727" spans="1:10" ht="15" customHeight="1" x14ac:dyDescent="0.25">
      <c r="A4727" t="s">
        <v>12221</v>
      </c>
      <c r="B4727" t="s">
        <v>45</v>
      </c>
      <c r="C4727" t="s">
        <v>8958</v>
      </c>
      <c r="D4727" t="s">
        <v>37</v>
      </c>
      <c r="E4727" s="28">
        <v>45118.819293981483</v>
      </c>
      <c r="F4727">
        <v>10</v>
      </c>
      <c r="G4727" t="s">
        <v>2965</v>
      </c>
      <c r="H4727" t="s">
        <v>9120</v>
      </c>
      <c r="I4727" s="28">
        <v>45113.745798611111</v>
      </c>
      <c r="J4727">
        <v>15</v>
      </c>
    </row>
    <row r="4728" spans="1:10" ht="15" customHeight="1" x14ac:dyDescent="0.25">
      <c r="A4728" t="s">
        <v>13393</v>
      </c>
      <c r="B4728" t="s">
        <v>7988</v>
      </c>
      <c r="C4728" t="s">
        <v>8868</v>
      </c>
      <c r="D4728" t="s">
        <v>8024</v>
      </c>
      <c r="E4728">
        <v>45127.354826388888</v>
      </c>
      <c r="F4728">
        <v>1</v>
      </c>
      <c r="G4728" t="s">
        <v>2685</v>
      </c>
      <c r="H4728" t="s">
        <v>9211</v>
      </c>
      <c r="I4728" s="28">
        <v>45113.745856481481</v>
      </c>
      <c r="J4728">
        <v>15</v>
      </c>
    </row>
    <row r="4729" spans="1:10" ht="15" customHeight="1" x14ac:dyDescent="0.25">
      <c r="A4729" t="s">
        <v>12222</v>
      </c>
      <c r="B4729" t="s">
        <v>7434</v>
      </c>
      <c r="C4729" t="s">
        <v>9069</v>
      </c>
      <c r="D4729" t="s">
        <v>37</v>
      </c>
      <c r="E4729" s="28">
        <v>45117.567847222221</v>
      </c>
      <c r="F4729">
        <v>11</v>
      </c>
      <c r="G4729" t="s">
        <v>4155</v>
      </c>
      <c r="H4729" t="s">
        <v>9144</v>
      </c>
      <c r="I4729" s="28">
        <v>45113.745868055557</v>
      </c>
      <c r="J4729">
        <v>15</v>
      </c>
    </row>
    <row r="4730" spans="1:10" ht="15" customHeight="1" x14ac:dyDescent="0.25">
      <c r="A4730" t="s">
        <v>12223</v>
      </c>
      <c r="B4730" t="s">
        <v>7434</v>
      </c>
      <c r="C4730" t="s">
        <v>11335</v>
      </c>
      <c r="D4730" t="s">
        <v>8024</v>
      </c>
      <c r="E4730" s="28">
        <v>45128.526238425926</v>
      </c>
      <c r="F4730">
        <v>0</v>
      </c>
      <c r="G4730" t="s">
        <v>1841</v>
      </c>
      <c r="H4730" t="s">
        <v>9144</v>
      </c>
      <c r="I4730" s="28">
        <v>45113.745937500003</v>
      </c>
      <c r="J4730">
        <v>15</v>
      </c>
    </row>
    <row r="4731" spans="1:10" ht="15" customHeight="1" x14ac:dyDescent="0.25">
      <c r="A4731" t="s">
        <v>12224</v>
      </c>
      <c r="B4731" t="s">
        <v>7434</v>
      </c>
      <c r="C4731" t="s">
        <v>11828</v>
      </c>
      <c r="D4731" t="s">
        <v>37</v>
      </c>
      <c r="E4731" s="28">
        <v>45115.921134259261</v>
      </c>
      <c r="F4731">
        <v>13</v>
      </c>
      <c r="G4731" t="s">
        <v>55</v>
      </c>
      <c r="H4731" t="s">
        <v>9144</v>
      </c>
      <c r="I4731" s="28">
        <v>45113.745972222219</v>
      </c>
      <c r="J4731">
        <v>15</v>
      </c>
    </row>
    <row r="4732" spans="1:10" ht="15" customHeight="1" x14ac:dyDescent="0.25">
      <c r="A4732" t="s">
        <v>12225</v>
      </c>
      <c r="B4732" t="s">
        <v>7434</v>
      </c>
      <c r="C4732" t="s">
        <v>9069</v>
      </c>
      <c r="D4732" t="s">
        <v>37</v>
      </c>
      <c r="E4732" s="28">
        <v>45115.603912037041</v>
      </c>
      <c r="F4732">
        <v>13</v>
      </c>
      <c r="G4732" t="s">
        <v>4155</v>
      </c>
      <c r="H4732" t="s">
        <v>9144</v>
      </c>
      <c r="I4732" s="28">
        <v>45113.746134259258</v>
      </c>
      <c r="J4732">
        <v>15</v>
      </c>
    </row>
    <row r="4733" spans="1:10" ht="15" customHeight="1" x14ac:dyDescent="0.25">
      <c r="A4733" t="s">
        <v>13394</v>
      </c>
      <c r="B4733" t="s">
        <v>7192</v>
      </c>
      <c r="C4733" t="s">
        <v>9154</v>
      </c>
      <c r="D4733" t="s">
        <v>8024</v>
      </c>
      <c r="E4733" s="28">
        <v>45117.605034722219</v>
      </c>
      <c r="F4733">
        <v>11</v>
      </c>
      <c r="G4733" t="s">
        <v>3539</v>
      </c>
      <c r="H4733" t="s">
        <v>8900</v>
      </c>
      <c r="I4733" s="28">
        <v>45113.765555555554</v>
      </c>
      <c r="J4733">
        <v>15</v>
      </c>
    </row>
    <row r="4734" spans="1:10" ht="15" customHeight="1" x14ac:dyDescent="0.25">
      <c r="A4734" t="s">
        <v>12226</v>
      </c>
      <c r="B4734" t="s">
        <v>7192</v>
      </c>
      <c r="C4734" t="s">
        <v>9154</v>
      </c>
      <c r="D4734" t="s">
        <v>8024</v>
      </c>
      <c r="E4734">
        <v>45122.563530092593</v>
      </c>
      <c r="F4734">
        <v>6</v>
      </c>
      <c r="G4734" t="s">
        <v>3539</v>
      </c>
      <c r="H4734" t="s">
        <v>8900</v>
      </c>
      <c r="I4734" s="28">
        <v>45113.786319444444</v>
      </c>
      <c r="J4734">
        <v>15</v>
      </c>
    </row>
    <row r="4735" spans="1:10" ht="15" customHeight="1" x14ac:dyDescent="0.25">
      <c r="A4735" t="s">
        <v>13395</v>
      </c>
      <c r="B4735" t="s">
        <v>7724</v>
      </c>
      <c r="C4735" t="s">
        <v>8973</v>
      </c>
      <c r="D4735" t="s">
        <v>8024</v>
      </c>
      <c r="E4735" s="28">
        <v>45119.412581018521</v>
      </c>
      <c r="F4735">
        <v>9</v>
      </c>
      <c r="G4735" t="s">
        <v>3913</v>
      </c>
      <c r="H4735" t="s">
        <v>8979</v>
      </c>
      <c r="I4735" s="28">
        <v>45113.787870370368</v>
      </c>
      <c r="J4735">
        <v>15</v>
      </c>
    </row>
    <row r="4736" spans="1:10" ht="15" customHeight="1" x14ac:dyDescent="0.25">
      <c r="A4736" t="s">
        <v>12227</v>
      </c>
      <c r="B4736" t="s">
        <v>7724</v>
      </c>
      <c r="C4736" t="s">
        <v>8973</v>
      </c>
      <c r="D4736" t="s">
        <v>8024</v>
      </c>
      <c r="E4736">
        <v>45127.566319444442</v>
      </c>
      <c r="F4736">
        <v>1</v>
      </c>
      <c r="G4736" t="s">
        <v>3913</v>
      </c>
      <c r="H4736" t="s">
        <v>8979</v>
      </c>
      <c r="I4736" s="28">
        <v>45113.920740740738</v>
      </c>
      <c r="J4736">
        <v>15</v>
      </c>
    </row>
    <row r="4737" spans="1:10" ht="15" customHeight="1" x14ac:dyDescent="0.25">
      <c r="A4737" t="s">
        <v>12228</v>
      </c>
      <c r="B4737" t="s">
        <v>12229</v>
      </c>
      <c r="C4737" t="s">
        <v>8895</v>
      </c>
      <c r="D4737" t="s">
        <v>37</v>
      </c>
      <c r="E4737" s="28">
        <v>45128.605243055557</v>
      </c>
      <c r="F4737">
        <v>0</v>
      </c>
      <c r="G4737" t="s">
        <v>995</v>
      </c>
      <c r="H4737" t="s">
        <v>12230</v>
      </c>
      <c r="I4737" s="28">
        <v>45113.980266203704</v>
      </c>
      <c r="J4737">
        <v>15</v>
      </c>
    </row>
    <row r="4738" spans="1:10" ht="15" customHeight="1" x14ac:dyDescent="0.25">
      <c r="A4738" t="s">
        <v>13396</v>
      </c>
      <c r="B4738" t="s">
        <v>7692</v>
      </c>
      <c r="C4738" t="s">
        <v>9167</v>
      </c>
      <c r="D4738" t="s">
        <v>8024</v>
      </c>
      <c r="E4738">
        <v>45120.051932870374</v>
      </c>
      <c r="F4738">
        <v>8</v>
      </c>
      <c r="G4738" t="s">
        <v>612</v>
      </c>
      <c r="H4738" t="s">
        <v>8972</v>
      </c>
      <c r="I4738" s="28">
        <v>45114.254178240742</v>
      </c>
      <c r="J4738">
        <v>14</v>
      </c>
    </row>
    <row r="4739" spans="1:10" ht="15" customHeight="1" x14ac:dyDescent="0.25">
      <c r="A4739" t="s">
        <v>13397</v>
      </c>
      <c r="B4739" t="s">
        <v>7692</v>
      </c>
      <c r="C4739" t="s">
        <v>9164</v>
      </c>
      <c r="D4739" t="s">
        <v>8024</v>
      </c>
      <c r="E4739">
        <v>45122.992430555554</v>
      </c>
      <c r="F4739">
        <v>6</v>
      </c>
      <c r="G4739" t="s">
        <v>465</v>
      </c>
      <c r="H4739" t="s">
        <v>8972</v>
      </c>
      <c r="I4739" s="28">
        <v>45114.254189814812</v>
      </c>
      <c r="J4739">
        <v>14</v>
      </c>
    </row>
    <row r="4740" spans="1:10" ht="15" customHeight="1" x14ac:dyDescent="0.25">
      <c r="A4740" t="s">
        <v>13398</v>
      </c>
      <c r="B4740" t="s">
        <v>7692</v>
      </c>
      <c r="C4740" t="s">
        <v>8973</v>
      </c>
      <c r="D4740" t="s">
        <v>8024</v>
      </c>
      <c r="E4740">
        <v>45121.361666666664</v>
      </c>
      <c r="F4740">
        <v>7</v>
      </c>
      <c r="G4740" t="s">
        <v>3913</v>
      </c>
      <c r="H4740" t="s">
        <v>8972</v>
      </c>
      <c r="I4740" s="28">
        <v>45114.254236111112</v>
      </c>
      <c r="J4740">
        <v>14</v>
      </c>
    </row>
    <row r="4741" spans="1:10" ht="15" customHeight="1" x14ac:dyDescent="0.25">
      <c r="A4741" t="s">
        <v>13399</v>
      </c>
      <c r="B4741" t="s">
        <v>7692</v>
      </c>
      <c r="C4741" t="s">
        <v>8973</v>
      </c>
      <c r="D4741" t="s">
        <v>8024</v>
      </c>
      <c r="E4741">
        <v>45125.371249999997</v>
      </c>
      <c r="F4741">
        <v>3</v>
      </c>
      <c r="G4741" t="s">
        <v>3913</v>
      </c>
      <c r="H4741" t="s">
        <v>8972</v>
      </c>
      <c r="I4741" s="28">
        <v>45114.254247685189</v>
      </c>
      <c r="J4741">
        <v>14</v>
      </c>
    </row>
    <row r="4742" spans="1:10" ht="15" customHeight="1" x14ac:dyDescent="0.25">
      <c r="A4742" t="s">
        <v>13400</v>
      </c>
      <c r="B4742" t="s">
        <v>7692</v>
      </c>
      <c r="C4742" t="s">
        <v>11343</v>
      </c>
      <c r="D4742" t="s">
        <v>37</v>
      </c>
      <c r="E4742" s="28">
        <v>45119.887673611112</v>
      </c>
      <c r="F4742">
        <v>9</v>
      </c>
      <c r="G4742" t="s">
        <v>3874</v>
      </c>
      <c r="H4742" t="s">
        <v>8972</v>
      </c>
      <c r="I4742" s="28">
        <v>45114.254259259258</v>
      </c>
      <c r="J4742">
        <v>14</v>
      </c>
    </row>
    <row r="4743" spans="1:10" ht="15" customHeight="1" x14ac:dyDescent="0.25">
      <c r="A4743" t="s">
        <v>13401</v>
      </c>
      <c r="B4743" t="s">
        <v>7692</v>
      </c>
      <c r="C4743" t="s">
        <v>9167</v>
      </c>
      <c r="D4743" t="s">
        <v>8024</v>
      </c>
      <c r="E4743" s="28">
        <v>45117.579398148147</v>
      </c>
      <c r="F4743">
        <v>11</v>
      </c>
      <c r="G4743" t="s">
        <v>612</v>
      </c>
      <c r="H4743" t="s">
        <v>8972</v>
      </c>
      <c r="I4743" s="28">
        <v>45114.254259259258</v>
      </c>
      <c r="J4743">
        <v>14</v>
      </c>
    </row>
    <row r="4744" spans="1:10" ht="15" customHeight="1" x14ac:dyDescent="0.25">
      <c r="A4744" t="s">
        <v>13402</v>
      </c>
      <c r="B4744" t="s">
        <v>7692</v>
      </c>
      <c r="C4744" t="s">
        <v>9038</v>
      </c>
      <c r="D4744" t="s">
        <v>8024</v>
      </c>
      <c r="E4744">
        <v>45126.667916666665</v>
      </c>
      <c r="F4744">
        <v>2</v>
      </c>
      <c r="G4744" t="s">
        <v>463</v>
      </c>
      <c r="H4744" t="s">
        <v>8972</v>
      </c>
      <c r="I4744" s="28">
        <v>45114.254270833335</v>
      </c>
      <c r="J4744">
        <v>14</v>
      </c>
    </row>
    <row r="4745" spans="1:10" ht="15" customHeight="1" x14ac:dyDescent="0.25">
      <c r="A4745" t="s">
        <v>13403</v>
      </c>
      <c r="B4745" t="s">
        <v>7692</v>
      </c>
      <c r="C4745" t="s">
        <v>8961</v>
      </c>
      <c r="D4745" t="s">
        <v>8024</v>
      </c>
      <c r="E4745">
        <v>45128.016215277778</v>
      </c>
      <c r="F4745">
        <v>0</v>
      </c>
      <c r="G4745" t="s">
        <v>3931</v>
      </c>
      <c r="H4745" t="s">
        <v>8972</v>
      </c>
      <c r="I4745" s="28">
        <v>45114.254270833335</v>
      </c>
      <c r="J4745">
        <v>14</v>
      </c>
    </row>
    <row r="4746" spans="1:10" ht="15" customHeight="1" x14ac:dyDescent="0.25">
      <c r="A4746" t="s">
        <v>13404</v>
      </c>
      <c r="B4746" t="s">
        <v>7692</v>
      </c>
      <c r="C4746" t="s">
        <v>9038</v>
      </c>
      <c r="D4746" t="s">
        <v>8024</v>
      </c>
      <c r="E4746" s="28">
        <v>45119.377384259256</v>
      </c>
      <c r="F4746">
        <v>9</v>
      </c>
      <c r="G4746" t="s">
        <v>463</v>
      </c>
      <c r="H4746" t="s">
        <v>8972</v>
      </c>
      <c r="I4746" s="28">
        <v>45114.254351851851</v>
      </c>
      <c r="J4746">
        <v>14</v>
      </c>
    </row>
    <row r="4747" spans="1:10" ht="15" customHeight="1" x14ac:dyDescent="0.25">
      <c r="A4747" t="s">
        <v>13405</v>
      </c>
      <c r="B4747" t="s">
        <v>7692</v>
      </c>
      <c r="C4747" t="s">
        <v>9038</v>
      </c>
      <c r="D4747" t="s">
        <v>8024</v>
      </c>
      <c r="E4747">
        <v>45124.68408564815</v>
      </c>
      <c r="F4747">
        <v>4</v>
      </c>
      <c r="G4747" t="s">
        <v>463</v>
      </c>
      <c r="H4747" t="s">
        <v>8972</v>
      </c>
      <c r="I4747" s="28">
        <v>45114.254444444443</v>
      </c>
      <c r="J4747">
        <v>14</v>
      </c>
    </row>
    <row r="4748" spans="1:10" ht="15" customHeight="1" x14ac:dyDescent="0.25">
      <c r="A4748" t="s">
        <v>13406</v>
      </c>
      <c r="B4748" t="s">
        <v>7692</v>
      </c>
      <c r="C4748" t="s">
        <v>9167</v>
      </c>
      <c r="D4748" t="s">
        <v>8024</v>
      </c>
      <c r="E4748" s="28">
        <v>45118.585949074077</v>
      </c>
      <c r="F4748">
        <v>10</v>
      </c>
      <c r="G4748" t="s">
        <v>612</v>
      </c>
      <c r="H4748" t="s">
        <v>8972</v>
      </c>
      <c r="I4748" s="28">
        <v>45114.25445601852</v>
      </c>
      <c r="J4748">
        <v>14</v>
      </c>
    </row>
    <row r="4749" spans="1:10" ht="15" customHeight="1" x14ac:dyDescent="0.25">
      <c r="A4749" t="s">
        <v>13407</v>
      </c>
      <c r="B4749" t="s">
        <v>7692</v>
      </c>
      <c r="C4749" t="s">
        <v>9167</v>
      </c>
      <c r="D4749" t="s">
        <v>8024</v>
      </c>
      <c r="E4749" s="28">
        <v>45118.32199074074</v>
      </c>
      <c r="F4749">
        <v>10</v>
      </c>
      <c r="G4749" t="s">
        <v>612</v>
      </c>
      <c r="H4749" t="s">
        <v>8972</v>
      </c>
      <c r="I4749" s="28">
        <v>45114.254502314812</v>
      </c>
      <c r="J4749">
        <v>14</v>
      </c>
    </row>
    <row r="4750" spans="1:10" ht="15" customHeight="1" x14ac:dyDescent="0.25">
      <c r="A4750" t="s">
        <v>13408</v>
      </c>
      <c r="B4750" t="s">
        <v>7692</v>
      </c>
      <c r="C4750" t="s">
        <v>9167</v>
      </c>
      <c r="D4750" t="s">
        <v>8024</v>
      </c>
      <c r="E4750" s="28">
        <v>45115.649027777778</v>
      </c>
      <c r="F4750">
        <v>13</v>
      </c>
      <c r="G4750" t="s">
        <v>612</v>
      </c>
      <c r="H4750" t="s">
        <v>8972</v>
      </c>
      <c r="I4750" s="28">
        <v>45114.254525462966</v>
      </c>
      <c r="J4750">
        <v>14</v>
      </c>
    </row>
    <row r="4751" spans="1:10" ht="15" customHeight="1" x14ac:dyDescent="0.25">
      <c r="A4751" t="s">
        <v>13409</v>
      </c>
      <c r="B4751" t="s">
        <v>7692</v>
      </c>
      <c r="C4751" t="s">
        <v>8973</v>
      </c>
      <c r="D4751" t="s">
        <v>8024</v>
      </c>
      <c r="E4751">
        <v>45121.891284722224</v>
      </c>
      <c r="F4751">
        <v>7</v>
      </c>
      <c r="G4751" t="s">
        <v>3913</v>
      </c>
      <c r="H4751" t="s">
        <v>8972</v>
      </c>
      <c r="I4751" s="28">
        <v>45114.254560185182</v>
      </c>
      <c r="J4751">
        <v>14</v>
      </c>
    </row>
    <row r="4752" spans="1:10" ht="15" customHeight="1" x14ac:dyDescent="0.25">
      <c r="A4752" t="s">
        <v>13410</v>
      </c>
      <c r="B4752" t="s">
        <v>7692</v>
      </c>
      <c r="C4752" t="s">
        <v>8973</v>
      </c>
      <c r="D4752" t="s">
        <v>8024</v>
      </c>
      <c r="E4752">
        <v>45124.478622685187</v>
      </c>
      <c r="F4752">
        <v>4</v>
      </c>
      <c r="G4752" t="s">
        <v>3913</v>
      </c>
      <c r="H4752" t="s">
        <v>8972</v>
      </c>
      <c r="I4752" s="28">
        <v>45114.254583333335</v>
      </c>
      <c r="J4752">
        <v>14</v>
      </c>
    </row>
    <row r="4753" spans="1:10" ht="15" customHeight="1" x14ac:dyDescent="0.25">
      <c r="A4753" t="s">
        <v>13411</v>
      </c>
      <c r="B4753" t="s">
        <v>7692</v>
      </c>
      <c r="C4753" t="s">
        <v>8973</v>
      </c>
      <c r="D4753" t="s">
        <v>8024</v>
      </c>
      <c r="E4753">
        <v>45122.917430555557</v>
      </c>
      <c r="F4753">
        <v>6</v>
      </c>
      <c r="G4753" t="s">
        <v>3913</v>
      </c>
      <c r="H4753" t="s">
        <v>8972</v>
      </c>
      <c r="I4753" s="28">
        <v>45114.254583333335</v>
      </c>
      <c r="J4753">
        <v>14</v>
      </c>
    </row>
    <row r="4754" spans="1:10" ht="15" customHeight="1" x14ac:dyDescent="0.25">
      <c r="A4754" t="s">
        <v>13412</v>
      </c>
      <c r="B4754" t="s">
        <v>7692</v>
      </c>
      <c r="C4754" t="s">
        <v>9167</v>
      </c>
      <c r="D4754" t="s">
        <v>8024</v>
      </c>
      <c r="E4754">
        <v>45122.705983796295</v>
      </c>
      <c r="F4754">
        <v>6</v>
      </c>
      <c r="G4754" t="s">
        <v>612</v>
      </c>
      <c r="H4754" t="s">
        <v>8972</v>
      </c>
      <c r="I4754" s="28">
        <v>45114.254629629628</v>
      </c>
      <c r="J4754">
        <v>14</v>
      </c>
    </row>
    <row r="4755" spans="1:10" ht="15" customHeight="1" x14ac:dyDescent="0.25">
      <c r="A4755" t="s">
        <v>12231</v>
      </c>
      <c r="B4755" t="s">
        <v>7692</v>
      </c>
      <c r="C4755" t="s">
        <v>12260</v>
      </c>
      <c r="D4755" t="s">
        <v>37</v>
      </c>
      <c r="E4755" s="28">
        <v>45119.908761574072</v>
      </c>
      <c r="F4755">
        <v>9</v>
      </c>
      <c r="G4755" t="s">
        <v>615</v>
      </c>
      <c r="H4755" t="s">
        <v>8972</v>
      </c>
      <c r="I4755" s="28">
        <v>45114.254675925928</v>
      </c>
      <c r="J4755">
        <v>14</v>
      </c>
    </row>
    <row r="4756" spans="1:10" ht="15" customHeight="1" x14ac:dyDescent="0.25">
      <c r="A4756" t="s">
        <v>13413</v>
      </c>
      <c r="B4756" t="s">
        <v>7692</v>
      </c>
      <c r="C4756" t="s">
        <v>9164</v>
      </c>
      <c r="D4756" t="s">
        <v>8024</v>
      </c>
      <c r="E4756">
        <v>45122.448217592595</v>
      </c>
      <c r="F4756">
        <v>6</v>
      </c>
      <c r="G4756" t="s">
        <v>465</v>
      </c>
      <c r="H4756" t="s">
        <v>8972</v>
      </c>
      <c r="I4756" s="28">
        <v>45114.254745370374</v>
      </c>
      <c r="J4756">
        <v>14</v>
      </c>
    </row>
    <row r="4757" spans="1:10" ht="15" customHeight="1" x14ac:dyDescent="0.25">
      <c r="A4757" t="s">
        <v>13414</v>
      </c>
      <c r="B4757" t="s">
        <v>7692</v>
      </c>
      <c r="C4757" t="s">
        <v>9167</v>
      </c>
      <c r="D4757" t="s">
        <v>8024</v>
      </c>
      <c r="E4757" s="28">
        <v>45117.170358796298</v>
      </c>
      <c r="F4757">
        <v>11</v>
      </c>
      <c r="G4757" t="s">
        <v>612</v>
      </c>
      <c r="H4757" t="s">
        <v>8972</v>
      </c>
      <c r="I4757" s="28">
        <v>45114.254756944443</v>
      </c>
      <c r="J4757">
        <v>14</v>
      </c>
    </row>
    <row r="4758" spans="1:10" ht="15" customHeight="1" x14ac:dyDescent="0.25">
      <c r="A4758" t="s">
        <v>13415</v>
      </c>
      <c r="B4758" t="s">
        <v>7692</v>
      </c>
      <c r="C4758" t="s">
        <v>9038</v>
      </c>
      <c r="D4758" t="s">
        <v>8024</v>
      </c>
      <c r="E4758">
        <v>45127.923217592594</v>
      </c>
      <c r="F4758">
        <v>1</v>
      </c>
      <c r="G4758" t="s">
        <v>463</v>
      </c>
      <c r="H4758" t="s">
        <v>8972</v>
      </c>
      <c r="I4758" s="28">
        <v>45114.254826388889</v>
      </c>
      <c r="J4758">
        <v>14</v>
      </c>
    </row>
    <row r="4759" spans="1:10" ht="15" customHeight="1" x14ac:dyDescent="0.25">
      <c r="A4759" t="s">
        <v>13416</v>
      </c>
      <c r="B4759" t="s">
        <v>7692</v>
      </c>
      <c r="C4759" t="s">
        <v>8961</v>
      </c>
      <c r="D4759" t="s">
        <v>37</v>
      </c>
      <c r="E4759">
        <v>45126.931689814817</v>
      </c>
      <c r="F4759">
        <v>2</v>
      </c>
      <c r="G4759" t="s">
        <v>3931</v>
      </c>
      <c r="H4759" t="s">
        <v>8972</v>
      </c>
      <c r="I4759" s="28">
        <v>45114.254837962966</v>
      </c>
      <c r="J4759">
        <v>14</v>
      </c>
    </row>
    <row r="4760" spans="1:10" ht="15" customHeight="1" x14ac:dyDescent="0.25">
      <c r="A4760" t="s">
        <v>13417</v>
      </c>
      <c r="B4760" t="s">
        <v>7692</v>
      </c>
      <c r="C4760" t="s">
        <v>9089</v>
      </c>
      <c r="D4760" t="s">
        <v>37</v>
      </c>
      <c r="E4760" s="28">
        <v>45118.471446759257</v>
      </c>
      <c r="F4760">
        <v>10</v>
      </c>
      <c r="G4760" t="s">
        <v>3472</v>
      </c>
      <c r="H4760" t="s">
        <v>8972</v>
      </c>
      <c r="I4760" s="28">
        <v>45114.254976851851</v>
      </c>
      <c r="J4760">
        <v>14</v>
      </c>
    </row>
    <row r="4761" spans="1:10" ht="15" customHeight="1" x14ac:dyDescent="0.25">
      <c r="A4761" t="s">
        <v>13418</v>
      </c>
      <c r="B4761" t="s">
        <v>7692</v>
      </c>
      <c r="C4761" t="s">
        <v>9167</v>
      </c>
      <c r="D4761" t="s">
        <v>8024</v>
      </c>
      <c r="E4761" s="28">
        <v>45118.362916666665</v>
      </c>
      <c r="F4761">
        <v>10</v>
      </c>
      <c r="G4761" t="s">
        <v>612</v>
      </c>
      <c r="H4761" t="s">
        <v>8972</v>
      </c>
      <c r="I4761" s="28">
        <v>45114.255011574074</v>
      </c>
      <c r="J4761">
        <v>14</v>
      </c>
    </row>
    <row r="4762" spans="1:10" ht="15" customHeight="1" x14ac:dyDescent="0.25">
      <c r="A4762" t="s">
        <v>13419</v>
      </c>
      <c r="B4762" t="s">
        <v>7692</v>
      </c>
      <c r="C4762" t="s">
        <v>9167</v>
      </c>
      <c r="D4762" t="s">
        <v>8024</v>
      </c>
      <c r="E4762" s="28">
        <v>45117.681550925925</v>
      </c>
      <c r="F4762">
        <v>11</v>
      </c>
      <c r="G4762" t="s">
        <v>612</v>
      </c>
      <c r="H4762" t="s">
        <v>8972</v>
      </c>
      <c r="I4762" s="28">
        <v>45114.25509259259</v>
      </c>
      <c r="J4762">
        <v>14</v>
      </c>
    </row>
    <row r="4763" spans="1:10" ht="15" customHeight="1" x14ac:dyDescent="0.25">
      <c r="A4763" t="s">
        <v>12232</v>
      </c>
      <c r="B4763" t="s">
        <v>7692</v>
      </c>
      <c r="C4763" t="s">
        <v>8973</v>
      </c>
      <c r="D4763" t="s">
        <v>8024</v>
      </c>
      <c r="E4763" s="28">
        <v>45119.555486111109</v>
      </c>
      <c r="F4763">
        <v>9</v>
      </c>
      <c r="G4763" t="s">
        <v>3913</v>
      </c>
      <c r="H4763" t="s">
        <v>8972</v>
      </c>
      <c r="I4763" s="28">
        <v>45114.255104166667</v>
      </c>
      <c r="J4763">
        <v>14</v>
      </c>
    </row>
    <row r="4764" spans="1:10" ht="15" customHeight="1" x14ac:dyDescent="0.25">
      <c r="A4764" t="s">
        <v>13420</v>
      </c>
      <c r="B4764" t="s">
        <v>7692</v>
      </c>
      <c r="C4764" t="s">
        <v>9089</v>
      </c>
      <c r="D4764" t="s">
        <v>37</v>
      </c>
      <c r="E4764" s="28">
        <v>45118.486840277779</v>
      </c>
      <c r="F4764">
        <v>10</v>
      </c>
      <c r="G4764" t="s">
        <v>3472</v>
      </c>
      <c r="H4764" t="s">
        <v>8972</v>
      </c>
      <c r="I4764" s="28">
        <v>45114.255173611113</v>
      </c>
      <c r="J4764">
        <v>14</v>
      </c>
    </row>
    <row r="4765" spans="1:10" ht="15" customHeight="1" x14ac:dyDescent="0.25">
      <c r="A4765" t="s">
        <v>13421</v>
      </c>
      <c r="B4765" t="s">
        <v>7692</v>
      </c>
      <c r="C4765" t="s">
        <v>9167</v>
      </c>
      <c r="D4765" t="s">
        <v>8024</v>
      </c>
      <c r="E4765" s="28">
        <v>45117.26017361111</v>
      </c>
      <c r="F4765">
        <v>11</v>
      </c>
      <c r="G4765" t="s">
        <v>612</v>
      </c>
      <c r="H4765" t="s">
        <v>8972</v>
      </c>
      <c r="I4765" s="28">
        <v>45114.255173611113</v>
      </c>
      <c r="J4765">
        <v>14</v>
      </c>
    </row>
    <row r="4766" spans="1:10" ht="15" customHeight="1" x14ac:dyDescent="0.25">
      <c r="A4766" t="s">
        <v>13422</v>
      </c>
      <c r="B4766" t="s">
        <v>7692</v>
      </c>
      <c r="C4766" t="s">
        <v>9164</v>
      </c>
      <c r="D4766" t="s">
        <v>8024</v>
      </c>
      <c r="E4766">
        <v>45125.845208333332</v>
      </c>
      <c r="F4766">
        <v>3</v>
      </c>
      <c r="G4766" t="s">
        <v>465</v>
      </c>
      <c r="H4766" t="s">
        <v>8972</v>
      </c>
      <c r="I4766" s="28">
        <v>45114.255173611113</v>
      </c>
      <c r="J4766">
        <v>14</v>
      </c>
    </row>
    <row r="4767" spans="1:10" ht="15" customHeight="1" x14ac:dyDescent="0.25">
      <c r="A4767" t="s">
        <v>13423</v>
      </c>
      <c r="B4767" t="s">
        <v>7692</v>
      </c>
      <c r="C4767" t="s">
        <v>9164</v>
      </c>
      <c r="D4767" t="s">
        <v>8024</v>
      </c>
      <c r="E4767">
        <v>45128.376620370371</v>
      </c>
      <c r="F4767">
        <v>0</v>
      </c>
      <c r="G4767" t="s">
        <v>465</v>
      </c>
      <c r="H4767" t="s">
        <v>8972</v>
      </c>
      <c r="I4767" s="28">
        <v>45114.255219907405</v>
      </c>
      <c r="J4767">
        <v>14</v>
      </c>
    </row>
    <row r="4768" spans="1:10" ht="15" customHeight="1" x14ac:dyDescent="0.25">
      <c r="A4768" t="s">
        <v>13424</v>
      </c>
      <c r="B4768" t="s">
        <v>7692</v>
      </c>
      <c r="C4768" t="s">
        <v>9167</v>
      </c>
      <c r="D4768" t="s">
        <v>8024</v>
      </c>
      <c r="E4768">
        <v>45120.003252314818</v>
      </c>
      <c r="F4768">
        <v>8</v>
      </c>
      <c r="G4768" t="s">
        <v>612</v>
      </c>
      <c r="H4768" t="s">
        <v>8972</v>
      </c>
      <c r="I4768" s="28">
        <v>45114.255231481482</v>
      </c>
      <c r="J4768">
        <v>14</v>
      </c>
    </row>
    <row r="4769" spans="1:10" ht="15" customHeight="1" x14ac:dyDescent="0.25">
      <c r="A4769" t="s">
        <v>13425</v>
      </c>
      <c r="B4769" t="s">
        <v>7692</v>
      </c>
      <c r="C4769" t="s">
        <v>9164</v>
      </c>
      <c r="D4769" t="s">
        <v>8024</v>
      </c>
      <c r="E4769">
        <v>45122.971597222226</v>
      </c>
      <c r="F4769">
        <v>6</v>
      </c>
      <c r="G4769" t="s">
        <v>465</v>
      </c>
      <c r="H4769" t="s">
        <v>8972</v>
      </c>
      <c r="I4769" s="28">
        <v>45114.255243055559</v>
      </c>
      <c r="J4769">
        <v>14</v>
      </c>
    </row>
    <row r="4770" spans="1:10" ht="15" customHeight="1" x14ac:dyDescent="0.25">
      <c r="A4770" t="s">
        <v>12233</v>
      </c>
      <c r="B4770" t="s">
        <v>7692</v>
      </c>
      <c r="C4770" t="s">
        <v>9164</v>
      </c>
      <c r="D4770" t="s">
        <v>8024</v>
      </c>
      <c r="E4770">
        <v>45128.378101851849</v>
      </c>
      <c r="F4770">
        <v>0</v>
      </c>
      <c r="G4770" t="s">
        <v>465</v>
      </c>
      <c r="H4770" t="s">
        <v>8972</v>
      </c>
      <c r="I4770" s="28">
        <v>45114.255254629628</v>
      </c>
      <c r="J4770">
        <v>14</v>
      </c>
    </row>
    <row r="4771" spans="1:10" ht="15" customHeight="1" x14ac:dyDescent="0.25">
      <c r="A4771" t="s">
        <v>13426</v>
      </c>
      <c r="B4771" t="s">
        <v>7692</v>
      </c>
      <c r="C4771" t="s">
        <v>9047</v>
      </c>
      <c r="D4771" t="s">
        <v>8024</v>
      </c>
      <c r="E4771">
        <v>45128.376793981479</v>
      </c>
      <c r="F4771">
        <v>0</v>
      </c>
      <c r="G4771" t="s">
        <v>3919</v>
      </c>
      <c r="H4771" t="s">
        <v>8972</v>
      </c>
      <c r="I4771" s="28">
        <v>45114.255254629628</v>
      </c>
      <c r="J4771">
        <v>14</v>
      </c>
    </row>
    <row r="4772" spans="1:10" ht="15" customHeight="1" x14ac:dyDescent="0.25">
      <c r="A4772" t="s">
        <v>13427</v>
      </c>
      <c r="B4772" t="s">
        <v>7692</v>
      </c>
      <c r="C4772" t="s">
        <v>9167</v>
      </c>
      <c r="D4772" t="s">
        <v>8024</v>
      </c>
      <c r="E4772" s="28">
        <v>45115.616805555554</v>
      </c>
      <c r="F4772">
        <v>13</v>
      </c>
      <c r="G4772" t="s">
        <v>612</v>
      </c>
      <c r="H4772" t="s">
        <v>8972</v>
      </c>
      <c r="I4772" s="28">
        <v>45114.255254629628</v>
      </c>
      <c r="J4772">
        <v>14</v>
      </c>
    </row>
    <row r="4773" spans="1:10" ht="15" customHeight="1" x14ac:dyDescent="0.25">
      <c r="A4773" t="s">
        <v>13428</v>
      </c>
      <c r="B4773" t="s">
        <v>7692</v>
      </c>
      <c r="C4773" t="s">
        <v>9167</v>
      </c>
      <c r="D4773" t="s">
        <v>8024</v>
      </c>
      <c r="E4773" s="28">
        <v>45115.907314814816</v>
      </c>
      <c r="F4773">
        <v>13</v>
      </c>
      <c r="G4773" t="s">
        <v>612</v>
      </c>
      <c r="H4773" t="s">
        <v>8972</v>
      </c>
      <c r="I4773" s="28">
        <v>45114.255266203705</v>
      </c>
      <c r="J4773">
        <v>14</v>
      </c>
    </row>
    <row r="4774" spans="1:10" ht="15" customHeight="1" x14ac:dyDescent="0.25">
      <c r="A4774" t="s">
        <v>13429</v>
      </c>
      <c r="B4774" t="s">
        <v>7692</v>
      </c>
      <c r="C4774" t="s">
        <v>9167</v>
      </c>
      <c r="D4774" t="s">
        <v>8024</v>
      </c>
      <c r="E4774" s="28">
        <v>45117.690104166664</v>
      </c>
      <c r="F4774">
        <v>11</v>
      </c>
      <c r="G4774" t="s">
        <v>612</v>
      </c>
      <c r="H4774" t="s">
        <v>8972</v>
      </c>
      <c r="I4774" s="28">
        <v>45114.255289351851</v>
      </c>
      <c r="J4774">
        <v>14</v>
      </c>
    </row>
    <row r="4775" spans="1:10" ht="15" customHeight="1" x14ac:dyDescent="0.25">
      <c r="A4775" t="s">
        <v>13430</v>
      </c>
      <c r="B4775" t="s">
        <v>7692</v>
      </c>
      <c r="C4775" t="s">
        <v>8973</v>
      </c>
      <c r="D4775" t="s">
        <v>8024</v>
      </c>
      <c r="E4775">
        <v>45125.765833333331</v>
      </c>
      <c r="F4775">
        <v>3</v>
      </c>
      <c r="G4775" t="s">
        <v>3913</v>
      </c>
      <c r="H4775" t="s">
        <v>8972</v>
      </c>
      <c r="I4775" s="28">
        <v>45114.255324074074</v>
      </c>
      <c r="J4775">
        <v>14</v>
      </c>
    </row>
    <row r="4776" spans="1:10" ht="15" customHeight="1" x14ac:dyDescent="0.25">
      <c r="A4776" t="s">
        <v>13431</v>
      </c>
      <c r="B4776" t="s">
        <v>7692</v>
      </c>
      <c r="C4776" t="s">
        <v>8973</v>
      </c>
      <c r="D4776" t="s">
        <v>8024</v>
      </c>
      <c r="E4776">
        <v>45124.325682870367</v>
      </c>
      <c r="F4776">
        <v>4</v>
      </c>
      <c r="G4776" t="s">
        <v>3913</v>
      </c>
      <c r="H4776" t="s">
        <v>8972</v>
      </c>
      <c r="I4776" s="28">
        <v>45114.255335648151</v>
      </c>
      <c r="J4776">
        <v>14</v>
      </c>
    </row>
    <row r="4777" spans="1:10" ht="15" customHeight="1" x14ac:dyDescent="0.25">
      <c r="A4777" t="s">
        <v>13432</v>
      </c>
      <c r="B4777" t="s">
        <v>7749</v>
      </c>
      <c r="C4777" t="s">
        <v>9164</v>
      </c>
      <c r="D4777" t="s">
        <v>8024</v>
      </c>
      <c r="E4777">
        <v>45122.448217592595</v>
      </c>
      <c r="F4777">
        <v>6</v>
      </c>
      <c r="G4777" t="s">
        <v>465</v>
      </c>
      <c r="H4777" t="s">
        <v>8971</v>
      </c>
      <c r="I4777" s="28">
        <v>45114.261145833334</v>
      </c>
      <c r="J4777">
        <v>14</v>
      </c>
    </row>
    <row r="4778" spans="1:10" ht="15" customHeight="1" x14ac:dyDescent="0.25">
      <c r="A4778" t="s">
        <v>13433</v>
      </c>
      <c r="B4778" t="s">
        <v>7749</v>
      </c>
      <c r="C4778" t="s">
        <v>9167</v>
      </c>
      <c r="D4778" t="s">
        <v>8024</v>
      </c>
      <c r="E4778" s="28">
        <v>45118.585949074077</v>
      </c>
      <c r="F4778">
        <v>10</v>
      </c>
      <c r="G4778" t="s">
        <v>612</v>
      </c>
      <c r="H4778" t="s">
        <v>8971</v>
      </c>
      <c r="I4778" s="28">
        <v>45114.261145833334</v>
      </c>
      <c r="J4778">
        <v>14</v>
      </c>
    </row>
    <row r="4779" spans="1:10" ht="15" customHeight="1" x14ac:dyDescent="0.25">
      <c r="A4779" t="s">
        <v>13434</v>
      </c>
      <c r="B4779" t="s">
        <v>7749</v>
      </c>
      <c r="C4779" t="s">
        <v>8973</v>
      </c>
      <c r="D4779" t="s">
        <v>8024</v>
      </c>
      <c r="E4779">
        <v>45126.83457175926</v>
      </c>
      <c r="F4779">
        <v>2</v>
      </c>
      <c r="G4779" t="s">
        <v>3913</v>
      </c>
      <c r="H4779" t="s">
        <v>8971</v>
      </c>
      <c r="I4779" s="28">
        <v>45114.261354166665</v>
      </c>
      <c r="J4779">
        <v>14</v>
      </c>
    </row>
    <row r="4780" spans="1:10" ht="15" customHeight="1" x14ac:dyDescent="0.25">
      <c r="A4780" t="s">
        <v>12234</v>
      </c>
      <c r="B4780" t="s">
        <v>7749</v>
      </c>
      <c r="C4780" t="s">
        <v>9215</v>
      </c>
      <c r="D4780" t="s">
        <v>37</v>
      </c>
      <c r="E4780" s="28">
        <v>45115.901250000003</v>
      </c>
      <c r="F4780">
        <v>13</v>
      </c>
      <c r="G4780" t="s">
        <v>1977</v>
      </c>
      <c r="H4780" t="s">
        <v>8971</v>
      </c>
      <c r="I4780" s="28">
        <v>45114.261377314811</v>
      </c>
      <c r="J4780">
        <v>14</v>
      </c>
    </row>
    <row r="4781" spans="1:10" ht="15" customHeight="1" x14ac:dyDescent="0.25">
      <c r="A4781" t="s">
        <v>13435</v>
      </c>
      <c r="B4781" t="s">
        <v>7749</v>
      </c>
      <c r="C4781" t="s">
        <v>9167</v>
      </c>
      <c r="D4781" t="s">
        <v>8024</v>
      </c>
      <c r="E4781" s="28">
        <v>45117.681550925925</v>
      </c>
      <c r="F4781">
        <v>11</v>
      </c>
      <c r="G4781" t="s">
        <v>612</v>
      </c>
      <c r="H4781" t="s">
        <v>8971</v>
      </c>
      <c r="I4781" s="28">
        <v>45114.261377314811</v>
      </c>
      <c r="J4781">
        <v>14</v>
      </c>
    </row>
    <row r="4782" spans="1:10" ht="15" customHeight="1" x14ac:dyDescent="0.25">
      <c r="A4782" t="s">
        <v>13436</v>
      </c>
      <c r="B4782" t="s">
        <v>7749</v>
      </c>
      <c r="C4782" t="s">
        <v>9038</v>
      </c>
      <c r="D4782" t="s">
        <v>8024</v>
      </c>
      <c r="E4782">
        <v>45127.923229166663</v>
      </c>
      <c r="F4782">
        <v>1</v>
      </c>
      <c r="G4782" t="s">
        <v>463</v>
      </c>
      <c r="H4782" t="s">
        <v>8971</v>
      </c>
      <c r="I4782" s="28">
        <v>45114.261400462965</v>
      </c>
      <c r="J4782">
        <v>14</v>
      </c>
    </row>
    <row r="4783" spans="1:10" ht="15" customHeight="1" x14ac:dyDescent="0.25">
      <c r="A4783" t="s">
        <v>13437</v>
      </c>
      <c r="B4783" t="s">
        <v>7749</v>
      </c>
      <c r="C4783" t="s">
        <v>8973</v>
      </c>
      <c r="D4783" t="s">
        <v>8024</v>
      </c>
      <c r="E4783">
        <v>45124.478622685187</v>
      </c>
      <c r="F4783">
        <v>4</v>
      </c>
      <c r="G4783" t="s">
        <v>3913</v>
      </c>
      <c r="H4783" t="s">
        <v>8971</v>
      </c>
      <c r="I4783" s="28">
        <v>45114.261400462965</v>
      </c>
      <c r="J4783">
        <v>14</v>
      </c>
    </row>
    <row r="4784" spans="1:10" ht="15" customHeight="1" x14ac:dyDescent="0.25">
      <c r="A4784" t="s">
        <v>13438</v>
      </c>
      <c r="B4784" t="s">
        <v>7749</v>
      </c>
      <c r="C4784" t="s">
        <v>9167</v>
      </c>
      <c r="D4784" t="s">
        <v>8024</v>
      </c>
      <c r="E4784" s="28">
        <v>45118.560081018521</v>
      </c>
      <c r="F4784">
        <v>10</v>
      </c>
      <c r="G4784" t="s">
        <v>612</v>
      </c>
      <c r="H4784" t="s">
        <v>8971</v>
      </c>
      <c r="I4784" s="28">
        <v>45114.261423611111</v>
      </c>
      <c r="J4784">
        <v>14</v>
      </c>
    </row>
    <row r="4785" spans="1:10" ht="15" customHeight="1" x14ac:dyDescent="0.25">
      <c r="A4785" t="s">
        <v>13439</v>
      </c>
      <c r="B4785" t="s">
        <v>7749</v>
      </c>
      <c r="C4785" t="s">
        <v>9164</v>
      </c>
      <c r="D4785" t="s">
        <v>8024</v>
      </c>
      <c r="E4785">
        <v>45127.973217592589</v>
      </c>
      <c r="F4785">
        <v>1</v>
      </c>
      <c r="G4785" t="s">
        <v>465</v>
      </c>
      <c r="H4785" t="s">
        <v>8971</v>
      </c>
      <c r="I4785" s="28">
        <v>45114.261435185188</v>
      </c>
      <c r="J4785">
        <v>14</v>
      </c>
    </row>
    <row r="4786" spans="1:10" ht="15" customHeight="1" x14ac:dyDescent="0.25">
      <c r="A4786" t="s">
        <v>13440</v>
      </c>
      <c r="B4786" t="s">
        <v>7749</v>
      </c>
      <c r="C4786" t="s">
        <v>9038</v>
      </c>
      <c r="D4786" t="s">
        <v>8024</v>
      </c>
      <c r="E4786" s="28">
        <v>45119.377395833333</v>
      </c>
      <c r="F4786">
        <v>9</v>
      </c>
      <c r="G4786" t="s">
        <v>463</v>
      </c>
      <c r="H4786" t="s">
        <v>8971</v>
      </c>
      <c r="I4786" s="28">
        <v>45114.261435185188</v>
      </c>
      <c r="J4786">
        <v>14</v>
      </c>
    </row>
    <row r="4787" spans="1:10" ht="15" customHeight="1" x14ac:dyDescent="0.25">
      <c r="A4787" t="s">
        <v>13441</v>
      </c>
      <c r="B4787" t="s">
        <v>7749</v>
      </c>
      <c r="C4787" t="s">
        <v>9038</v>
      </c>
      <c r="D4787" t="s">
        <v>8024</v>
      </c>
      <c r="E4787">
        <v>45124.68409722222</v>
      </c>
      <c r="F4787">
        <v>4</v>
      </c>
      <c r="G4787" t="s">
        <v>463</v>
      </c>
      <c r="H4787" t="s">
        <v>8971</v>
      </c>
      <c r="I4787" s="28">
        <v>45114.261458333334</v>
      </c>
      <c r="J4787">
        <v>14</v>
      </c>
    </row>
    <row r="4788" spans="1:10" ht="15" customHeight="1" x14ac:dyDescent="0.25">
      <c r="A4788" t="s">
        <v>13442</v>
      </c>
      <c r="B4788" t="s">
        <v>7749</v>
      </c>
      <c r="C4788" t="s">
        <v>9167</v>
      </c>
      <c r="D4788" t="s">
        <v>8024</v>
      </c>
      <c r="E4788" s="28">
        <v>45118.32199074074</v>
      </c>
      <c r="F4788">
        <v>10</v>
      </c>
      <c r="G4788" t="s">
        <v>612</v>
      </c>
      <c r="H4788" t="s">
        <v>8971</v>
      </c>
      <c r="I4788" s="28">
        <v>45114.261516203704</v>
      </c>
      <c r="J4788">
        <v>14</v>
      </c>
    </row>
    <row r="4789" spans="1:10" ht="15" customHeight="1" x14ac:dyDescent="0.25">
      <c r="A4789" t="s">
        <v>13443</v>
      </c>
      <c r="B4789" t="s">
        <v>7749</v>
      </c>
      <c r="C4789" t="s">
        <v>9167</v>
      </c>
      <c r="D4789" t="s">
        <v>8024</v>
      </c>
      <c r="E4789" s="28">
        <v>45117.690104166664</v>
      </c>
      <c r="F4789">
        <v>11</v>
      </c>
      <c r="G4789" t="s">
        <v>612</v>
      </c>
      <c r="H4789" t="s">
        <v>8971</v>
      </c>
      <c r="I4789" s="28">
        <v>45114.261516203704</v>
      </c>
      <c r="J4789">
        <v>14</v>
      </c>
    </row>
    <row r="4790" spans="1:10" ht="15" customHeight="1" x14ac:dyDescent="0.25">
      <c r="A4790" t="s">
        <v>13444</v>
      </c>
      <c r="B4790" t="s">
        <v>7749</v>
      </c>
      <c r="C4790" t="s">
        <v>8961</v>
      </c>
      <c r="D4790" t="s">
        <v>37</v>
      </c>
      <c r="E4790">
        <v>45126.932141203702</v>
      </c>
      <c r="F4790">
        <v>2</v>
      </c>
      <c r="G4790" t="s">
        <v>3931</v>
      </c>
      <c r="H4790" t="s">
        <v>8971</v>
      </c>
      <c r="I4790" s="28">
        <v>45114.26153935185</v>
      </c>
      <c r="J4790">
        <v>14</v>
      </c>
    </row>
    <row r="4791" spans="1:10" ht="15" customHeight="1" x14ac:dyDescent="0.25">
      <c r="A4791" t="s">
        <v>13445</v>
      </c>
      <c r="B4791" t="s">
        <v>7749</v>
      </c>
      <c r="C4791" t="s">
        <v>9167</v>
      </c>
      <c r="D4791" t="s">
        <v>8024</v>
      </c>
      <c r="E4791">
        <v>45120.606238425928</v>
      </c>
      <c r="F4791">
        <v>8</v>
      </c>
      <c r="G4791" t="s">
        <v>612</v>
      </c>
      <c r="H4791" t="s">
        <v>8971</v>
      </c>
      <c r="I4791" s="28">
        <v>45114.26153935185</v>
      </c>
      <c r="J4791">
        <v>14</v>
      </c>
    </row>
    <row r="4792" spans="1:10" ht="15" customHeight="1" x14ac:dyDescent="0.25">
      <c r="A4792" t="s">
        <v>13446</v>
      </c>
      <c r="B4792" t="s">
        <v>7749</v>
      </c>
      <c r="C4792" t="s">
        <v>8961</v>
      </c>
      <c r="D4792" t="s">
        <v>8024</v>
      </c>
      <c r="E4792">
        <v>45127.376516203702</v>
      </c>
      <c r="F4792">
        <v>1</v>
      </c>
      <c r="G4792" t="s">
        <v>3931</v>
      </c>
      <c r="H4792" t="s">
        <v>8971</v>
      </c>
      <c r="I4792" s="28">
        <v>45114.261562500003</v>
      </c>
      <c r="J4792">
        <v>14</v>
      </c>
    </row>
    <row r="4793" spans="1:10" ht="15" customHeight="1" x14ac:dyDescent="0.25">
      <c r="A4793" t="s">
        <v>13447</v>
      </c>
      <c r="B4793" t="s">
        <v>7749</v>
      </c>
      <c r="C4793" t="s">
        <v>8973</v>
      </c>
      <c r="D4793" t="s">
        <v>8024</v>
      </c>
      <c r="E4793">
        <v>45122.917430555557</v>
      </c>
      <c r="F4793">
        <v>6</v>
      </c>
      <c r="G4793" t="s">
        <v>3913</v>
      </c>
      <c r="H4793" t="s">
        <v>8971</v>
      </c>
      <c r="I4793" s="28">
        <v>45114.261562500003</v>
      </c>
      <c r="J4793">
        <v>14</v>
      </c>
    </row>
    <row r="4794" spans="1:10" ht="15" customHeight="1" x14ac:dyDescent="0.25">
      <c r="A4794" t="s">
        <v>13448</v>
      </c>
      <c r="B4794" t="s">
        <v>7749</v>
      </c>
      <c r="C4794" t="s">
        <v>8973</v>
      </c>
      <c r="D4794" t="s">
        <v>8024</v>
      </c>
      <c r="E4794">
        <v>45122.917430555557</v>
      </c>
      <c r="F4794">
        <v>6</v>
      </c>
      <c r="G4794" t="s">
        <v>3913</v>
      </c>
      <c r="H4794" t="s">
        <v>8971</v>
      </c>
      <c r="I4794" s="28">
        <v>45114.261608796296</v>
      </c>
      <c r="J4794">
        <v>14</v>
      </c>
    </row>
    <row r="4795" spans="1:10" ht="15" customHeight="1" x14ac:dyDescent="0.25">
      <c r="A4795" t="s">
        <v>13449</v>
      </c>
      <c r="B4795" t="s">
        <v>7749</v>
      </c>
      <c r="C4795" t="s">
        <v>9047</v>
      </c>
      <c r="D4795" t="s">
        <v>8024</v>
      </c>
      <c r="E4795">
        <v>45124.608182870368</v>
      </c>
      <c r="F4795">
        <v>4</v>
      </c>
      <c r="G4795" t="s">
        <v>3919</v>
      </c>
      <c r="H4795" t="s">
        <v>8971</v>
      </c>
      <c r="I4795" s="28">
        <v>45114.261655092596</v>
      </c>
      <c r="J4795">
        <v>14</v>
      </c>
    </row>
    <row r="4796" spans="1:10" ht="15" customHeight="1" x14ac:dyDescent="0.25">
      <c r="A4796" t="s">
        <v>13450</v>
      </c>
      <c r="B4796" t="s">
        <v>7749</v>
      </c>
      <c r="C4796" t="s">
        <v>8961</v>
      </c>
      <c r="D4796" t="s">
        <v>37</v>
      </c>
      <c r="E4796">
        <v>45126.933425925927</v>
      </c>
      <c r="F4796">
        <v>2</v>
      </c>
      <c r="G4796" t="s">
        <v>3931</v>
      </c>
      <c r="H4796" t="s">
        <v>8971</v>
      </c>
      <c r="I4796" s="28">
        <v>45114.261678240742</v>
      </c>
      <c r="J4796">
        <v>14</v>
      </c>
    </row>
    <row r="4797" spans="1:10" ht="15" customHeight="1" x14ac:dyDescent="0.25">
      <c r="A4797" t="s">
        <v>13451</v>
      </c>
      <c r="B4797" t="s">
        <v>7749</v>
      </c>
      <c r="C4797" t="s">
        <v>9167</v>
      </c>
      <c r="D4797" t="s">
        <v>8024</v>
      </c>
      <c r="E4797" s="28">
        <v>45117.690104166664</v>
      </c>
      <c r="F4797">
        <v>11</v>
      </c>
      <c r="G4797" t="s">
        <v>612</v>
      </c>
      <c r="H4797" t="s">
        <v>8971</v>
      </c>
      <c r="I4797" s="28">
        <v>45114.261736111112</v>
      </c>
      <c r="J4797">
        <v>14</v>
      </c>
    </row>
    <row r="4798" spans="1:10" ht="15" customHeight="1" x14ac:dyDescent="0.25">
      <c r="A4798" t="s">
        <v>13452</v>
      </c>
      <c r="B4798" t="s">
        <v>7749</v>
      </c>
      <c r="C4798" t="s">
        <v>8961</v>
      </c>
      <c r="D4798" t="s">
        <v>8024</v>
      </c>
      <c r="E4798">
        <v>45128.016215277778</v>
      </c>
      <c r="F4798">
        <v>0</v>
      </c>
      <c r="G4798" t="s">
        <v>3931</v>
      </c>
      <c r="H4798" t="s">
        <v>8971</v>
      </c>
      <c r="I4798" s="28">
        <v>45114.261782407404</v>
      </c>
      <c r="J4798">
        <v>14</v>
      </c>
    </row>
    <row r="4799" spans="1:10" ht="15" customHeight="1" x14ac:dyDescent="0.25">
      <c r="A4799" t="s">
        <v>13453</v>
      </c>
      <c r="B4799" t="s">
        <v>7749</v>
      </c>
      <c r="C4799" t="s">
        <v>9167</v>
      </c>
      <c r="D4799" t="s">
        <v>8024</v>
      </c>
      <c r="E4799" s="28">
        <v>45118.585949074077</v>
      </c>
      <c r="F4799">
        <v>10</v>
      </c>
      <c r="G4799" t="s">
        <v>612</v>
      </c>
      <c r="H4799" t="s">
        <v>8971</v>
      </c>
      <c r="I4799" s="28">
        <v>45114.261828703704</v>
      </c>
      <c r="J4799">
        <v>14</v>
      </c>
    </row>
    <row r="4800" spans="1:10" ht="15" customHeight="1" x14ac:dyDescent="0.25">
      <c r="A4800" t="s">
        <v>13454</v>
      </c>
      <c r="B4800" t="s">
        <v>7749</v>
      </c>
      <c r="C4800" t="s">
        <v>8961</v>
      </c>
      <c r="D4800" t="s">
        <v>8024</v>
      </c>
      <c r="E4800">
        <v>45127.376516203702</v>
      </c>
      <c r="F4800">
        <v>1</v>
      </c>
      <c r="G4800" t="s">
        <v>3931</v>
      </c>
      <c r="H4800" t="s">
        <v>8971</v>
      </c>
      <c r="I4800" s="28">
        <v>45114.261828703704</v>
      </c>
      <c r="J4800">
        <v>14</v>
      </c>
    </row>
    <row r="4801" spans="1:10" ht="15" customHeight="1" x14ac:dyDescent="0.25">
      <c r="A4801" t="s">
        <v>13455</v>
      </c>
      <c r="B4801" t="s">
        <v>7749</v>
      </c>
      <c r="C4801" t="s">
        <v>9164</v>
      </c>
      <c r="D4801" t="s">
        <v>8024</v>
      </c>
      <c r="E4801">
        <v>45127.973229166666</v>
      </c>
      <c r="F4801">
        <v>1</v>
      </c>
      <c r="G4801" t="s">
        <v>465</v>
      </c>
      <c r="H4801" t="s">
        <v>8971</v>
      </c>
      <c r="I4801" s="28">
        <v>45114.261828703704</v>
      </c>
      <c r="J4801">
        <v>14</v>
      </c>
    </row>
    <row r="4802" spans="1:10" ht="15" customHeight="1" x14ac:dyDescent="0.25">
      <c r="A4802" t="s">
        <v>13456</v>
      </c>
      <c r="B4802" t="s">
        <v>7749</v>
      </c>
      <c r="C4802" t="s">
        <v>9167</v>
      </c>
      <c r="D4802" t="s">
        <v>8024</v>
      </c>
      <c r="E4802" s="28">
        <v>45118.556122685186</v>
      </c>
      <c r="F4802">
        <v>10</v>
      </c>
      <c r="G4802" t="s">
        <v>612</v>
      </c>
      <c r="H4802" t="s">
        <v>8971</v>
      </c>
      <c r="I4802" s="28">
        <v>45114.26185185185</v>
      </c>
      <c r="J4802">
        <v>14</v>
      </c>
    </row>
    <row r="4803" spans="1:10" ht="15" customHeight="1" x14ac:dyDescent="0.25">
      <c r="A4803" t="s">
        <v>13457</v>
      </c>
      <c r="B4803" t="s">
        <v>7749</v>
      </c>
      <c r="C4803" t="s">
        <v>9038</v>
      </c>
      <c r="D4803" t="s">
        <v>8024</v>
      </c>
      <c r="E4803">
        <v>45127.923229166663</v>
      </c>
      <c r="F4803">
        <v>1</v>
      </c>
      <c r="G4803" t="s">
        <v>463</v>
      </c>
      <c r="H4803" t="s">
        <v>8971</v>
      </c>
      <c r="I4803" s="28">
        <v>45114.26185185185</v>
      </c>
      <c r="J4803">
        <v>14</v>
      </c>
    </row>
    <row r="4804" spans="1:10" ht="15" customHeight="1" x14ac:dyDescent="0.25">
      <c r="A4804" t="s">
        <v>12235</v>
      </c>
      <c r="B4804" t="s">
        <v>7749</v>
      </c>
      <c r="C4804" t="s">
        <v>9038</v>
      </c>
      <c r="D4804" t="s">
        <v>8024</v>
      </c>
      <c r="E4804">
        <v>45126.86886574074</v>
      </c>
      <c r="F4804">
        <v>2</v>
      </c>
      <c r="G4804" t="s">
        <v>463</v>
      </c>
      <c r="H4804" t="s">
        <v>8971</v>
      </c>
      <c r="I4804" s="28">
        <v>45114.261874999997</v>
      </c>
      <c r="J4804">
        <v>14</v>
      </c>
    </row>
    <row r="4805" spans="1:10" ht="15" customHeight="1" x14ac:dyDescent="0.25">
      <c r="A4805" t="s">
        <v>13458</v>
      </c>
      <c r="B4805" t="s">
        <v>7749</v>
      </c>
      <c r="C4805" t="s">
        <v>9047</v>
      </c>
      <c r="D4805" t="s">
        <v>8024</v>
      </c>
      <c r="E4805">
        <v>45128.376793981479</v>
      </c>
      <c r="F4805">
        <v>0</v>
      </c>
      <c r="G4805" t="s">
        <v>3919</v>
      </c>
      <c r="H4805" t="s">
        <v>8971</v>
      </c>
      <c r="I4805" s="28">
        <v>45114.261874999997</v>
      </c>
      <c r="J4805">
        <v>14</v>
      </c>
    </row>
    <row r="4806" spans="1:10" ht="15" customHeight="1" x14ac:dyDescent="0.25">
      <c r="A4806" t="s">
        <v>13459</v>
      </c>
      <c r="B4806" t="s">
        <v>7749</v>
      </c>
      <c r="C4806" t="s">
        <v>9047</v>
      </c>
      <c r="D4806" t="s">
        <v>8024</v>
      </c>
      <c r="E4806">
        <v>45128.376793981479</v>
      </c>
      <c r="F4806">
        <v>0</v>
      </c>
      <c r="G4806" t="s">
        <v>3919</v>
      </c>
      <c r="H4806" t="s">
        <v>8971</v>
      </c>
      <c r="I4806" s="28">
        <v>45114.261874999997</v>
      </c>
      <c r="J4806">
        <v>14</v>
      </c>
    </row>
    <row r="4807" spans="1:10" ht="15" customHeight="1" x14ac:dyDescent="0.25">
      <c r="A4807" t="s">
        <v>12236</v>
      </c>
      <c r="B4807" t="s">
        <v>7749</v>
      </c>
      <c r="C4807" t="s">
        <v>9038</v>
      </c>
      <c r="D4807" t="s">
        <v>8024</v>
      </c>
      <c r="E4807">
        <v>45126.86886574074</v>
      </c>
      <c r="F4807">
        <v>2</v>
      </c>
      <c r="G4807" t="s">
        <v>463</v>
      </c>
      <c r="H4807" t="s">
        <v>8971</v>
      </c>
      <c r="I4807" s="28">
        <v>45114.261886574073</v>
      </c>
      <c r="J4807">
        <v>14</v>
      </c>
    </row>
    <row r="4808" spans="1:10" ht="15" customHeight="1" x14ac:dyDescent="0.25">
      <c r="A4808" t="s">
        <v>12237</v>
      </c>
      <c r="B4808" t="s">
        <v>7724</v>
      </c>
      <c r="C4808" t="s">
        <v>9047</v>
      </c>
      <c r="D4808" t="s">
        <v>8024</v>
      </c>
      <c r="E4808">
        <v>45127.445150462961</v>
      </c>
      <c r="F4808">
        <v>1</v>
      </c>
      <c r="G4808" t="s">
        <v>3919</v>
      </c>
      <c r="H4808" t="s">
        <v>8979</v>
      </c>
      <c r="I4808" s="28">
        <v>45114.278414351851</v>
      </c>
      <c r="J4808">
        <v>14</v>
      </c>
    </row>
    <row r="4809" spans="1:10" ht="15" customHeight="1" x14ac:dyDescent="0.25">
      <c r="A4809" t="s">
        <v>12238</v>
      </c>
      <c r="B4809" t="s">
        <v>7806</v>
      </c>
      <c r="C4809" t="s">
        <v>8841</v>
      </c>
      <c r="D4809" t="s">
        <v>37</v>
      </c>
      <c r="E4809" s="28">
        <v>45119.594756944447</v>
      </c>
      <c r="F4809">
        <v>9</v>
      </c>
      <c r="G4809" t="s">
        <v>2195</v>
      </c>
      <c r="H4809" t="s">
        <v>9315</v>
      </c>
      <c r="I4809" s="28">
        <v>45114.563414351855</v>
      </c>
      <c r="J4809">
        <v>14</v>
      </c>
    </row>
    <row r="4810" spans="1:10" ht="15" customHeight="1" x14ac:dyDescent="0.25">
      <c r="A4810" t="s">
        <v>12240</v>
      </c>
      <c r="B4810" t="s">
        <v>7807</v>
      </c>
      <c r="C4810" t="s">
        <v>10494</v>
      </c>
      <c r="D4810" t="s">
        <v>37</v>
      </c>
      <c r="E4810">
        <v>45127.543229166666</v>
      </c>
      <c r="F4810">
        <v>1</v>
      </c>
      <c r="G4810" t="s">
        <v>3430</v>
      </c>
      <c r="H4810" t="s">
        <v>12239</v>
      </c>
      <c r="I4810" s="28">
        <v>45114.564791666664</v>
      </c>
      <c r="J4810">
        <v>14</v>
      </c>
    </row>
    <row r="4811" spans="1:10" ht="15" customHeight="1" x14ac:dyDescent="0.25">
      <c r="A4811" t="s">
        <v>12241</v>
      </c>
      <c r="B4811" t="s">
        <v>7806</v>
      </c>
      <c r="C4811" t="s">
        <v>8841</v>
      </c>
      <c r="D4811" t="s">
        <v>37</v>
      </c>
      <c r="E4811" s="28">
        <v>45119.598946759259</v>
      </c>
      <c r="F4811">
        <v>9</v>
      </c>
      <c r="G4811" t="s">
        <v>2323</v>
      </c>
      <c r="H4811" t="s">
        <v>9315</v>
      </c>
      <c r="I4811" s="28">
        <v>45114.564872685187</v>
      </c>
      <c r="J4811">
        <v>14</v>
      </c>
    </row>
    <row r="4812" spans="1:10" ht="15" customHeight="1" x14ac:dyDescent="0.25">
      <c r="A4812" t="s">
        <v>13460</v>
      </c>
      <c r="B4812" t="s">
        <v>7611</v>
      </c>
      <c r="C4812" t="s">
        <v>9202</v>
      </c>
      <c r="D4812" t="s">
        <v>8024</v>
      </c>
      <c r="E4812" s="28">
        <v>45119.588101851848</v>
      </c>
      <c r="F4812">
        <v>9</v>
      </c>
      <c r="G4812" t="s">
        <v>3937</v>
      </c>
      <c r="H4812" t="s">
        <v>8917</v>
      </c>
      <c r="I4812" s="28">
        <v>45114.602858796294</v>
      </c>
      <c r="J4812">
        <v>14</v>
      </c>
    </row>
    <row r="4813" spans="1:10" ht="15" customHeight="1" x14ac:dyDescent="0.25">
      <c r="A4813" t="s">
        <v>12242</v>
      </c>
      <c r="B4813" t="s">
        <v>7176</v>
      </c>
      <c r="C4813" t="s">
        <v>14276</v>
      </c>
      <c r="D4813" t="s">
        <v>37</v>
      </c>
      <c r="E4813">
        <v>45128.579722222225</v>
      </c>
      <c r="F4813">
        <v>0</v>
      </c>
      <c r="G4813" t="s">
        <v>3519</v>
      </c>
      <c r="H4813" t="s">
        <v>8860</v>
      </c>
      <c r="I4813" s="28">
        <v>45114.634583333333</v>
      </c>
      <c r="J4813">
        <v>14</v>
      </c>
    </row>
    <row r="4814" spans="1:10" ht="15" customHeight="1" x14ac:dyDescent="0.25">
      <c r="A4814" t="s">
        <v>12243</v>
      </c>
      <c r="B4814" t="s">
        <v>7176</v>
      </c>
      <c r="C4814" t="s">
        <v>8842</v>
      </c>
      <c r="D4814" t="s">
        <v>8815</v>
      </c>
      <c r="E4814">
        <v>45128.377916666665</v>
      </c>
      <c r="F4814">
        <v>0</v>
      </c>
      <c r="G4814" t="s">
        <v>4068</v>
      </c>
      <c r="H4814" t="s">
        <v>8860</v>
      </c>
      <c r="I4814" s="28">
        <v>45114.671481481484</v>
      </c>
      <c r="J4814">
        <v>14</v>
      </c>
    </row>
    <row r="4815" spans="1:10" ht="15" customHeight="1" x14ac:dyDescent="0.25">
      <c r="A4815" t="s">
        <v>13461</v>
      </c>
      <c r="B4815" t="s">
        <v>7176</v>
      </c>
      <c r="C4815" t="s">
        <v>9153</v>
      </c>
      <c r="D4815" t="s">
        <v>37</v>
      </c>
      <c r="E4815">
        <v>45128.605624999997</v>
      </c>
      <c r="F4815">
        <v>0</v>
      </c>
      <c r="G4815" t="s">
        <v>3272</v>
      </c>
      <c r="H4815" t="s">
        <v>8860</v>
      </c>
      <c r="I4815" s="28">
        <v>45114.708449074074</v>
      </c>
      <c r="J4815">
        <v>14</v>
      </c>
    </row>
    <row r="4816" spans="1:10" ht="15" customHeight="1" x14ac:dyDescent="0.25">
      <c r="A4816" t="s">
        <v>13462</v>
      </c>
      <c r="B4816" t="s">
        <v>7351</v>
      </c>
      <c r="C4816" t="s">
        <v>8926</v>
      </c>
      <c r="D4816" t="s">
        <v>37</v>
      </c>
      <c r="E4816">
        <v>45124.709317129629</v>
      </c>
      <c r="F4816">
        <v>4</v>
      </c>
      <c r="G4816" t="s">
        <v>10579</v>
      </c>
      <c r="H4816" t="s">
        <v>9117</v>
      </c>
      <c r="I4816" s="28">
        <v>45114.725706018522</v>
      </c>
      <c r="J4816">
        <v>14</v>
      </c>
    </row>
    <row r="4817" spans="1:10" ht="15" customHeight="1" x14ac:dyDescent="0.25">
      <c r="A4817" t="s">
        <v>13463</v>
      </c>
      <c r="B4817" t="s">
        <v>7351</v>
      </c>
      <c r="C4817" t="s">
        <v>8926</v>
      </c>
      <c r="D4817" t="s">
        <v>37</v>
      </c>
      <c r="E4817">
        <v>45122.960590277777</v>
      </c>
      <c r="F4817">
        <v>6</v>
      </c>
      <c r="G4817" t="s">
        <v>10579</v>
      </c>
      <c r="H4817" t="s">
        <v>9117</v>
      </c>
      <c r="I4817" s="28">
        <v>45114.729664351849</v>
      </c>
      <c r="J4817">
        <v>14</v>
      </c>
    </row>
    <row r="4818" spans="1:10" ht="15" customHeight="1" x14ac:dyDescent="0.25">
      <c r="A4818" t="s">
        <v>13464</v>
      </c>
      <c r="B4818" t="s">
        <v>7351</v>
      </c>
      <c r="C4818" t="s">
        <v>8924</v>
      </c>
      <c r="D4818" t="s">
        <v>37</v>
      </c>
      <c r="E4818" s="28">
        <v>45128.286516203705</v>
      </c>
      <c r="F4818">
        <v>0</v>
      </c>
      <c r="G4818" t="s">
        <v>893</v>
      </c>
      <c r="H4818" t="s">
        <v>9117</v>
      </c>
      <c r="I4818" s="28">
        <v>45114.729710648149</v>
      </c>
      <c r="J4818">
        <v>14</v>
      </c>
    </row>
    <row r="4819" spans="1:10" ht="15" customHeight="1" x14ac:dyDescent="0.25">
      <c r="A4819" t="s">
        <v>13465</v>
      </c>
      <c r="B4819" t="s">
        <v>7351</v>
      </c>
      <c r="C4819" t="s">
        <v>8999</v>
      </c>
      <c r="D4819" t="s">
        <v>8024</v>
      </c>
      <c r="E4819">
        <v>45120.335057870368</v>
      </c>
      <c r="F4819">
        <v>8</v>
      </c>
      <c r="G4819" t="s">
        <v>314</v>
      </c>
      <c r="H4819" t="s">
        <v>9117</v>
      </c>
      <c r="I4819" s="28">
        <v>45114.729791666665</v>
      </c>
      <c r="J4819">
        <v>14</v>
      </c>
    </row>
    <row r="4820" spans="1:10" ht="15" customHeight="1" x14ac:dyDescent="0.25">
      <c r="A4820" t="s">
        <v>13466</v>
      </c>
      <c r="B4820" t="s">
        <v>7351</v>
      </c>
      <c r="C4820" t="s">
        <v>8999</v>
      </c>
      <c r="D4820" t="s">
        <v>8024</v>
      </c>
      <c r="E4820">
        <v>45120.335069444445</v>
      </c>
      <c r="F4820">
        <v>8</v>
      </c>
      <c r="G4820" t="s">
        <v>314</v>
      </c>
      <c r="H4820" t="s">
        <v>9117</v>
      </c>
      <c r="I4820" s="28">
        <v>45114.729895833334</v>
      </c>
      <c r="J4820">
        <v>14</v>
      </c>
    </row>
    <row r="4821" spans="1:10" ht="15" customHeight="1" x14ac:dyDescent="0.25">
      <c r="A4821" t="s">
        <v>13467</v>
      </c>
      <c r="B4821" t="s">
        <v>7351</v>
      </c>
      <c r="C4821" t="s">
        <v>8924</v>
      </c>
      <c r="D4821" t="s">
        <v>37</v>
      </c>
      <c r="E4821" s="28">
        <v>45128.284490740742</v>
      </c>
      <c r="F4821">
        <v>0</v>
      </c>
      <c r="G4821" t="s">
        <v>893</v>
      </c>
      <c r="H4821" t="s">
        <v>9117</v>
      </c>
      <c r="I4821" s="28">
        <v>45114.72996527778</v>
      </c>
      <c r="J4821">
        <v>14</v>
      </c>
    </row>
    <row r="4822" spans="1:10" ht="15" customHeight="1" x14ac:dyDescent="0.25">
      <c r="A4822" t="s">
        <v>13468</v>
      </c>
      <c r="B4822" t="s">
        <v>7611</v>
      </c>
      <c r="C4822" t="s">
        <v>9202</v>
      </c>
      <c r="D4822" t="s">
        <v>8024</v>
      </c>
      <c r="E4822" s="28">
        <v>45117.82707175926</v>
      </c>
      <c r="F4822">
        <v>11</v>
      </c>
      <c r="G4822" t="s">
        <v>3937</v>
      </c>
      <c r="H4822" t="s">
        <v>8917</v>
      </c>
      <c r="I4822" s="28">
        <v>45114.817291666666</v>
      </c>
      <c r="J4822">
        <v>14</v>
      </c>
    </row>
    <row r="4823" spans="1:10" ht="15" customHeight="1" x14ac:dyDescent="0.25">
      <c r="A4823" t="s">
        <v>13469</v>
      </c>
      <c r="B4823" t="s">
        <v>7724</v>
      </c>
      <c r="C4823" t="s">
        <v>8969</v>
      </c>
      <c r="D4823" t="s">
        <v>8024</v>
      </c>
      <c r="E4823">
        <v>45122.41202546296</v>
      </c>
      <c r="F4823">
        <v>6</v>
      </c>
      <c r="G4823" t="s">
        <v>3915</v>
      </c>
      <c r="H4823" t="s">
        <v>8979</v>
      </c>
      <c r="I4823" s="28">
        <v>45114.878831018519</v>
      </c>
      <c r="J4823">
        <v>14</v>
      </c>
    </row>
    <row r="4824" spans="1:10" ht="15" customHeight="1" x14ac:dyDescent="0.25">
      <c r="A4824" t="s">
        <v>13470</v>
      </c>
      <c r="B4824" t="s">
        <v>7988</v>
      </c>
      <c r="C4824" t="s">
        <v>8868</v>
      </c>
      <c r="D4824" t="s">
        <v>8024</v>
      </c>
      <c r="E4824">
        <v>45128.354780092595</v>
      </c>
      <c r="F4824">
        <v>0</v>
      </c>
      <c r="G4824" t="s">
        <v>2685</v>
      </c>
      <c r="H4824" t="s">
        <v>9211</v>
      </c>
      <c r="I4824" s="28">
        <v>45114.920763888891</v>
      </c>
      <c r="J4824">
        <v>14</v>
      </c>
    </row>
    <row r="4825" spans="1:10" ht="15" customHeight="1" x14ac:dyDescent="0.25">
      <c r="A4825" t="s">
        <v>13471</v>
      </c>
      <c r="B4825" t="s">
        <v>45</v>
      </c>
      <c r="C4825" t="s">
        <v>12403</v>
      </c>
      <c r="D4825" t="s">
        <v>37</v>
      </c>
      <c r="E4825">
        <v>45128.524016203701</v>
      </c>
      <c r="F4825">
        <v>0</v>
      </c>
      <c r="G4825" t="s">
        <v>283</v>
      </c>
      <c r="H4825" t="s">
        <v>9120</v>
      </c>
      <c r="I4825" s="28">
        <v>45114.922268518516</v>
      </c>
      <c r="J4825">
        <v>14</v>
      </c>
    </row>
    <row r="4826" spans="1:10" ht="15" customHeight="1" x14ac:dyDescent="0.25">
      <c r="A4826" t="s">
        <v>13472</v>
      </c>
      <c r="B4826" t="s">
        <v>45</v>
      </c>
      <c r="C4826" t="s">
        <v>8845</v>
      </c>
      <c r="D4826" t="s">
        <v>37</v>
      </c>
      <c r="E4826">
        <v>45127.551990740743</v>
      </c>
      <c r="F4826">
        <v>1</v>
      </c>
      <c r="G4826" t="s">
        <v>1239</v>
      </c>
      <c r="H4826" t="s">
        <v>9120</v>
      </c>
      <c r="I4826" s="28">
        <v>45114.922303240739</v>
      </c>
      <c r="J4826">
        <v>14</v>
      </c>
    </row>
    <row r="4827" spans="1:10" ht="15" customHeight="1" x14ac:dyDescent="0.25">
      <c r="A4827" t="s">
        <v>13473</v>
      </c>
      <c r="B4827" t="s">
        <v>45</v>
      </c>
      <c r="C4827" t="s">
        <v>9081</v>
      </c>
      <c r="D4827" t="s">
        <v>37</v>
      </c>
      <c r="E4827">
        <v>45128.574317129627</v>
      </c>
      <c r="F4827">
        <v>0</v>
      </c>
      <c r="G4827" t="s">
        <v>8117</v>
      </c>
      <c r="H4827" t="s">
        <v>9120</v>
      </c>
      <c r="I4827" s="28">
        <v>45114.922314814816</v>
      </c>
      <c r="J4827">
        <v>14</v>
      </c>
    </row>
    <row r="4828" spans="1:10" ht="15" customHeight="1" x14ac:dyDescent="0.25">
      <c r="A4828" t="s">
        <v>13474</v>
      </c>
      <c r="B4828" t="s">
        <v>45</v>
      </c>
      <c r="C4828" t="s">
        <v>8958</v>
      </c>
      <c r="D4828" t="s">
        <v>37</v>
      </c>
      <c r="E4828">
        <v>45128.02002314815</v>
      </c>
      <c r="F4828">
        <v>0</v>
      </c>
      <c r="G4828" t="s">
        <v>2965</v>
      </c>
      <c r="H4828" t="s">
        <v>9120</v>
      </c>
      <c r="I4828" s="28">
        <v>45114.922361111108</v>
      </c>
      <c r="J4828">
        <v>14</v>
      </c>
    </row>
    <row r="4829" spans="1:10" ht="15" customHeight="1" x14ac:dyDescent="0.25">
      <c r="A4829" t="s">
        <v>13475</v>
      </c>
      <c r="B4829" t="s">
        <v>45</v>
      </c>
      <c r="C4829" t="s">
        <v>8958</v>
      </c>
      <c r="D4829" t="s">
        <v>37</v>
      </c>
      <c r="E4829" s="28">
        <v>45119.895439814813</v>
      </c>
      <c r="F4829">
        <v>9</v>
      </c>
      <c r="G4829" t="s">
        <v>2965</v>
      </c>
      <c r="H4829" t="s">
        <v>9120</v>
      </c>
      <c r="I4829" s="28">
        <v>45114.922372685185</v>
      </c>
      <c r="J4829">
        <v>14</v>
      </c>
    </row>
    <row r="4830" spans="1:10" ht="15" customHeight="1" x14ac:dyDescent="0.25">
      <c r="A4830" t="s">
        <v>12244</v>
      </c>
      <c r="B4830" t="s">
        <v>7434</v>
      </c>
      <c r="C4830" t="s">
        <v>9069</v>
      </c>
      <c r="D4830" t="s">
        <v>37</v>
      </c>
      <c r="E4830" s="28">
        <v>45117.568738425929</v>
      </c>
      <c r="F4830">
        <v>11</v>
      </c>
      <c r="G4830" t="s">
        <v>4155</v>
      </c>
      <c r="H4830" t="s">
        <v>9144</v>
      </c>
      <c r="I4830" s="28">
        <v>45114.922615740739</v>
      </c>
      <c r="J4830">
        <v>14</v>
      </c>
    </row>
    <row r="4831" spans="1:10" ht="15" customHeight="1" x14ac:dyDescent="0.25">
      <c r="A4831" t="s">
        <v>12245</v>
      </c>
      <c r="B4831" t="s">
        <v>7434</v>
      </c>
      <c r="C4831" t="s">
        <v>14259</v>
      </c>
      <c r="D4831" t="s">
        <v>37</v>
      </c>
      <c r="E4831">
        <v>45128.384340277778</v>
      </c>
      <c r="F4831">
        <v>0</v>
      </c>
      <c r="G4831" t="s">
        <v>14260</v>
      </c>
      <c r="H4831" t="s">
        <v>9144</v>
      </c>
      <c r="I4831" s="28">
        <v>45114.922662037039</v>
      </c>
      <c r="J4831">
        <v>14</v>
      </c>
    </row>
    <row r="4832" spans="1:10" ht="15" customHeight="1" x14ac:dyDescent="0.25">
      <c r="A4832" t="s">
        <v>13476</v>
      </c>
      <c r="B4832" t="s">
        <v>7434</v>
      </c>
      <c r="C4832" t="s">
        <v>11335</v>
      </c>
      <c r="D4832" t="s">
        <v>8024</v>
      </c>
      <c r="E4832">
        <v>45128.410381944443</v>
      </c>
      <c r="F4832">
        <v>0</v>
      </c>
      <c r="G4832" t="s">
        <v>1841</v>
      </c>
      <c r="H4832" t="s">
        <v>9144</v>
      </c>
      <c r="I4832" s="28">
        <v>45114.922685185185</v>
      </c>
      <c r="J4832">
        <v>14</v>
      </c>
    </row>
    <row r="4833" spans="1:10" ht="15" customHeight="1" x14ac:dyDescent="0.25">
      <c r="A4833" t="s">
        <v>12246</v>
      </c>
      <c r="B4833" t="s">
        <v>7434</v>
      </c>
      <c r="C4833" t="s">
        <v>9002</v>
      </c>
      <c r="D4833" t="s">
        <v>37</v>
      </c>
      <c r="E4833">
        <v>45128.230833333335</v>
      </c>
      <c r="F4833">
        <v>0</v>
      </c>
      <c r="G4833" t="s">
        <v>1257</v>
      </c>
      <c r="H4833" t="s">
        <v>9144</v>
      </c>
      <c r="I4833" s="28">
        <v>45114.922754629632</v>
      </c>
      <c r="J4833">
        <v>14</v>
      </c>
    </row>
    <row r="4834" spans="1:10" ht="15" customHeight="1" x14ac:dyDescent="0.25">
      <c r="A4834" t="s">
        <v>12247</v>
      </c>
      <c r="B4834" t="s">
        <v>7434</v>
      </c>
      <c r="C4834" t="s">
        <v>9069</v>
      </c>
      <c r="D4834" t="s">
        <v>37</v>
      </c>
      <c r="E4834">
        <v>45126.553553240738</v>
      </c>
      <c r="F4834">
        <v>2</v>
      </c>
      <c r="G4834" t="s">
        <v>4155</v>
      </c>
      <c r="H4834" t="s">
        <v>9144</v>
      </c>
      <c r="I4834" s="28">
        <v>45114.92287037037</v>
      </c>
      <c r="J4834">
        <v>14</v>
      </c>
    </row>
    <row r="4835" spans="1:10" ht="15" customHeight="1" x14ac:dyDescent="0.25">
      <c r="A4835" t="s">
        <v>13477</v>
      </c>
      <c r="B4835" t="s">
        <v>45</v>
      </c>
      <c r="C4835" t="s">
        <v>8935</v>
      </c>
      <c r="D4835" t="s">
        <v>37</v>
      </c>
      <c r="E4835">
        <v>45127.614537037036</v>
      </c>
      <c r="F4835">
        <v>1</v>
      </c>
      <c r="G4835" t="s">
        <v>54</v>
      </c>
      <c r="H4835" t="s">
        <v>9120</v>
      </c>
      <c r="I4835" s="28">
        <v>45114.922939814816</v>
      </c>
      <c r="J4835">
        <v>14</v>
      </c>
    </row>
    <row r="4836" spans="1:10" ht="15" customHeight="1" x14ac:dyDescent="0.25">
      <c r="A4836" t="s">
        <v>12248</v>
      </c>
      <c r="B4836" t="s">
        <v>7434</v>
      </c>
      <c r="C4836" t="s">
        <v>9069</v>
      </c>
      <c r="D4836" t="s">
        <v>37</v>
      </c>
      <c r="E4836" s="28">
        <v>45117.358912037038</v>
      </c>
      <c r="F4836">
        <v>11</v>
      </c>
      <c r="G4836" t="s">
        <v>4155</v>
      </c>
      <c r="H4836" t="s">
        <v>9144</v>
      </c>
      <c r="I4836" s="28">
        <v>45114.923032407409</v>
      </c>
      <c r="J4836">
        <v>14</v>
      </c>
    </row>
    <row r="4837" spans="1:10" ht="15" customHeight="1" x14ac:dyDescent="0.25">
      <c r="A4837" t="s">
        <v>13478</v>
      </c>
      <c r="B4837" t="s">
        <v>45</v>
      </c>
      <c r="C4837" t="s">
        <v>8997</v>
      </c>
      <c r="D4837" t="s">
        <v>37</v>
      </c>
      <c r="E4837">
        <v>45128.214699074073</v>
      </c>
      <c r="F4837">
        <v>0</v>
      </c>
      <c r="G4837" t="s">
        <v>1287</v>
      </c>
      <c r="H4837" t="s">
        <v>9120</v>
      </c>
      <c r="I4837" s="28">
        <v>45114.923090277778</v>
      </c>
      <c r="J4837">
        <v>14</v>
      </c>
    </row>
    <row r="4838" spans="1:10" ht="15" customHeight="1" x14ac:dyDescent="0.25">
      <c r="A4838" t="s">
        <v>12249</v>
      </c>
      <c r="B4838" t="s">
        <v>7434</v>
      </c>
      <c r="C4838" t="s">
        <v>9081</v>
      </c>
      <c r="D4838" t="s">
        <v>37</v>
      </c>
      <c r="E4838">
        <v>45128.614791666667</v>
      </c>
      <c r="F4838">
        <v>0</v>
      </c>
      <c r="G4838" t="s">
        <v>8771</v>
      </c>
      <c r="H4838" t="s">
        <v>9144</v>
      </c>
      <c r="I4838" s="28">
        <v>45114.92324074074</v>
      </c>
      <c r="J4838">
        <v>14</v>
      </c>
    </row>
    <row r="4839" spans="1:10" ht="15" customHeight="1" x14ac:dyDescent="0.25">
      <c r="A4839" t="s">
        <v>12250</v>
      </c>
      <c r="B4839" t="s">
        <v>45</v>
      </c>
      <c r="C4839" t="s">
        <v>8999</v>
      </c>
      <c r="D4839" t="s">
        <v>37</v>
      </c>
      <c r="E4839">
        <v>45128.033425925925</v>
      </c>
      <c r="F4839">
        <v>0</v>
      </c>
      <c r="G4839" t="s">
        <v>325</v>
      </c>
      <c r="H4839" t="s">
        <v>9120</v>
      </c>
      <c r="I4839" s="28">
        <v>45114.923321759263</v>
      </c>
      <c r="J4839">
        <v>14</v>
      </c>
    </row>
    <row r="4840" spans="1:10" ht="15" customHeight="1" x14ac:dyDescent="0.25">
      <c r="A4840" t="s">
        <v>12251</v>
      </c>
      <c r="B4840" t="s">
        <v>7434</v>
      </c>
      <c r="C4840" t="s">
        <v>9069</v>
      </c>
      <c r="D4840" t="s">
        <v>37</v>
      </c>
      <c r="E4840">
        <v>45127.332129629627</v>
      </c>
      <c r="F4840">
        <v>1</v>
      </c>
      <c r="G4840" t="s">
        <v>3820</v>
      </c>
      <c r="H4840" t="s">
        <v>9144</v>
      </c>
      <c r="I4840" s="28">
        <v>45114.923414351855</v>
      </c>
      <c r="J4840">
        <v>14</v>
      </c>
    </row>
    <row r="4841" spans="1:10" ht="15" customHeight="1" x14ac:dyDescent="0.25">
      <c r="A4841" t="s">
        <v>13479</v>
      </c>
      <c r="B4841" t="s">
        <v>45</v>
      </c>
      <c r="C4841" t="s">
        <v>8958</v>
      </c>
      <c r="D4841" t="s">
        <v>37</v>
      </c>
      <c r="E4841">
        <v>45124.773333333331</v>
      </c>
      <c r="F4841">
        <v>4</v>
      </c>
      <c r="G4841" t="s">
        <v>2965</v>
      </c>
      <c r="H4841" t="s">
        <v>9120</v>
      </c>
      <c r="I4841" s="28">
        <v>45114.923495370371</v>
      </c>
      <c r="J4841">
        <v>14</v>
      </c>
    </row>
    <row r="4842" spans="1:10" ht="15" customHeight="1" x14ac:dyDescent="0.25">
      <c r="A4842" t="s">
        <v>13480</v>
      </c>
      <c r="B4842" t="s">
        <v>45</v>
      </c>
      <c r="C4842" t="s">
        <v>12899</v>
      </c>
      <c r="D4842" t="s">
        <v>37</v>
      </c>
      <c r="E4842">
        <v>45120.02925925926</v>
      </c>
      <c r="F4842">
        <v>8</v>
      </c>
      <c r="G4842" t="s">
        <v>296</v>
      </c>
      <c r="H4842" t="s">
        <v>9120</v>
      </c>
      <c r="I4842" s="28">
        <v>45114.923576388886</v>
      </c>
      <c r="J4842">
        <v>14</v>
      </c>
    </row>
    <row r="4843" spans="1:10" ht="15" customHeight="1" x14ac:dyDescent="0.25">
      <c r="A4843" t="s">
        <v>13481</v>
      </c>
      <c r="B4843" t="s">
        <v>45</v>
      </c>
      <c r="C4843" t="s">
        <v>8999</v>
      </c>
      <c r="D4843" t="s">
        <v>37</v>
      </c>
      <c r="E4843">
        <v>45128.52648148148</v>
      </c>
      <c r="F4843">
        <v>0</v>
      </c>
      <c r="G4843" t="s">
        <v>325</v>
      </c>
      <c r="H4843" t="s">
        <v>9120</v>
      </c>
      <c r="I4843" s="28">
        <v>45114.923587962963</v>
      </c>
      <c r="J4843">
        <v>14</v>
      </c>
    </row>
    <row r="4844" spans="1:10" ht="15" customHeight="1" x14ac:dyDescent="0.25">
      <c r="A4844" t="s">
        <v>13482</v>
      </c>
      <c r="B4844" t="s">
        <v>45</v>
      </c>
      <c r="C4844" t="s">
        <v>12403</v>
      </c>
      <c r="D4844" t="s">
        <v>37</v>
      </c>
      <c r="E4844">
        <v>45128.46292824074</v>
      </c>
      <c r="F4844">
        <v>0</v>
      </c>
      <c r="G4844" t="s">
        <v>283</v>
      </c>
      <c r="H4844" t="s">
        <v>9120</v>
      </c>
      <c r="I4844" s="28">
        <v>45114.924004629633</v>
      </c>
      <c r="J4844">
        <v>14</v>
      </c>
    </row>
    <row r="4845" spans="1:10" ht="15" customHeight="1" x14ac:dyDescent="0.25">
      <c r="A4845" t="s">
        <v>13483</v>
      </c>
      <c r="B4845" t="s">
        <v>7434</v>
      </c>
      <c r="C4845" t="s">
        <v>9002</v>
      </c>
      <c r="D4845" t="s">
        <v>37</v>
      </c>
      <c r="E4845" s="28">
        <v>45118.096261574072</v>
      </c>
      <c r="F4845">
        <v>10</v>
      </c>
      <c r="G4845" t="s">
        <v>687</v>
      </c>
      <c r="H4845" t="s">
        <v>9144</v>
      </c>
      <c r="I4845" s="28">
        <v>45114.924097222225</v>
      </c>
      <c r="J4845">
        <v>14</v>
      </c>
    </row>
    <row r="4846" spans="1:10" ht="15" customHeight="1" x14ac:dyDescent="0.25">
      <c r="A4846" t="s">
        <v>13484</v>
      </c>
      <c r="B4846" t="s">
        <v>7434</v>
      </c>
      <c r="C4846" t="s">
        <v>9002</v>
      </c>
      <c r="D4846" t="s">
        <v>37</v>
      </c>
      <c r="E4846">
        <v>45126.618900462963</v>
      </c>
      <c r="F4846">
        <v>2</v>
      </c>
      <c r="G4846" t="s">
        <v>687</v>
      </c>
      <c r="H4846" t="s">
        <v>9144</v>
      </c>
      <c r="I4846" s="28">
        <v>45114.924155092594</v>
      </c>
      <c r="J4846">
        <v>14</v>
      </c>
    </row>
    <row r="4847" spans="1:10" ht="15" customHeight="1" x14ac:dyDescent="0.25">
      <c r="A4847" t="s">
        <v>13485</v>
      </c>
      <c r="B4847" t="s">
        <v>45</v>
      </c>
      <c r="C4847" t="s">
        <v>8926</v>
      </c>
      <c r="D4847" t="s">
        <v>37</v>
      </c>
      <c r="E4847">
        <v>45128.27920138889</v>
      </c>
      <c r="F4847">
        <v>0</v>
      </c>
      <c r="G4847" t="s">
        <v>10580</v>
      </c>
      <c r="H4847" t="s">
        <v>9120</v>
      </c>
      <c r="I4847" s="28">
        <v>45114.924201388887</v>
      </c>
      <c r="J4847">
        <v>14</v>
      </c>
    </row>
    <row r="4848" spans="1:10" ht="15" customHeight="1" x14ac:dyDescent="0.25">
      <c r="A4848" t="s">
        <v>13486</v>
      </c>
      <c r="B4848" t="s">
        <v>45</v>
      </c>
      <c r="C4848" t="s">
        <v>8926</v>
      </c>
      <c r="D4848" t="s">
        <v>37</v>
      </c>
      <c r="E4848">
        <v>45126.598263888889</v>
      </c>
      <c r="F4848">
        <v>2</v>
      </c>
      <c r="G4848" t="s">
        <v>10579</v>
      </c>
      <c r="H4848" t="s">
        <v>9120</v>
      </c>
      <c r="I4848" s="28">
        <v>45114.924305555556</v>
      </c>
      <c r="J4848">
        <v>14</v>
      </c>
    </row>
    <row r="4849" spans="1:10" ht="15" customHeight="1" x14ac:dyDescent="0.25">
      <c r="A4849" t="s">
        <v>13487</v>
      </c>
      <c r="B4849" t="s">
        <v>7434</v>
      </c>
      <c r="C4849" t="s">
        <v>8901</v>
      </c>
      <c r="D4849" t="s">
        <v>37</v>
      </c>
      <c r="E4849">
        <v>45128.279305555552</v>
      </c>
      <c r="F4849">
        <v>0</v>
      </c>
      <c r="G4849" t="s">
        <v>1795</v>
      </c>
      <c r="H4849" t="s">
        <v>9144</v>
      </c>
      <c r="I4849" s="28">
        <v>45114.924340277779</v>
      </c>
      <c r="J4849">
        <v>14</v>
      </c>
    </row>
    <row r="4850" spans="1:10" ht="15" customHeight="1" x14ac:dyDescent="0.25">
      <c r="A4850" t="s">
        <v>13488</v>
      </c>
      <c r="B4850" t="s">
        <v>7434</v>
      </c>
      <c r="C4850" t="s">
        <v>9002</v>
      </c>
      <c r="D4850" t="s">
        <v>37</v>
      </c>
      <c r="E4850" s="28">
        <v>45118.522557870368</v>
      </c>
      <c r="F4850">
        <v>10</v>
      </c>
      <c r="G4850" t="s">
        <v>687</v>
      </c>
      <c r="H4850" t="s">
        <v>9144</v>
      </c>
      <c r="I4850" s="28">
        <v>45114.924351851849</v>
      </c>
      <c r="J4850">
        <v>14</v>
      </c>
    </row>
    <row r="4851" spans="1:10" ht="15" customHeight="1" x14ac:dyDescent="0.25">
      <c r="A4851" t="s">
        <v>13489</v>
      </c>
      <c r="B4851" t="s">
        <v>7434</v>
      </c>
      <c r="C4851" t="s">
        <v>9002</v>
      </c>
      <c r="D4851" t="s">
        <v>37</v>
      </c>
      <c r="E4851">
        <v>45128.231030092589</v>
      </c>
      <c r="F4851">
        <v>0</v>
      </c>
      <c r="G4851" t="s">
        <v>1023</v>
      </c>
      <c r="H4851" t="s">
        <v>9144</v>
      </c>
      <c r="I4851" s="28">
        <v>45114.924363425926</v>
      </c>
      <c r="J4851">
        <v>14</v>
      </c>
    </row>
    <row r="4852" spans="1:10" ht="15" customHeight="1" x14ac:dyDescent="0.25">
      <c r="A4852" t="s">
        <v>13490</v>
      </c>
      <c r="B4852" t="s">
        <v>45</v>
      </c>
      <c r="C4852" t="s">
        <v>8926</v>
      </c>
      <c r="D4852" t="s">
        <v>37</v>
      </c>
      <c r="E4852">
        <v>45127.024363425924</v>
      </c>
      <c r="F4852">
        <v>1</v>
      </c>
      <c r="G4852" t="s">
        <v>10579</v>
      </c>
      <c r="H4852" t="s">
        <v>9120</v>
      </c>
      <c r="I4852" s="28">
        <v>45114.924895833334</v>
      </c>
      <c r="J4852">
        <v>14</v>
      </c>
    </row>
    <row r="4853" spans="1:10" ht="15" customHeight="1" x14ac:dyDescent="0.25">
      <c r="A4853" t="s">
        <v>13491</v>
      </c>
      <c r="B4853" t="s">
        <v>7692</v>
      </c>
      <c r="C4853" t="s">
        <v>8961</v>
      </c>
      <c r="D4853" t="s">
        <v>37</v>
      </c>
      <c r="E4853">
        <v>45126.94159722222</v>
      </c>
      <c r="F4853">
        <v>2</v>
      </c>
      <c r="G4853" t="s">
        <v>3931</v>
      </c>
      <c r="H4853" t="s">
        <v>8972</v>
      </c>
      <c r="I4853" s="28">
        <v>45114.927627314813</v>
      </c>
      <c r="J4853">
        <v>14</v>
      </c>
    </row>
    <row r="4854" spans="1:10" ht="15" customHeight="1" x14ac:dyDescent="0.25">
      <c r="A4854" t="s">
        <v>13492</v>
      </c>
      <c r="B4854" t="s">
        <v>7692</v>
      </c>
      <c r="C4854" t="s">
        <v>8973</v>
      </c>
      <c r="D4854" t="s">
        <v>8024</v>
      </c>
      <c r="E4854">
        <v>45122.574502314812</v>
      </c>
      <c r="F4854">
        <v>6</v>
      </c>
      <c r="G4854" t="s">
        <v>3913</v>
      </c>
      <c r="H4854" t="s">
        <v>8972</v>
      </c>
      <c r="I4854" s="28">
        <v>45114.928530092591</v>
      </c>
      <c r="J4854">
        <v>14</v>
      </c>
    </row>
    <row r="4855" spans="1:10" ht="15" customHeight="1" x14ac:dyDescent="0.25">
      <c r="A4855" t="s">
        <v>12252</v>
      </c>
      <c r="B4855" t="s">
        <v>7692</v>
      </c>
      <c r="C4855" t="s">
        <v>9089</v>
      </c>
      <c r="D4855" t="s">
        <v>37</v>
      </c>
      <c r="E4855" s="28">
        <v>45115.444675925923</v>
      </c>
      <c r="F4855">
        <v>13</v>
      </c>
      <c r="G4855" t="s">
        <v>3398</v>
      </c>
      <c r="H4855" t="s">
        <v>8972</v>
      </c>
      <c r="I4855" s="28">
        <v>45114.928599537037</v>
      </c>
      <c r="J4855">
        <v>14</v>
      </c>
    </row>
    <row r="4856" spans="1:10" ht="15" customHeight="1" x14ac:dyDescent="0.25">
      <c r="A4856" t="s">
        <v>13493</v>
      </c>
      <c r="B4856" t="s">
        <v>7692</v>
      </c>
      <c r="C4856" t="s">
        <v>9167</v>
      </c>
      <c r="D4856" t="s">
        <v>8024</v>
      </c>
      <c r="E4856" s="28">
        <v>45117.803101851852</v>
      </c>
      <c r="F4856">
        <v>11</v>
      </c>
      <c r="G4856" t="s">
        <v>612</v>
      </c>
      <c r="H4856" t="s">
        <v>8972</v>
      </c>
      <c r="I4856" s="28">
        <v>45114.928703703707</v>
      </c>
      <c r="J4856">
        <v>14</v>
      </c>
    </row>
    <row r="4857" spans="1:10" ht="15" customHeight="1" x14ac:dyDescent="0.25">
      <c r="A4857" t="s">
        <v>13494</v>
      </c>
      <c r="B4857" t="s">
        <v>7692</v>
      </c>
      <c r="C4857" t="s">
        <v>8961</v>
      </c>
      <c r="D4857" t="s">
        <v>37</v>
      </c>
      <c r="E4857">
        <v>45126.890509259261</v>
      </c>
      <c r="F4857">
        <v>2</v>
      </c>
      <c r="G4857" t="s">
        <v>3931</v>
      </c>
      <c r="H4857" t="s">
        <v>8972</v>
      </c>
      <c r="I4857" s="28">
        <v>45114.928715277776</v>
      </c>
      <c r="J4857">
        <v>14</v>
      </c>
    </row>
    <row r="4858" spans="1:10" ht="15" customHeight="1" x14ac:dyDescent="0.25">
      <c r="A4858" t="s">
        <v>13495</v>
      </c>
      <c r="B4858" t="s">
        <v>7692</v>
      </c>
      <c r="C4858" t="s">
        <v>8961</v>
      </c>
      <c r="D4858" t="s">
        <v>37</v>
      </c>
      <c r="E4858">
        <v>45126.833240740743</v>
      </c>
      <c r="F4858">
        <v>2</v>
      </c>
      <c r="G4858" t="s">
        <v>3931</v>
      </c>
      <c r="H4858" t="s">
        <v>8972</v>
      </c>
      <c r="I4858" s="28">
        <v>45114.930821759262</v>
      </c>
      <c r="J4858">
        <v>14</v>
      </c>
    </row>
    <row r="4859" spans="1:10" ht="15" customHeight="1" x14ac:dyDescent="0.25">
      <c r="A4859" t="s">
        <v>13496</v>
      </c>
      <c r="B4859" t="s">
        <v>7692</v>
      </c>
      <c r="C4859" t="s">
        <v>9167</v>
      </c>
      <c r="D4859" t="s">
        <v>8024</v>
      </c>
      <c r="E4859" s="28">
        <v>45118.556122685186</v>
      </c>
      <c r="F4859">
        <v>10</v>
      </c>
      <c r="G4859" t="s">
        <v>612</v>
      </c>
      <c r="H4859" t="s">
        <v>8972</v>
      </c>
      <c r="I4859" s="28">
        <v>45114.931354166663</v>
      </c>
      <c r="J4859">
        <v>14</v>
      </c>
    </row>
    <row r="4860" spans="1:10" ht="15" customHeight="1" x14ac:dyDescent="0.25">
      <c r="A4860" t="s">
        <v>13497</v>
      </c>
      <c r="B4860" t="s">
        <v>7692</v>
      </c>
      <c r="C4860" t="s">
        <v>9038</v>
      </c>
      <c r="D4860" t="s">
        <v>8024</v>
      </c>
      <c r="E4860">
        <v>45127.050543981481</v>
      </c>
      <c r="F4860">
        <v>1</v>
      </c>
      <c r="G4860" t="s">
        <v>463</v>
      </c>
      <c r="H4860" t="s">
        <v>8972</v>
      </c>
      <c r="I4860" s="28">
        <v>45114.931354166663</v>
      </c>
      <c r="J4860">
        <v>14</v>
      </c>
    </row>
    <row r="4861" spans="1:10" ht="15" customHeight="1" x14ac:dyDescent="0.25">
      <c r="A4861" t="s">
        <v>13498</v>
      </c>
      <c r="B4861" t="s">
        <v>7692</v>
      </c>
      <c r="C4861" t="s">
        <v>9164</v>
      </c>
      <c r="D4861" t="s">
        <v>8024</v>
      </c>
      <c r="E4861">
        <v>45127.973229166666</v>
      </c>
      <c r="F4861">
        <v>1</v>
      </c>
      <c r="G4861" t="s">
        <v>465</v>
      </c>
      <c r="H4861" t="s">
        <v>8972</v>
      </c>
      <c r="I4861" s="28">
        <v>45114.931701388887</v>
      </c>
      <c r="J4861">
        <v>14</v>
      </c>
    </row>
    <row r="4862" spans="1:10" ht="15" customHeight="1" x14ac:dyDescent="0.25">
      <c r="A4862" t="s">
        <v>13499</v>
      </c>
      <c r="B4862" t="s">
        <v>7692</v>
      </c>
      <c r="C4862" t="s">
        <v>8973</v>
      </c>
      <c r="D4862" t="s">
        <v>8024</v>
      </c>
      <c r="E4862">
        <v>45124.693206018521</v>
      </c>
      <c r="F4862">
        <v>4</v>
      </c>
      <c r="G4862" t="s">
        <v>3913</v>
      </c>
      <c r="H4862" t="s">
        <v>8972</v>
      </c>
      <c r="I4862" s="28">
        <v>45114.931712962964</v>
      </c>
      <c r="J4862">
        <v>14</v>
      </c>
    </row>
    <row r="4863" spans="1:10" ht="15" customHeight="1" x14ac:dyDescent="0.25">
      <c r="A4863" t="s">
        <v>13500</v>
      </c>
      <c r="B4863" t="s">
        <v>7692</v>
      </c>
      <c r="C4863" t="s">
        <v>8961</v>
      </c>
      <c r="D4863" t="s">
        <v>8024</v>
      </c>
      <c r="E4863">
        <v>45127.537106481483</v>
      </c>
      <c r="F4863">
        <v>1</v>
      </c>
      <c r="G4863" t="s">
        <v>3931</v>
      </c>
      <c r="H4863" t="s">
        <v>8972</v>
      </c>
      <c r="I4863" s="28">
        <v>45114.931770833333</v>
      </c>
      <c r="J4863">
        <v>14</v>
      </c>
    </row>
    <row r="4864" spans="1:10" ht="15" customHeight="1" x14ac:dyDescent="0.25">
      <c r="A4864" t="s">
        <v>13501</v>
      </c>
      <c r="B4864" t="s">
        <v>7692</v>
      </c>
      <c r="C4864" t="s">
        <v>9029</v>
      </c>
      <c r="D4864" t="s">
        <v>8024</v>
      </c>
      <c r="E4864">
        <v>45125.144872685189</v>
      </c>
      <c r="F4864">
        <v>3</v>
      </c>
      <c r="G4864" t="s">
        <v>3920</v>
      </c>
      <c r="H4864" t="s">
        <v>8972</v>
      </c>
      <c r="I4864" s="28">
        <v>45114.931793981479</v>
      </c>
      <c r="J4864">
        <v>14</v>
      </c>
    </row>
    <row r="4865" spans="1:10" ht="15" customHeight="1" x14ac:dyDescent="0.25">
      <c r="A4865" t="s">
        <v>13502</v>
      </c>
      <c r="B4865" t="s">
        <v>7692</v>
      </c>
      <c r="C4865" t="s">
        <v>11343</v>
      </c>
      <c r="D4865" t="s">
        <v>37</v>
      </c>
      <c r="E4865" s="28">
        <v>45119.888969907406</v>
      </c>
      <c r="F4865">
        <v>9</v>
      </c>
      <c r="G4865" t="s">
        <v>3874</v>
      </c>
      <c r="H4865" t="s">
        <v>8972</v>
      </c>
      <c r="I4865" s="28">
        <v>45114.932071759256</v>
      </c>
      <c r="J4865">
        <v>14</v>
      </c>
    </row>
    <row r="4866" spans="1:10" ht="15" customHeight="1" x14ac:dyDescent="0.25">
      <c r="A4866" t="s">
        <v>13503</v>
      </c>
      <c r="B4866" t="s">
        <v>7692</v>
      </c>
      <c r="C4866" t="s">
        <v>9167</v>
      </c>
      <c r="D4866" t="s">
        <v>8024</v>
      </c>
      <c r="E4866">
        <v>45120.761504629627</v>
      </c>
      <c r="F4866">
        <v>8</v>
      </c>
      <c r="G4866" t="s">
        <v>612</v>
      </c>
      <c r="H4866" t="s">
        <v>8972</v>
      </c>
      <c r="I4866" s="28">
        <v>45114.932071759256</v>
      </c>
      <c r="J4866">
        <v>14</v>
      </c>
    </row>
    <row r="4867" spans="1:10" ht="15" customHeight="1" x14ac:dyDescent="0.25">
      <c r="A4867" t="s">
        <v>13504</v>
      </c>
      <c r="B4867" t="s">
        <v>7692</v>
      </c>
      <c r="C4867" t="s">
        <v>9089</v>
      </c>
      <c r="D4867" t="s">
        <v>37</v>
      </c>
      <c r="E4867" s="28">
        <v>45118.496898148151</v>
      </c>
      <c r="F4867">
        <v>10</v>
      </c>
      <c r="G4867" t="s">
        <v>3472</v>
      </c>
      <c r="H4867" t="s">
        <v>8972</v>
      </c>
      <c r="I4867" s="28">
        <v>45114.932071759256</v>
      </c>
      <c r="J4867">
        <v>14</v>
      </c>
    </row>
    <row r="4868" spans="1:10" ht="15" customHeight="1" x14ac:dyDescent="0.25">
      <c r="A4868" t="s">
        <v>13505</v>
      </c>
      <c r="B4868" t="s">
        <v>7692</v>
      </c>
      <c r="C4868" t="s">
        <v>9167</v>
      </c>
      <c r="D4868" t="s">
        <v>8024</v>
      </c>
      <c r="E4868" s="28">
        <v>45117.820856481485</v>
      </c>
      <c r="F4868">
        <v>11</v>
      </c>
      <c r="G4868" t="s">
        <v>612</v>
      </c>
      <c r="H4868" t="s">
        <v>8972</v>
      </c>
      <c r="I4868" s="28">
        <v>45114.932083333333</v>
      </c>
      <c r="J4868">
        <v>14</v>
      </c>
    </row>
    <row r="4869" spans="1:10" ht="15" customHeight="1" x14ac:dyDescent="0.25">
      <c r="A4869" t="s">
        <v>13506</v>
      </c>
      <c r="B4869" t="s">
        <v>7692</v>
      </c>
      <c r="C4869" t="s">
        <v>8973</v>
      </c>
      <c r="D4869" t="s">
        <v>8024</v>
      </c>
      <c r="E4869">
        <v>45126.83457175926</v>
      </c>
      <c r="F4869">
        <v>2</v>
      </c>
      <c r="G4869" t="s">
        <v>3913</v>
      </c>
      <c r="H4869" t="s">
        <v>8972</v>
      </c>
      <c r="I4869" s="28">
        <v>45114.932129629633</v>
      </c>
      <c r="J4869">
        <v>14</v>
      </c>
    </row>
    <row r="4870" spans="1:10" ht="15" customHeight="1" x14ac:dyDescent="0.25">
      <c r="A4870" t="s">
        <v>12253</v>
      </c>
      <c r="B4870" t="s">
        <v>7692</v>
      </c>
      <c r="C4870" t="s">
        <v>9089</v>
      </c>
      <c r="D4870" t="s">
        <v>37</v>
      </c>
      <c r="E4870" s="28">
        <v>45115.422731481478</v>
      </c>
      <c r="F4870">
        <v>13</v>
      </c>
      <c r="G4870" t="s">
        <v>12254</v>
      </c>
      <c r="H4870" t="s">
        <v>8972</v>
      </c>
      <c r="I4870" s="28">
        <v>45114.932430555556</v>
      </c>
      <c r="J4870">
        <v>14</v>
      </c>
    </row>
    <row r="4871" spans="1:10" ht="15" customHeight="1" x14ac:dyDescent="0.25">
      <c r="A4871" t="s">
        <v>13507</v>
      </c>
      <c r="B4871" t="s">
        <v>7692</v>
      </c>
      <c r="C4871" t="s">
        <v>8961</v>
      </c>
      <c r="D4871" t="s">
        <v>8024</v>
      </c>
      <c r="E4871">
        <v>45125.333657407406</v>
      </c>
      <c r="F4871">
        <v>3</v>
      </c>
      <c r="G4871" t="s">
        <v>3931</v>
      </c>
      <c r="H4871" t="s">
        <v>8972</v>
      </c>
      <c r="I4871" s="28">
        <v>45114.932430555556</v>
      </c>
      <c r="J4871">
        <v>14</v>
      </c>
    </row>
    <row r="4872" spans="1:10" ht="15" customHeight="1" x14ac:dyDescent="0.25">
      <c r="A4872" t="s">
        <v>13508</v>
      </c>
      <c r="B4872" t="s">
        <v>7692</v>
      </c>
      <c r="C4872" t="s">
        <v>9167</v>
      </c>
      <c r="D4872" t="s">
        <v>8024</v>
      </c>
      <c r="E4872" s="28">
        <v>45118.560081018521</v>
      </c>
      <c r="F4872">
        <v>10</v>
      </c>
      <c r="G4872" t="s">
        <v>612</v>
      </c>
      <c r="H4872" t="s">
        <v>8972</v>
      </c>
      <c r="I4872" s="28">
        <v>45114.932534722226</v>
      </c>
      <c r="J4872">
        <v>14</v>
      </c>
    </row>
    <row r="4873" spans="1:10" ht="15" customHeight="1" x14ac:dyDescent="0.25">
      <c r="A4873" t="s">
        <v>12255</v>
      </c>
      <c r="B4873" t="s">
        <v>7692</v>
      </c>
      <c r="C4873" t="s">
        <v>9089</v>
      </c>
      <c r="D4873" t="s">
        <v>37</v>
      </c>
      <c r="E4873" s="28">
        <v>45115.57675925926</v>
      </c>
      <c r="F4873">
        <v>13</v>
      </c>
      <c r="G4873" t="s">
        <v>3402</v>
      </c>
      <c r="H4873" t="s">
        <v>8972</v>
      </c>
      <c r="I4873" s="28">
        <v>45114.932546296295</v>
      </c>
      <c r="J4873">
        <v>14</v>
      </c>
    </row>
    <row r="4874" spans="1:10" ht="15" customHeight="1" x14ac:dyDescent="0.25">
      <c r="A4874" t="s">
        <v>13509</v>
      </c>
      <c r="B4874" t="s">
        <v>7692</v>
      </c>
      <c r="C4874" t="s">
        <v>8961</v>
      </c>
      <c r="D4874" t="s">
        <v>8024</v>
      </c>
      <c r="E4874">
        <v>45128.068611111114</v>
      </c>
      <c r="F4874">
        <v>0</v>
      </c>
      <c r="G4874" t="s">
        <v>3931</v>
      </c>
      <c r="H4874" t="s">
        <v>8972</v>
      </c>
      <c r="I4874" s="28">
        <v>45114.932546296295</v>
      </c>
      <c r="J4874">
        <v>14</v>
      </c>
    </row>
    <row r="4875" spans="1:10" ht="15" customHeight="1" x14ac:dyDescent="0.25">
      <c r="A4875" t="s">
        <v>13510</v>
      </c>
      <c r="B4875" t="s">
        <v>7692</v>
      </c>
      <c r="C4875" t="s">
        <v>9167</v>
      </c>
      <c r="D4875" t="s">
        <v>8024</v>
      </c>
      <c r="E4875">
        <v>45121.519537037035</v>
      </c>
      <c r="F4875">
        <v>7</v>
      </c>
      <c r="G4875" t="s">
        <v>612</v>
      </c>
      <c r="H4875" t="s">
        <v>8972</v>
      </c>
      <c r="I4875" s="28">
        <v>45114.932569444441</v>
      </c>
      <c r="J4875">
        <v>14</v>
      </c>
    </row>
    <row r="4876" spans="1:10" ht="15" customHeight="1" x14ac:dyDescent="0.25">
      <c r="A4876" t="s">
        <v>12256</v>
      </c>
      <c r="B4876" t="s">
        <v>7692</v>
      </c>
      <c r="C4876" t="s">
        <v>9089</v>
      </c>
      <c r="D4876" t="s">
        <v>37</v>
      </c>
      <c r="E4876" s="28">
        <v>45115.577349537038</v>
      </c>
      <c r="F4876">
        <v>13</v>
      </c>
      <c r="G4876" t="s">
        <v>3402</v>
      </c>
      <c r="H4876" t="s">
        <v>8972</v>
      </c>
      <c r="I4876" s="28">
        <v>45114.932615740741</v>
      </c>
      <c r="J4876">
        <v>14</v>
      </c>
    </row>
    <row r="4877" spans="1:10" ht="15" customHeight="1" x14ac:dyDescent="0.25">
      <c r="A4877" t="s">
        <v>13511</v>
      </c>
      <c r="B4877" t="s">
        <v>7692</v>
      </c>
      <c r="C4877" t="s">
        <v>8961</v>
      </c>
      <c r="D4877" t="s">
        <v>8024</v>
      </c>
      <c r="E4877">
        <v>45127.376516203702</v>
      </c>
      <c r="F4877">
        <v>1</v>
      </c>
      <c r="G4877" t="s">
        <v>3931</v>
      </c>
      <c r="H4877" t="s">
        <v>8972</v>
      </c>
      <c r="I4877" s="28">
        <v>45114.932615740741</v>
      </c>
      <c r="J4877">
        <v>14</v>
      </c>
    </row>
    <row r="4878" spans="1:10" ht="15" customHeight="1" x14ac:dyDescent="0.25">
      <c r="A4878" t="s">
        <v>13512</v>
      </c>
      <c r="B4878" t="s">
        <v>7692</v>
      </c>
      <c r="C4878" t="s">
        <v>9038</v>
      </c>
      <c r="D4878" t="s">
        <v>8024</v>
      </c>
      <c r="E4878">
        <v>45127.99</v>
      </c>
      <c r="F4878">
        <v>1</v>
      </c>
      <c r="G4878" t="s">
        <v>463</v>
      </c>
      <c r="H4878" t="s">
        <v>8972</v>
      </c>
      <c r="I4878" s="28">
        <v>45114.932615740741</v>
      </c>
      <c r="J4878">
        <v>14</v>
      </c>
    </row>
    <row r="4879" spans="1:10" ht="15" customHeight="1" x14ac:dyDescent="0.25">
      <c r="A4879" t="s">
        <v>13513</v>
      </c>
      <c r="B4879" t="s">
        <v>7692</v>
      </c>
      <c r="C4879" t="s">
        <v>9167</v>
      </c>
      <c r="D4879" t="s">
        <v>8024</v>
      </c>
      <c r="E4879">
        <v>45120.606238425928</v>
      </c>
      <c r="F4879">
        <v>8</v>
      </c>
      <c r="G4879" t="s">
        <v>612</v>
      </c>
      <c r="H4879" t="s">
        <v>8972</v>
      </c>
      <c r="I4879" s="28">
        <v>45114.932627314818</v>
      </c>
      <c r="J4879">
        <v>14</v>
      </c>
    </row>
    <row r="4880" spans="1:10" ht="15" customHeight="1" x14ac:dyDescent="0.25">
      <c r="A4880" t="s">
        <v>13514</v>
      </c>
      <c r="B4880" t="s">
        <v>7692</v>
      </c>
      <c r="C4880" t="s">
        <v>9164</v>
      </c>
      <c r="D4880" t="s">
        <v>8024</v>
      </c>
      <c r="E4880">
        <v>45126.879247685189</v>
      </c>
      <c r="F4880">
        <v>2</v>
      </c>
      <c r="G4880" t="s">
        <v>465</v>
      </c>
      <c r="H4880" t="s">
        <v>8972</v>
      </c>
      <c r="I4880" s="28">
        <v>45114.932835648149</v>
      </c>
      <c r="J4880">
        <v>14</v>
      </c>
    </row>
    <row r="4881" spans="1:10" ht="15" customHeight="1" x14ac:dyDescent="0.25">
      <c r="A4881" t="s">
        <v>13515</v>
      </c>
      <c r="B4881" t="s">
        <v>7692</v>
      </c>
      <c r="C4881" t="s">
        <v>8961</v>
      </c>
      <c r="D4881" t="s">
        <v>8024</v>
      </c>
      <c r="E4881">
        <v>45127.697268518517</v>
      </c>
      <c r="F4881">
        <v>1</v>
      </c>
      <c r="G4881" t="s">
        <v>3931</v>
      </c>
      <c r="H4881" t="s">
        <v>8972</v>
      </c>
      <c r="I4881" s="28">
        <v>45114.932928240742</v>
      </c>
      <c r="J4881">
        <v>14</v>
      </c>
    </row>
    <row r="4882" spans="1:10" ht="15" customHeight="1" x14ac:dyDescent="0.25">
      <c r="A4882" t="s">
        <v>13516</v>
      </c>
      <c r="B4882" t="s">
        <v>7692</v>
      </c>
      <c r="C4882" t="s">
        <v>9089</v>
      </c>
      <c r="D4882" t="s">
        <v>37</v>
      </c>
      <c r="E4882" s="28">
        <v>45118.47755787037</v>
      </c>
      <c r="F4882">
        <v>10</v>
      </c>
      <c r="G4882" t="s">
        <v>3472</v>
      </c>
      <c r="H4882" t="s">
        <v>8972</v>
      </c>
      <c r="I4882" s="28">
        <v>45114.932997685188</v>
      </c>
      <c r="J4882">
        <v>14</v>
      </c>
    </row>
    <row r="4883" spans="1:10" ht="15" customHeight="1" x14ac:dyDescent="0.25">
      <c r="A4883" t="s">
        <v>13517</v>
      </c>
      <c r="B4883" t="s">
        <v>7692</v>
      </c>
      <c r="C4883" t="s">
        <v>9167</v>
      </c>
      <c r="D4883" t="s">
        <v>8024</v>
      </c>
      <c r="E4883">
        <v>45121.722210648149</v>
      </c>
      <c r="F4883">
        <v>7</v>
      </c>
      <c r="G4883" t="s">
        <v>612</v>
      </c>
      <c r="H4883" t="s">
        <v>8972</v>
      </c>
      <c r="I4883" s="28">
        <v>45114.933020833334</v>
      </c>
      <c r="J4883">
        <v>14</v>
      </c>
    </row>
    <row r="4884" spans="1:10" ht="15" customHeight="1" x14ac:dyDescent="0.25">
      <c r="A4884" t="s">
        <v>13518</v>
      </c>
      <c r="B4884" t="s">
        <v>7692</v>
      </c>
      <c r="C4884" t="s">
        <v>9047</v>
      </c>
      <c r="D4884" t="s">
        <v>8024</v>
      </c>
      <c r="E4884">
        <v>45124.608182870368</v>
      </c>
      <c r="F4884">
        <v>4</v>
      </c>
      <c r="G4884" t="s">
        <v>3919</v>
      </c>
      <c r="H4884" t="s">
        <v>8972</v>
      </c>
      <c r="I4884" s="28">
        <v>45114.933032407411</v>
      </c>
      <c r="J4884">
        <v>14</v>
      </c>
    </row>
    <row r="4885" spans="1:10" ht="15" customHeight="1" x14ac:dyDescent="0.25">
      <c r="A4885" t="s">
        <v>13519</v>
      </c>
      <c r="B4885" t="s">
        <v>7986</v>
      </c>
      <c r="C4885" t="s">
        <v>8859</v>
      </c>
      <c r="D4885" t="s">
        <v>8024</v>
      </c>
      <c r="E4885">
        <v>45126.615601851852</v>
      </c>
      <c r="F4885">
        <v>2</v>
      </c>
      <c r="G4885" t="s">
        <v>983</v>
      </c>
      <c r="H4885" t="s">
        <v>9114</v>
      </c>
      <c r="I4885" s="28">
        <v>45115.094525462962</v>
      </c>
      <c r="J4885">
        <v>13</v>
      </c>
    </row>
    <row r="4886" spans="1:10" ht="15" customHeight="1" x14ac:dyDescent="0.25">
      <c r="A4886" t="s">
        <v>13520</v>
      </c>
      <c r="B4886" t="s">
        <v>7986</v>
      </c>
      <c r="C4886" t="s">
        <v>8859</v>
      </c>
      <c r="D4886" t="s">
        <v>8024</v>
      </c>
      <c r="E4886">
        <v>45127.574872685182</v>
      </c>
      <c r="F4886">
        <v>1</v>
      </c>
      <c r="G4886" t="s">
        <v>983</v>
      </c>
      <c r="H4886" t="s">
        <v>9114</v>
      </c>
      <c r="I4886" s="28">
        <v>45115.094652777778</v>
      </c>
      <c r="J4886">
        <v>13</v>
      </c>
    </row>
    <row r="4887" spans="1:10" ht="15" customHeight="1" x14ac:dyDescent="0.25">
      <c r="A4887" t="s">
        <v>13521</v>
      </c>
      <c r="B4887" t="s">
        <v>7986</v>
      </c>
      <c r="C4887" t="s">
        <v>9896</v>
      </c>
      <c r="D4887" t="s">
        <v>8024</v>
      </c>
      <c r="E4887">
        <v>45127.395289351851</v>
      </c>
      <c r="F4887">
        <v>1</v>
      </c>
      <c r="G4887" t="s">
        <v>9897</v>
      </c>
      <c r="H4887" t="s">
        <v>9114</v>
      </c>
      <c r="I4887" s="28">
        <v>45115.094965277778</v>
      </c>
      <c r="J4887">
        <v>13</v>
      </c>
    </row>
    <row r="4888" spans="1:10" ht="15" customHeight="1" x14ac:dyDescent="0.25">
      <c r="A4888" t="s">
        <v>13522</v>
      </c>
      <c r="B4888" t="s">
        <v>7986</v>
      </c>
      <c r="C4888" t="s">
        <v>8924</v>
      </c>
      <c r="D4888" t="s">
        <v>8024</v>
      </c>
      <c r="E4888">
        <v>45127.922986111109</v>
      </c>
      <c r="F4888">
        <v>1</v>
      </c>
      <c r="G4888" t="s">
        <v>266</v>
      </c>
      <c r="H4888" t="s">
        <v>9114</v>
      </c>
      <c r="I4888" s="28">
        <v>45115.095150462963</v>
      </c>
      <c r="J4888">
        <v>13</v>
      </c>
    </row>
    <row r="4889" spans="1:10" ht="15" customHeight="1" x14ac:dyDescent="0.25">
      <c r="A4889" t="s">
        <v>13523</v>
      </c>
      <c r="B4889" t="s">
        <v>7986</v>
      </c>
      <c r="C4889" t="s">
        <v>9896</v>
      </c>
      <c r="D4889" t="s">
        <v>8024</v>
      </c>
      <c r="E4889">
        <v>45128.528738425928</v>
      </c>
      <c r="F4889">
        <v>0</v>
      </c>
      <c r="G4889" t="s">
        <v>9897</v>
      </c>
      <c r="H4889" t="s">
        <v>9114</v>
      </c>
      <c r="I4889" s="28">
        <v>45115.095208333332</v>
      </c>
      <c r="J4889">
        <v>13</v>
      </c>
    </row>
    <row r="4890" spans="1:10" ht="15" customHeight="1" x14ac:dyDescent="0.25">
      <c r="A4890" t="s">
        <v>13524</v>
      </c>
      <c r="B4890" t="s">
        <v>7986</v>
      </c>
      <c r="C4890" t="s">
        <v>8859</v>
      </c>
      <c r="D4890" t="s">
        <v>8024</v>
      </c>
      <c r="E4890">
        <v>45126.057280092595</v>
      </c>
      <c r="F4890">
        <v>2</v>
      </c>
      <c r="G4890" t="s">
        <v>983</v>
      </c>
      <c r="H4890" t="s">
        <v>9114</v>
      </c>
      <c r="I4890" s="28">
        <v>45115.095509259256</v>
      </c>
      <c r="J4890">
        <v>13</v>
      </c>
    </row>
    <row r="4891" spans="1:10" ht="15" customHeight="1" x14ac:dyDescent="0.25">
      <c r="A4891" t="s">
        <v>13525</v>
      </c>
      <c r="B4891" t="s">
        <v>7986</v>
      </c>
      <c r="C4891" t="s">
        <v>8889</v>
      </c>
      <c r="D4891" t="s">
        <v>8024</v>
      </c>
      <c r="E4891">
        <v>45127.608425925922</v>
      </c>
      <c r="F4891">
        <v>1</v>
      </c>
      <c r="G4891" t="s">
        <v>266</v>
      </c>
      <c r="H4891" t="s">
        <v>9114</v>
      </c>
      <c r="I4891" s="28">
        <v>45115.095578703702</v>
      </c>
      <c r="J4891">
        <v>13</v>
      </c>
    </row>
    <row r="4892" spans="1:10" ht="15" customHeight="1" x14ac:dyDescent="0.25">
      <c r="A4892" t="s">
        <v>13526</v>
      </c>
      <c r="B4892" t="s">
        <v>7986</v>
      </c>
      <c r="C4892" t="s">
        <v>8859</v>
      </c>
      <c r="D4892" t="s">
        <v>8024</v>
      </c>
      <c r="E4892">
        <v>45127.574826388889</v>
      </c>
      <c r="F4892">
        <v>1</v>
      </c>
      <c r="G4892" t="s">
        <v>983</v>
      </c>
      <c r="H4892" t="s">
        <v>9114</v>
      </c>
      <c r="I4892" s="28">
        <v>45115.095648148148</v>
      </c>
      <c r="J4892">
        <v>13</v>
      </c>
    </row>
    <row r="4893" spans="1:10" ht="15" customHeight="1" x14ac:dyDescent="0.25">
      <c r="A4893" t="s">
        <v>13527</v>
      </c>
      <c r="B4893" t="s">
        <v>7986</v>
      </c>
      <c r="C4893" t="s">
        <v>8889</v>
      </c>
      <c r="D4893" t="s">
        <v>8024</v>
      </c>
      <c r="E4893">
        <v>45127.48710648148</v>
      </c>
      <c r="F4893">
        <v>1</v>
      </c>
      <c r="G4893" t="s">
        <v>266</v>
      </c>
      <c r="H4893" t="s">
        <v>9114</v>
      </c>
      <c r="I4893" s="28">
        <v>45115.095659722225</v>
      </c>
      <c r="J4893">
        <v>13</v>
      </c>
    </row>
    <row r="4894" spans="1:10" ht="15" customHeight="1" x14ac:dyDescent="0.25">
      <c r="A4894" t="s">
        <v>13528</v>
      </c>
      <c r="B4894" t="s">
        <v>7986</v>
      </c>
      <c r="C4894" t="s">
        <v>8859</v>
      </c>
      <c r="D4894" t="s">
        <v>8024</v>
      </c>
      <c r="E4894">
        <v>45126.057708333334</v>
      </c>
      <c r="F4894">
        <v>2</v>
      </c>
      <c r="G4894" t="s">
        <v>983</v>
      </c>
      <c r="H4894" t="s">
        <v>9114</v>
      </c>
      <c r="I4894" s="28">
        <v>45115.096238425926</v>
      </c>
      <c r="J4894">
        <v>13</v>
      </c>
    </row>
    <row r="4895" spans="1:10" ht="15" customHeight="1" x14ac:dyDescent="0.25">
      <c r="A4895" t="s">
        <v>13529</v>
      </c>
      <c r="B4895" t="s">
        <v>7986</v>
      </c>
      <c r="C4895" t="s">
        <v>8889</v>
      </c>
      <c r="D4895" t="s">
        <v>8024</v>
      </c>
      <c r="E4895">
        <v>45127.498148148145</v>
      </c>
      <c r="F4895">
        <v>1</v>
      </c>
      <c r="G4895" t="s">
        <v>266</v>
      </c>
      <c r="H4895" t="s">
        <v>9114</v>
      </c>
      <c r="I4895" s="28">
        <v>45115.09642361111</v>
      </c>
      <c r="J4895">
        <v>13</v>
      </c>
    </row>
    <row r="4896" spans="1:10" ht="15" customHeight="1" x14ac:dyDescent="0.25">
      <c r="A4896" t="s">
        <v>13530</v>
      </c>
      <c r="B4896" t="s">
        <v>7986</v>
      </c>
      <c r="C4896" t="s">
        <v>8924</v>
      </c>
      <c r="D4896" t="s">
        <v>37</v>
      </c>
      <c r="E4896">
        <v>45128.414803240739</v>
      </c>
      <c r="F4896">
        <v>0</v>
      </c>
      <c r="G4896" t="s">
        <v>893</v>
      </c>
      <c r="H4896" t="s">
        <v>9114</v>
      </c>
      <c r="I4896" s="28">
        <v>45115.096458333333</v>
      </c>
      <c r="J4896">
        <v>13</v>
      </c>
    </row>
    <row r="4897" spans="1:10" ht="15" customHeight="1" x14ac:dyDescent="0.25">
      <c r="A4897" t="s">
        <v>12257</v>
      </c>
      <c r="B4897" t="s">
        <v>7986</v>
      </c>
      <c r="C4897" t="s">
        <v>8926</v>
      </c>
      <c r="D4897" t="s">
        <v>37</v>
      </c>
      <c r="E4897" s="28">
        <v>45128.527268518519</v>
      </c>
      <c r="F4897">
        <v>0</v>
      </c>
      <c r="G4897" t="s">
        <v>12319</v>
      </c>
      <c r="H4897" t="s">
        <v>9114</v>
      </c>
      <c r="I4897" s="28">
        <v>45115.096458333333</v>
      </c>
      <c r="J4897">
        <v>13</v>
      </c>
    </row>
    <row r="4898" spans="1:10" ht="15" customHeight="1" x14ac:dyDescent="0.25">
      <c r="A4898" t="s">
        <v>13531</v>
      </c>
      <c r="B4898" t="s">
        <v>7986</v>
      </c>
      <c r="C4898" t="s">
        <v>8960</v>
      </c>
      <c r="D4898" t="s">
        <v>8024</v>
      </c>
      <c r="E4898">
        <v>45127.696840277778</v>
      </c>
      <c r="F4898">
        <v>1</v>
      </c>
      <c r="G4898" t="s">
        <v>314</v>
      </c>
      <c r="H4898" t="s">
        <v>9114</v>
      </c>
      <c r="I4898" s="28">
        <v>45115.096724537034</v>
      </c>
      <c r="J4898">
        <v>13</v>
      </c>
    </row>
    <row r="4899" spans="1:10" ht="15" customHeight="1" x14ac:dyDescent="0.25">
      <c r="A4899" t="s">
        <v>13532</v>
      </c>
      <c r="B4899" t="s">
        <v>7986</v>
      </c>
      <c r="C4899" t="s">
        <v>8926</v>
      </c>
      <c r="D4899" t="s">
        <v>37</v>
      </c>
      <c r="E4899">
        <v>45126.012812499997</v>
      </c>
      <c r="F4899">
        <v>2</v>
      </c>
      <c r="G4899" t="s">
        <v>1267</v>
      </c>
      <c r="H4899" t="s">
        <v>9114</v>
      </c>
      <c r="I4899" s="28">
        <v>45115.098599537036</v>
      </c>
      <c r="J4899">
        <v>13</v>
      </c>
    </row>
    <row r="4900" spans="1:10" ht="15" customHeight="1" x14ac:dyDescent="0.25">
      <c r="A4900" t="s">
        <v>13533</v>
      </c>
      <c r="B4900" t="s">
        <v>7986</v>
      </c>
      <c r="C4900" t="s">
        <v>9896</v>
      </c>
      <c r="D4900" t="s">
        <v>8024</v>
      </c>
      <c r="E4900" s="28">
        <v>45118.15388888889</v>
      </c>
      <c r="F4900">
        <v>10</v>
      </c>
      <c r="G4900" t="s">
        <v>9897</v>
      </c>
      <c r="H4900" t="s">
        <v>9114</v>
      </c>
      <c r="I4900" s="28">
        <v>45115.099027777775</v>
      </c>
      <c r="J4900">
        <v>13</v>
      </c>
    </row>
    <row r="4901" spans="1:10" ht="15" customHeight="1" x14ac:dyDescent="0.25">
      <c r="A4901" t="s">
        <v>13534</v>
      </c>
      <c r="B4901" t="s">
        <v>7611</v>
      </c>
      <c r="C4901" t="s">
        <v>9202</v>
      </c>
      <c r="D4901" t="s">
        <v>8024</v>
      </c>
      <c r="E4901" s="28">
        <v>45118.578599537039</v>
      </c>
      <c r="F4901">
        <v>10</v>
      </c>
      <c r="G4901" t="s">
        <v>3937</v>
      </c>
      <c r="H4901" t="s">
        <v>8917</v>
      </c>
      <c r="I4901" s="28">
        <v>45115.212905092594</v>
      </c>
      <c r="J4901">
        <v>13</v>
      </c>
    </row>
    <row r="4902" spans="1:10" ht="15" customHeight="1" x14ac:dyDescent="0.25">
      <c r="A4902" t="s">
        <v>12258</v>
      </c>
      <c r="B4902" t="s">
        <v>7724</v>
      </c>
      <c r="C4902" t="s">
        <v>9284</v>
      </c>
      <c r="D4902" t="s">
        <v>8024</v>
      </c>
      <c r="E4902">
        <v>45127.184039351851</v>
      </c>
      <c r="F4902">
        <v>1</v>
      </c>
      <c r="G4902" t="s">
        <v>1075</v>
      </c>
      <c r="H4902" t="s">
        <v>8979</v>
      </c>
      <c r="I4902" s="28">
        <v>45115.227546296293</v>
      </c>
      <c r="J4902">
        <v>13</v>
      </c>
    </row>
    <row r="4903" spans="1:10" ht="15" customHeight="1" x14ac:dyDescent="0.25">
      <c r="A4903" t="s">
        <v>13535</v>
      </c>
      <c r="B4903" t="s">
        <v>7749</v>
      </c>
      <c r="C4903" t="s">
        <v>9164</v>
      </c>
      <c r="D4903" t="s">
        <v>8024</v>
      </c>
      <c r="E4903">
        <v>45122.971597222226</v>
      </c>
      <c r="F4903">
        <v>6</v>
      </c>
      <c r="G4903" t="s">
        <v>465</v>
      </c>
      <c r="H4903" t="s">
        <v>8971</v>
      </c>
      <c r="I4903" s="28">
        <v>45115.311678240738</v>
      </c>
      <c r="J4903">
        <v>13</v>
      </c>
    </row>
    <row r="4904" spans="1:10" ht="15" customHeight="1" x14ac:dyDescent="0.25">
      <c r="A4904" t="s">
        <v>13536</v>
      </c>
      <c r="B4904" t="s">
        <v>7749</v>
      </c>
      <c r="C4904" t="s">
        <v>8973</v>
      </c>
      <c r="D4904" t="s">
        <v>8024</v>
      </c>
      <c r="E4904">
        <v>45126.83457175926</v>
      </c>
      <c r="F4904">
        <v>2</v>
      </c>
      <c r="G4904" t="s">
        <v>3913</v>
      </c>
      <c r="H4904" t="s">
        <v>8971</v>
      </c>
      <c r="I4904" s="28">
        <v>45115.311678240738</v>
      </c>
      <c r="J4904">
        <v>13</v>
      </c>
    </row>
    <row r="4905" spans="1:10" ht="15" customHeight="1" x14ac:dyDescent="0.25">
      <c r="A4905" t="s">
        <v>13537</v>
      </c>
      <c r="B4905" t="s">
        <v>7749</v>
      </c>
      <c r="C4905" t="s">
        <v>8961</v>
      </c>
      <c r="D4905" t="s">
        <v>37</v>
      </c>
      <c r="E4905">
        <v>45126.940428240741</v>
      </c>
      <c r="F4905">
        <v>2</v>
      </c>
      <c r="G4905" t="s">
        <v>3931</v>
      </c>
      <c r="H4905" t="s">
        <v>8971</v>
      </c>
      <c r="I4905" s="28">
        <v>45115.329016203701</v>
      </c>
      <c r="J4905">
        <v>13</v>
      </c>
    </row>
    <row r="4906" spans="1:10" ht="15" customHeight="1" x14ac:dyDescent="0.25">
      <c r="A4906" t="s">
        <v>13538</v>
      </c>
      <c r="B4906" t="s">
        <v>7749</v>
      </c>
      <c r="C4906" t="s">
        <v>9038</v>
      </c>
      <c r="D4906" t="s">
        <v>8024</v>
      </c>
      <c r="E4906">
        <v>45124.68409722222</v>
      </c>
      <c r="F4906">
        <v>4</v>
      </c>
      <c r="G4906" t="s">
        <v>463</v>
      </c>
      <c r="H4906" t="s">
        <v>8971</v>
      </c>
      <c r="I4906" s="28">
        <v>45115.329016203701</v>
      </c>
      <c r="J4906">
        <v>13</v>
      </c>
    </row>
    <row r="4907" spans="1:10" ht="15" customHeight="1" x14ac:dyDescent="0.25">
      <c r="A4907" t="s">
        <v>13539</v>
      </c>
      <c r="B4907" t="s">
        <v>7749</v>
      </c>
      <c r="C4907" t="s">
        <v>8973</v>
      </c>
      <c r="D4907" t="s">
        <v>8024</v>
      </c>
      <c r="E4907">
        <v>45124.325682870367</v>
      </c>
      <c r="F4907">
        <v>4</v>
      </c>
      <c r="G4907" t="s">
        <v>3913</v>
      </c>
      <c r="H4907" t="s">
        <v>8971</v>
      </c>
      <c r="I4907" s="28">
        <v>45115.329525462963</v>
      </c>
      <c r="J4907">
        <v>13</v>
      </c>
    </row>
    <row r="4908" spans="1:10" ht="15" customHeight="1" x14ac:dyDescent="0.25">
      <c r="A4908" t="s">
        <v>13540</v>
      </c>
      <c r="B4908" t="s">
        <v>7749</v>
      </c>
      <c r="C4908" t="s">
        <v>9167</v>
      </c>
      <c r="D4908" t="s">
        <v>8024</v>
      </c>
      <c r="E4908" s="28">
        <v>45117.681550925925</v>
      </c>
      <c r="F4908">
        <v>11</v>
      </c>
      <c r="G4908" t="s">
        <v>612</v>
      </c>
      <c r="H4908" t="s">
        <v>8971</v>
      </c>
      <c r="I4908" s="28">
        <v>45115.329525462963</v>
      </c>
      <c r="J4908">
        <v>13</v>
      </c>
    </row>
    <row r="4909" spans="1:10" ht="15" customHeight="1" x14ac:dyDescent="0.25">
      <c r="A4909" t="s">
        <v>13541</v>
      </c>
      <c r="B4909" t="s">
        <v>7749</v>
      </c>
      <c r="C4909" t="s">
        <v>9038</v>
      </c>
      <c r="D4909" t="s">
        <v>8024</v>
      </c>
      <c r="E4909" s="28">
        <v>45119.377395833333</v>
      </c>
      <c r="F4909">
        <v>9</v>
      </c>
      <c r="G4909" t="s">
        <v>463</v>
      </c>
      <c r="H4909" t="s">
        <v>8971</v>
      </c>
      <c r="I4909" s="28">
        <v>45115.329641203702</v>
      </c>
      <c r="J4909">
        <v>13</v>
      </c>
    </row>
    <row r="4910" spans="1:10" ht="15" customHeight="1" x14ac:dyDescent="0.25">
      <c r="A4910" t="s">
        <v>13542</v>
      </c>
      <c r="B4910" t="s">
        <v>7749</v>
      </c>
      <c r="C4910" t="s">
        <v>9167</v>
      </c>
      <c r="D4910" t="s">
        <v>8024</v>
      </c>
      <c r="E4910" s="28">
        <v>45118.560081018521</v>
      </c>
      <c r="F4910">
        <v>10</v>
      </c>
      <c r="G4910" t="s">
        <v>612</v>
      </c>
      <c r="H4910" t="s">
        <v>8971</v>
      </c>
      <c r="I4910" s="28">
        <v>45115.332118055558</v>
      </c>
      <c r="J4910">
        <v>13</v>
      </c>
    </row>
    <row r="4911" spans="1:10" ht="15" customHeight="1" x14ac:dyDescent="0.25">
      <c r="A4911" t="s">
        <v>13543</v>
      </c>
      <c r="B4911" t="s">
        <v>7749</v>
      </c>
      <c r="C4911" t="s">
        <v>9167</v>
      </c>
      <c r="D4911" t="s">
        <v>8024</v>
      </c>
      <c r="E4911" s="28">
        <v>45118.556122685186</v>
      </c>
      <c r="F4911">
        <v>10</v>
      </c>
      <c r="G4911" t="s">
        <v>612</v>
      </c>
      <c r="H4911" t="s">
        <v>8971</v>
      </c>
      <c r="I4911" s="28">
        <v>45115.332118055558</v>
      </c>
      <c r="J4911">
        <v>13</v>
      </c>
    </row>
    <row r="4912" spans="1:10" ht="15" customHeight="1" x14ac:dyDescent="0.25">
      <c r="A4912" t="s">
        <v>13544</v>
      </c>
      <c r="B4912" t="s">
        <v>7749</v>
      </c>
      <c r="C4912" t="s">
        <v>9164</v>
      </c>
      <c r="D4912" t="s">
        <v>8024</v>
      </c>
      <c r="E4912">
        <v>45122.448229166665</v>
      </c>
      <c r="F4912">
        <v>6</v>
      </c>
      <c r="G4912" t="s">
        <v>465</v>
      </c>
      <c r="H4912" t="s">
        <v>8971</v>
      </c>
      <c r="I4912" s="28">
        <v>45115.336423611108</v>
      </c>
      <c r="J4912">
        <v>13</v>
      </c>
    </row>
    <row r="4913" spans="1:10" ht="15" customHeight="1" x14ac:dyDescent="0.25">
      <c r="A4913" t="s">
        <v>13545</v>
      </c>
      <c r="B4913" t="s">
        <v>7749</v>
      </c>
      <c r="C4913" t="s">
        <v>8961</v>
      </c>
      <c r="D4913" t="s">
        <v>8024</v>
      </c>
      <c r="E4913">
        <v>45128.016215277778</v>
      </c>
      <c r="F4913">
        <v>0</v>
      </c>
      <c r="G4913" t="s">
        <v>3931</v>
      </c>
      <c r="H4913" t="s">
        <v>8971</v>
      </c>
      <c r="I4913" s="28">
        <v>45115.336469907408</v>
      </c>
      <c r="J4913">
        <v>13</v>
      </c>
    </row>
    <row r="4914" spans="1:10" ht="15" customHeight="1" x14ac:dyDescent="0.25">
      <c r="A4914" t="s">
        <v>13546</v>
      </c>
      <c r="B4914" t="s">
        <v>7749</v>
      </c>
      <c r="C4914" t="s">
        <v>9038</v>
      </c>
      <c r="D4914" t="s">
        <v>8024</v>
      </c>
      <c r="E4914">
        <v>45127.99</v>
      </c>
      <c r="F4914">
        <v>1</v>
      </c>
      <c r="G4914" t="s">
        <v>463</v>
      </c>
      <c r="H4914" t="s">
        <v>8971</v>
      </c>
      <c r="I4914" s="28">
        <v>45115.336481481485</v>
      </c>
      <c r="J4914">
        <v>13</v>
      </c>
    </row>
    <row r="4915" spans="1:10" ht="15" customHeight="1" x14ac:dyDescent="0.25">
      <c r="A4915" t="s">
        <v>13547</v>
      </c>
      <c r="B4915" t="s">
        <v>7749</v>
      </c>
      <c r="C4915" t="s">
        <v>8973</v>
      </c>
      <c r="D4915" t="s">
        <v>8024</v>
      </c>
      <c r="E4915">
        <v>45124.325682870367</v>
      </c>
      <c r="F4915">
        <v>4</v>
      </c>
      <c r="G4915" t="s">
        <v>3913</v>
      </c>
      <c r="H4915" t="s">
        <v>8971</v>
      </c>
      <c r="I4915" s="28">
        <v>45115.336516203701</v>
      </c>
      <c r="J4915">
        <v>13</v>
      </c>
    </row>
    <row r="4916" spans="1:10" ht="15" customHeight="1" x14ac:dyDescent="0.25">
      <c r="A4916" t="s">
        <v>13548</v>
      </c>
      <c r="B4916" t="s">
        <v>7749</v>
      </c>
      <c r="C4916" t="s">
        <v>8973</v>
      </c>
      <c r="D4916" t="s">
        <v>8024</v>
      </c>
      <c r="E4916">
        <v>45125.765833333331</v>
      </c>
      <c r="F4916">
        <v>3</v>
      </c>
      <c r="G4916" t="s">
        <v>3913</v>
      </c>
      <c r="H4916" t="s">
        <v>8971</v>
      </c>
      <c r="I4916" s="28">
        <v>45115.336516203701</v>
      </c>
      <c r="J4916">
        <v>13</v>
      </c>
    </row>
    <row r="4917" spans="1:10" ht="15" customHeight="1" x14ac:dyDescent="0.25">
      <c r="A4917" t="s">
        <v>13549</v>
      </c>
      <c r="B4917" t="s">
        <v>7749</v>
      </c>
      <c r="C4917" t="s">
        <v>9038</v>
      </c>
      <c r="D4917" t="s">
        <v>8024</v>
      </c>
      <c r="E4917">
        <v>45127.050555555557</v>
      </c>
      <c r="F4917">
        <v>1</v>
      </c>
      <c r="G4917" t="s">
        <v>463</v>
      </c>
      <c r="H4917" t="s">
        <v>8971</v>
      </c>
      <c r="I4917" s="28">
        <v>45115.336516203701</v>
      </c>
      <c r="J4917">
        <v>13</v>
      </c>
    </row>
    <row r="4918" spans="1:10" ht="15" customHeight="1" x14ac:dyDescent="0.25">
      <c r="A4918" t="s">
        <v>13550</v>
      </c>
      <c r="B4918" t="s">
        <v>7749</v>
      </c>
      <c r="C4918" t="s">
        <v>9047</v>
      </c>
      <c r="D4918" t="s">
        <v>8024</v>
      </c>
      <c r="E4918">
        <v>45124.608182870368</v>
      </c>
      <c r="F4918">
        <v>4</v>
      </c>
      <c r="G4918" t="s">
        <v>3919</v>
      </c>
      <c r="H4918" t="s">
        <v>8971</v>
      </c>
      <c r="I4918" s="28">
        <v>45115.336527777778</v>
      </c>
      <c r="J4918">
        <v>13</v>
      </c>
    </row>
    <row r="4919" spans="1:10" ht="15" customHeight="1" x14ac:dyDescent="0.25">
      <c r="A4919" t="s">
        <v>13551</v>
      </c>
      <c r="B4919" t="s">
        <v>7749</v>
      </c>
      <c r="C4919" t="s">
        <v>9167</v>
      </c>
      <c r="D4919" t="s">
        <v>8024</v>
      </c>
      <c r="E4919">
        <v>45120.606238425928</v>
      </c>
      <c r="F4919">
        <v>8</v>
      </c>
      <c r="G4919" t="s">
        <v>612</v>
      </c>
      <c r="H4919" t="s">
        <v>8971</v>
      </c>
      <c r="I4919" s="28">
        <v>45115.336585648147</v>
      </c>
      <c r="J4919">
        <v>13</v>
      </c>
    </row>
    <row r="4920" spans="1:10" ht="15" customHeight="1" x14ac:dyDescent="0.25">
      <c r="A4920" t="s">
        <v>13552</v>
      </c>
      <c r="B4920" t="s">
        <v>7749</v>
      </c>
      <c r="C4920" t="s">
        <v>9038</v>
      </c>
      <c r="D4920" t="s">
        <v>8024</v>
      </c>
      <c r="E4920">
        <v>45127.990011574075</v>
      </c>
      <c r="F4920">
        <v>1</v>
      </c>
      <c r="G4920" t="s">
        <v>463</v>
      </c>
      <c r="H4920" t="s">
        <v>8971</v>
      </c>
      <c r="I4920" s="28">
        <v>45115.336631944447</v>
      </c>
      <c r="J4920">
        <v>13</v>
      </c>
    </row>
    <row r="4921" spans="1:10" ht="15" customHeight="1" x14ac:dyDescent="0.25">
      <c r="A4921" t="s">
        <v>13553</v>
      </c>
      <c r="B4921" t="s">
        <v>7749</v>
      </c>
      <c r="C4921" t="s">
        <v>9164</v>
      </c>
      <c r="D4921" t="s">
        <v>8024</v>
      </c>
      <c r="E4921">
        <v>45122.971597222226</v>
      </c>
      <c r="F4921">
        <v>6</v>
      </c>
      <c r="G4921" t="s">
        <v>465</v>
      </c>
      <c r="H4921" t="s">
        <v>8971</v>
      </c>
      <c r="I4921" s="28">
        <v>45115.336782407408</v>
      </c>
      <c r="J4921">
        <v>13</v>
      </c>
    </row>
    <row r="4922" spans="1:10" ht="15" customHeight="1" x14ac:dyDescent="0.25">
      <c r="A4922" t="s">
        <v>13554</v>
      </c>
      <c r="B4922" t="s">
        <v>7749</v>
      </c>
      <c r="C4922" t="s">
        <v>8973</v>
      </c>
      <c r="D4922" t="s">
        <v>8024</v>
      </c>
      <c r="E4922">
        <v>45125.765833333331</v>
      </c>
      <c r="F4922">
        <v>3</v>
      </c>
      <c r="G4922" t="s">
        <v>3913</v>
      </c>
      <c r="H4922" t="s">
        <v>8971</v>
      </c>
      <c r="I4922" s="28">
        <v>45115.336782407408</v>
      </c>
      <c r="J4922">
        <v>13</v>
      </c>
    </row>
    <row r="4923" spans="1:10" ht="15" customHeight="1" x14ac:dyDescent="0.25">
      <c r="A4923" t="s">
        <v>13555</v>
      </c>
      <c r="B4923" t="s">
        <v>7749</v>
      </c>
      <c r="C4923" t="s">
        <v>9038</v>
      </c>
      <c r="D4923" t="s">
        <v>8024</v>
      </c>
      <c r="E4923">
        <v>45127.050555555557</v>
      </c>
      <c r="F4923">
        <v>1</v>
      </c>
      <c r="G4923" t="s">
        <v>463</v>
      </c>
      <c r="H4923" t="s">
        <v>8971</v>
      </c>
      <c r="I4923" s="28">
        <v>45115.336782407408</v>
      </c>
      <c r="J4923">
        <v>13</v>
      </c>
    </row>
    <row r="4924" spans="1:10" ht="15" customHeight="1" x14ac:dyDescent="0.25">
      <c r="A4924" t="s">
        <v>13556</v>
      </c>
      <c r="B4924" t="s">
        <v>7749</v>
      </c>
      <c r="C4924" t="s">
        <v>9164</v>
      </c>
      <c r="D4924" t="s">
        <v>8024</v>
      </c>
      <c r="E4924">
        <v>45122.992430555554</v>
      </c>
      <c r="F4924">
        <v>6</v>
      </c>
      <c r="G4924" t="s">
        <v>465</v>
      </c>
      <c r="H4924" t="s">
        <v>8971</v>
      </c>
      <c r="I4924" s="28">
        <v>45115.537118055552</v>
      </c>
      <c r="J4924">
        <v>13</v>
      </c>
    </row>
    <row r="4925" spans="1:10" ht="15" customHeight="1" x14ac:dyDescent="0.25">
      <c r="A4925" t="s">
        <v>13557</v>
      </c>
      <c r="B4925" t="s">
        <v>7749</v>
      </c>
      <c r="C4925" t="s">
        <v>9167</v>
      </c>
      <c r="D4925" t="s">
        <v>8024</v>
      </c>
      <c r="E4925">
        <v>45120.003252314818</v>
      </c>
      <c r="F4925">
        <v>8</v>
      </c>
      <c r="G4925" t="s">
        <v>612</v>
      </c>
      <c r="H4925" t="s">
        <v>8971</v>
      </c>
      <c r="I4925" s="28">
        <v>45115.53837962963</v>
      </c>
      <c r="J4925">
        <v>13</v>
      </c>
    </row>
    <row r="4926" spans="1:10" ht="15" customHeight="1" x14ac:dyDescent="0.25">
      <c r="A4926" t="s">
        <v>13558</v>
      </c>
      <c r="B4926" t="s">
        <v>7725</v>
      </c>
      <c r="C4926" t="s">
        <v>8912</v>
      </c>
      <c r="D4926" t="s">
        <v>8024</v>
      </c>
      <c r="E4926" s="28">
        <v>45117.361388888887</v>
      </c>
      <c r="F4926">
        <v>11</v>
      </c>
      <c r="G4926" t="s">
        <v>3939</v>
      </c>
      <c r="H4926" t="s">
        <v>8913</v>
      </c>
      <c r="I4926" s="28">
        <v>45115.545335648145</v>
      </c>
      <c r="J4926">
        <v>13</v>
      </c>
    </row>
    <row r="4927" spans="1:10" ht="15" customHeight="1" x14ac:dyDescent="0.25">
      <c r="A4927" t="s">
        <v>13559</v>
      </c>
      <c r="B4927" t="s">
        <v>7724</v>
      </c>
      <c r="C4927" t="s">
        <v>9284</v>
      </c>
      <c r="D4927" t="s">
        <v>8024</v>
      </c>
      <c r="E4927">
        <v>45122.038287037038</v>
      </c>
      <c r="F4927">
        <v>6</v>
      </c>
      <c r="G4927" t="s">
        <v>1075</v>
      </c>
      <c r="H4927" t="s">
        <v>8979</v>
      </c>
      <c r="I4927" s="28">
        <v>45115.700937499998</v>
      </c>
      <c r="J4927">
        <v>13</v>
      </c>
    </row>
    <row r="4928" spans="1:10" ht="15" customHeight="1" x14ac:dyDescent="0.25">
      <c r="A4928" t="s">
        <v>13560</v>
      </c>
      <c r="B4928" t="s">
        <v>7595</v>
      </c>
      <c r="C4928" t="s">
        <v>8973</v>
      </c>
      <c r="D4928" t="s">
        <v>8024</v>
      </c>
      <c r="E4928">
        <v>45125.765833333331</v>
      </c>
      <c r="F4928">
        <v>3</v>
      </c>
      <c r="G4928" t="s">
        <v>3913</v>
      </c>
      <c r="H4928" t="s">
        <v>9050</v>
      </c>
      <c r="I4928" s="28">
        <v>45117.018611111111</v>
      </c>
      <c r="J4928">
        <v>11</v>
      </c>
    </row>
    <row r="4929" spans="1:10" ht="15" customHeight="1" x14ac:dyDescent="0.25">
      <c r="A4929" t="s">
        <v>13561</v>
      </c>
      <c r="B4929" t="s">
        <v>7595</v>
      </c>
      <c r="C4929" t="s">
        <v>9174</v>
      </c>
      <c r="D4929" t="s">
        <v>8024</v>
      </c>
      <c r="E4929" s="28">
        <v>45118.563472222224</v>
      </c>
      <c r="F4929">
        <v>10</v>
      </c>
      <c r="G4929" t="s">
        <v>613</v>
      </c>
      <c r="H4929" t="s">
        <v>9050</v>
      </c>
      <c r="I4929" s="28">
        <v>45117.018645833334</v>
      </c>
      <c r="J4929">
        <v>11</v>
      </c>
    </row>
    <row r="4930" spans="1:10" ht="15" customHeight="1" x14ac:dyDescent="0.25">
      <c r="A4930" t="s">
        <v>13562</v>
      </c>
      <c r="B4930" t="s">
        <v>7595</v>
      </c>
      <c r="C4930" t="s">
        <v>9174</v>
      </c>
      <c r="D4930" t="s">
        <v>8024</v>
      </c>
      <c r="E4930" s="28">
        <v>45118.558981481481</v>
      </c>
      <c r="F4930">
        <v>10</v>
      </c>
      <c r="G4930" t="s">
        <v>613</v>
      </c>
      <c r="H4930" t="s">
        <v>9050</v>
      </c>
      <c r="I4930" s="28">
        <v>45117.01866898148</v>
      </c>
      <c r="J4930">
        <v>11</v>
      </c>
    </row>
    <row r="4931" spans="1:10" ht="15" customHeight="1" x14ac:dyDescent="0.25">
      <c r="A4931" t="s">
        <v>13563</v>
      </c>
      <c r="B4931" t="s">
        <v>7595</v>
      </c>
      <c r="C4931" t="s">
        <v>9164</v>
      </c>
      <c r="D4931" t="s">
        <v>8024</v>
      </c>
      <c r="E4931">
        <v>45127.973229166666</v>
      </c>
      <c r="F4931">
        <v>1</v>
      </c>
      <c r="G4931" t="s">
        <v>465</v>
      </c>
      <c r="H4931" t="s">
        <v>9050</v>
      </c>
      <c r="I4931" s="28">
        <v>45117.018726851849</v>
      </c>
      <c r="J4931">
        <v>11</v>
      </c>
    </row>
    <row r="4932" spans="1:10" ht="15" customHeight="1" x14ac:dyDescent="0.25">
      <c r="A4932" t="s">
        <v>13564</v>
      </c>
      <c r="B4932" t="s">
        <v>7595</v>
      </c>
      <c r="C4932" t="s">
        <v>9038</v>
      </c>
      <c r="D4932" t="s">
        <v>8024</v>
      </c>
      <c r="E4932">
        <v>45127.050567129627</v>
      </c>
      <c r="F4932">
        <v>1</v>
      </c>
      <c r="G4932" t="s">
        <v>463</v>
      </c>
      <c r="H4932" t="s">
        <v>9050</v>
      </c>
      <c r="I4932" s="28">
        <v>45117.019050925926</v>
      </c>
      <c r="J4932">
        <v>11</v>
      </c>
    </row>
    <row r="4933" spans="1:10" ht="15" customHeight="1" x14ac:dyDescent="0.25">
      <c r="A4933" t="s">
        <v>13565</v>
      </c>
      <c r="B4933" t="s">
        <v>7806</v>
      </c>
      <c r="C4933" t="s">
        <v>13566</v>
      </c>
      <c r="D4933" t="s">
        <v>37</v>
      </c>
      <c r="E4933" s="28">
        <v>45118.36446759259</v>
      </c>
      <c r="F4933">
        <v>10</v>
      </c>
      <c r="G4933" t="s">
        <v>628</v>
      </c>
      <c r="H4933" t="s">
        <v>9315</v>
      </c>
      <c r="I4933" s="28">
        <v>45117.036168981482</v>
      </c>
      <c r="J4933">
        <v>11</v>
      </c>
    </row>
    <row r="4934" spans="1:10" ht="15" customHeight="1" x14ac:dyDescent="0.25">
      <c r="A4934" t="s">
        <v>13567</v>
      </c>
      <c r="B4934" t="s">
        <v>7807</v>
      </c>
      <c r="C4934" t="s">
        <v>13568</v>
      </c>
      <c r="D4934" t="s">
        <v>37</v>
      </c>
      <c r="E4934" s="28">
        <v>45118.252106481479</v>
      </c>
      <c r="F4934">
        <v>10</v>
      </c>
      <c r="G4934" t="s">
        <v>2121</v>
      </c>
      <c r="H4934" t="s">
        <v>12239</v>
      </c>
      <c r="I4934" s="28">
        <v>45117.037048611113</v>
      </c>
      <c r="J4934">
        <v>11</v>
      </c>
    </row>
    <row r="4935" spans="1:10" ht="15" customHeight="1" x14ac:dyDescent="0.25">
      <c r="A4935" t="s">
        <v>13569</v>
      </c>
      <c r="B4935" t="s">
        <v>7725</v>
      </c>
      <c r="C4935" t="s">
        <v>8912</v>
      </c>
      <c r="D4935" t="s">
        <v>8024</v>
      </c>
      <c r="E4935" s="28">
        <v>45118.356412037036</v>
      </c>
      <c r="F4935">
        <v>10</v>
      </c>
      <c r="G4935" t="s">
        <v>3939</v>
      </c>
      <c r="H4935" t="s">
        <v>8913</v>
      </c>
      <c r="I4935" s="28">
        <v>45117.042719907404</v>
      </c>
      <c r="J4935">
        <v>11</v>
      </c>
    </row>
    <row r="4936" spans="1:10" ht="15" customHeight="1" x14ac:dyDescent="0.25">
      <c r="A4936" t="s">
        <v>13570</v>
      </c>
      <c r="B4936" t="s">
        <v>7724</v>
      </c>
      <c r="C4936" t="s">
        <v>8973</v>
      </c>
      <c r="D4936" t="s">
        <v>8024</v>
      </c>
      <c r="E4936">
        <v>45121.690185185187</v>
      </c>
      <c r="F4936">
        <v>7</v>
      </c>
      <c r="G4936" t="s">
        <v>3913</v>
      </c>
      <c r="H4936" t="s">
        <v>8979</v>
      </c>
      <c r="I4936" s="28">
        <v>45117.150358796294</v>
      </c>
      <c r="J4936">
        <v>11</v>
      </c>
    </row>
    <row r="4937" spans="1:10" ht="15" customHeight="1" x14ac:dyDescent="0.25">
      <c r="A4937" t="s">
        <v>13571</v>
      </c>
      <c r="B4937" t="s">
        <v>7724</v>
      </c>
      <c r="C4937" t="s">
        <v>10545</v>
      </c>
      <c r="D4937" t="s">
        <v>8024</v>
      </c>
      <c r="E4937">
        <v>45125.678136574075</v>
      </c>
      <c r="F4937">
        <v>3</v>
      </c>
      <c r="G4937" t="s">
        <v>1121</v>
      </c>
      <c r="H4937" t="s">
        <v>8979</v>
      </c>
      <c r="I4937" s="28">
        <v>45117.150740740741</v>
      </c>
      <c r="J4937">
        <v>11</v>
      </c>
    </row>
    <row r="4938" spans="1:10" ht="15" customHeight="1" x14ac:dyDescent="0.25">
      <c r="A4938" t="s">
        <v>13572</v>
      </c>
      <c r="B4938" t="s">
        <v>7724</v>
      </c>
      <c r="C4938" t="s">
        <v>8973</v>
      </c>
      <c r="D4938" t="s">
        <v>8024</v>
      </c>
      <c r="E4938">
        <v>45120.423310185186</v>
      </c>
      <c r="F4938">
        <v>8</v>
      </c>
      <c r="G4938" t="s">
        <v>3913</v>
      </c>
      <c r="H4938" t="s">
        <v>8979</v>
      </c>
      <c r="I4938" s="28">
        <v>45117.150775462964</v>
      </c>
      <c r="J4938">
        <v>11</v>
      </c>
    </row>
    <row r="4939" spans="1:10" ht="15" customHeight="1" x14ac:dyDescent="0.25">
      <c r="A4939" t="s">
        <v>13573</v>
      </c>
      <c r="B4939" t="s">
        <v>7725</v>
      </c>
      <c r="C4939" t="s">
        <v>8912</v>
      </c>
      <c r="D4939" t="s">
        <v>8024</v>
      </c>
      <c r="E4939" s="28">
        <v>45118.481909722221</v>
      </c>
      <c r="F4939">
        <v>10</v>
      </c>
      <c r="G4939" t="s">
        <v>3939</v>
      </c>
      <c r="H4939" t="s">
        <v>8913</v>
      </c>
      <c r="I4939" s="28">
        <v>45117.15215277778</v>
      </c>
      <c r="J4939">
        <v>11</v>
      </c>
    </row>
    <row r="4940" spans="1:10" ht="15" customHeight="1" x14ac:dyDescent="0.25">
      <c r="A4940" t="s">
        <v>13574</v>
      </c>
      <c r="B4940" t="s">
        <v>7986</v>
      </c>
      <c r="C4940" t="s">
        <v>8889</v>
      </c>
      <c r="D4940" t="s">
        <v>8024</v>
      </c>
      <c r="E4940">
        <v>45122.378020833334</v>
      </c>
      <c r="F4940">
        <v>6</v>
      </c>
      <c r="G4940" t="s">
        <v>266</v>
      </c>
      <c r="H4940" t="s">
        <v>9114</v>
      </c>
      <c r="I4940" s="28">
        <v>45117.343541666669</v>
      </c>
      <c r="J4940">
        <v>11</v>
      </c>
    </row>
    <row r="4941" spans="1:10" ht="15" customHeight="1" x14ac:dyDescent="0.25">
      <c r="A4941" t="s">
        <v>13575</v>
      </c>
      <c r="B4941" t="s">
        <v>7986</v>
      </c>
      <c r="C4941" t="s">
        <v>8997</v>
      </c>
      <c r="D4941" t="s">
        <v>37</v>
      </c>
      <c r="E4941">
        <v>45128.246354166666</v>
      </c>
      <c r="F4941">
        <v>0</v>
      </c>
      <c r="G4941" t="s">
        <v>3403</v>
      </c>
      <c r="H4941" t="s">
        <v>9114</v>
      </c>
      <c r="I4941" s="28">
        <v>45117.346192129633</v>
      </c>
      <c r="J4941">
        <v>11</v>
      </c>
    </row>
    <row r="4942" spans="1:10" ht="15" customHeight="1" x14ac:dyDescent="0.25">
      <c r="A4942" t="s">
        <v>13576</v>
      </c>
      <c r="B4942" t="s">
        <v>7986</v>
      </c>
      <c r="C4942" t="s">
        <v>8960</v>
      </c>
      <c r="D4942" t="s">
        <v>8024</v>
      </c>
      <c r="E4942">
        <v>45127.886180555557</v>
      </c>
      <c r="F4942">
        <v>1</v>
      </c>
      <c r="G4942" t="s">
        <v>314</v>
      </c>
      <c r="H4942" t="s">
        <v>9114</v>
      </c>
      <c r="I4942" s="28">
        <v>45117.347071759257</v>
      </c>
      <c r="J4942">
        <v>11</v>
      </c>
    </row>
    <row r="4943" spans="1:10" ht="15" customHeight="1" x14ac:dyDescent="0.25">
      <c r="A4943" t="s">
        <v>13577</v>
      </c>
      <c r="B4943" t="s">
        <v>7986</v>
      </c>
      <c r="C4943" t="s">
        <v>8889</v>
      </c>
      <c r="D4943" t="s">
        <v>8024</v>
      </c>
      <c r="E4943">
        <v>45127.369143518517</v>
      </c>
      <c r="F4943">
        <v>1</v>
      </c>
      <c r="G4943" t="s">
        <v>266</v>
      </c>
      <c r="H4943" t="s">
        <v>9114</v>
      </c>
      <c r="I4943" s="28">
        <v>45117.347187500003</v>
      </c>
      <c r="J4943">
        <v>11</v>
      </c>
    </row>
    <row r="4944" spans="1:10" ht="15" customHeight="1" x14ac:dyDescent="0.25">
      <c r="A4944" t="s">
        <v>13578</v>
      </c>
      <c r="B4944" t="s">
        <v>7986</v>
      </c>
      <c r="C4944" t="s">
        <v>8926</v>
      </c>
      <c r="D4944" t="s">
        <v>37</v>
      </c>
      <c r="E4944">
        <v>45127.232789351852</v>
      </c>
      <c r="F4944">
        <v>1</v>
      </c>
      <c r="G4944" t="s">
        <v>1267</v>
      </c>
      <c r="H4944" t="s">
        <v>9114</v>
      </c>
      <c r="I4944" s="28">
        <v>45117.347210648149</v>
      </c>
      <c r="J4944">
        <v>11</v>
      </c>
    </row>
    <row r="4945" spans="1:10" ht="15" customHeight="1" x14ac:dyDescent="0.25">
      <c r="A4945" t="s">
        <v>13579</v>
      </c>
      <c r="B4945" t="s">
        <v>7986</v>
      </c>
      <c r="C4945" t="s">
        <v>8843</v>
      </c>
      <c r="D4945" t="s">
        <v>37</v>
      </c>
      <c r="E4945">
        <v>45128.359398148146</v>
      </c>
      <c r="F4945">
        <v>0</v>
      </c>
      <c r="G4945" t="s">
        <v>8791</v>
      </c>
      <c r="H4945" t="s">
        <v>9114</v>
      </c>
      <c r="I4945" s="28">
        <v>45117.348032407404</v>
      </c>
      <c r="J4945">
        <v>11</v>
      </c>
    </row>
    <row r="4946" spans="1:10" ht="15" customHeight="1" x14ac:dyDescent="0.25">
      <c r="A4946" t="s">
        <v>13580</v>
      </c>
      <c r="B4946" t="s">
        <v>7986</v>
      </c>
      <c r="C4946" t="s">
        <v>8859</v>
      </c>
      <c r="D4946" t="s">
        <v>8024</v>
      </c>
      <c r="E4946">
        <v>45127.574930555558</v>
      </c>
      <c r="F4946">
        <v>1</v>
      </c>
      <c r="G4946" t="s">
        <v>983</v>
      </c>
      <c r="H4946" t="s">
        <v>9114</v>
      </c>
      <c r="I4946" s="28">
        <v>45117.348391203705</v>
      </c>
      <c r="J4946">
        <v>11</v>
      </c>
    </row>
    <row r="4947" spans="1:10" ht="15" customHeight="1" x14ac:dyDescent="0.25">
      <c r="A4947" t="s">
        <v>13581</v>
      </c>
      <c r="B4947" t="s">
        <v>7986</v>
      </c>
      <c r="C4947" t="s">
        <v>8889</v>
      </c>
      <c r="D4947" t="s">
        <v>8024</v>
      </c>
      <c r="E4947" s="28">
        <v>45119.220034722224</v>
      </c>
      <c r="F4947">
        <v>9</v>
      </c>
      <c r="G4947" t="s">
        <v>266</v>
      </c>
      <c r="H4947" t="s">
        <v>9114</v>
      </c>
      <c r="I4947" s="28">
        <v>45117.348437499997</v>
      </c>
      <c r="J4947">
        <v>11</v>
      </c>
    </row>
    <row r="4948" spans="1:10" ht="15" customHeight="1" x14ac:dyDescent="0.25">
      <c r="A4948" t="s">
        <v>13582</v>
      </c>
      <c r="B4948" t="s">
        <v>7986</v>
      </c>
      <c r="C4948" t="s">
        <v>9040</v>
      </c>
      <c r="D4948" t="s">
        <v>37</v>
      </c>
      <c r="E4948">
        <v>45125.23741898148</v>
      </c>
      <c r="F4948">
        <v>3</v>
      </c>
      <c r="G4948" t="s">
        <v>2476</v>
      </c>
      <c r="H4948" t="s">
        <v>9114</v>
      </c>
      <c r="I4948" s="28">
        <v>45117.348761574074</v>
      </c>
      <c r="J4948">
        <v>11</v>
      </c>
    </row>
    <row r="4949" spans="1:10" ht="15" customHeight="1" x14ac:dyDescent="0.25">
      <c r="A4949" t="s">
        <v>13583</v>
      </c>
      <c r="B4949" t="s">
        <v>7986</v>
      </c>
      <c r="C4949" t="s">
        <v>8924</v>
      </c>
      <c r="D4949" t="s">
        <v>37</v>
      </c>
      <c r="E4949" s="28">
        <v>45128.286238425928</v>
      </c>
      <c r="F4949">
        <v>0</v>
      </c>
      <c r="G4949" t="s">
        <v>893</v>
      </c>
      <c r="H4949" t="s">
        <v>9114</v>
      </c>
      <c r="I4949" s="28">
        <v>45117.348946759259</v>
      </c>
      <c r="J4949">
        <v>11</v>
      </c>
    </row>
    <row r="4950" spans="1:10" ht="15" customHeight="1" x14ac:dyDescent="0.25">
      <c r="A4950" t="s">
        <v>13584</v>
      </c>
      <c r="B4950" t="s">
        <v>7986</v>
      </c>
      <c r="C4950" t="s">
        <v>8889</v>
      </c>
      <c r="D4950" t="s">
        <v>8024</v>
      </c>
      <c r="E4950" s="28">
        <v>45118.405833333331</v>
      </c>
      <c r="F4950">
        <v>10</v>
      </c>
      <c r="G4950" t="s">
        <v>266</v>
      </c>
      <c r="H4950" t="s">
        <v>9114</v>
      </c>
      <c r="I4950" s="28">
        <v>45117.348969907405</v>
      </c>
      <c r="J4950">
        <v>11</v>
      </c>
    </row>
    <row r="4951" spans="1:10" ht="15" customHeight="1" x14ac:dyDescent="0.25">
      <c r="A4951" t="s">
        <v>13585</v>
      </c>
      <c r="B4951" t="s">
        <v>7986</v>
      </c>
      <c r="C4951" t="s">
        <v>8924</v>
      </c>
      <c r="D4951" t="s">
        <v>8024</v>
      </c>
      <c r="E4951">
        <v>45128.0546412037</v>
      </c>
      <c r="F4951">
        <v>0</v>
      </c>
      <c r="G4951" t="s">
        <v>266</v>
      </c>
      <c r="H4951" t="s">
        <v>9114</v>
      </c>
      <c r="I4951" s="28">
        <v>45117.349351851852</v>
      </c>
      <c r="J4951">
        <v>11</v>
      </c>
    </row>
    <row r="4952" spans="1:10" ht="15" customHeight="1" x14ac:dyDescent="0.25">
      <c r="A4952" t="s">
        <v>13586</v>
      </c>
      <c r="B4952" t="s">
        <v>7351</v>
      </c>
      <c r="C4952" t="s">
        <v>8926</v>
      </c>
      <c r="D4952" t="s">
        <v>37</v>
      </c>
      <c r="E4952">
        <v>45121.878703703704</v>
      </c>
      <c r="F4952">
        <v>7</v>
      </c>
      <c r="G4952" t="s">
        <v>10579</v>
      </c>
      <c r="H4952" t="s">
        <v>9117</v>
      </c>
      <c r="I4952" s="28">
        <v>45117.370254629626</v>
      </c>
      <c r="J4952">
        <v>11</v>
      </c>
    </row>
    <row r="4953" spans="1:10" ht="15" customHeight="1" x14ac:dyDescent="0.25">
      <c r="A4953" t="s">
        <v>13587</v>
      </c>
      <c r="B4953" t="s">
        <v>7351</v>
      </c>
      <c r="C4953" t="s">
        <v>8924</v>
      </c>
      <c r="D4953" t="s">
        <v>37</v>
      </c>
      <c r="E4953">
        <v>45127.19902777778</v>
      </c>
      <c r="F4953">
        <v>1</v>
      </c>
      <c r="G4953" t="s">
        <v>893</v>
      </c>
      <c r="H4953" t="s">
        <v>9117</v>
      </c>
      <c r="I4953" s="28">
        <v>45117.37599537037</v>
      </c>
      <c r="J4953">
        <v>11</v>
      </c>
    </row>
    <row r="4954" spans="1:10" ht="15" customHeight="1" x14ac:dyDescent="0.25">
      <c r="A4954" t="s">
        <v>13588</v>
      </c>
      <c r="B4954" t="s">
        <v>7351</v>
      </c>
      <c r="C4954" t="s">
        <v>8924</v>
      </c>
      <c r="D4954" t="s">
        <v>8024</v>
      </c>
      <c r="E4954">
        <v>45127.922592592593</v>
      </c>
      <c r="F4954">
        <v>1</v>
      </c>
      <c r="G4954" t="s">
        <v>266</v>
      </c>
      <c r="H4954" t="s">
        <v>9117</v>
      </c>
      <c r="I4954" s="28">
        <v>45117.376111111109</v>
      </c>
      <c r="J4954">
        <v>11</v>
      </c>
    </row>
    <row r="4955" spans="1:10" ht="15" customHeight="1" x14ac:dyDescent="0.25">
      <c r="A4955" t="s">
        <v>13589</v>
      </c>
      <c r="B4955" t="s">
        <v>7351</v>
      </c>
      <c r="C4955" t="s">
        <v>9009</v>
      </c>
      <c r="D4955" t="s">
        <v>8024</v>
      </c>
      <c r="E4955">
        <v>45124.79923611111</v>
      </c>
      <c r="F4955">
        <v>4</v>
      </c>
      <c r="G4955" t="s">
        <v>314</v>
      </c>
      <c r="H4955" t="s">
        <v>9117</v>
      </c>
      <c r="I4955" s="28">
        <v>45117.376435185186</v>
      </c>
      <c r="J4955">
        <v>11</v>
      </c>
    </row>
    <row r="4956" spans="1:10" ht="15" customHeight="1" x14ac:dyDescent="0.25">
      <c r="A4956" t="s">
        <v>13590</v>
      </c>
      <c r="B4956" t="s">
        <v>7351</v>
      </c>
      <c r="C4956" t="s">
        <v>9009</v>
      </c>
      <c r="D4956" t="s">
        <v>8024</v>
      </c>
      <c r="E4956">
        <v>45124.79923611111</v>
      </c>
      <c r="F4956">
        <v>4</v>
      </c>
      <c r="G4956" t="s">
        <v>314</v>
      </c>
      <c r="H4956" t="s">
        <v>9117</v>
      </c>
      <c r="I4956" s="28">
        <v>45117.376435185186</v>
      </c>
      <c r="J4956">
        <v>11</v>
      </c>
    </row>
    <row r="4957" spans="1:10" ht="15" customHeight="1" x14ac:dyDescent="0.25">
      <c r="A4957" t="s">
        <v>13591</v>
      </c>
      <c r="B4957" t="s">
        <v>7351</v>
      </c>
      <c r="C4957" t="s">
        <v>8924</v>
      </c>
      <c r="D4957" t="s">
        <v>8024</v>
      </c>
      <c r="E4957">
        <v>45127.922789351855</v>
      </c>
      <c r="F4957">
        <v>1</v>
      </c>
      <c r="G4957" t="s">
        <v>266</v>
      </c>
      <c r="H4957" t="s">
        <v>9117</v>
      </c>
      <c r="I4957" s="28">
        <v>45117.376979166664</v>
      </c>
      <c r="J4957">
        <v>11</v>
      </c>
    </row>
    <row r="4958" spans="1:10" ht="15" customHeight="1" x14ac:dyDescent="0.25">
      <c r="A4958" t="s">
        <v>13592</v>
      </c>
      <c r="B4958" t="s">
        <v>7351</v>
      </c>
      <c r="C4958" t="s">
        <v>8859</v>
      </c>
      <c r="D4958" t="s">
        <v>8024</v>
      </c>
      <c r="E4958">
        <v>45127.484097222223</v>
      </c>
      <c r="F4958">
        <v>1</v>
      </c>
      <c r="G4958" t="s">
        <v>983</v>
      </c>
      <c r="H4958" t="s">
        <v>9117</v>
      </c>
      <c r="I4958" s="28">
        <v>45117.377337962964</v>
      </c>
      <c r="J4958">
        <v>11</v>
      </c>
    </row>
    <row r="4959" spans="1:10" ht="15" customHeight="1" x14ac:dyDescent="0.25">
      <c r="A4959" t="s">
        <v>13593</v>
      </c>
      <c r="B4959" t="s">
        <v>7351</v>
      </c>
      <c r="C4959" t="s">
        <v>8924</v>
      </c>
      <c r="D4959" t="s">
        <v>37</v>
      </c>
      <c r="E4959">
        <v>45127.199247685188</v>
      </c>
      <c r="F4959">
        <v>1</v>
      </c>
      <c r="G4959" t="s">
        <v>893</v>
      </c>
      <c r="H4959" t="s">
        <v>9117</v>
      </c>
      <c r="I4959" s="28">
        <v>45117.377500000002</v>
      </c>
      <c r="J4959">
        <v>11</v>
      </c>
    </row>
    <row r="4960" spans="1:10" ht="15" customHeight="1" x14ac:dyDescent="0.25">
      <c r="A4960" t="s">
        <v>13594</v>
      </c>
      <c r="B4960" t="s">
        <v>7749</v>
      </c>
      <c r="C4960" t="s">
        <v>8973</v>
      </c>
      <c r="D4960" t="s">
        <v>8024</v>
      </c>
      <c r="E4960">
        <v>45120.276099537034</v>
      </c>
      <c r="F4960">
        <v>8</v>
      </c>
      <c r="G4960" t="s">
        <v>3913</v>
      </c>
      <c r="H4960" t="s">
        <v>8971</v>
      </c>
      <c r="I4960" s="28">
        <v>45117.404907407406</v>
      </c>
      <c r="J4960">
        <v>11</v>
      </c>
    </row>
    <row r="4961" spans="1:10" ht="15" customHeight="1" x14ac:dyDescent="0.25">
      <c r="A4961" t="s">
        <v>13595</v>
      </c>
      <c r="B4961" t="s">
        <v>7749</v>
      </c>
      <c r="C4961" t="s">
        <v>8973</v>
      </c>
      <c r="D4961" t="s">
        <v>8024</v>
      </c>
      <c r="E4961">
        <v>45120.276099537034</v>
      </c>
      <c r="F4961">
        <v>8</v>
      </c>
      <c r="G4961" t="s">
        <v>3913</v>
      </c>
      <c r="H4961" t="s">
        <v>8971</v>
      </c>
      <c r="I4961" s="28">
        <v>45117.404907407406</v>
      </c>
      <c r="J4961">
        <v>11</v>
      </c>
    </row>
    <row r="4962" spans="1:10" ht="15" customHeight="1" x14ac:dyDescent="0.25">
      <c r="A4962" t="s">
        <v>13596</v>
      </c>
      <c r="B4962" t="s">
        <v>7749</v>
      </c>
      <c r="C4962" t="s">
        <v>8961</v>
      </c>
      <c r="D4962" t="s">
        <v>8024</v>
      </c>
      <c r="E4962">
        <v>45125.333657407406</v>
      </c>
      <c r="F4962">
        <v>3</v>
      </c>
      <c r="G4962" t="s">
        <v>3931</v>
      </c>
      <c r="H4962" t="s">
        <v>8971</v>
      </c>
      <c r="I4962" s="28">
        <v>45117.408854166664</v>
      </c>
      <c r="J4962">
        <v>11</v>
      </c>
    </row>
    <row r="4963" spans="1:10" ht="15" customHeight="1" x14ac:dyDescent="0.25">
      <c r="A4963" t="s">
        <v>13597</v>
      </c>
      <c r="B4963" t="s">
        <v>7749</v>
      </c>
      <c r="C4963" t="s">
        <v>9167</v>
      </c>
      <c r="D4963" t="s">
        <v>8024</v>
      </c>
      <c r="E4963">
        <v>45122.705983796295</v>
      </c>
      <c r="F4963">
        <v>6</v>
      </c>
      <c r="G4963" t="s">
        <v>612</v>
      </c>
      <c r="H4963" t="s">
        <v>8971</v>
      </c>
      <c r="I4963" s="28">
        <v>45117.408900462964</v>
      </c>
      <c r="J4963">
        <v>11</v>
      </c>
    </row>
    <row r="4964" spans="1:10" ht="15" customHeight="1" x14ac:dyDescent="0.25">
      <c r="A4964" t="s">
        <v>13598</v>
      </c>
      <c r="B4964" t="s">
        <v>7749</v>
      </c>
      <c r="C4964" t="s">
        <v>9167</v>
      </c>
      <c r="D4964" t="s">
        <v>8024</v>
      </c>
      <c r="E4964">
        <v>45120.761504629627</v>
      </c>
      <c r="F4964">
        <v>8</v>
      </c>
      <c r="G4964" t="s">
        <v>612</v>
      </c>
      <c r="H4964" t="s">
        <v>8971</v>
      </c>
      <c r="I4964" s="28">
        <v>45117.409259259257</v>
      </c>
      <c r="J4964">
        <v>11</v>
      </c>
    </row>
    <row r="4965" spans="1:10" ht="15" customHeight="1" x14ac:dyDescent="0.25">
      <c r="A4965" t="s">
        <v>13599</v>
      </c>
      <c r="B4965" t="s">
        <v>7749</v>
      </c>
      <c r="C4965" t="s">
        <v>9167</v>
      </c>
      <c r="D4965" t="s">
        <v>8024</v>
      </c>
      <c r="E4965">
        <v>45120.003252314818</v>
      </c>
      <c r="F4965">
        <v>8</v>
      </c>
      <c r="G4965" t="s">
        <v>612</v>
      </c>
      <c r="H4965" t="s">
        <v>8971</v>
      </c>
      <c r="I4965" s="28">
        <v>45117.409282407411</v>
      </c>
      <c r="J4965">
        <v>11</v>
      </c>
    </row>
    <row r="4966" spans="1:10" ht="15" customHeight="1" x14ac:dyDescent="0.25">
      <c r="A4966" t="s">
        <v>13600</v>
      </c>
      <c r="B4966" t="s">
        <v>7749</v>
      </c>
      <c r="C4966" t="s">
        <v>8961</v>
      </c>
      <c r="D4966" t="s">
        <v>8024</v>
      </c>
      <c r="E4966">
        <v>45125.333657407406</v>
      </c>
      <c r="F4966">
        <v>3</v>
      </c>
      <c r="G4966" t="s">
        <v>3931</v>
      </c>
      <c r="H4966" t="s">
        <v>8971</v>
      </c>
      <c r="I4966" s="28">
        <v>45117.409305555557</v>
      </c>
      <c r="J4966">
        <v>11</v>
      </c>
    </row>
    <row r="4967" spans="1:10" ht="15" customHeight="1" x14ac:dyDescent="0.25">
      <c r="A4967" t="s">
        <v>13601</v>
      </c>
      <c r="B4967" t="s">
        <v>7749</v>
      </c>
      <c r="C4967" t="s">
        <v>9047</v>
      </c>
      <c r="D4967" t="s">
        <v>8024</v>
      </c>
      <c r="E4967">
        <v>45124.552384259259</v>
      </c>
      <c r="F4967">
        <v>4</v>
      </c>
      <c r="G4967" t="s">
        <v>3919</v>
      </c>
      <c r="H4967" t="s">
        <v>8971</v>
      </c>
      <c r="I4967" s="28">
        <v>45117.409305555557</v>
      </c>
      <c r="J4967">
        <v>11</v>
      </c>
    </row>
    <row r="4968" spans="1:10" ht="15" customHeight="1" x14ac:dyDescent="0.25">
      <c r="A4968" t="s">
        <v>13602</v>
      </c>
      <c r="B4968" t="s">
        <v>7725</v>
      </c>
      <c r="C4968" t="s">
        <v>8912</v>
      </c>
      <c r="D4968" t="s">
        <v>8024</v>
      </c>
      <c r="E4968" s="28">
        <v>45118.592106481483</v>
      </c>
      <c r="F4968">
        <v>10</v>
      </c>
      <c r="G4968" t="s">
        <v>3939</v>
      </c>
      <c r="H4968" t="s">
        <v>8913</v>
      </c>
      <c r="I4968" s="28">
        <v>45117.409513888888</v>
      </c>
      <c r="J4968">
        <v>11</v>
      </c>
    </row>
    <row r="4969" spans="1:10" ht="15" customHeight="1" x14ac:dyDescent="0.25">
      <c r="A4969" t="s">
        <v>13603</v>
      </c>
      <c r="B4969" t="s">
        <v>7749</v>
      </c>
      <c r="C4969" t="s">
        <v>9167</v>
      </c>
      <c r="D4969" t="s">
        <v>8024</v>
      </c>
      <c r="E4969">
        <v>45121.519537037035</v>
      </c>
      <c r="F4969">
        <v>7</v>
      </c>
      <c r="G4969" t="s">
        <v>612</v>
      </c>
      <c r="H4969" t="s">
        <v>8971</v>
      </c>
      <c r="I4969" s="28">
        <v>45117.410196759258</v>
      </c>
      <c r="J4969">
        <v>11</v>
      </c>
    </row>
    <row r="4970" spans="1:10" ht="15" customHeight="1" x14ac:dyDescent="0.25">
      <c r="A4970" t="s">
        <v>13604</v>
      </c>
      <c r="B4970" t="s">
        <v>7749</v>
      </c>
      <c r="C4970" t="s">
        <v>9167</v>
      </c>
      <c r="D4970" t="s">
        <v>8024</v>
      </c>
      <c r="E4970">
        <v>45121.722210648149</v>
      </c>
      <c r="F4970">
        <v>7</v>
      </c>
      <c r="G4970" t="s">
        <v>612</v>
      </c>
      <c r="H4970" t="s">
        <v>8971</v>
      </c>
      <c r="I4970" s="28">
        <v>45117.410277777781</v>
      </c>
      <c r="J4970">
        <v>11</v>
      </c>
    </row>
    <row r="4971" spans="1:10" ht="15" customHeight="1" x14ac:dyDescent="0.25">
      <c r="A4971" t="s">
        <v>13605</v>
      </c>
      <c r="B4971" t="s">
        <v>7749</v>
      </c>
      <c r="C4971" t="s">
        <v>8973</v>
      </c>
      <c r="D4971" t="s">
        <v>8024</v>
      </c>
      <c r="E4971">
        <v>45125.371249999997</v>
      </c>
      <c r="F4971">
        <v>3</v>
      </c>
      <c r="G4971" t="s">
        <v>3913</v>
      </c>
      <c r="H4971" t="s">
        <v>8971</v>
      </c>
      <c r="I4971" s="28">
        <v>45117.410428240742</v>
      </c>
      <c r="J4971">
        <v>11</v>
      </c>
    </row>
    <row r="4972" spans="1:10" ht="15" customHeight="1" x14ac:dyDescent="0.25">
      <c r="A4972" t="s">
        <v>13606</v>
      </c>
      <c r="B4972" t="s">
        <v>7749</v>
      </c>
      <c r="C4972" t="s">
        <v>9164</v>
      </c>
      <c r="D4972" t="s">
        <v>8024</v>
      </c>
      <c r="E4972">
        <v>45125.845208333332</v>
      </c>
      <c r="F4972">
        <v>3</v>
      </c>
      <c r="G4972" t="s">
        <v>465</v>
      </c>
      <c r="H4972" t="s">
        <v>8971</v>
      </c>
      <c r="I4972" s="28">
        <v>45117.410474537035</v>
      </c>
      <c r="J4972">
        <v>11</v>
      </c>
    </row>
    <row r="4973" spans="1:10" ht="15" customHeight="1" x14ac:dyDescent="0.25">
      <c r="A4973" t="s">
        <v>13607</v>
      </c>
      <c r="B4973" t="s">
        <v>7749</v>
      </c>
      <c r="C4973" t="s">
        <v>9167</v>
      </c>
      <c r="D4973" t="s">
        <v>8024</v>
      </c>
      <c r="E4973">
        <v>45121.722210648149</v>
      </c>
      <c r="F4973">
        <v>7</v>
      </c>
      <c r="G4973" t="s">
        <v>612</v>
      </c>
      <c r="H4973" t="s">
        <v>8971</v>
      </c>
      <c r="I4973" s="28">
        <v>45117.410497685189</v>
      </c>
      <c r="J4973">
        <v>11</v>
      </c>
    </row>
    <row r="4974" spans="1:10" ht="15" customHeight="1" x14ac:dyDescent="0.25">
      <c r="A4974" t="s">
        <v>13608</v>
      </c>
      <c r="B4974" t="s">
        <v>7749</v>
      </c>
      <c r="C4974" t="s">
        <v>9038</v>
      </c>
      <c r="D4974" t="s">
        <v>8024</v>
      </c>
      <c r="E4974">
        <v>45126.667928240742</v>
      </c>
      <c r="F4974">
        <v>2</v>
      </c>
      <c r="G4974" t="s">
        <v>463</v>
      </c>
      <c r="H4974" t="s">
        <v>8971</v>
      </c>
      <c r="I4974" s="28">
        <v>45117.410520833335</v>
      </c>
      <c r="J4974">
        <v>11</v>
      </c>
    </row>
    <row r="4975" spans="1:10" ht="15" customHeight="1" x14ac:dyDescent="0.25">
      <c r="A4975" t="s">
        <v>13609</v>
      </c>
      <c r="B4975" t="s">
        <v>7749</v>
      </c>
      <c r="C4975" t="s">
        <v>9167</v>
      </c>
      <c r="D4975" t="s">
        <v>8024</v>
      </c>
      <c r="E4975">
        <v>45121.519537037035</v>
      </c>
      <c r="F4975">
        <v>7</v>
      </c>
      <c r="G4975" t="s">
        <v>612</v>
      </c>
      <c r="H4975" t="s">
        <v>8971</v>
      </c>
      <c r="I4975" s="28">
        <v>45117.410543981481</v>
      </c>
      <c r="J4975">
        <v>11</v>
      </c>
    </row>
    <row r="4976" spans="1:10" ht="15" customHeight="1" x14ac:dyDescent="0.25">
      <c r="A4976" t="s">
        <v>13610</v>
      </c>
      <c r="B4976" t="s">
        <v>7749</v>
      </c>
      <c r="C4976" t="s">
        <v>8961</v>
      </c>
      <c r="D4976" t="s">
        <v>8024</v>
      </c>
      <c r="E4976">
        <v>45128.068611111114</v>
      </c>
      <c r="F4976">
        <v>0</v>
      </c>
      <c r="G4976" t="s">
        <v>3931</v>
      </c>
      <c r="H4976" t="s">
        <v>8971</v>
      </c>
      <c r="I4976" s="28">
        <v>45117.410601851851</v>
      </c>
      <c r="J4976">
        <v>11</v>
      </c>
    </row>
    <row r="4977" spans="1:10" ht="15" customHeight="1" x14ac:dyDescent="0.25">
      <c r="A4977" t="s">
        <v>13611</v>
      </c>
      <c r="B4977" t="s">
        <v>7749</v>
      </c>
      <c r="C4977" t="s">
        <v>8973</v>
      </c>
      <c r="D4977" t="s">
        <v>8024</v>
      </c>
      <c r="E4977">
        <v>45125.371249999997</v>
      </c>
      <c r="F4977">
        <v>3</v>
      </c>
      <c r="G4977" t="s">
        <v>3913</v>
      </c>
      <c r="H4977" t="s">
        <v>8971</v>
      </c>
      <c r="I4977" s="28">
        <v>45117.410671296297</v>
      </c>
      <c r="J4977">
        <v>11</v>
      </c>
    </row>
    <row r="4978" spans="1:10" ht="15" customHeight="1" x14ac:dyDescent="0.25">
      <c r="A4978" t="s">
        <v>13612</v>
      </c>
      <c r="B4978" t="s">
        <v>7749</v>
      </c>
      <c r="C4978" t="s">
        <v>8973</v>
      </c>
      <c r="D4978" t="s">
        <v>8024</v>
      </c>
      <c r="E4978">
        <v>45121.891284722224</v>
      </c>
      <c r="F4978">
        <v>7</v>
      </c>
      <c r="G4978" t="s">
        <v>3913</v>
      </c>
      <c r="H4978" t="s">
        <v>8971</v>
      </c>
      <c r="I4978" s="28">
        <v>45117.410740740743</v>
      </c>
      <c r="J4978">
        <v>11</v>
      </c>
    </row>
    <row r="4979" spans="1:10" ht="15" customHeight="1" x14ac:dyDescent="0.25">
      <c r="A4979" t="s">
        <v>13613</v>
      </c>
      <c r="B4979" t="s">
        <v>7749</v>
      </c>
      <c r="C4979" t="s">
        <v>8961</v>
      </c>
      <c r="D4979" t="s">
        <v>8024</v>
      </c>
      <c r="E4979">
        <v>45127.697268518517</v>
      </c>
      <c r="F4979">
        <v>1</v>
      </c>
      <c r="G4979" t="s">
        <v>3931</v>
      </c>
      <c r="H4979" t="s">
        <v>8971</v>
      </c>
      <c r="I4979" s="28">
        <v>45117.411226851851</v>
      </c>
      <c r="J4979">
        <v>11</v>
      </c>
    </row>
    <row r="4980" spans="1:10" ht="15" customHeight="1" x14ac:dyDescent="0.25">
      <c r="A4980" t="s">
        <v>13614</v>
      </c>
      <c r="B4980" t="s">
        <v>7749</v>
      </c>
      <c r="C4980" t="s">
        <v>8961</v>
      </c>
      <c r="D4980" t="s">
        <v>8024</v>
      </c>
      <c r="E4980">
        <v>45127.537106481483</v>
      </c>
      <c r="F4980">
        <v>1</v>
      </c>
      <c r="G4980" t="s">
        <v>3931</v>
      </c>
      <c r="H4980" t="s">
        <v>8971</v>
      </c>
      <c r="I4980" s="28">
        <v>45117.411712962959</v>
      </c>
      <c r="J4980">
        <v>11</v>
      </c>
    </row>
    <row r="4981" spans="1:10" ht="15" customHeight="1" x14ac:dyDescent="0.25">
      <c r="A4981" t="s">
        <v>13615</v>
      </c>
      <c r="B4981" t="s">
        <v>7749</v>
      </c>
      <c r="C4981" t="s">
        <v>9038</v>
      </c>
      <c r="D4981" t="s">
        <v>8024</v>
      </c>
      <c r="E4981">
        <v>45126.667928240742</v>
      </c>
      <c r="F4981">
        <v>2</v>
      </c>
      <c r="G4981" t="s">
        <v>463</v>
      </c>
      <c r="H4981" t="s">
        <v>8971</v>
      </c>
      <c r="I4981" s="28">
        <v>45117.411782407406</v>
      </c>
      <c r="J4981">
        <v>11</v>
      </c>
    </row>
    <row r="4982" spans="1:10" ht="15" customHeight="1" x14ac:dyDescent="0.25">
      <c r="A4982" t="s">
        <v>13616</v>
      </c>
      <c r="B4982" t="s">
        <v>7749</v>
      </c>
      <c r="C4982" t="s">
        <v>8973</v>
      </c>
      <c r="D4982" t="s">
        <v>8024</v>
      </c>
      <c r="E4982">
        <v>45121.361666666664</v>
      </c>
      <c r="F4982">
        <v>7</v>
      </c>
      <c r="G4982" t="s">
        <v>3913</v>
      </c>
      <c r="H4982" t="s">
        <v>8971</v>
      </c>
      <c r="I4982" s="28">
        <v>45117.411805555559</v>
      </c>
      <c r="J4982">
        <v>11</v>
      </c>
    </row>
    <row r="4983" spans="1:10" ht="15" customHeight="1" x14ac:dyDescent="0.25">
      <c r="A4983" t="s">
        <v>13617</v>
      </c>
      <c r="B4983" t="s">
        <v>7749</v>
      </c>
      <c r="C4983" t="s">
        <v>8961</v>
      </c>
      <c r="D4983" t="s">
        <v>8024</v>
      </c>
      <c r="E4983">
        <v>45128.068611111114</v>
      </c>
      <c r="F4983">
        <v>0</v>
      </c>
      <c r="G4983" t="s">
        <v>3931</v>
      </c>
      <c r="H4983" t="s">
        <v>8971</v>
      </c>
      <c r="I4983" s="28">
        <v>45117.412303240744</v>
      </c>
      <c r="J4983">
        <v>11</v>
      </c>
    </row>
    <row r="4984" spans="1:10" ht="15" customHeight="1" x14ac:dyDescent="0.25">
      <c r="A4984" t="s">
        <v>13618</v>
      </c>
      <c r="B4984" t="s">
        <v>7749</v>
      </c>
      <c r="C4984" t="s">
        <v>8973</v>
      </c>
      <c r="D4984" t="s">
        <v>8024</v>
      </c>
      <c r="E4984">
        <v>45121.891284722224</v>
      </c>
      <c r="F4984">
        <v>7</v>
      </c>
      <c r="G4984" t="s">
        <v>3913</v>
      </c>
      <c r="H4984" t="s">
        <v>8971</v>
      </c>
      <c r="I4984" s="28">
        <v>45117.412361111114</v>
      </c>
      <c r="J4984">
        <v>11</v>
      </c>
    </row>
    <row r="4985" spans="1:10" ht="15" customHeight="1" x14ac:dyDescent="0.25">
      <c r="A4985" t="s">
        <v>13619</v>
      </c>
      <c r="B4985" t="s">
        <v>7749</v>
      </c>
      <c r="C4985" t="s">
        <v>8973</v>
      </c>
      <c r="D4985" t="s">
        <v>8024</v>
      </c>
      <c r="E4985">
        <v>45121.361666666664</v>
      </c>
      <c r="F4985">
        <v>7</v>
      </c>
      <c r="G4985" t="s">
        <v>3913</v>
      </c>
      <c r="H4985" t="s">
        <v>8971</v>
      </c>
      <c r="I4985" s="28">
        <v>45117.412361111114</v>
      </c>
      <c r="J4985">
        <v>11</v>
      </c>
    </row>
    <row r="4986" spans="1:10" ht="15" customHeight="1" x14ac:dyDescent="0.25">
      <c r="A4986" t="s">
        <v>13620</v>
      </c>
      <c r="B4986" t="s">
        <v>7749</v>
      </c>
      <c r="C4986" t="s">
        <v>8961</v>
      </c>
      <c r="D4986" t="s">
        <v>8024</v>
      </c>
      <c r="E4986">
        <v>45127.697268518517</v>
      </c>
      <c r="F4986">
        <v>1</v>
      </c>
      <c r="G4986" t="s">
        <v>3931</v>
      </c>
      <c r="H4986" t="s">
        <v>8971</v>
      </c>
      <c r="I4986" s="28">
        <v>45117.413773148146</v>
      </c>
      <c r="J4986">
        <v>11</v>
      </c>
    </row>
    <row r="4987" spans="1:10" ht="15" customHeight="1" x14ac:dyDescent="0.25">
      <c r="A4987" t="s">
        <v>13621</v>
      </c>
      <c r="B4987" t="s">
        <v>7749</v>
      </c>
      <c r="C4987" t="s">
        <v>9167</v>
      </c>
      <c r="D4987" t="s">
        <v>8024</v>
      </c>
      <c r="E4987">
        <v>45120.761504629627</v>
      </c>
      <c r="F4987">
        <v>8</v>
      </c>
      <c r="G4987" t="s">
        <v>612</v>
      </c>
      <c r="H4987" t="s">
        <v>8971</v>
      </c>
      <c r="I4987" s="28">
        <v>45117.413807870369</v>
      </c>
      <c r="J4987">
        <v>11</v>
      </c>
    </row>
    <row r="4988" spans="1:10" ht="15" customHeight="1" x14ac:dyDescent="0.25">
      <c r="A4988" t="s">
        <v>13622</v>
      </c>
      <c r="B4988" t="s">
        <v>7749</v>
      </c>
      <c r="C4988" t="s">
        <v>9164</v>
      </c>
      <c r="D4988" t="s">
        <v>8024</v>
      </c>
      <c r="E4988">
        <v>45122.992430555554</v>
      </c>
      <c r="F4988">
        <v>6</v>
      </c>
      <c r="G4988" t="s">
        <v>465</v>
      </c>
      <c r="H4988" t="s">
        <v>8971</v>
      </c>
      <c r="I4988" s="28">
        <v>45117.413807870369</v>
      </c>
      <c r="J4988">
        <v>11</v>
      </c>
    </row>
    <row r="4989" spans="1:10" ht="15" customHeight="1" x14ac:dyDescent="0.25">
      <c r="A4989" t="s">
        <v>13623</v>
      </c>
      <c r="B4989" t="s">
        <v>7749</v>
      </c>
      <c r="C4989" t="s">
        <v>9167</v>
      </c>
      <c r="D4989" t="s">
        <v>8024</v>
      </c>
      <c r="E4989">
        <v>45122.705983796295</v>
      </c>
      <c r="F4989">
        <v>6</v>
      </c>
      <c r="G4989" t="s">
        <v>612</v>
      </c>
      <c r="H4989" t="s">
        <v>8971</v>
      </c>
      <c r="I4989" s="28">
        <v>45117.413842592592</v>
      </c>
      <c r="J4989">
        <v>11</v>
      </c>
    </row>
    <row r="4990" spans="1:10" ht="15" customHeight="1" x14ac:dyDescent="0.25">
      <c r="A4990" t="s">
        <v>13624</v>
      </c>
      <c r="B4990" t="s">
        <v>7749</v>
      </c>
      <c r="C4990" t="s">
        <v>9164</v>
      </c>
      <c r="D4990" t="s">
        <v>8024</v>
      </c>
      <c r="E4990">
        <v>45125.845208333332</v>
      </c>
      <c r="F4990">
        <v>3</v>
      </c>
      <c r="G4990" t="s">
        <v>465</v>
      </c>
      <c r="H4990" t="s">
        <v>8971</v>
      </c>
      <c r="I4990" s="28">
        <v>45117.413877314815</v>
      </c>
      <c r="J4990">
        <v>11</v>
      </c>
    </row>
    <row r="4991" spans="1:10" ht="15" customHeight="1" x14ac:dyDescent="0.25">
      <c r="A4991" t="s">
        <v>13625</v>
      </c>
      <c r="B4991" t="s">
        <v>7985</v>
      </c>
      <c r="C4991" t="s">
        <v>13626</v>
      </c>
      <c r="D4991" t="s">
        <v>8024</v>
      </c>
      <c r="E4991" s="28">
        <v>45117.528738425928</v>
      </c>
      <c r="F4991">
        <v>11</v>
      </c>
      <c r="G4991" t="s">
        <v>3475</v>
      </c>
      <c r="H4991" t="s">
        <v>13627</v>
      </c>
      <c r="I4991" s="28">
        <v>45117.528622685182</v>
      </c>
      <c r="J4991">
        <v>11</v>
      </c>
    </row>
    <row r="4992" spans="1:10" ht="15" customHeight="1" x14ac:dyDescent="0.25">
      <c r="A4992" t="s">
        <v>13628</v>
      </c>
      <c r="B4992" t="s">
        <v>7140</v>
      </c>
      <c r="C4992" t="s">
        <v>13629</v>
      </c>
      <c r="D4992" t="s">
        <v>8024</v>
      </c>
      <c r="E4992" s="28">
        <v>45117.533819444441</v>
      </c>
      <c r="F4992">
        <v>11</v>
      </c>
      <c r="G4992" t="s">
        <v>2032</v>
      </c>
      <c r="H4992" t="s">
        <v>13630</v>
      </c>
      <c r="I4992" s="28">
        <v>45117.533750000002</v>
      </c>
      <c r="J4992">
        <v>11</v>
      </c>
    </row>
    <row r="4993" spans="1:10" ht="15" customHeight="1" x14ac:dyDescent="0.25">
      <c r="A4993" t="s">
        <v>13631</v>
      </c>
      <c r="B4993" t="s">
        <v>7144</v>
      </c>
      <c r="C4993" t="s">
        <v>13632</v>
      </c>
      <c r="D4993" t="s">
        <v>8024</v>
      </c>
      <c r="E4993" s="28">
        <v>45117.538958333331</v>
      </c>
      <c r="F4993">
        <v>11</v>
      </c>
      <c r="G4993" t="s">
        <v>2136</v>
      </c>
      <c r="H4993" t="s">
        <v>13633</v>
      </c>
      <c r="I4993" s="28">
        <v>45117.537916666668</v>
      </c>
      <c r="J4993">
        <v>11</v>
      </c>
    </row>
    <row r="4994" spans="1:10" ht="15" customHeight="1" x14ac:dyDescent="0.25">
      <c r="A4994" t="s">
        <v>13634</v>
      </c>
      <c r="B4994" t="s">
        <v>7807</v>
      </c>
      <c r="C4994" t="s">
        <v>9316</v>
      </c>
      <c r="D4994" t="s">
        <v>37</v>
      </c>
      <c r="E4994">
        <v>45120.162245370368</v>
      </c>
      <c r="F4994">
        <v>8</v>
      </c>
      <c r="G4994" t="s">
        <v>2132</v>
      </c>
      <c r="H4994" t="s">
        <v>12239</v>
      </c>
      <c r="I4994" s="28">
        <v>45117.55332175926</v>
      </c>
      <c r="J4994">
        <v>11</v>
      </c>
    </row>
    <row r="4995" spans="1:10" ht="15" customHeight="1" x14ac:dyDescent="0.25">
      <c r="A4995" t="s">
        <v>13635</v>
      </c>
      <c r="B4995" t="s">
        <v>7806</v>
      </c>
      <c r="C4995" t="s">
        <v>8841</v>
      </c>
      <c r="D4995" t="s">
        <v>37</v>
      </c>
      <c r="E4995" s="28">
        <v>45119.59920138889</v>
      </c>
      <c r="F4995">
        <v>9</v>
      </c>
      <c r="G4995" t="s">
        <v>2323</v>
      </c>
      <c r="H4995" t="s">
        <v>9315</v>
      </c>
      <c r="I4995" s="28">
        <v>45117.553576388891</v>
      </c>
      <c r="J4995">
        <v>11</v>
      </c>
    </row>
    <row r="4996" spans="1:10" ht="15" customHeight="1" x14ac:dyDescent="0.25">
      <c r="A4996" t="s">
        <v>13636</v>
      </c>
      <c r="B4996" t="s">
        <v>7807</v>
      </c>
      <c r="C4996" t="s">
        <v>9316</v>
      </c>
      <c r="D4996" t="s">
        <v>37</v>
      </c>
      <c r="E4996">
        <v>45120.162349537037</v>
      </c>
      <c r="F4996">
        <v>8</v>
      </c>
      <c r="G4996" t="s">
        <v>2132</v>
      </c>
      <c r="H4996" t="s">
        <v>12239</v>
      </c>
      <c r="I4996" s="28">
        <v>45117.55364583333</v>
      </c>
      <c r="J4996">
        <v>11</v>
      </c>
    </row>
    <row r="4997" spans="1:10" ht="15" customHeight="1" x14ac:dyDescent="0.25">
      <c r="A4997" t="s">
        <v>13637</v>
      </c>
      <c r="B4997" t="s">
        <v>7806</v>
      </c>
      <c r="C4997" t="s">
        <v>11398</v>
      </c>
      <c r="D4997" t="s">
        <v>8024</v>
      </c>
      <c r="E4997">
        <v>45126.611041666663</v>
      </c>
      <c r="F4997">
        <v>2</v>
      </c>
      <c r="G4997" t="s">
        <v>639</v>
      </c>
      <c r="H4997" t="s">
        <v>9315</v>
      </c>
      <c r="I4997" s="28">
        <v>45117.554062499999</v>
      </c>
      <c r="J4997">
        <v>11</v>
      </c>
    </row>
    <row r="4998" spans="1:10" ht="15" customHeight="1" x14ac:dyDescent="0.25">
      <c r="A4998" t="s">
        <v>13638</v>
      </c>
      <c r="B4998" t="s">
        <v>7806</v>
      </c>
      <c r="C4998" t="s">
        <v>11398</v>
      </c>
      <c r="D4998" t="s">
        <v>8024</v>
      </c>
      <c r="E4998">
        <v>45127.852326388886</v>
      </c>
      <c r="F4998">
        <v>1</v>
      </c>
      <c r="G4998" t="s">
        <v>639</v>
      </c>
      <c r="H4998" t="s">
        <v>9315</v>
      </c>
      <c r="I4998" s="28">
        <v>45117.554224537038</v>
      </c>
      <c r="J4998">
        <v>11</v>
      </c>
    </row>
    <row r="4999" spans="1:10" ht="15" customHeight="1" x14ac:dyDescent="0.25">
      <c r="A4999" t="s">
        <v>13639</v>
      </c>
      <c r="B4999" t="s">
        <v>7807</v>
      </c>
      <c r="C4999" t="s">
        <v>9316</v>
      </c>
      <c r="D4999" t="s">
        <v>37</v>
      </c>
      <c r="E4999">
        <v>45120.162442129629</v>
      </c>
      <c r="F4999">
        <v>8</v>
      </c>
      <c r="G4999" t="s">
        <v>2132</v>
      </c>
      <c r="H4999" t="s">
        <v>12239</v>
      </c>
      <c r="I4999" s="28">
        <v>45117.554513888892</v>
      </c>
      <c r="J4999">
        <v>11</v>
      </c>
    </row>
    <row r="5000" spans="1:10" ht="15" customHeight="1" x14ac:dyDescent="0.25">
      <c r="A5000" t="s">
        <v>13640</v>
      </c>
      <c r="B5000" t="s">
        <v>7807</v>
      </c>
      <c r="C5000" t="s">
        <v>8841</v>
      </c>
      <c r="D5000" t="s">
        <v>37</v>
      </c>
      <c r="E5000" s="28">
        <v>45118.905474537038</v>
      </c>
      <c r="F5000">
        <v>10</v>
      </c>
      <c r="G5000" t="s">
        <v>2195</v>
      </c>
      <c r="H5000" t="s">
        <v>12239</v>
      </c>
      <c r="I5000" s="28">
        <v>45117.554907407408</v>
      </c>
      <c r="J5000">
        <v>11</v>
      </c>
    </row>
    <row r="5001" spans="1:10" ht="15" customHeight="1" x14ac:dyDescent="0.25">
      <c r="A5001" t="s">
        <v>13641</v>
      </c>
      <c r="B5001" t="s">
        <v>7595</v>
      </c>
      <c r="C5001" t="s">
        <v>9038</v>
      </c>
      <c r="D5001" t="s">
        <v>8024</v>
      </c>
      <c r="E5001">
        <v>45127.92324074074</v>
      </c>
      <c r="F5001">
        <v>1</v>
      </c>
      <c r="G5001" t="s">
        <v>463</v>
      </c>
      <c r="H5001" t="s">
        <v>9050</v>
      </c>
      <c r="I5001" s="28">
        <v>45117.644849537035</v>
      </c>
      <c r="J5001">
        <v>11</v>
      </c>
    </row>
    <row r="5002" spans="1:10" ht="15" customHeight="1" x14ac:dyDescent="0.25">
      <c r="A5002" t="s">
        <v>13642</v>
      </c>
      <c r="B5002" t="s">
        <v>7595</v>
      </c>
      <c r="C5002" t="s">
        <v>8973</v>
      </c>
      <c r="D5002" t="s">
        <v>8024</v>
      </c>
      <c r="E5002">
        <v>45124.325682870367</v>
      </c>
      <c r="F5002">
        <v>4</v>
      </c>
      <c r="G5002" t="s">
        <v>3913</v>
      </c>
      <c r="H5002" t="s">
        <v>9050</v>
      </c>
      <c r="I5002" s="28">
        <v>45117.644861111112</v>
      </c>
      <c r="J5002">
        <v>11</v>
      </c>
    </row>
    <row r="5003" spans="1:10" ht="15" customHeight="1" x14ac:dyDescent="0.25">
      <c r="A5003" t="s">
        <v>13643</v>
      </c>
      <c r="B5003" t="s">
        <v>7595</v>
      </c>
      <c r="C5003" t="s">
        <v>9174</v>
      </c>
      <c r="D5003" t="s">
        <v>8024</v>
      </c>
      <c r="E5003">
        <v>45120.608599537038</v>
      </c>
      <c r="F5003">
        <v>8</v>
      </c>
      <c r="G5003" t="s">
        <v>613</v>
      </c>
      <c r="H5003" t="s">
        <v>9050</v>
      </c>
      <c r="I5003" s="28">
        <v>45117.64508101852</v>
      </c>
      <c r="J5003">
        <v>11</v>
      </c>
    </row>
    <row r="5004" spans="1:10" ht="15" customHeight="1" x14ac:dyDescent="0.25">
      <c r="A5004" t="s">
        <v>13644</v>
      </c>
      <c r="B5004" t="s">
        <v>7595</v>
      </c>
      <c r="C5004" t="s">
        <v>9038</v>
      </c>
      <c r="D5004" t="s">
        <v>8024</v>
      </c>
      <c r="E5004">
        <v>45127.990011574075</v>
      </c>
      <c r="F5004">
        <v>1</v>
      </c>
      <c r="G5004" t="s">
        <v>463</v>
      </c>
      <c r="H5004" t="s">
        <v>9050</v>
      </c>
      <c r="I5004" s="28">
        <v>45117.645127314812</v>
      </c>
      <c r="J5004">
        <v>11</v>
      </c>
    </row>
    <row r="5005" spans="1:10" ht="15" customHeight="1" x14ac:dyDescent="0.25">
      <c r="A5005" t="s">
        <v>13645</v>
      </c>
      <c r="B5005" t="s">
        <v>7595</v>
      </c>
      <c r="C5005" t="s">
        <v>8961</v>
      </c>
      <c r="D5005" t="s">
        <v>8024</v>
      </c>
      <c r="E5005">
        <v>45127.697268518517</v>
      </c>
      <c r="F5005">
        <v>1</v>
      </c>
      <c r="G5005" t="s">
        <v>3931</v>
      </c>
      <c r="H5005" t="s">
        <v>9050</v>
      </c>
      <c r="I5005" s="28">
        <v>45117.645185185182</v>
      </c>
      <c r="J5005">
        <v>11</v>
      </c>
    </row>
    <row r="5006" spans="1:10" ht="15" customHeight="1" x14ac:dyDescent="0.25">
      <c r="A5006" t="s">
        <v>13646</v>
      </c>
      <c r="B5006" t="s">
        <v>7595</v>
      </c>
      <c r="C5006" t="s">
        <v>9174</v>
      </c>
      <c r="D5006" t="s">
        <v>8024</v>
      </c>
      <c r="E5006" s="28">
        <v>45118.586782407408</v>
      </c>
      <c r="F5006">
        <v>10</v>
      </c>
      <c r="G5006" t="s">
        <v>613</v>
      </c>
      <c r="H5006" t="s">
        <v>9050</v>
      </c>
      <c r="I5006" s="28">
        <v>45117.645219907405</v>
      </c>
      <c r="J5006">
        <v>11</v>
      </c>
    </row>
    <row r="5007" spans="1:10" ht="15" customHeight="1" x14ac:dyDescent="0.25">
      <c r="A5007" t="s">
        <v>13647</v>
      </c>
      <c r="B5007" t="s">
        <v>7595</v>
      </c>
      <c r="C5007" t="s">
        <v>9164</v>
      </c>
      <c r="D5007" t="s">
        <v>8024</v>
      </c>
      <c r="E5007">
        <v>45122.448229166665</v>
      </c>
      <c r="F5007">
        <v>6</v>
      </c>
      <c r="G5007" t="s">
        <v>465</v>
      </c>
      <c r="H5007" t="s">
        <v>9050</v>
      </c>
      <c r="I5007" s="28">
        <v>45117.645231481481</v>
      </c>
      <c r="J5007">
        <v>11</v>
      </c>
    </row>
    <row r="5008" spans="1:10" ht="15" customHeight="1" x14ac:dyDescent="0.25">
      <c r="A5008" t="s">
        <v>13648</v>
      </c>
      <c r="B5008" t="s">
        <v>7595</v>
      </c>
      <c r="C5008" t="s">
        <v>9038</v>
      </c>
      <c r="D5008" t="s">
        <v>8024</v>
      </c>
      <c r="E5008" s="28">
        <v>45119.37740740741</v>
      </c>
      <c r="F5008">
        <v>9</v>
      </c>
      <c r="G5008" t="s">
        <v>463</v>
      </c>
      <c r="H5008" t="s">
        <v>9050</v>
      </c>
      <c r="I5008" s="28">
        <v>45117.645439814813</v>
      </c>
      <c r="J5008">
        <v>11</v>
      </c>
    </row>
    <row r="5009" spans="1:10" ht="15" customHeight="1" x14ac:dyDescent="0.25">
      <c r="A5009" t="s">
        <v>13649</v>
      </c>
      <c r="B5009" t="s">
        <v>7732</v>
      </c>
      <c r="C5009" t="s">
        <v>9089</v>
      </c>
      <c r="D5009" t="s">
        <v>37</v>
      </c>
      <c r="E5009">
        <v>45127.369837962964</v>
      </c>
      <c r="F5009">
        <v>1</v>
      </c>
      <c r="G5009" t="s">
        <v>3398</v>
      </c>
      <c r="H5009" t="s">
        <v>8964</v>
      </c>
      <c r="I5009" s="28">
        <v>45117.667662037034</v>
      </c>
      <c r="J5009">
        <v>11</v>
      </c>
    </row>
    <row r="5010" spans="1:10" ht="15" customHeight="1" x14ac:dyDescent="0.25">
      <c r="A5010" t="s">
        <v>13650</v>
      </c>
      <c r="B5010" t="s">
        <v>7732</v>
      </c>
      <c r="C5010" t="s">
        <v>8973</v>
      </c>
      <c r="D5010" t="s">
        <v>8024</v>
      </c>
      <c r="E5010">
        <v>45126.83457175926</v>
      </c>
      <c r="F5010">
        <v>2</v>
      </c>
      <c r="G5010" t="s">
        <v>3913</v>
      </c>
      <c r="H5010" t="s">
        <v>8964</v>
      </c>
      <c r="I5010" s="28">
        <v>45117.667685185188</v>
      </c>
      <c r="J5010">
        <v>11</v>
      </c>
    </row>
    <row r="5011" spans="1:10" ht="15" customHeight="1" x14ac:dyDescent="0.25">
      <c r="A5011" t="s">
        <v>13651</v>
      </c>
      <c r="B5011" t="s">
        <v>7732</v>
      </c>
      <c r="C5011" t="s">
        <v>9089</v>
      </c>
      <c r="D5011" t="s">
        <v>37</v>
      </c>
      <c r="E5011">
        <v>45124.526250000003</v>
      </c>
      <c r="F5011">
        <v>4</v>
      </c>
      <c r="G5011" t="s">
        <v>3472</v>
      </c>
      <c r="H5011" t="s">
        <v>8964</v>
      </c>
      <c r="I5011" s="28">
        <v>45117.667696759258</v>
      </c>
      <c r="J5011">
        <v>11</v>
      </c>
    </row>
    <row r="5012" spans="1:10" ht="15" customHeight="1" x14ac:dyDescent="0.25">
      <c r="A5012" t="s">
        <v>13652</v>
      </c>
      <c r="B5012" t="s">
        <v>7732</v>
      </c>
      <c r="C5012" t="s">
        <v>9047</v>
      </c>
      <c r="D5012" t="s">
        <v>8024</v>
      </c>
      <c r="E5012">
        <v>45124.112604166665</v>
      </c>
      <c r="F5012">
        <v>4</v>
      </c>
      <c r="G5012" t="s">
        <v>3919</v>
      </c>
      <c r="H5012" t="s">
        <v>8964</v>
      </c>
      <c r="I5012" s="28">
        <v>45117.667708333334</v>
      </c>
      <c r="J5012">
        <v>11</v>
      </c>
    </row>
    <row r="5013" spans="1:10" ht="15" customHeight="1" x14ac:dyDescent="0.25">
      <c r="A5013" t="s">
        <v>13653</v>
      </c>
      <c r="B5013" t="s">
        <v>7732</v>
      </c>
      <c r="C5013" t="s">
        <v>9089</v>
      </c>
      <c r="D5013" t="s">
        <v>37</v>
      </c>
      <c r="E5013" s="28">
        <v>45119.686863425923</v>
      </c>
      <c r="F5013">
        <v>9</v>
      </c>
      <c r="G5013" t="s">
        <v>3472</v>
      </c>
      <c r="H5013" t="s">
        <v>8964</v>
      </c>
      <c r="I5013" s="28">
        <v>45117.66778935185</v>
      </c>
      <c r="J5013">
        <v>11</v>
      </c>
    </row>
    <row r="5014" spans="1:10" ht="15" customHeight="1" x14ac:dyDescent="0.25">
      <c r="A5014" t="s">
        <v>13654</v>
      </c>
      <c r="B5014" t="s">
        <v>7732</v>
      </c>
      <c r="C5014" t="s">
        <v>8961</v>
      </c>
      <c r="D5014" t="s">
        <v>37</v>
      </c>
      <c r="E5014">
        <v>45126.833912037036</v>
      </c>
      <c r="F5014">
        <v>2</v>
      </c>
      <c r="G5014" t="s">
        <v>3931</v>
      </c>
      <c r="H5014" t="s">
        <v>8964</v>
      </c>
      <c r="I5014" s="28">
        <v>45117.668078703704</v>
      </c>
      <c r="J5014">
        <v>11</v>
      </c>
    </row>
    <row r="5015" spans="1:10" ht="15" customHeight="1" x14ac:dyDescent="0.25">
      <c r="A5015" t="s">
        <v>13655</v>
      </c>
      <c r="B5015" t="s">
        <v>7732</v>
      </c>
      <c r="C5015" t="s">
        <v>8973</v>
      </c>
      <c r="D5015" t="s">
        <v>8024</v>
      </c>
      <c r="E5015">
        <v>45125.371249999997</v>
      </c>
      <c r="F5015">
        <v>3</v>
      </c>
      <c r="G5015" t="s">
        <v>3913</v>
      </c>
      <c r="H5015" t="s">
        <v>8964</v>
      </c>
      <c r="I5015" s="28">
        <v>45117.668206018519</v>
      </c>
      <c r="J5015">
        <v>11</v>
      </c>
    </row>
    <row r="5016" spans="1:10" ht="15" customHeight="1" x14ac:dyDescent="0.25">
      <c r="A5016" t="s">
        <v>13656</v>
      </c>
      <c r="B5016" t="s">
        <v>7732</v>
      </c>
      <c r="C5016" t="s">
        <v>9089</v>
      </c>
      <c r="D5016" t="s">
        <v>37</v>
      </c>
      <c r="E5016" s="28">
        <v>45119.025555555556</v>
      </c>
      <c r="F5016">
        <v>9</v>
      </c>
      <c r="G5016" t="s">
        <v>3402</v>
      </c>
      <c r="H5016" t="s">
        <v>8964</v>
      </c>
      <c r="I5016" s="28">
        <v>45117.668275462966</v>
      </c>
      <c r="J5016">
        <v>11</v>
      </c>
    </row>
    <row r="5017" spans="1:10" ht="15" customHeight="1" x14ac:dyDescent="0.25">
      <c r="A5017" t="s">
        <v>13657</v>
      </c>
      <c r="B5017" t="s">
        <v>7732</v>
      </c>
      <c r="C5017" t="s">
        <v>9089</v>
      </c>
      <c r="D5017" t="s">
        <v>37</v>
      </c>
      <c r="E5017" s="28">
        <v>45119.5859375</v>
      </c>
      <c r="F5017">
        <v>9</v>
      </c>
      <c r="G5017" t="s">
        <v>3472</v>
      </c>
      <c r="H5017" t="s">
        <v>8964</v>
      </c>
      <c r="I5017" s="28">
        <v>45117.668310185189</v>
      </c>
      <c r="J5017">
        <v>11</v>
      </c>
    </row>
    <row r="5018" spans="1:10" ht="15" customHeight="1" x14ac:dyDescent="0.25">
      <c r="A5018" t="s">
        <v>13658</v>
      </c>
      <c r="B5018" t="s">
        <v>7732</v>
      </c>
      <c r="C5018" t="s">
        <v>9164</v>
      </c>
      <c r="D5018" t="s">
        <v>8024</v>
      </c>
      <c r="E5018">
        <v>45126.879259259258</v>
      </c>
      <c r="F5018">
        <v>2</v>
      </c>
      <c r="G5018" t="s">
        <v>465</v>
      </c>
      <c r="H5018" t="s">
        <v>8964</v>
      </c>
      <c r="I5018" s="28">
        <v>45117.668379629627</v>
      </c>
      <c r="J5018">
        <v>11</v>
      </c>
    </row>
    <row r="5019" spans="1:10" ht="15" customHeight="1" x14ac:dyDescent="0.25">
      <c r="A5019" t="s">
        <v>13659</v>
      </c>
      <c r="B5019" t="s">
        <v>7732</v>
      </c>
      <c r="C5019" t="s">
        <v>9175</v>
      </c>
      <c r="D5019" t="s">
        <v>8024</v>
      </c>
      <c r="E5019">
        <v>45120.1483912037</v>
      </c>
      <c r="F5019">
        <v>8</v>
      </c>
      <c r="G5019" t="s">
        <v>614</v>
      </c>
      <c r="H5019" t="s">
        <v>8964</v>
      </c>
      <c r="I5019" s="28">
        <v>45117.668483796297</v>
      </c>
      <c r="J5019">
        <v>11</v>
      </c>
    </row>
    <row r="5020" spans="1:10" ht="15" customHeight="1" x14ac:dyDescent="0.25">
      <c r="A5020" t="s">
        <v>13660</v>
      </c>
      <c r="B5020" t="s">
        <v>7732</v>
      </c>
      <c r="C5020" t="s">
        <v>9089</v>
      </c>
      <c r="D5020" t="s">
        <v>37</v>
      </c>
      <c r="E5020" s="28">
        <v>45119.201203703706</v>
      </c>
      <c r="F5020">
        <v>9</v>
      </c>
      <c r="G5020" t="s">
        <v>3402</v>
      </c>
      <c r="H5020" t="s">
        <v>8964</v>
      </c>
      <c r="I5020" s="28">
        <v>45117.668506944443</v>
      </c>
      <c r="J5020">
        <v>11</v>
      </c>
    </row>
    <row r="5021" spans="1:10" ht="15" customHeight="1" x14ac:dyDescent="0.25">
      <c r="A5021" t="s">
        <v>13661</v>
      </c>
      <c r="B5021" t="s">
        <v>7732</v>
      </c>
      <c r="C5021" t="s">
        <v>9175</v>
      </c>
      <c r="D5021" t="s">
        <v>8024</v>
      </c>
      <c r="E5021">
        <v>45122.734201388892</v>
      </c>
      <c r="F5021">
        <v>6</v>
      </c>
      <c r="G5021" t="s">
        <v>614</v>
      </c>
      <c r="H5021" t="s">
        <v>8964</v>
      </c>
      <c r="I5021" s="28">
        <v>45117.668657407405</v>
      </c>
      <c r="J5021">
        <v>11</v>
      </c>
    </row>
    <row r="5022" spans="1:10" ht="15" customHeight="1" x14ac:dyDescent="0.25">
      <c r="A5022" t="s">
        <v>13662</v>
      </c>
      <c r="B5022" t="s">
        <v>7732</v>
      </c>
      <c r="C5022" t="s">
        <v>9175</v>
      </c>
      <c r="D5022" t="s">
        <v>8024</v>
      </c>
      <c r="E5022">
        <v>45120.065474537034</v>
      </c>
      <c r="F5022">
        <v>8</v>
      </c>
      <c r="G5022" t="s">
        <v>614</v>
      </c>
      <c r="H5022" t="s">
        <v>8964</v>
      </c>
      <c r="I5022" s="28">
        <v>45117.668692129628</v>
      </c>
      <c r="J5022">
        <v>11</v>
      </c>
    </row>
    <row r="5023" spans="1:10" ht="15" customHeight="1" x14ac:dyDescent="0.25">
      <c r="A5023" t="s">
        <v>13663</v>
      </c>
      <c r="B5023" t="s">
        <v>7732</v>
      </c>
      <c r="C5023" t="s">
        <v>9038</v>
      </c>
      <c r="D5023" t="s">
        <v>8024</v>
      </c>
      <c r="E5023">
        <v>45124.68409722222</v>
      </c>
      <c r="F5023">
        <v>4</v>
      </c>
      <c r="G5023" t="s">
        <v>463</v>
      </c>
      <c r="H5023" t="s">
        <v>8964</v>
      </c>
      <c r="I5023" s="28">
        <v>45117.668761574074</v>
      </c>
      <c r="J5023">
        <v>11</v>
      </c>
    </row>
    <row r="5024" spans="1:10" ht="15" customHeight="1" x14ac:dyDescent="0.25">
      <c r="A5024" t="s">
        <v>13664</v>
      </c>
      <c r="B5024" t="s">
        <v>7732</v>
      </c>
      <c r="C5024" t="s">
        <v>9175</v>
      </c>
      <c r="D5024" t="s">
        <v>8024</v>
      </c>
      <c r="E5024">
        <v>45121.54347222222</v>
      </c>
      <c r="F5024">
        <v>7</v>
      </c>
      <c r="G5024" t="s">
        <v>614</v>
      </c>
      <c r="H5024" t="s">
        <v>8964</v>
      </c>
      <c r="I5024" s="28">
        <v>45117.66883101852</v>
      </c>
      <c r="J5024">
        <v>11</v>
      </c>
    </row>
    <row r="5025" spans="1:10" ht="15" customHeight="1" x14ac:dyDescent="0.25">
      <c r="A5025" t="s">
        <v>13665</v>
      </c>
      <c r="B5025" t="s">
        <v>7732</v>
      </c>
      <c r="C5025" t="s">
        <v>8973</v>
      </c>
      <c r="D5025" t="s">
        <v>37</v>
      </c>
      <c r="E5025">
        <v>45126.932581018518</v>
      </c>
      <c r="F5025">
        <v>2</v>
      </c>
      <c r="G5025" t="s">
        <v>3913</v>
      </c>
      <c r="H5025" t="s">
        <v>8964</v>
      </c>
      <c r="I5025" s="28">
        <v>45117.66909722222</v>
      </c>
      <c r="J5025">
        <v>11</v>
      </c>
    </row>
    <row r="5026" spans="1:10" ht="15" customHeight="1" x14ac:dyDescent="0.25">
      <c r="A5026" t="s">
        <v>13666</v>
      </c>
      <c r="B5026" t="s">
        <v>7732</v>
      </c>
      <c r="C5026" t="s">
        <v>9089</v>
      </c>
      <c r="D5026" t="s">
        <v>37</v>
      </c>
      <c r="E5026" s="28">
        <v>45119.571168981478</v>
      </c>
      <c r="F5026">
        <v>9</v>
      </c>
      <c r="G5026" t="s">
        <v>3472</v>
      </c>
      <c r="H5026" t="s">
        <v>8964</v>
      </c>
      <c r="I5026" s="28">
        <v>45117.669247685182</v>
      </c>
      <c r="J5026">
        <v>11</v>
      </c>
    </row>
    <row r="5027" spans="1:10" ht="15" customHeight="1" x14ac:dyDescent="0.25">
      <c r="A5027" t="s">
        <v>13667</v>
      </c>
      <c r="B5027" t="s">
        <v>7595</v>
      </c>
      <c r="C5027" t="s">
        <v>9284</v>
      </c>
      <c r="D5027" t="s">
        <v>8024</v>
      </c>
      <c r="E5027">
        <v>45122.971597222226</v>
      </c>
      <c r="F5027">
        <v>6</v>
      </c>
      <c r="G5027" t="s">
        <v>1075</v>
      </c>
      <c r="H5027" t="s">
        <v>9050</v>
      </c>
      <c r="I5027" s="28">
        <v>45118.014155092591</v>
      </c>
      <c r="J5027">
        <v>10</v>
      </c>
    </row>
    <row r="5028" spans="1:10" ht="15" customHeight="1" x14ac:dyDescent="0.25">
      <c r="A5028" t="s">
        <v>13668</v>
      </c>
      <c r="B5028" t="s">
        <v>7595</v>
      </c>
      <c r="C5028" t="s">
        <v>9284</v>
      </c>
      <c r="D5028" t="s">
        <v>8024</v>
      </c>
      <c r="E5028">
        <v>45122.992442129631</v>
      </c>
      <c r="F5028">
        <v>6</v>
      </c>
      <c r="G5028" t="s">
        <v>1075</v>
      </c>
      <c r="H5028" t="s">
        <v>9050</v>
      </c>
      <c r="I5028" s="28">
        <v>45118.014351851853</v>
      </c>
      <c r="J5028">
        <v>10</v>
      </c>
    </row>
    <row r="5029" spans="1:10" ht="15" customHeight="1" x14ac:dyDescent="0.25">
      <c r="A5029" t="s">
        <v>13669</v>
      </c>
      <c r="B5029" t="s">
        <v>7595</v>
      </c>
      <c r="C5029" t="s">
        <v>8973</v>
      </c>
      <c r="D5029" t="s">
        <v>8024</v>
      </c>
      <c r="E5029">
        <v>45120.276099537034</v>
      </c>
      <c r="F5029">
        <v>8</v>
      </c>
      <c r="G5029" t="s">
        <v>3913</v>
      </c>
      <c r="H5029" t="s">
        <v>9050</v>
      </c>
      <c r="I5029" s="28">
        <v>45118.014537037037</v>
      </c>
      <c r="J5029">
        <v>10</v>
      </c>
    </row>
    <row r="5030" spans="1:10" ht="15" customHeight="1" x14ac:dyDescent="0.25">
      <c r="A5030" t="s">
        <v>13670</v>
      </c>
      <c r="B5030" t="s">
        <v>7595</v>
      </c>
      <c r="C5030" t="s">
        <v>8973</v>
      </c>
      <c r="D5030" t="s">
        <v>8024</v>
      </c>
      <c r="E5030">
        <v>45122.917430555557</v>
      </c>
      <c r="F5030">
        <v>6</v>
      </c>
      <c r="G5030" t="s">
        <v>3913</v>
      </c>
      <c r="H5030" t="s">
        <v>9050</v>
      </c>
      <c r="I5030" s="28">
        <v>45118.014560185184</v>
      </c>
      <c r="J5030">
        <v>10</v>
      </c>
    </row>
    <row r="5031" spans="1:10" ht="15" customHeight="1" x14ac:dyDescent="0.25">
      <c r="A5031" t="s">
        <v>13671</v>
      </c>
      <c r="B5031" t="s">
        <v>7595</v>
      </c>
      <c r="C5031" t="s">
        <v>8973</v>
      </c>
      <c r="D5031" t="s">
        <v>8024</v>
      </c>
      <c r="E5031">
        <v>45124.478622685187</v>
      </c>
      <c r="F5031">
        <v>4</v>
      </c>
      <c r="G5031" t="s">
        <v>3913</v>
      </c>
      <c r="H5031" t="s">
        <v>9050</v>
      </c>
      <c r="I5031" s="28">
        <v>45118.01458333333</v>
      </c>
      <c r="J5031">
        <v>10</v>
      </c>
    </row>
    <row r="5032" spans="1:10" ht="15" customHeight="1" x14ac:dyDescent="0.25">
      <c r="A5032" t="s">
        <v>13672</v>
      </c>
      <c r="B5032" t="s">
        <v>53</v>
      </c>
      <c r="C5032" t="s">
        <v>8941</v>
      </c>
      <c r="D5032" t="s">
        <v>37</v>
      </c>
      <c r="E5032">
        <v>45122.253240740742</v>
      </c>
      <c r="F5032">
        <v>6</v>
      </c>
      <c r="G5032" t="s">
        <v>963</v>
      </c>
      <c r="H5032" t="s">
        <v>9033</v>
      </c>
      <c r="I5032" s="28">
        <v>45118.154282407406</v>
      </c>
      <c r="J5032">
        <v>10</v>
      </c>
    </row>
    <row r="5033" spans="1:10" ht="15" customHeight="1" x14ac:dyDescent="0.25">
      <c r="A5033" t="s">
        <v>12438</v>
      </c>
      <c r="B5033" t="s">
        <v>7411</v>
      </c>
      <c r="C5033" t="s">
        <v>8868</v>
      </c>
      <c r="D5033" t="s">
        <v>8024</v>
      </c>
      <c r="E5033">
        <v>45128.586875000001</v>
      </c>
      <c r="F5033">
        <v>0</v>
      </c>
      <c r="G5033" t="s">
        <v>2685</v>
      </c>
      <c r="H5033" t="s">
        <v>12645</v>
      </c>
      <c r="I5033" s="28">
        <v>45118.156597222223</v>
      </c>
      <c r="J5033">
        <v>10</v>
      </c>
    </row>
    <row r="5034" spans="1:10" ht="15" customHeight="1" x14ac:dyDescent="0.25">
      <c r="A5034" t="s">
        <v>13673</v>
      </c>
      <c r="B5034" t="s">
        <v>7724</v>
      </c>
      <c r="C5034" t="s">
        <v>8973</v>
      </c>
      <c r="D5034" t="s">
        <v>8024</v>
      </c>
      <c r="E5034">
        <v>45121.043437499997</v>
      </c>
      <c r="F5034">
        <v>7</v>
      </c>
      <c r="G5034" t="s">
        <v>3913</v>
      </c>
      <c r="H5034" t="s">
        <v>8979</v>
      </c>
      <c r="I5034" s="28">
        <v>45118.167013888888</v>
      </c>
      <c r="J5034">
        <v>10</v>
      </c>
    </row>
    <row r="5035" spans="1:10" ht="15" customHeight="1" x14ac:dyDescent="0.25">
      <c r="A5035" t="s">
        <v>13674</v>
      </c>
      <c r="B5035" t="s">
        <v>7233</v>
      </c>
      <c r="C5035" t="s">
        <v>9069</v>
      </c>
      <c r="D5035" t="s">
        <v>37</v>
      </c>
      <c r="E5035">
        <v>45120.361863425926</v>
      </c>
      <c r="F5035">
        <v>8</v>
      </c>
      <c r="G5035" t="s">
        <v>4155</v>
      </c>
      <c r="H5035" t="s">
        <v>13675</v>
      </c>
      <c r="I5035" s="28">
        <v>45118.184074074074</v>
      </c>
      <c r="J5035">
        <v>10</v>
      </c>
    </row>
    <row r="5036" spans="1:10" ht="15" customHeight="1" x14ac:dyDescent="0.25">
      <c r="A5036" t="s">
        <v>13676</v>
      </c>
      <c r="B5036" t="s">
        <v>7257</v>
      </c>
      <c r="C5036" t="s">
        <v>9069</v>
      </c>
      <c r="D5036" t="s">
        <v>37</v>
      </c>
      <c r="E5036">
        <v>45120.230451388888</v>
      </c>
      <c r="F5036">
        <v>8</v>
      </c>
      <c r="G5036" t="s">
        <v>3820</v>
      </c>
      <c r="H5036" t="s">
        <v>13677</v>
      </c>
      <c r="I5036" s="28">
        <v>45118.222777777781</v>
      </c>
      <c r="J5036">
        <v>10</v>
      </c>
    </row>
    <row r="5037" spans="1:10" ht="15" customHeight="1" x14ac:dyDescent="0.25">
      <c r="A5037" t="s">
        <v>13678</v>
      </c>
      <c r="B5037" t="s">
        <v>7257</v>
      </c>
      <c r="C5037" t="s">
        <v>8859</v>
      </c>
      <c r="D5037" t="s">
        <v>8024</v>
      </c>
      <c r="E5037">
        <v>45127.425636574073</v>
      </c>
      <c r="F5037">
        <v>1</v>
      </c>
      <c r="G5037" t="s">
        <v>983</v>
      </c>
      <c r="H5037" t="s">
        <v>13677</v>
      </c>
      <c r="I5037" s="28">
        <v>45118.226967592593</v>
      </c>
      <c r="J5037">
        <v>10</v>
      </c>
    </row>
    <row r="5038" spans="1:10" ht="15" customHeight="1" x14ac:dyDescent="0.25">
      <c r="A5038" t="s">
        <v>13679</v>
      </c>
      <c r="B5038" t="s">
        <v>7257</v>
      </c>
      <c r="C5038" t="s">
        <v>9002</v>
      </c>
      <c r="D5038" t="s">
        <v>37</v>
      </c>
      <c r="E5038" s="28">
        <v>45118.417395833334</v>
      </c>
      <c r="F5038">
        <v>10</v>
      </c>
      <c r="G5038" t="s">
        <v>687</v>
      </c>
      <c r="H5038" t="s">
        <v>13677</v>
      </c>
      <c r="I5038" s="28">
        <v>45118.267557870371</v>
      </c>
      <c r="J5038">
        <v>10</v>
      </c>
    </row>
    <row r="5039" spans="1:10" ht="15" customHeight="1" x14ac:dyDescent="0.25">
      <c r="A5039" t="s">
        <v>13680</v>
      </c>
      <c r="B5039" t="s">
        <v>7337</v>
      </c>
      <c r="C5039" t="s">
        <v>9069</v>
      </c>
      <c r="D5039" t="s">
        <v>37</v>
      </c>
      <c r="E5039">
        <v>45128.348969907405</v>
      </c>
      <c r="F5039">
        <v>0</v>
      </c>
      <c r="G5039" t="s">
        <v>3820</v>
      </c>
      <c r="H5039" t="s">
        <v>8992</v>
      </c>
      <c r="I5039" s="28">
        <v>45118.358738425923</v>
      </c>
      <c r="J5039">
        <v>10</v>
      </c>
    </row>
    <row r="5040" spans="1:10" ht="15" customHeight="1" x14ac:dyDescent="0.25">
      <c r="A5040" t="s">
        <v>13681</v>
      </c>
      <c r="B5040" t="s">
        <v>7337</v>
      </c>
      <c r="C5040" t="s">
        <v>9040</v>
      </c>
      <c r="D5040" t="s">
        <v>37</v>
      </c>
      <c r="E5040">
        <v>45126.243645833332</v>
      </c>
      <c r="F5040">
        <v>2</v>
      </c>
      <c r="G5040" t="s">
        <v>2476</v>
      </c>
      <c r="H5040" t="s">
        <v>8992</v>
      </c>
      <c r="I5040" s="28">
        <v>45118.358761574076</v>
      </c>
      <c r="J5040">
        <v>10</v>
      </c>
    </row>
    <row r="5041" spans="1:10" ht="15" customHeight="1" x14ac:dyDescent="0.25">
      <c r="A5041" t="s">
        <v>13682</v>
      </c>
      <c r="B5041" t="s">
        <v>7337</v>
      </c>
      <c r="C5041" t="s">
        <v>8926</v>
      </c>
      <c r="D5041" t="s">
        <v>37</v>
      </c>
      <c r="E5041">
        <v>45124.618773148148</v>
      </c>
      <c r="F5041">
        <v>4</v>
      </c>
      <c r="G5041" t="s">
        <v>1267</v>
      </c>
      <c r="H5041" t="s">
        <v>8992</v>
      </c>
      <c r="I5041" s="28">
        <v>45118.359224537038</v>
      </c>
      <c r="J5041">
        <v>10</v>
      </c>
    </row>
    <row r="5042" spans="1:10" ht="15" customHeight="1" x14ac:dyDescent="0.25">
      <c r="A5042" t="s">
        <v>13683</v>
      </c>
      <c r="B5042" t="s">
        <v>7337</v>
      </c>
      <c r="C5042" t="s">
        <v>8845</v>
      </c>
      <c r="D5042" t="s">
        <v>37</v>
      </c>
      <c r="E5042">
        <v>45128.447615740741</v>
      </c>
      <c r="F5042">
        <v>0</v>
      </c>
      <c r="G5042" t="s">
        <v>1266</v>
      </c>
      <c r="H5042" t="s">
        <v>8992</v>
      </c>
      <c r="I5042" s="28">
        <v>45118.359560185185</v>
      </c>
      <c r="J5042">
        <v>10</v>
      </c>
    </row>
    <row r="5043" spans="1:10" ht="15" customHeight="1" x14ac:dyDescent="0.25">
      <c r="A5043" t="s">
        <v>13684</v>
      </c>
      <c r="B5043" t="s">
        <v>7257</v>
      </c>
      <c r="C5043" t="s">
        <v>8859</v>
      </c>
      <c r="D5043" t="s">
        <v>8024</v>
      </c>
      <c r="E5043">
        <v>45127.392083333332</v>
      </c>
      <c r="F5043">
        <v>1</v>
      </c>
      <c r="G5043" t="s">
        <v>983</v>
      </c>
      <c r="H5043" t="s">
        <v>13677</v>
      </c>
      <c r="I5043" s="28">
        <v>45118.364942129629</v>
      </c>
      <c r="J5043">
        <v>10</v>
      </c>
    </row>
    <row r="5044" spans="1:10" ht="15" customHeight="1" x14ac:dyDescent="0.25">
      <c r="A5044" t="s">
        <v>13685</v>
      </c>
      <c r="B5044" t="s">
        <v>7257</v>
      </c>
      <c r="C5044" t="s">
        <v>9069</v>
      </c>
      <c r="D5044" t="s">
        <v>37</v>
      </c>
      <c r="E5044">
        <v>45126.563773148147</v>
      </c>
      <c r="F5044">
        <v>2</v>
      </c>
      <c r="G5044" t="s">
        <v>4155</v>
      </c>
      <c r="H5044" t="s">
        <v>13677</v>
      </c>
      <c r="I5044" s="28">
        <v>45118.41202546296</v>
      </c>
      <c r="J5044">
        <v>10</v>
      </c>
    </row>
    <row r="5045" spans="1:10" ht="15" customHeight="1" x14ac:dyDescent="0.25">
      <c r="A5045" t="s">
        <v>13686</v>
      </c>
      <c r="B5045" t="s">
        <v>7935</v>
      </c>
      <c r="C5045" t="s">
        <v>8839</v>
      </c>
      <c r="D5045" t="s">
        <v>37</v>
      </c>
      <c r="E5045" s="28">
        <v>45119.594097222223</v>
      </c>
      <c r="F5045">
        <v>9</v>
      </c>
      <c r="G5045" t="s">
        <v>941</v>
      </c>
      <c r="H5045" t="s">
        <v>8830</v>
      </c>
      <c r="I5045" s="28">
        <v>45118.459467592591</v>
      </c>
      <c r="J5045">
        <v>10</v>
      </c>
    </row>
    <row r="5046" spans="1:10" ht="15" customHeight="1" x14ac:dyDescent="0.25">
      <c r="A5046" t="s">
        <v>13687</v>
      </c>
      <c r="B5046" t="s">
        <v>7935</v>
      </c>
      <c r="C5046" t="s">
        <v>9125</v>
      </c>
      <c r="D5046" t="s">
        <v>37</v>
      </c>
      <c r="E5046">
        <v>45120.827789351853</v>
      </c>
      <c r="F5046">
        <v>8</v>
      </c>
      <c r="G5046" t="s">
        <v>2583</v>
      </c>
      <c r="H5046" t="s">
        <v>8830</v>
      </c>
      <c r="I5046" s="28">
        <v>45118.459548611114</v>
      </c>
      <c r="J5046">
        <v>10</v>
      </c>
    </row>
    <row r="5047" spans="1:10" ht="15" customHeight="1" x14ac:dyDescent="0.25">
      <c r="A5047" t="s">
        <v>13688</v>
      </c>
      <c r="B5047" t="s">
        <v>7935</v>
      </c>
      <c r="C5047" t="s">
        <v>9125</v>
      </c>
      <c r="D5047" t="s">
        <v>37</v>
      </c>
      <c r="E5047">
        <v>45122.203113425923</v>
      </c>
      <c r="F5047">
        <v>6</v>
      </c>
      <c r="G5047" t="s">
        <v>2583</v>
      </c>
      <c r="H5047" t="s">
        <v>8830</v>
      </c>
      <c r="I5047" s="28">
        <v>45118.45957175926</v>
      </c>
      <c r="J5047">
        <v>10</v>
      </c>
    </row>
    <row r="5048" spans="1:10" ht="15" customHeight="1" x14ac:dyDescent="0.25">
      <c r="A5048" t="s">
        <v>13689</v>
      </c>
      <c r="B5048" t="s">
        <v>7935</v>
      </c>
      <c r="C5048" t="s">
        <v>9125</v>
      </c>
      <c r="D5048" t="s">
        <v>37</v>
      </c>
      <c r="E5048">
        <v>45120.898946759262</v>
      </c>
      <c r="F5048">
        <v>8</v>
      </c>
      <c r="G5048" t="s">
        <v>2583</v>
      </c>
      <c r="H5048" t="s">
        <v>8830</v>
      </c>
      <c r="I5048" s="28">
        <v>45118.459583333337</v>
      </c>
      <c r="J5048">
        <v>10</v>
      </c>
    </row>
    <row r="5049" spans="1:10" ht="15" customHeight="1" x14ac:dyDescent="0.25">
      <c r="A5049" t="s">
        <v>13690</v>
      </c>
      <c r="B5049" t="s">
        <v>7935</v>
      </c>
      <c r="C5049" t="s">
        <v>8858</v>
      </c>
      <c r="D5049" t="s">
        <v>37</v>
      </c>
      <c r="E5049">
        <v>45120.599560185183</v>
      </c>
      <c r="F5049">
        <v>8</v>
      </c>
      <c r="G5049" t="s">
        <v>845</v>
      </c>
      <c r="H5049" t="s">
        <v>8830</v>
      </c>
      <c r="I5049" s="28">
        <v>45118.459594907406</v>
      </c>
      <c r="J5049">
        <v>10</v>
      </c>
    </row>
    <row r="5050" spans="1:10" ht="15" customHeight="1" x14ac:dyDescent="0.25">
      <c r="A5050" t="s">
        <v>13691</v>
      </c>
      <c r="B5050" t="s">
        <v>7935</v>
      </c>
      <c r="C5050" t="s">
        <v>9125</v>
      </c>
      <c r="D5050" t="s">
        <v>37</v>
      </c>
      <c r="E5050">
        <v>45120.827824074076</v>
      </c>
      <c r="F5050">
        <v>8</v>
      </c>
      <c r="G5050" t="s">
        <v>2583</v>
      </c>
      <c r="H5050" t="s">
        <v>8830</v>
      </c>
      <c r="I5050" s="28">
        <v>45118.459606481483</v>
      </c>
      <c r="J5050">
        <v>10</v>
      </c>
    </row>
    <row r="5051" spans="1:10" ht="15" customHeight="1" x14ac:dyDescent="0.25">
      <c r="A5051" t="s">
        <v>13692</v>
      </c>
      <c r="B5051" t="s">
        <v>7935</v>
      </c>
      <c r="C5051" t="s">
        <v>9125</v>
      </c>
      <c r="D5051" t="s">
        <v>37</v>
      </c>
      <c r="E5051">
        <v>45121.336840277778</v>
      </c>
      <c r="F5051">
        <v>7</v>
      </c>
      <c r="G5051" t="s">
        <v>2583</v>
      </c>
      <c r="H5051" t="s">
        <v>8830</v>
      </c>
      <c r="I5051" s="28">
        <v>45118.459664351853</v>
      </c>
      <c r="J5051">
        <v>10</v>
      </c>
    </row>
    <row r="5052" spans="1:10" ht="15" customHeight="1" x14ac:dyDescent="0.25">
      <c r="A5052" t="s">
        <v>13693</v>
      </c>
      <c r="B5052" t="s">
        <v>7935</v>
      </c>
      <c r="C5052" t="s">
        <v>9125</v>
      </c>
      <c r="D5052" t="s">
        <v>37</v>
      </c>
      <c r="E5052">
        <v>45121.535254629627</v>
      </c>
      <c r="F5052">
        <v>7</v>
      </c>
      <c r="G5052" t="s">
        <v>2583</v>
      </c>
      <c r="H5052" t="s">
        <v>8830</v>
      </c>
      <c r="I5052" s="28">
        <v>45118.459733796299</v>
      </c>
      <c r="J5052">
        <v>10</v>
      </c>
    </row>
    <row r="5053" spans="1:10" ht="15" customHeight="1" x14ac:dyDescent="0.25">
      <c r="A5053" t="s">
        <v>13694</v>
      </c>
      <c r="B5053" t="s">
        <v>7595</v>
      </c>
      <c r="C5053" t="s">
        <v>8973</v>
      </c>
      <c r="D5053" t="s">
        <v>8024</v>
      </c>
      <c r="E5053">
        <v>45126.83457175926</v>
      </c>
      <c r="F5053">
        <v>2</v>
      </c>
      <c r="G5053" t="s">
        <v>3913</v>
      </c>
      <c r="H5053" t="s">
        <v>9050</v>
      </c>
      <c r="I5053" s="28">
        <v>45118.518912037034</v>
      </c>
      <c r="J5053">
        <v>10</v>
      </c>
    </row>
    <row r="5054" spans="1:10" ht="15" customHeight="1" x14ac:dyDescent="0.25">
      <c r="A5054" t="s">
        <v>13695</v>
      </c>
      <c r="B5054" t="s">
        <v>7595</v>
      </c>
      <c r="C5054" t="s">
        <v>8961</v>
      </c>
      <c r="D5054" t="s">
        <v>37</v>
      </c>
      <c r="E5054">
        <v>45126.932916666665</v>
      </c>
      <c r="F5054">
        <v>2</v>
      </c>
      <c r="G5054" t="s">
        <v>3931</v>
      </c>
      <c r="H5054" t="s">
        <v>9050</v>
      </c>
      <c r="I5054" s="28">
        <v>45118.519282407404</v>
      </c>
      <c r="J5054">
        <v>10</v>
      </c>
    </row>
    <row r="5055" spans="1:10" ht="15" customHeight="1" x14ac:dyDescent="0.25">
      <c r="A5055" t="s">
        <v>13696</v>
      </c>
      <c r="B5055" t="s">
        <v>7595</v>
      </c>
      <c r="C5055" t="s">
        <v>8961</v>
      </c>
      <c r="D5055" t="s">
        <v>8024</v>
      </c>
      <c r="E5055">
        <v>45128.016215277778</v>
      </c>
      <c r="F5055">
        <v>0</v>
      </c>
      <c r="G5055" t="s">
        <v>3931</v>
      </c>
      <c r="H5055" t="s">
        <v>9050</v>
      </c>
      <c r="I5055" s="28">
        <v>45118.519467592596</v>
      </c>
      <c r="J5055">
        <v>10</v>
      </c>
    </row>
    <row r="5056" spans="1:10" ht="15" customHeight="1" x14ac:dyDescent="0.25">
      <c r="A5056" t="s">
        <v>13697</v>
      </c>
      <c r="B5056" t="s">
        <v>7595</v>
      </c>
      <c r="C5056" t="s">
        <v>8973</v>
      </c>
      <c r="D5056" t="s">
        <v>8024</v>
      </c>
      <c r="E5056">
        <v>45122.574502314812</v>
      </c>
      <c r="F5056">
        <v>6</v>
      </c>
      <c r="G5056" t="s">
        <v>3913</v>
      </c>
      <c r="H5056" t="s">
        <v>9050</v>
      </c>
      <c r="I5056" s="28">
        <v>45118.519525462965</v>
      </c>
      <c r="J5056">
        <v>10</v>
      </c>
    </row>
    <row r="5057" spans="1:10" ht="15" customHeight="1" x14ac:dyDescent="0.25">
      <c r="A5057" t="s">
        <v>13698</v>
      </c>
      <c r="B5057" t="s">
        <v>7257</v>
      </c>
      <c r="C5057" t="s">
        <v>8926</v>
      </c>
      <c r="D5057" t="s">
        <v>37</v>
      </c>
      <c r="E5057">
        <v>45127.039143518516</v>
      </c>
      <c r="F5057">
        <v>1</v>
      </c>
      <c r="G5057" t="s">
        <v>1272</v>
      </c>
      <c r="H5057" t="s">
        <v>13677</v>
      </c>
      <c r="I5057" s="28">
        <v>45118.562094907407</v>
      </c>
      <c r="J5057">
        <v>10</v>
      </c>
    </row>
    <row r="5058" spans="1:10" ht="15" customHeight="1" x14ac:dyDescent="0.25">
      <c r="A5058" t="s">
        <v>13699</v>
      </c>
      <c r="B5058" t="s">
        <v>7233</v>
      </c>
      <c r="C5058" t="s">
        <v>9040</v>
      </c>
      <c r="D5058" t="s">
        <v>37</v>
      </c>
      <c r="E5058">
        <v>45125.244305555556</v>
      </c>
      <c r="F5058">
        <v>3</v>
      </c>
      <c r="G5058" t="s">
        <v>2476</v>
      </c>
      <c r="H5058" t="s">
        <v>13675</v>
      </c>
      <c r="I5058" s="28">
        <v>45118.638159722221</v>
      </c>
      <c r="J5058">
        <v>10</v>
      </c>
    </row>
    <row r="5059" spans="1:10" ht="15" customHeight="1" x14ac:dyDescent="0.25">
      <c r="A5059" t="s">
        <v>13700</v>
      </c>
      <c r="B5059" t="s">
        <v>7595</v>
      </c>
      <c r="C5059" t="s">
        <v>9038</v>
      </c>
      <c r="D5059" t="s">
        <v>8024</v>
      </c>
      <c r="E5059">
        <v>45124.68409722222</v>
      </c>
      <c r="F5059">
        <v>4</v>
      </c>
      <c r="G5059" t="s">
        <v>463</v>
      </c>
      <c r="H5059" t="s">
        <v>9050</v>
      </c>
      <c r="I5059" s="28">
        <v>45118.675879629627</v>
      </c>
      <c r="J5059">
        <v>10</v>
      </c>
    </row>
    <row r="5060" spans="1:10" ht="15" customHeight="1" x14ac:dyDescent="0.25">
      <c r="A5060" t="s">
        <v>13701</v>
      </c>
      <c r="B5060" t="s">
        <v>7595</v>
      </c>
      <c r="C5060" t="s">
        <v>9174</v>
      </c>
      <c r="D5060" t="s">
        <v>8024</v>
      </c>
      <c r="E5060">
        <v>45122.712962962964</v>
      </c>
      <c r="F5060">
        <v>6</v>
      </c>
      <c r="G5060" t="s">
        <v>613</v>
      </c>
      <c r="H5060" t="s">
        <v>9050</v>
      </c>
      <c r="I5060" s="28">
        <v>45118.67597222222</v>
      </c>
      <c r="J5060">
        <v>10</v>
      </c>
    </row>
    <row r="5061" spans="1:10" ht="15" customHeight="1" x14ac:dyDescent="0.25">
      <c r="A5061" t="s">
        <v>13702</v>
      </c>
      <c r="B5061" t="s">
        <v>7595</v>
      </c>
      <c r="C5061" t="s">
        <v>9164</v>
      </c>
      <c r="D5061" t="s">
        <v>8024</v>
      </c>
      <c r="E5061">
        <v>45125.845208333332</v>
      </c>
      <c r="F5061">
        <v>3</v>
      </c>
      <c r="G5061" t="s">
        <v>465</v>
      </c>
      <c r="H5061" t="s">
        <v>9050</v>
      </c>
      <c r="I5061" s="28">
        <v>45118.676168981481</v>
      </c>
      <c r="J5061">
        <v>10</v>
      </c>
    </row>
    <row r="5062" spans="1:10" ht="15" customHeight="1" x14ac:dyDescent="0.25">
      <c r="A5062" t="s">
        <v>13703</v>
      </c>
      <c r="B5062" t="s">
        <v>7595</v>
      </c>
      <c r="C5062" t="s">
        <v>8973</v>
      </c>
      <c r="D5062" t="s">
        <v>8024</v>
      </c>
      <c r="E5062">
        <v>45125.371249999997</v>
      </c>
      <c r="F5062">
        <v>3</v>
      </c>
      <c r="G5062" t="s">
        <v>3913</v>
      </c>
      <c r="H5062" t="s">
        <v>9050</v>
      </c>
      <c r="I5062" s="28">
        <v>45118.676180555558</v>
      </c>
      <c r="J5062">
        <v>10</v>
      </c>
    </row>
    <row r="5063" spans="1:10" ht="15" customHeight="1" x14ac:dyDescent="0.25">
      <c r="A5063" t="s">
        <v>13704</v>
      </c>
      <c r="B5063" t="s">
        <v>7595</v>
      </c>
      <c r="C5063" t="s">
        <v>9174</v>
      </c>
      <c r="D5063" t="s">
        <v>8024</v>
      </c>
      <c r="E5063">
        <v>45120.063587962963</v>
      </c>
      <c r="F5063">
        <v>8</v>
      </c>
      <c r="G5063" t="s">
        <v>613</v>
      </c>
      <c r="H5063" t="s">
        <v>9050</v>
      </c>
      <c r="I5063" s="28">
        <v>45118.676192129627</v>
      </c>
      <c r="J5063">
        <v>10</v>
      </c>
    </row>
    <row r="5064" spans="1:10" ht="15" customHeight="1" x14ac:dyDescent="0.25">
      <c r="A5064" t="s">
        <v>13705</v>
      </c>
      <c r="B5064" t="s">
        <v>7595</v>
      </c>
      <c r="C5064" t="s">
        <v>8961</v>
      </c>
      <c r="D5064" t="s">
        <v>8024</v>
      </c>
      <c r="E5064">
        <v>45128.068611111114</v>
      </c>
      <c r="F5064">
        <v>0</v>
      </c>
      <c r="G5064" t="s">
        <v>3931</v>
      </c>
      <c r="H5064" t="s">
        <v>9050</v>
      </c>
      <c r="I5064" s="28">
        <v>45118.676203703704</v>
      </c>
      <c r="J5064">
        <v>10</v>
      </c>
    </row>
    <row r="5065" spans="1:10" ht="15" customHeight="1" x14ac:dyDescent="0.25">
      <c r="A5065" t="s">
        <v>13706</v>
      </c>
      <c r="B5065" t="s">
        <v>7595</v>
      </c>
      <c r="C5065" t="s">
        <v>9038</v>
      </c>
      <c r="D5065" t="s">
        <v>8024</v>
      </c>
      <c r="E5065">
        <v>45126.667939814812</v>
      </c>
      <c r="F5065">
        <v>2</v>
      </c>
      <c r="G5065" t="s">
        <v>463</v>
      </c>
      <c r="H5065" t="s">
        <v>9050</v>
      </c>
      <c r="I5065" s="28">
        <v>45118.676215277781</v>
      </c>
      <c r="J5065">
        <v>10</v>
      </c>
    </row>
    <row r="5066" spans="1:10" ht="15" customHeight="1" x14ac:dyDescent="0.25">
      <c r="A5066" t="s">
        <v>13707</v>
      </c>
      <c r="B5066" t="s">
        <v>7434</v>
      </c>
      <c r="C5066" t="s">
        <v>9069</v>
      </c>
      <c r="D5066" t="s">
        <v>37</v>
      </c>
      <c r="E5066">
        <v>45121.516238425924</v>
      </c>
      <c r="F5066">
        <v>7</v>
      </c>
      <c r="G5066" t="s">
        <v>4155</v>
      </c>
      <c r="H5066" t="s">
        <v>9144</v>
      </c>
      <c r="I5066" s="28">
        <v>45118.683171296296</v>
      </c>
      <c r="J5066">
        <v>10</v>
      </c>
    </row>
    <row r="5067" spans="1:10" ht="15" customHeight="1" x14ac:dyDescent="0.25">
      <c r="A5067" t="s">
        <v>13708</v>
      </c>
      <c r="B5067" t="s">
        <v>7434</v>
      </c>
      <c r="C5067" t="s">
        <v>9069</v>
      </c>
      <c r="D5067" t="s">
        <v>37</v>
      </c>
      <c r="E5067">
        <v>45120.5466087963</v>
      </c>
      <c r="F5067">
        <v>8</v>
      </c>
      <c r="G5067" t="s">
        <v>4155</v>
      </c>
      <c r="H5067" t="s">
        <v>9144</v>
      </c>
      <c r="I5067" s="28">
        <v>45118.683194444442</v>
      </c>
      <c r="J5067">
        <v>10</v>
      </c>
    </row>
    <row r="5068" spans="1:10" ht="15" customHeight="1" x14ac:dyDescent="0.25">
      <c r="A5068" t="s">
        <v>13709</v>
      </c>
      <c r="B5068" t="s">
        <v>7434</v>
      </c>
      <c r="C5068" t="s">
        <v>9081</v>
      </c>
      <c r="D5068" t="s">
        <v>37</v>
      </c>
      <c r="E5068">
        <v>45128.329305555555</v>
      </c>
      <c r="F5068">
        <v>0</v>
      </c>
      <c r="G5068" t="s">
        <v>8117</v>
      </c>
      <c r="H5068" t="s">
        <v>9144</v>
      </c>
      <c r="I5068" s="28">
        <v>45118.683206018519</v>
      </c>
      <c r="J5068">
        <v>10</v>
      </c>
    </row>
    <row r="5069" spans="1:10" ht="15" customHeight="1" x14ac:dyDescent="0.25">
      <c r="A5069" t="s">
        <v>13710</v>
      </c>
      <c r="B5069" t="s">
        <v>45</v>
      </c>
      <c r="C5069" t="s">
        <v>8958</v>
      </c>
      <c r="D5069" t="s">
        <v>37</v>
      </c>
      <c r="E5069">
        <v>45125.244953703703</v>
      </c>
      <c r="F5069">
        <v>3</v>
      </c>
      <c r="G5069" t="s">
        <v>2965</v>
      </c>
      <c r="H5069" t="s">
        <v>9120</v>
      </c>
      <c r="I5069" s="28">
        <v>45118.683310185188</v>
      </c>
      <c r="J5069">
        <v>10</v>
      </c>
    </row>
    <row r="5070" spans="1:10" ht="15" customHeight="1" x14ac:dyDescent="0.25">
      <c r="A5070" t="s">
        <v>13711</v>
      </c>
      <c r="B5070" t="s">
        <v>7434</v>
      </c>
      <c r="C5070" t="s">
        <v>9069</v>
      </c>
      <c r="D5070" t="s">
        <v>37</v>
      </c>
      <c r="E5070">
        <v>45120.547395833331</v>
      </c>
      <c r="F5070">
        <v>8</v>
      </c>
      <c r="G5070" t="s">
        <v>4155</v>
      </c>
      <c r="H5070" t="s">
        <v>9144</v>
      </c>
      <c r="I5070" s="28">
        <v>45118.683344907404</v>
      </c>
      <c r="J5070">
        <v>10</v>
      </c>
    </row>
    <row r="5071" spans="1:10" ht="15" customHeight="1" x14ac:dyDescent="0.25">
      <c r="A5071" t="s">
        <v>13712</v>
      </c>
      <c r="B5071" t="s">
        <v>7434</v>
      </c>
      <c r="C5071" t="s">
        <v>8941</v>
      </c>
      <c r="D5071" t="s">
        <v>37</v>
      </c>
      <c r="E5071">
        <v>45127.731145833335</v>
      </c>
      <c r="F5071">
        <v>1</v>
      </c>
      <c r="G5071" t="s">
        <v>591</v>
      </c>
      <c r="H5071" t="s">
        <v>9144</v>
      </c>
      <c r="I5071" s="28">
        <v>45118.683356481481</v>
      </c>
      <c r="J5071">
        <v>10</v>
      </c>
    </row>
    <row r="5072" spans="1:10" ht="15" customHeight="1" x14ac:dyDescent="0.25">
      <c r="A5072" t="s">
        <v>13713</v>
      </c>
      <c r="B5072" t="s">
        <v>7988</v>
      </c>
      <c r="C5072" t="s">
        <v>8868</v>
      </c>
      <c r="D5072" t="s">
        <v>8024</v>
      </c>
      <c r="E5072">
        <v>45128.501238425924</v>
      </c>
      <c r="F5072">
        <v>0</v>
      </c>
      <c r="G5072" t="s">
        <v>2685</v>
      </c>
      <c r="H5072" t="s">
        <v>9211</v>
      </c>
      <c r="I5072" s="28">
        <v>45118.686041666668</v>
      </c>
      <c r="J5072">
        <v>10</v>
      </c>
    </row>
    <row r="5073" spans="1:10" ht="15" customHeight="1" x14ac:dyDescent="0.25">
      <c r="A5073" t="s">
        <v>13714</v>
      </c>
      <c r="B5073" t="s">
        <v>45</v>
      </c>
      <c r="C5073" t="s">
        <v>12403</v>
      </c>
      <c r="D5073" t="s">
        <v>37</v>
      </c>
      <c r="E5073">
        <v>45128.44699074074</v>
      </c>
      <c r="F5073">
        <v>0</v>
      </c>
      <c r="G5073" t="s">
        <v>283</v>
      </c>
      <c r="H5073" t="s">
        <v>9120</v>
      </c>
      <c r="I5073" s="28">
        <v>45118.68608796296</v>
      </c>
      <c r="J5073">
        <v>10</v>
      </c>
    </row>
    <row r="5074" spans="1:10" ht="15" customHeight="1" x14ac:dyDescent="0.25">
      <c r="A5074" t="s">
        <v>13715</v>
      </c>
      <c r="B5074" t="s">
        <v>7434</v>
      </c>
      <c r="C5074" t="s">
        <v>8970</v>
      </c>
      <c r="D5074" t="s">
        <v>37</v>
      </c>
      <c r="E5074">
        <v>45128.618692129632</v>
      </c>
      <c r="F5074">
        <v>0</v>
      </c>
      <c r="G5074" t="s">
        <v>8057</v>
      </c>
      <c r="H5074" t="s">
        <v>9144</v>
      </c>
      <c r="I5074" s="28">
        <v>45118.686145833337</v>
      </c>
      <c r="J5074">
        <v>10</v>
      </c>
    </row>
    <row r="5075" spans="1:10" ht="15" customHeight="1" x14ac:dyDescent="0.25">
      <c r="A5075" t="s">
        <v>13716</v>
      </c>
      <c r="B5075" t="s">
        <v>7434</v>
      </c>
      <c r="C5075" t="s">
        <v>8926</v>
      </c>
      <c r="D5075" t="s">
        <v>37</v>
      </c>
      <c r="E5075">
        <v>45127.854074074072</v>
      </c>
      <c r="F5075">
        <v>1</v>
      </c>
      <c r="G5075" t="s">
        <v>1267</v>
      </c>
      <c r="H5075" t="s">
        <v>9144</v>
      </c>
      <c r="I5075" s="28">
        <v>45118.686203703706</v>
      </c>
      <c r="J5075">
        <v>10</v>
      </c>
    </row>
    <row r="5076" spans="1:10" ht="15" customHeight="1" x14ac:dyDescent="0.25">
      <c r="A5076" t="s">
        <v>13717</v>
      </c>
      <c r="B5076" t="s">
        <v>45</v>
      </c>
      <c r="C5076" t="s">
        <v>8845</v>
      </c>
      <c r="D5076" t="s">
        <v>37</v>
      </c>
      <c r="E5076">
        <v>45126.367314814815</v>
      </c>
      <c r="F5076">
        <v>2</v>
      </c>
      <c r="G5076" t="s">
        <v>1239</v>
      </c>
      <c r="H5076" t="s">
        <v>9120</v>
      </c>
      <c r="I5076" s="28">
        <v>45118.686261574076</v>
      </c>
      <c r="J5076">
        <v>10</v>
      </c>
    </row>
    <row r="5077" spans="1:10" ht="15" customHeight="1" x14ac:dyDescent="0.25">
      <c r="A5077" t="s">
        <v>13718</v>
      </c>
      <c r="B5077" t="s">
        <v>45</v>
      </c>
      <c r="C5077" t="s">
        <v>8958</v>
      </c>
      <c r="D5077" t="s">
        <v>37</v>
      </c>
      <c r="E5077">
        <v>45126.893969907411</v>
      </c>
      <c r="F5077">
        <v>2</v>
      </c>
      <c r="G5077" t="s">
        <v>2965</v>
      </c>
      <c r="H5077" t="s">
        <v>9120</v>
      </c>
      <c r="I5077" s="28">
        <v>45118.686273148145</v>
      </c>
      <c r="J5077">
        <v>10</v>
      </c>
    </row>
    <row r="5078" spans="1:10" ht="15" customHeight="1" x14ac:dyDescent="0.25">
      <c r="A5078" t="s">
        <v>13719</v>
      </c>
      <c r="B5078" t="s">
        <v>45</v>
      </c>
      <c r="C5078" t="s">
        <v>8958</v>
      </c>
      <c r="D5078" t="s">
        <v>37</v>
      </c>
      <c r="E5078">
        <v>45122.504965277774</v>
      </c>
      <c r="F5078">
        <v>6</v>
      </c>
      <c r="G5078" t="s">
        <v>2965</v>
      </c>
      <c r="H5078" t="s">
        <v>9120</v>
      </c>
      <c r="I5078" s="28">
        <v>45118.686273148145</v>
      </c>
      <c r="J5078">
        <v>10</v>
      </c>
    </row>
    <row r="5079" spans="1:10" ht="15" customHeight="1" x14ac:dyDescent="0.25">
      <c r="A5079" t="s">
        <v>13720</v>
      </c>
      <c r="B5079" t="s">
        <v>7434</v>
      </c>
      <c r="C5079" t="s">
        <v>9069</v>
      </c>
      <c r="D5079" t="s">
        <v>37</v>
      </c>
      <c r="E5079">
        <v>45121.255949074075</v>
      </c>
      <c r="F5079">
        <v>7</v>
      </c>
      <c r="G5079" t="s">
        <v>4155</v>
      </c>
      <c r="H5079" t="s">
        <v>9144</v>
      </c>
      <c r="I5079" s="28">
        <v>45118.686284722222</v>
      </c>
      <c r="J5079">
        <v>10</v>
      </c>
    </row>
    <row r="5080" spans="1:10" ht="15" customHeight="1" x14ac:dyDescent="0.25">
      <c r="A5080" t="s">
        <v>13721</v>
      </c>
      <c r="B5080" t="s">
        <v>7434</v>
      </c>
      <c r="C5080" t="s">
        <v>9069</v>
      </c>
      <c r="D5080" t="s">
        <v>37</v>
      </c>
      <c r="E5080">
        <v>45124.369305555556</v>
      </c>
      <c r="F5080">
        <v>4</v>
      </c>
      <c r="G5080" t="s">
        <v>4155</v>
      </c>
      <c r="H5080" t="s">
        <v>9144</v>
      </c>
      <c r="I5080" s="28">
        <v>45118.686296296299</v>
      </c>
      <c r="J5080">
        <v>10</v>
      </c>
    </row>
    <row r="5081" spans="1:10" ht="15" customHeight="1" x14ac:dyDescent="0.25">
      <c r="A5081" t="s">
        <v>13722</v>
      </c>
      <c r="B5081" t="s">
        <v>7988</v>
      </c>
      <c r="C5081" t="s">
        <v>8868</v>
      </c>
      <c r="D5081" t="s">
        <v>8024</v>
      </c>
      <c r="E5081">
        <v>45126.397835648146</v>
      </c>
      <c r="F5081">
        <v>2</v>
      </c>
      <c r="G5081" t="s">
        <v>2685</v>
      </c>
      <c r="H5081" t="s">
        <v>9211</v>
      </c>
      <c r="I5081" s="28">
        <v>45118.686388888891</v>
      </c>
      <c r="J5081">
        <v>10</v>
      </c>
    </row>
    <row r="5082" spans="1:10" ht="15" customHeight="1" x14ac:dyDescent="0.25">
      <c r="A5082" t="s">
        <v>13723</v>
      </c>
      <c r="B5082" t="s">
        <v>45</v>
      </c>
      <c r="C5082" t="s">
        <v>8999</v>
      </c>
      <c r="D5082" t="s">
        <v>37</v>
      </c>
      <c r="E5082">
        <v>45128.033402777779</v>
      </c>
      <c r="F5082">
        <v>0</v>
      </c>
      <c r="G5082" t="s">
        <v>325</v>
      </c>
      <c r="H5082" t="s">
        <v>9120</v>
      </c>
      <c r="I5082" s="28">
        <v>45118.686400462961</v>
      </c>
      <c r="J5082">
        <v>10</v>
      </c>
    </row>
    <row r="5083" spans="1:10" ht="15" customHeight="1" x14ac:dyDescent="0.25">
      <c r="A5083" t="s">
        <v>13724</v>
      </c>
      <c r="B5083" t="s">
        <v>45</v>
      </c>
      <c r="C5083" t="s">
        <v>8845</v>
      </c>
      <c r="D5083" t="s">
        <v>37</v>
      </c>
      <c r="E5083">
        <v>45128.2890625</v>
      </c>
      <c r="F5083">
        <v>0</v>
      </c>
      <c r="G5083" t="s">
        <v>1239</v>
      </c>
      <c r="H5083" t="s">
        <v>9120</v>
      </c>
      <c r="I5083" s="28">
        <v>45118.686412037037</v>
      </c>
      <c r="J5083">
        <v>10</v>
      </c>
    </row>
    <row r="5084" spans="1:10" ht="15" customHeight="1" x14ac:dyDescent="0.25">
      <c r="A5084" t="s">
        <v>13725</v>
      </c>
      <c r="B5084" t="s">
        <v>45</v>
      </c>
      <c r="C5084" t="s">
        <v>8864</v>
      </c>
      <c r="D5084" t="s">
        <v>37</v>
      </c>
      <c r="E5084">
        <v>45128.413587962961</v>
      </c>
      <c r="F5084">
        <v>0</v>
      </c>
      <c r="G5084" t="s">
        <v>2339</v>
      </c>
      <c r="H5084" t="s">
        <v>9120</v>
      </c>
      <c r="I5084" s="28">
        <v>45118.686435185184</v>
      </c>
      <c r="J5084">
        <v>10</v>
      </c>
    </row>
    <row r="5085" spans="1:10" ht="15" customHeight="1" x14ac:dyDescent="0.25">
      <c r="A5085" t="s">
        <v>13726</v>
      </c>
      <c r="B5085" t="s">
        <v>45</v>
      </c>
      <c r="C5085" t="s">
        <v>8999</v>
      </c>
      <c r="D5085" t="s">
        <v>37</v>
      </c>
      <c r="E5085">
        <v>45128.029513888891</v>
      </c>
      <c r="F5085">
        <v>0</v>
      </c>
      <c r="G5085" t="s">
        <v>325</v>
      </c>
      <c r="H5085" t="s">
        <v>9120</v>
      </c>
      <c r="I5085" s="28">
        <v>45118.68644675926</v>
      </c>
      <c r="J5085">
        <v>10</v>
      </c>
    </row>
    <row r="5086" spans="1:10" ht="15" customHeight="1" x14ac:dyDescent="0.25">
      <c r="A5086" t="s">
        <v>13727</v>
      </c>
      <c r="B5086" t="s">
        <v>7434</v>
      </c>
      <c r="C5086" t="s">
        <v>9069</v>
      </c>
      <c r="D5086" t="s">
        <v>37</v>
      </c>
      <c r="E5086">
        <v>45121.518564814818</v>
      </c>
      <c r="F5086">
        <v>7</v>
      </c>
      <c r="G5086" t="s">
        <v>4155</v>
      </c>
      <c r="H5086" t="s">
        <v>9144</v>
      </c>
      <c r="I5086" s="28">
        <v>45118.68645833333</v>
      </c>
      <c r="J5086">
        <v>10</v>
      </c>
    </row>
    <row r="5087" spans="1:10" ht="15" customHeight="1" x14ac:dyDescent="0.25">
      <c r="A5087" t="s">
        <v>13728</v>
      </c>
      <c r="B5087" t="s">
        <v>7434</v>
      </c>
      <c r="C5087" t="s">
        <v>9069</v>
      </c>
      <c r="D5087" t="s">
        <v>37</v>
      </c>
      <c r="E5087">
        <v>45121.518206018518</v>
      </c>
      <c r="F5087">
        <v>7</v>
      </c>
      <c r="G5087" t="s">
        <v>4155</v>
      </c>
      <c r="H5087" t="s">
        <v>9144</v>
      </c>
      <c r="I5087" s="28">
        <v>45118.686469907407</v>
      </c>
      <c r="J5087">
        <v>10</v>
      </c>
    </row>
    <row r="5088" spans="1:10" ht="15" customHeight="1" x14ac:dyDescent="0.25">
      <c r="A5088" t="s">
        <v>13729</v>
      </c>
      <c r="B5088" t="s">
        <v>45</v>
      </c>
      <c r="C5088" t="s">
        <v>8895</v>
      </c>
      <c r="D5088" t="s">
        <v>37</v>
      </c>
      <c r="E5088">
        <v>45128.377129629633</v>
      </c>
      <c r="F5088">
        <v>0</v>
      </c>
      <c r="G5088" t="s">
        <v>8084</v>
      </c>
      <c r="H5088" t="s">
        <v>9120</v>
      </c>
      <c r="I5088" s="28">
        <v>45118.68650462963</v>
      </c>
      <c r="J5088">
        <v>10</v>
      </c>
    </row>
    <row r="5089" spans="1:10" ht="15" customHeight="1" x14ac:dyDescent="0.25">
      <c r="A5089" t="s">
        <v>13730</v>
      </c>
      <c r="B5089" t="s">
        <v>45</v>
      </c>
      <c r="C5089" t="s">
        <v>8958</v>
      </c>
      <c r="D5089" t="s">
        <v>37</v>
      </c>
      <c r="E5089">
        <v>45124.773495370369</v>
      </c>
      <c r="F5089">
        <v>4</v>
      </c>
      <c r="G5089" t="s">
        <v>2965</v>
      </c>
      <c r="H5089" t="s">
        <v>9120</v>
      </c>
      <c r="I5089" s="28">
        <v>45118.686643518522</v>
      </c>
      <c r="J5089">
        <v>10</v>
      </c>
    </row>
    <row r="5090" spans="1:10" ht="15" customHeight="1" x14ac:dyDescent="0.25">
      <c r="A5090" t="s">
        <v>13731</v>
      </c>
      <c r="B5090" t="s">
        <v>7988</v>
      </c>
      <c r="C5090" t="s">
        <v>8868</v>
      </c>
      <c r="D5090" t="s">
        <v>8024</v>
      </c>
      <c r="E5090">
        <v>45126.398020833331</v>
      </c>
      <c r="F5090">
        <v>2</v>
      </c>
      <c r="G5090" t="s">
        <v>2685</v>
      </c>
      <c r="H5090" t="s">
        <v>9211</v>
      </c>
      <c r="I5090" s="28">
        <v>45118.686655092592</v>
      </c>
      <c r="J5090">
        <v>10</v>
      </c>
    </row>
    <row r="5091" spans="1:10" ht="15" customHeight="1" x14ac:dyDescent="0.25">
      <c r="A5091" t="s">
        <v>13732</v>
      </c>
      <c r="B5091" t="s">
        <v>7434</v>
      </c>
      <c r="C5091" t="s">
        <v>9040</v>
      </c>
      <c r="D5091" t="s">
        <v>37</v>
      </c>
      <c r="E5091">
        <v>45125.145312499997</v>
      </c>
      <c r="F5091">
        <v>3</v>
      </c>
      <c r="G5091" t="s">
        <v>2476</v>
      </c>
      <c r="H5091" t="s">
        <v>9144</v>
      </c>
      <c r="I5091" s="28">
        <v>45118.686666666668</v>
      </c>
      <c r="J5091">
        <v>10</v>
      </c>
    </row>
    <row r="5092" spans="1:10" ht="15" customHeight="1" x14ac:dyDescent="0.25">
      <c r="A5092" t="s">
        <v>13733</v>
      </c>
      <c r="B5092" t="s">
        <v>45</v>
      </c>
      <c r="C5092" t="s">
        <v>8864</v>
      </c>
      <c r="D5092" t="s">
        <v>37</v>
      </c>
      <c r="E5092">
        <v>45127.919606481482</v>
      </c>
      <c r="F5092">
        <v>1</v>
      </c>
      <c r="G5092" t="s">
        <v>77</v>
      </c>
      <c r="H5092" t="s">
        <v>9120</v>
      </c>
      <c r="I5092" s="28">
        <v>45118.686701388891</v>
      </c>
      <c r="J5092">
        <v>10</v>
      </c>
    </row>
    <row r="5093" spans="1:10" ht="15" customHeight="1" x14ac:dyDescent="0.25">
      <c r="A5093" t="s">
        <v>13734</v>
      </c>
      <c r="B5093" t="s">
        <v>45</v>
      </c>
      <c r="C5093" t="s">
        <v>12403</v>
      </c>
      <c r="D5093" t="s">
        <v>37</v>
      </c>
      <c r="E5093">
        <v>45128.4765625</v>
      </c>
      <c r="F5093">
        <v>0</v>
      </c>
      <c r="G5093" t="s">
        <v>283</v>
      </c>
      <c r="H5093" t="s">
        <v>9120</v>
      </c>
      <c r="I5093" s="28">
        <v>45118.686712962961</v>
      </c>
      <c r="J5093">
        <v>10</v>
      </c>
    </row>
    <row r="5094" spans="1:10" ht="15" customHeight="1" x14ac:dyDescent="0.25">
      <c r="A5094" t="s">
        <v>13735</v>
      </c>
      <c r="B5094" t="s">
        <v>7988</v>
      </c>
      <c r="C5094" t="s">
        <v>8868</v>
      </c>
      <c r="D5094" t="s">
        <v>8024</v>
      </c>
      <c r="E5094">
        <v>45127.927025462966</v>
      </c>
      <c r="F5094">
        <v>1</v>
      </c>
      <c r="G5094" t="s">
        <v>2685</v>
      </c>
      <c r="H5094" t="s">
        <v>9211</v>
      </c>
      <c r="I5094" s="28">
        <v>45118.686805555553</v>
      </c>
      <c r="J5094">
        <v>10</v>
      </c>
    </row>
    <row r="5095" spans="1:10" ht="15" customHeight="1" x14ac:dyDescent="0.25">
      <c r="A5095" t="s">
        <v>13736</v>
      </c>
      <c r="B5095" t="s">
        <v>45</v>
      </c>
      <c r="C5095" t="s">
        <v>8958</v>
      </c>
      <c r="D5095" t="s">
        <v>37</v>
      </c>
      <c r="E5095">
        <v>45124.913657407407</v>
      </c>
      <c r="F5095">
        <v>4</v>
      </c>
      <c r="G5095" t="s">
        <v>2965</v>
      </c>
      <c r="H5095" t="s">
        <v>9120</v>
      </c>
      <c r="I5095" s="28">
        <v>45118.686851851853</v>
      </c>
      <c r="J5095">
        <v>10</v>
      </c>
    </row>
    <row r="5096" spans="1:10" ht="15" customHeight="1" x14ac:dyDescent="0.25">
      <c r="A5096" t="s">
        <v>13737</v>
      </c>
      <c r="B5096" t="s">
        <v>45</v>
      </c>
      <c r="C5096" t="s">
        <v>8958</v>
      </c>
      <c r="D5096" t="s">
        <v>37</v>
      </c>
      <c r="E5096">
        <v>45126.414027777777</v>
      </c>
      <c r="F5096">
        <v>2</v>
      </c>
      <c r="G5096" t="s">
        <v>2965</v>
      </c>
      <c r="H5096" t="s">
        <v>9120</v>
      </c>
      <c r="I5096" s="28">
        <v>45118.686886574076</v>
      </c>
      <c r="J5096">
        <v>10</v>
      </c>
    </row>
    <row r="5097" spans="1:10" ht="15" customHeight="1" x14ac:dyDescent="0.25">
      <c r="A5097" t="s">
        <v>13738</v>
      </c>
      <c r="B5097" t="s">
        <v>45</v>
      </c>
      <c r="C5097" t="s">
        <v>8926</v>
      </c>
      <c r="D5097" t="s">
        <v>37</v>
      </c>
      <c r="E5097">
        <v>45125.19972222222</v>
      </c>
      <c r="F5097">
        <v>3</v>
      </c>
      <c r="G5097" t="s">
        <v>10579</v>
      </c>
      <c r="H5097" t="s">
        <v>9120</v>
      </c>
      <c r="I5097" s="28">
        <v>45118.686990740738</v>
      </c>
      <c r="J5097">
        <v>10</v>
      </c>
    </row>
    <row r="5098" spans="1:10" ht="15" customHeight="1" x14ac:dyDescent="0.25">
      <c r="A5098" t="s">
        <v>13739</v>
      </c>
      <c r="B5098" t="s">
        <v>45</v>
      </c>
      <c r="C5098" t="s">
        <v>9081</v>
      </c>
      <c r="D5098" t="s">
        <v>37</v>
      </c>
      <c r="E5098">
        <v>45127.561030092591</v>
      </c>
      <c r="F5098">
        <v>1</v>
      </c>
      <c r="G5098" t="s">
        <v>8117</v>
      </c>
      <c r="H5098" t="s">
        <v>9120</v>
      </c>
      <c r="I5098" s="28">
        <v>45118.687002314815</v>
      </c>
      <c r="J5098">
        <v>10</v>
      </c>
    </row>
    <row r="5099" spans="1:10" ht="15" customHeight="1" x14ac:dyDescent="0.25">
      <c r="A5099" t="s">
        <v>13740</v>
      </c>
      <c r="B5099" t="s">
        <v>7434</v>
      </c>
      <c r="C5099" t="s">
        <v>9069</v>
      </c>
      <c r="D5099" t="s">
        <v>37</v>
      </c>
      <c r="E5099">
        <v>45127.516076388885</v>
      </c>
      <c r="F5099">
        <v>1</v>
      </c>
      <c r="G5099" t="s">
        <v>4155</v>
      </c>
      <c r="H5099" t="s">
        <v>9144</v>
      </c>
      <c r="I5099" s="28">
        <v>45118.687037037038</v>
      </c>
      <c r="J5099">
        <v>10</v>
      </c>
    </row>
    <row r="5100" spans="1:10" ht="15" customHeight="1" x14ac:dyDescent="0.25">
      <c r="A5100" t="s">
        <v>13741</v>
      </c>
      <c r="B5100" t="s">
        <v>7988</v>
      </c>
      <c r="C5100" t="s">
        <v>8868</v>
      </c>
      <c r="D5100" t="s">
        <v>8024</v>
      </c>
      <c r="E5100">
        <v>45128.501435185186</v>
      </c>
      <c r="F5100">
        <v>0</v>
      </c>
      <c r="G5100" t="s">
        <v>2685</v>
      </c>
      <c r="H5100" t="s">
        <v>9211</v>
      </c>
      <c r="I5100" s="28">
        <v>45118.687037037038</v>
      </c>
      <c r="J5100">
        <v>10</v>
      </c>
    </row>
    <row r="5101" spans="1:10" ht="15" customHeight="1" x14ac:dyDescent="0.25">
      <c r="A5101" t="s">
        <v>13742</v>
      </c>
      <c r="B5101" t="s">
        <v>7434</v>
      </c>
      <c r="C5101" t="s">
        <v>14002</v>
      </c>
      <c r="D5101" t="s">
        <v>37</v>
      </c>
      <c r="E5101">
        <v>45127.584467592591</v>
      </c>
      <c r="F5101">
        <v>1</v>
      </c>
      <c r="G5101" t="s">
        <v>1863</v>
      </c>
      <c r="H5101" t="s">
        <v>9144</v>
      </c>
      <c r="I5101" s="28">
        <v>45118.687048611115</v>
      </c>
      <c r="J5101">
        <v>10</v>
      </c>
    </row>
    <row r="5102" spans="1:10" ht="15" customHeight="1" x14ac:dyDescent="0.25">
      <c r="A5102" t="s">
        <v>13743</v>
      </c>
      <c r="B5102" t="s">
        <v>45</v>
      </c>
      <c r="C5102" t="s">
        <v>8926</v>
      </c>
      <c r="D5102" t="s">
        <v>37</v>
      </c>
      <c r="E5102">
        <v>45127.195115740738</v>
      </c>
      <c r="F5102">
        <v>1</v>
      </c>
      <c r="G5102" t="s">
        <v>10579</v>
      </c>
      <c r="H5102" t="s">
        <v>9120</v>
      </c>
      <c r="I5102" s="28">
        <v>45118.687060185184</v>
      </c>
      <c r="J5102">
        <v>10</v>
      </c>
    </row>
    <row r="5103" spans="1:10" ht="15" customHeight="1" x14ac:dyDescent="0.25">
      <c r="A5103" t="s">
        <v>13744</v>
      </c>
      <c r="B5103" t="s">
        <v>7434</v>
      </c>
      <c r="C5103" t="s">
        <v>9040</v>
      </c>
      <c r="D5103" t="s">
        <v>37</v>
      </c>
      <c r="E5103">
        <v>45127.250763888886</v>
      </c>
      <c r="F5103">
        <v>1</v>
      </c>
      <c r="G5103" t="s">
        <v>2476</v>
      </c>
      <c r="H5103" t="s">
        <v>9144</v>
      </c>
      <c r="I5103" s="28">
        <v>45118.687071759261</v>
      </c>
      <c r="J5103">
        <v>10</v>
      </c>
    </row>
    <row r="5104" spans="1:10" ht="15" customHeight="1" x14ac:dyDescent="0.25">
      <c r="A5104" t="s">
        <v>13745</v>
      </c>
      <c r="B5104" t="s">
        <v>7434</v>
      </c>
      <c r="C5104" t="s">
        <v>9040</v>
      </c>
      <c r="D5104" t="s">
        <v>37</v>
      </c>
      <c r="E5104">
        <v>45125.147175925929</v>
      </c>
      <c r="F5104">
        <v>3</v>
      </c>
      <c r="G5104" t="s">
        <v>2476</v>
      </c>
      <c r="H5104" t="s">
        <v>9144</v>
      </c>
      <c r="I5104" s="28">
        <v>45118.687083333331</v>
      </c>
      <c r="J5104">
        <v>10</v>
      </c>
    </row>
    <row r="5105" spans="1:10" ht="15" customHeight="1" x14ac:dyDescent="0.25">
      <c r="A5105" t="s">
        <v>13746</v>
      </c>
      <c r="B5105" t="s">
        <v>7434</v>
      </c>
      <c r="C5105" t="s">
        <v>9069</v>
      </c>
      <c r="D5105" t="s">
        <v>37</v>
      </c>
      <c r="E5105" s="28">
        <v>45119.894490740742</v>
      </c>
      <c r="F5105">
        <v>9</v>
      </c>
      <c r="G5105" t="s">
        <v>4155</v>
      </c>
      <c r="H5105" t="s">
        <v>9144</v>
      </c>
      <c r="I5105" s="28">
        <v>45118.687175925923</v>
      </c>
      <c r="J5105">
        <v>10</v>
      </c>
    </row>
    <row r="5106" spans="1:10" ht="15" customHeight="1" x14ac:dyDescent="0.25">
      <c r="A5106" t="s">
        <v>13747</v>
      </c>
      <c r="B5106" t="s">
        <v>7725</v>
      </c>
      <c r="C5106" t="s">
        <v>8912</v>
      </c>
      <c r="D5106" t="s">
        <v>8024</v>
      </c>
      <c r="E5106">
        <v>45120.030601851853</v>
      </c>
      <c r="F5106">
        <v>8</v>
      </c>
      <c r="G5106" t="s">
        <v>3939</v>
      </c>
      <c r="H5106" t="s">
        <v>8913</v>
      </c>
      <c r="I5106" s="28">
        <v>45118.711192129631</v>
      </c>
      <c r="J5106">
        <v>10</v>
      </c>
    </row>
    <row r="5107" spans="1:10" ht="15" customHeight="1" x14ac:dyDescent="0.25">
      <c r="A5107" t="s">
        <v>13748</v>
      </c>
      <c r="B5107" t="s">
        <v>7732</v>
      </c>
      <c r="C5107" t="s">
        <v>9089</v>
      </c>
      <c r="D5107" t="s">
        <v>37</v>
      </c>
      <c r="E5107">
        <v>45120.485625000001</v>
      </c>
      <c r="F5107">
        <v>8</v>
      </c>
      <c r="G5107" t="s">
        <v>3402</v>
      </c>
      <c r="H5107" t="s">
        <v>8964</v>
      </c>
      <c r="I5107" s="28">
        <v>45118.711828703701</v>
      </c>
      <c r="J5107">
        <v>10</v>
      </c>
    </row>
    <row r="5108" spans="1:10" ht="15" customHeight="1" x14ac:dyDescent="0.25">
      <c r="A5108" t="s">
        <v>13749</v>
      </c>
      <c r="B5108" t="s">
        <v>7732</v>
      </c>
      <c r="C5108" t="s">
        <v>8973</v>
      </c>
      <c r="D5108" t="s">
        <v>8024</v>
      </c>
      <c r="E5108">
        <v>45122.574502314812</v>
      </c>
      <c r="F5108">
        <v>6</v>
      </c>
      <c r="G5108" t="s">
        <v>3913</v>
      </c>
      <c r="H5108" t="s">
        <v>8964</v>
      </c>
      <c r="I5108" s="28">
        <v>45118.711851851855</v>
      </c>
      <c r="J5108">
        <v>10</v>
      </c>
    </row>
    <row r="5109" spans="1:10" ht="15" customHeight="1" x14ac:dyDescent="0.25">
      <c r="A5109" t="s">
        <v>13750</v>
      </c>
      <c r="B5109" t="s">
        <v>7732</v>
      </c>
      <c r="C5109" t="s">
        <v>9047</v>
      </c>
      <c r="D5109" t="s">
        <v>8024</v>
      </c>
      <c r="E5109">
        <v>45128.376793981479</v>
      </c>
      <c r="F5109">
        <v>0</v>
      </c>
      <c r="G5109" t="s">
        <v>3919</v>
      </c>
      <c r="H5109" t="s">
        <v>8964</v>
      </c>
      <c r="I5109" s="28">
        <v>45118.711921296293</v>
      </c>
      <c r="J5109">
        <v>10</v>
      </c>
    </row>
    <row r="5110" spans="1:10" ht="15" customHeight="1" x14ac:dyDescent="0.25">
      <c r="A5110" t="s">
        <v>13751</v>
      </c>
      <c r="B5110" t="s">
        <v>7732</v>
      </c>
      <c r="C5110" t="s">
        <v>9284</v>
      </c>
      <c r="D5110" t="s">
        <v>8024</v>
      </c>
      <c r="E5110">
        <v>45122.971608796295</v>
      </c>
      <c r="F5110">
        <v>6</v>
      </c>
      <c r="G5110" t="s">
        <v>1075</v>
      </c>
      <c r="H5110" t="s">
        <v>8964</v>
      </c>
      <c r="I5110" s="28">
        <v>45118.714699074073</v>
      </c>
      <c r="J5110">
        <v>10</v>
      </c>
    </row>
    <row r="5111" spans="1:10" ht="15" customHeight="1" x14ac:dyDescent="0.25">
      <c r="A5111" t="s">
        <v>13752</v>
      </c>
      <c r="B5111" t="s">
        <v>7732</v>
      </c>
      <c r="C5111" t="s">
        <v>8973</v>
      </c>
      <c r="D5111" t="s">
        <v>8024</v>
      </c>
      <c r="E5111">
        <v>45124.693206018521</v>
      </c>
      <c r="F5111">
        <v>4</v>
      </c>
      <c r="G5111" t="s">
        <v>3913</v>
      </c>
      <c r="H5111" t="s">
        <v>8964</v>
      </c>
      <c r="I5111" s="28">
        <v>45118.715879629628</v>
      </c>
      <c r="J5111">
        <v>10</v>
      </c>
    </row>
    <row r="5112" spans="1:10" ht="15" customHeight="1" x14ac:dyDescent="0.25">
      <c r="A5112" t="s">
        <v>13753</v>
      </c>
      <c r="B5112" t="s">
        <v>7732</v>
      </c>
      <c r="C5112" t="s">
        <v>9089</v>
      </c>
      <c r="D5112" t="s">
        <v>37</v>
      </c>
      <c r="E5112" s="28">
        <v>45119.822893518518</v>
      </c>
      <c r="F5112">
        <v>9</v>
      </c>
      <c r="G5112" t="s">
        <v>3402</v>
      </c>
      <c r="H5112" t="s">
        <v>8964</v>
      </c>
      <c r="I5112" s="28">
        <v>45118.71607638889</v>
      </c>
      <c r="J5112">
        <v>10</v>
      </c>
    </row>
    <row r="5113" spans="1:10" ht="15" customHeight="1" x14ac:dyDescent="0.25">
      <c r="A5113" t="s">
        <v>13754</v>
      </c>
      <c r="B5113" t="s">
        <v>7732</v>
      </c>
      <c r="C5113" t="s">
        <v>9089</v>
      </c>
      <c r="D5113" t="s">
        <v>37</v>
      </c>
      <c r="E5113" s="28">
        <v>45119.822395833333</v>
      </c>
      <c r="F5113">
        <v>9</v>
      </c>
      <c r="G5113" t="s">
        <v>3402</v>
      </c>
      <c r="H5113" t="s">
        <v>8964</v>
      </c>
      <c r="I5113" s="28">
        <v>45118.716099537036</v>
      </c>
      <c r="J5113">
        <v>10</v>
      </c>
    </row>
    <row r="5114" spans="1:10" ht="15" customHeight="1" x14ac:dyDescent="0.25">
      <c r="A5114" t="s">
        <v>13755</v>
      </c>
      <c r="B5114" t="s">
        <v>7732</v>
      </c>
      <c r="C5114" t="s">
        <v>8961</v>
      </c>
      <c r="D5114" t="s">
        <v>8024</v>
      </c>
      <c r="E5114">
        <v>45127.405115740738</v>
      </c>
      <c r="F5114">
        <v>1</v>
      </c>
      <c r="G5114" t="s">
        <v>3931</v>
      </c>
      <c r="H5114" t="s">
        <v>8964</v>
      </c>
      <c r="I5114" s="28">
        <v>45118.716157407405</v>
      </c>
      <c r="J5114">
        <v>10</v>
      </c>
    </row>
    <row r="5115" spans="1:10" ht="15" customHeight="1" x14ac:dyDescent="0.25">
      <c r="A5115" t="s">
        <v>13756</v>
      </c>
      <c r="B5115" t="s">
        <v>7732</v>
      </c>
      <c r="C5115" t="s">
        <v>8973</v>
      </c>
      <c r="D5115" t="s">
        <v>8024</v>
      </c>
      <c r="E5115">
        <v>45121.361666666664</v>
      </c>
      <c r="F5115">
        <v>7</v>
      </c>
      <c r="G5115" t="s">
        <v>3913</v>
      </c>
      <c r="H5115" t="s">
        <v>8964</v>
      </c>
      <c r="I5115" s="28">
        <v>45118.716168981482</v>
      </c>
      <c r="J5115">
        <v>10</v>
      </c>
    </row>
    <row r="5116" spans="1:10" ht="15" customHeight="1" x14ac:dyDescent="0.25">
      <c r="A5116" t="s">
        <v>13757</v>
      </c>
      <c r="B5116" t="s">
        <v>7732</v>
      </c>
      <c r="C5116" t="s">
        <v>9162</v>
      </c>
      <c r="D5116" t="s">
        <v>8024</v>
      </c>
      <c r="E5116">
        <v>45121.518599537034</v>
      </c>
      <c r="F5116">
        <v>7</v>
      </c>
      <c r="G5116" t="s">
        <v>3902</v>
      </c>
      <c r="H5116" t="s">
        <v>8964</v>
      </c>
      <c r="I5116" s="28">
        <v>45118.716203703705</v>
      </c>
      <c r="J5116">
        <v>10</v>
      </c>
    </row>
    <row r="5117" spans="1:10" ht="15" customHeight="1" x14ac:dyDescent="0.25">
      <c r="A5117" t="s">
        <v>13758</v>
      </c>
      <c r="B5117" t="s">
        <v>7732</v>
      </c>
      <c r="C5117" t="s">
        <v>9089</v>
      </c>
      <c r="D5117" t="s">
        <v>37</v>
      </c>
      <c r="E5117">
        <v>45120.019965277781</v>
      </c>
      <c r="F5117">
        <v>8</v>
      </c>
      <c r="G5117" t="s">
        <v>3402</v>
      </c>
      <c r="H5117" t="s">
        <v>8964</v>
      </c>
      <c r="I5117" s="28">
        <v>45118.716203703705</v>
      </c>
      <c r="J5117">
        <v>10</v>
      </c>
    </row>
    <row r="5118" spans="1:10" ht="15" customHeight="1" x14ac:dyDescent="0.25">
      <c r="A5118" t="s">
        <v>13759</v>
      </c>
      <c r="B5118" t="s">
        <v>7732</v>
      </c>
      <c r="C5118" t="s">
        <v>8961</v>
      </c>
      <c r="D5118" t="s">
        <v>8024</v>
      </c>
      <c r="E5118">
        <v>45127.537106481483</v>
      </c>
      <c r="F5118">
        <v>1</v>
      </c>
      <c r="G5118" t="s">
        <v>3931</v>
      </c>
      <c r="H5118" t="s">
        <v>8964</v>
      </c>
      <c r="I5118" s="28">
        <v>45118.716296296298</v>
      </c>
      <c r="J5118">
        <v>10</v>
      </c>
    </row>
    <row r="5119" spans="1:10" ht="15" customHeight="1" x14ac:dyDescent="0.25">
      <c r="A5119" t="s">
        <v>13760</v>
      </c>
      <c r="B5119" t="s">
        <v>7732</v>
      </c>
      <c r="C5119" t="s">
        <v>9089</v>
      </c>
      <c r="D5119" t="s">
        <v>37</v>
      </c>
      <c r="E5119" s="28">
        <v>45119.957881944443</v>
      </c>
      <c r="F5119">
        <v>9</v>
      </c>
      <c r="G5119" t="s">
        <v>3402</v>
      </c>
      <c r="H5119" t="s">
        <v>8964</v>
      </c>
      <c r="I5119" s="28">
        <v>45118.716331018521</v>
      </c>
      <c r="J5119">
        <v>10</v>
      </c>
    </row>
    <row r="5120" spans="1:10" ht="15" customHeight="1" x14ac:dyDescent="0.25">
      <c r="A5120" t="s">
        <v>13761</v>
      </c>
      <c r="B5120" t="s">
        <v>7732</v>
      </c>
      <c r="C5120" t="s">
        <v>9175</v>
      </c>
      <c r="D5120" t="s">
        <v>8024</v>
      </c>
      <c r="E5120">
        <v>45120.617650462962</v>
      </c>
      <c r="F5120">
        <v>8</v>
      </c>
      <c r="G5120" t="s">
        <v>614</v>
      </c>
      <c r="H5120" t="s">
        <v>8964</v>
      </c>
      <c r="I5120" s="28">
        <v>45118.716365740744</v>
      </c>
      <c r="J5120">
        <v>10</v>
      </c>
    </row>
    <row r="5121" spans="1:10" ht="15" customHeight="1" x14ac:dyDescent="0.25">
      <c r="A5121" t="s">
        <v>13762</v>
      </c>
      <c r="B5121" t="s">
        <v>7732</v>
      </c>
      <c r="C5121" t="s">
        <v>9169</v>
      </c>
      <c r="D5121" t="s">
        <v>37</v>
      </c>
      <c r="E5121">
        <v>45127.240219907406</v>
      </c>
      <c r="F5121">
        <v>1</v>
      </c>
      <c r="G5121" t="s">
        <v>2054</v>
      </c>
      <c r="H5121" t="s">
        <v>8964</v>
      </c>
      <c r="I5121" s="28">
        <v>45118.716377314813</v>
      </c>
      <c r="J5121">
        <v>10</v>
      </c>
    </row>
    <row r="5122" spans="1:10" ht="15" customHeight="1" x14ac:dyDescent="0.25">
      <c r="A5122" t="s">
        <v>13763</v>
      </c>
      <c r="B5122" t="s">
        <v>7732</v>
      </c>
      <c r="C5122" t="s">
        <v>8961</v>
      </c>
      <c r="D5122" t="s">
        <v>8024</v>
      </c>
      <c r="E5122">
        <v>45127.697268518517</v>
      </c>
      <c r="F5122">
        <v>1</v>
      </c>
      <c r="G5122" t="s">
        <v>3931</v>
      </c>
      <c r="H5122" t="s">
        <v>8964</v>
      </c>
      <c r="I5122" s="28">
        <v>45118.716435185182</v>
      </c>
      <c r="J5122">
        <v>10</v>
      </c>
    </row>
    <row r="5123" spans="1:10" ht="15" customHeight="1" x14ac:dyDescent="0.25">
      <c r="A5123" t="s">
        <v>13764</v>
      </c>
      <c r="B5123" t="s">
        <v>7732</v>
      </c>
      <c r="C5123" t="s">
        <v>8961</v>
      </c>
      <c r="D5123" t="s">
        <v>37</v>
      </c>
      <c r="E5123">
        <v>45126.887291666666</v>
      </c>
      <c r="F5123">
        <v>2</v>
      </c>
      <c r="G5123" t="s">
        <v>3931</v>
      </c>
      <c r="H5123" t="s">
        <v>8964</v>
      </c>
      <c r="I5123" s="28">
        <v>45118.716458333336</v>
      </c>
      <c r="J5123">
        <v>10</v>
      </c>
    </row>
    <row r="5124" spans="1:10" ht="15" customHeight="1" x14ac:dyDescent="0.25">
      <c r="A5124" t="s">
        <v>13765</v>
      </c>
      <c r="B5124" t="s">
        <v>7732</v>
      </c>
      <c r="C5124" t="s">
        <v>9175</v>
      </c>
      <c r="D5124" t="s">
        <v>8024</v>
      </c>
      <c r="E5124">
        <v>45120.800335648149</v>
      </c>
      <c r="F5124">
        <v>8</v>
      </c>
      <c r="G5124" t="s">
        <v>614</v>
      </c>
      <c r="H5124" t="s">
        <v>8964</v>
      </c>
      <c r="I5124" s="28">
        <v>45118.716550925928</v>
      </c>
      <c r="J5124">
        <v>10</v>
      </c>
    </row>
    <row r="5125" spans="1:10" ht="15" customHeight="1" x14ac:dyDescent="0.25">
      <c r="A5125" t="s">
        <v>13766</v>
      </c>
      <c r="B5125" t="s">
        <v>7732</v>
      </c>
      <c r="C5125" t="s">
        <v>8961</v>
      </c>
      <c r="D5125" t="s">
        <v>8024</v>
      </c>
      <c r="E5125">
        <v>45125.333657407406</v>
      </c>
      <c r="F5125">
        <v>3</v>
      </c>
      <c r="G5125" t="s">
        <v>3931</v>
      </c>
      <c r="H5125" t="s">
        <v>8964</v>
      </c>
      <c r="I5125" s="28">
        <v>45118.719155092593</v>
      </c>
      <c r="J5125">
        <v>10</v>
      </c>
    </row>
    <row r="5126" spans="1:10" ht="15" customHeight="1" x14ac:dyDescent="0.25">
      <c r="A5126" t="s">
        <v>13767</v>
      </c>
      <c r="B5126" t="s">
        <v>7732</v>
      </c>
      <c r="C5126" t="s">
        <v>9047</v>
      </c>
      <c r="D5126" t="s">
        <v>8024</v>
      </c>
      <c r="E5126">
        <v>45124.608182870368</v>
      </c>
      <c r="F5126">
        <v>4</v>
      </c>
      <c r="G5126" t="s">
        <v>3919</v>
      </c>
      <c r="H5126" t="s">
        <v>8964</v>
      </c>
      <c r="I5126" s="28">
        <v>45118.719282407408</v>
      </c>
      <c r="J5126">
        <v>10</v>
      </c>
    </row>
    <row r="5127" spans="1:10" ht="15" customHeight="1" x14ac:dyDescent="0.25">
      <c r="A5127" t="s">
        <v>13768</v>
      </c>
      <c r="B5127" t="s">
        <v>7732</v>
      </c>
      <c r="C5127" t="s">
        <v>8961</v>
      </c>
      <c r="D5127" t="s">
        <v>37</v>
      </c>
      <c r="E5127">
        <v>45126.939513888887</v>
      </c>
      <c r="F5127">
        <v>2</v>
      </c>
      <c r="G5127" t="s">
        <v>3931</v>
      </c>
      <c r="H5127" t="s">
        <v>8964</v>
      </c>
      <c r="I5127" s="28">
        <v>45118.719456018516</v>
      </c>
      <c r="J5127">
        <v>10</v>
      </c>
    </row>
    <row r="5128" spans="1:10" ht="15" customHeight="1" x14ac:dyDescent="0.25">
      <c r="A5128" t="s">
        <v>13769</v>
      </c>
      <c r="B5128" t="s">
        <v>7732</v>
      </c>
      <c r="C5128" t="s">
        <v>9175</v>
      </c>
      <c r="D5128" t="s">
        <v>8024</v>
      </c>
      <c r="E5128">
        <v>45120.716087962966</v>
      </c>
      <c r="F5128">
        <v>8</v>
      </c>
      <c r="G5128" t="s">
        <v>614</v>
      </c>
      <c r="H5128" t="s">
        <v>8964</v>
      </c>
      <c r="I5128" s="28">
        <v>45118.719571759262</v>
      </c>
      <c r="J5128">
        <v>10</v>
      </c>
    </row>
    <row r="5129" spans="1:10" ht="15" customHeight="1" x14ac:dyDescent="0.25">
      <c r="A5129" t="s">
        <v>13770</v>
      </c>
      <c r="B5129" t="s">
        <v>7732</v>
      </c>
      <c r="C5129" t="s">
        <v>9047</v>
      </c>
      <c r="D5129" t="s">
        <v>8024</v>
      </c>
      <c r="E5129">
        <v>45124.552384259259</v>
      </c>
      <c r="F5129">
        <v>4</v>
      </c>
      <c r="G5129" t="s">
        <v>3919</v>
      </c>
      <c r="H5129" t="s">
        <v>8964</v>
      </c>
      <c r="I5129" s="28">
        <v>45118.719687500001</v>
      </c>
      <c r="J5129">
        <v>10</v>
      </c>
    </row>
    <row r="5130" spans="1:10" ht="15" customHeight="1" x14ac:dyDescent="0.25">
      <c r="A5130" t="s">
        <v>13771</v>
      </c>
      <c r="B5130" t="s">
        <v>7732</v>
      </c>
      <c r="C5130" t="s">
        <v>9164</v>
      </c>
      <c r="D5130" t="s">
        <v>8024</v>
      </c>
      <c r="E5130">
        <v>45125.845219907409</v>
      </c>
      <c r="F5130">
        <v>3</v>
      </c>
      <c r="G5130" t="s">
        <v>465</v>
      </c>
      <c r="H5130" t="s">
        <v>8964</v>
      </c>
      <c r="I5130" s="28">
        <v>45118.719710648147</v>
      </c>
      <c r="J5130">
        <v>10</v>
      </c>
    </row>
    <row r="5131" spans="1:10" ht="15" customHeight="1" x14ac:dyDescent="0.25">
      <c r="A5131" t="s">
        <v>13772</v>
      </c>
      <c r="B5131" t="s">
        <v>7732</v>
      </c>
      <c r="C5131" t="s">
        <v>8973</v>
      </c>
      <c r="D5131" t="s">
        <v>8024</v>
      </c>
      <c r="E5131">
        <v>45121.891284722224</v>
      </c>
      <c r="F5131">
        <v>7</v>
      </c>
      <c r="G5131" t="s">
        <v>3913</v>
      </c>
      <c r="H5131" t="s">
        <v>8964</v>
      </c>
      <c r="I5131" s="28">
        <v>45118.719733796293</v>
      </c>
      <c r="J5131">
        <v>10</v>
      </c>
    </row>
    <row r="5132" spans="1:10" ht="15" customHeight="1" x14ac:dyDescent="0.25">
      <c r="A5132" t="s">
        <v>13773</v>
      </c>
      <c r="B5132" t="s">
        <v>7233</v>
      </c>
      <c r="C5132" t="s">
        <v>9069</v>
      </c>
      <c r="D5132" t="s">
        <v>37</v>
      </c>
      <c r="E5132">
        <v>45120.389756944445</v>
      </c>
      <c r="F5132">
        <v>8</v>
      </c>
      <c r="G5132" t="s">
        <v>4155</v>
      </c>
      <c r="H5132" t="s">
        <v>13675</v>
      </c>
      <c r="I5132" s="28">
        <v>45118.747986111113</v>
      </c>
      <c r="J5132">
        <v>10</v>
      </c>
    </row>
    <row r="5133" spans="1:10" ht="15" customHeight="1" x14ac:dyDescent="0.25">
      <c r="A5133" t="s">
        <v>13774</v>
      </c>
      <c r="B5133" t="s">
        <v>7653</v>
      </c>
      <c r="C5133" t="s">
        <v>14005</v>
      </c>
      <c r="D5133" t="s">
        <v>37</v>
      </c>
      <c r="E5133">
        <v>45126.727349537039</v>
      </c>
      <c r="F5133">
        <v>2</v>
      </c>
      <c r="G5133" t="s">
        <v>1839</v>
      </c>
      <c r="H5133" t="s">
        <v>9666</v>
      </c>
      <c r="I5133" s="28">
        <v>45118.75371527778</v>
      </c>
      <c r="J5133">
        <v>10</v>
      </c>
    </row>
    <row r="5134" spans="1:10" ht="15" customHeight="1" x14ac:dyDescent="0.25">
      <c r="A5134" t="s">
        <v>13775</v>
      </c>
      <c r="B5134" t="s">
        <v>7233</v>
      </c>
      <c r="C5134" t="s">
        <v>9069</v>
      </c>
      <c r="D5134" t="s">
        <v>37</v>
      </c>
      <c r="E5134">
        <v>45120.391145833331</v>
      </c>
      <c r="F5134">
        <v>8</v>
      </c>
      <c r="G5134" t="s">
        <v>4155</v>
      </c>
      <c r="H5134" t="s">
        <v>13675</v>
      </c>
      <c r="I5134" s="28">
        <v>45118.758981481478</v>
      </c>
      <c r="J5134">
        <v>10</v>
      </c>
    </row>
    <row r="5135" spans="1:10" ht="15" customHeight="1" x14ac:dyDescent="0.25">
      <c r="A5135" t="s">
        <v>13776</v>
      </c>
      <c r="B5135" t="s">
        <v>7272</v>
      </c>
      <c r="C5135" t="s">
        <v>9040</v>
      </c>
      <c r="D5135" t="s">
        <v>37</v>
      </c>
      <c r="E5135">
        <v>45126.234166666669</v>
      </c>
      <c r="F5135">
        <v>2</v>
      </c>
      <c r="G5135" t="s">
        <v>2476</v>
      </c>
      <c r="H5135" t="s">
        <v>9068</v>
      </c>
      <c r="I5135" s="28">
        <v>45118.996423611112</v>
      </c>
      <c r="J5135">
        <v>10</v>
      </c>
    </row>
    <row r="5136" spans="1:10" ht="15" customHeight="1" x14ac:dyDescent="0.25">
      <c r="A5136" t="s">
        <v>13777</v>
      </c>
      <c r="B5136" t="s">
        <v>53</v>
      </c>
      <c r="C5136" t="s">
        <v>8941</v>
      </c>
      <c r="D5136" t="s">
        <v>37</v>
      </c>
      <c r="E5136">
        <v>45122.238217592596</v>
      </c>
      <c r="F5136">
        <v>6</v>
      </c>
      <c r="G5136" t="s">
        <v>963</v>
      </c>
      <c r="H5136" t="s">
        <v>9033</v>
      </c>
      <c r="I5136" s="28">
        <v>45119.001307870371</v>
      </c>
      <c r="J5136">
        <v>9</v>
      </c>
    </row>
    <row r="5137" spans="1:10" ht="15" customHeight="1" x14ac:dyDescent="0.25">
      <c r="A5137" t="s">
        <v>13778</v>
      </c>
      <c r="B5137" t="s">
        <v>53</v>
      </c>
      <c r="C5137" t="s">
        <v>8859</v>
      </c>
      <c r="D5137" t="s">
        <v>8024</v>
      </c>
      <c r="E5137">
        <v>45128.035069444442</v>
      </c>
      <c r="F5137">
        <v>0</v>
      </c>
      <c r="G5137" t="s">
        <v>983</v>
      </c>
      <c r="H5137" t="s">
        <v>9033</v>
      </c>
      <c r="I5137" s="28">
        <v>45119.00576388889</v>
      </c>
      <c r="J5137">
        <v>9</v>
      </c>
    </row>
    <row r="5138" spans="1:10" ht="15" customHeight="1" x14ac:dyDescent="0.25">
      <c r="A5138" t="s">
        <v>13779</v>
      </c>
      <c r="B5138" t="s">
        <v>7411</v>
      </c>
      <c r="C5138" t="s">
        <v>8868</v>
      </c>
      <c r="D5138" t="s">
        <v>8024</v>
      </c>
      <c r="E5138">
        <v>45126.881932870368</v>
      </c>
      <c r="F5138">
        <v>2</v>
      </c>
      <c r="G5138" t="s">
        <v>2685</v>
      </c>
      <c r="H5138" t="s">
        <v>12645</v>
      </c>
      <c r="I5138" s="28">
        <v>45119.009143518517</v>
      </c>
      <c r="J5138">
        <v>9</v>
      </c>
    </row>
    <row r="5139" spans="1:10" ht="15" customHeight="1" x14ac:dyDescent="0.25">
      <c r="A5139" t="s">
        <v>13780</v>
      </c>
      <c r="B5139" t="s">
        <v>7411</v>
      </c>
      <c r="C5139" t="s">
        <v>8868</v>
      </c>
      <c r="D5139" t="s">
        <v>8024</v>
      </c>
      <c r="E5139">
        <v>45128.586886574078</v>
      </c>
      <c r="F5139">
        <v>0</v>
      </c>
      <c r="G5139" t="s">
        <v>2685</v>
      </c>
      <c r="H5139" t="s">
        <v>12645</v>
      </c>
      <c r="I5139" s="28">
        <v>45119.00953703704</v>
      </c>
      <c r="J5139">
        <v>9</v>
      </c>
    </row>
    <row r="5140" spans="1:10" ht="15" customHeight="1" x14ac:dyDescent="0.25">
      <c r="A5140" t="s">
        <v>13781</v>
      </c>
      <c r="B5140" t="s">
        <v>53</v>
      </c>
      <c r="C5140" t="s">
        <v>8960</v>
      </c>
      <c r="D5140" t="s">
        <v>37</v>
      </c>
      <c r="E5140">
        <v>45128.545011574075</v>
      </c>
      <c r="F5140">
        <v>0</v>
      </c>
      <c r="G5140" t="s">
        <v>322</v>
      </c>
      <c r="H5140" t="s">
        <v>9033</v>
      </c>
      <c r="I5140" s="28">
        <v>45119.020277777781</v>
      </c>
      <c r="J5140">
        <v>9</v>
      </c>
    </row>
    <row r="5141" spans="1:10" ht="15" customHeight="1" x14ac:dyDescent="0.25">
      <c r="A5141" t="s">
        <v>13782</v>
      </c>
      <c r="B5141" t="s">
        <v>53</v>
      </c>
      <c r="C5141" t="s">
        <v>9081</v>
      </c>
      <c r="D5141" t="s">
        <v>37</v>
      </c>
      <c r="E5141">
        <v>45124.895520833335</v>
      </c>
      <c r="F5141">
        <v>4</v>
      </c>
      <c r="G5141" t="s">
        <v>8117</v>
      </c>
      <c r="H5141" t="s">
        <v>9033</v>
      </c>
      <c r="I5141" s="28">
        <v>45119.047546296293</v>
      </c>
      <c r="J5141">
        <v>9</v>
      </c>
    </row>
    <row r="5142" spans="1:10" ht="15" customHeight="1" x14ac:dyDescent="0.25">
      <c r="A5142" t="s">
        <v>13783</v>
      </c>
      <c r="B5142" t="s">
        <v>53</v>
      </c>
      <c r="C5142" t="s">
        <v>8926</v>
      </c>
      <c r="D5142" t="s">
        <v>37</v>
      </c>
      <c r="E5142">
        <v>45126.684641203705</v>
      </c>
      <c r="F5142">
        <v>2</v>
      </c>
      <c r="G5142" t="s">
        <v>10580</v>
      </c>
      <c r="H5142" t="s">
        <v>9033</v>
      </c>
      <c r="I5142" s="28">
        <v>45119.130324074074</v>
      </c>
      <c r="J5142">
        <v>9</v>
      </c>
    </row>
    <row r="5143" spans="1:10" ht="15" customHeight="1" x14ac:dyDescent="0.25">
      <c r="A5143" t="s">
        <v>13784</v>
      </c>
      <c r="B5143" t="s">
        <v>7725</v>
      </c>
      <c r="C5143" t="s">
        <v>8912</v>
      </c>
      <c r="D5143" t="s">
        <v>8024</v>
      </c>
      <c r="E5143">
        <v>45120.210081018522</v>
      </c>
      <c r="F5143">
        <v>8</v>
      </c>
      <c r="G5143" t="s">
        <v>3939</v>
      </c>
      <c r="H5143" t="s">
        <v>8913</v>
      </c>
      <c r="I5143" s="28">
        <v>45119.132361111115</v>
      </c>
      <c r="J5143">
        <v>9</v>
      </c>
    </row>
    <row r="5144" spans="1:10" ht="15" customHeight="1" x14ac:dyDescent="0.25">
      <c r="A5144" t="s">
        <v>13785</v>
      </c>
      <c r="B5144" t="s">
        <v>7272</v>
      </c>
      <c r="C5144" t="s">
        <v>9069</v>
      </c>
      <c r="D5144" t="s">
        <v>37</v>
      </c>
      <c r="E5144">
        <v>45127.330601851849</v>
      </c>
      <c r="F5144">
        <v>1</v>
      </c>
      <c r="G5144" t="s">
        <v>4155</v>
      </c>
      <c r="H5144" t="s">
        <v>9068</v>
      </c>
      <c r="I5144" s="28">
        <v>45119.139155092591</v>
      </c>
      <c r="J5144">
        <v>9</v>
      </c>
    </row>
    <row r="5145" spans="1:10" ht="15" customHeight="1" x14ac:dyDescent="0.25">
      <c r="A5145" t="s">
        <v>13786</v>
      </c>
      <c r="B5145" t="s">
        <v>7411</v>
      </c>
      <c r="C5145" t="s">
        <v>8868</v>
      </c>
      <c r="D5145" t="s">
        <v>8024</v>
      </c>
      <c r="E5145">
        <v>45127.842986111114</v>
      </c>
      <c r="F5145">
        <v>1</v>
      </c>
      <c r="G5145" t="s">
        <v>2685</v>
      </c>
      <c r="H5145" t="s">
        <v>12645</v>
      </c>
      <c r="I5145" s="28">
        <v>45119.151307870372</v>
      </c>
      <c r="J5145">
        <v>9</v>
      </c>
    </row>
    <row r="5146" spans="1:10" ht="15" customHeight="1" x14ac:dyDescent="0.25">
      <c r="A5146" t="s">
        <v>13787</v>
      </c>
      <c r="B5146" t="s">
        <v>53</v>
      </c>
      <c r="C5146" t="s">
        <v>8941</v>
      </c>
      <c r="D5146" t="s">
        <v>37</v>
      </c>
      <c r="E5146">
        <v>45122.246064814812</v>
      </c>
      <c r="F5146">
        <v>6</v>
      </c>
      <c r="G5146" t="s">
        <v>2364</v>
      </c>
      <c r="H5146" t="s">
        <v>9033</v>
      </c>
      <c r="I5146" s="28">
        <v>45119.151331018518</v>
      </c>
      <c r="J5146">
        <v>9</v>
      </c>
    </row>
    <row r="5147" spans="1:10" ht="15" customHeight="1" x14ac:dyDescent="0.25">
      <c r="A5147" t="s">
        <v>13788</v>
      </c>
      <c r="B5147" t="s">
        <v>7272</v>
      </c>
      <c r="C5147" t="s">
        <v>9069</v>
      </c>
      <c r="D5147" t="s">
        <v>37</v>
      </c>
      <c r="E5147">
        <v>45120.231134259258</v>
      </c>
      <c r="F5147">
        <v>8</v>
      </c>
      <c r="G5147" t="s">
        <v>3820</v>
      </c>
      <c r="H5147" t="s">
        <v>9068</v>
      </c>
      <c r="I5147" s="28">
        <v>45119.151956018519</v>
      </c>
      <c r="J5147">
        <v>9</v>
      </c>
    </row>
    <row r="5148" spans="1:10" ht="15" customHeight="1" x14ac:dyDescent="0.25">
      <c r="A5148" t="s">
        <v>13789</v>
      </c>
      <c r="B5148" t="s">
        <v>53</v>
      </c>
      <c r="C5148" t="s">
        <v>8941</v>
      </c>
      <c r="D5148" t="s">
        <v>37</v>
      </c>
      <c r="E5148">
        <v>45122.251631944448</v>
      </c>
      <c r="F5148">
        <v>6</v>
      </c>
      <c r="G5148" t="s">
        <v>963</v>
      </c>
      <c r="H5148" t="s">
        <v>9033</v>
      </c>
      <c r="I5148" s="28">
        <v>45119.163576388892</v>
      </c>
      <c r="J5148">
        <v>9</v>
      </c>
    </row>
    <row r="5149" spans="1:10" ht="15" customHeight="1" x14ac:dyDescent="0.25">
      <c r="A5149" t="s">
        <v>13790</v>
      </c>
      <c r="B5149" t="s">
        <v>53</v>
      </c>
      <c r="C5149" t="s">
        <v>8999</v>
      </c>
      <c r="D5149" t="s">
        <v>37</v>
      </c>
      <c r="E5149">
        <v>45128.408182870371</v>
      </c>
      <c r="F5149">
        <v>0</v>
      </c>
      <c r="G5149" t="s">
        <v>325</v>
      </c>
      <c r="H5149" t="s">
        <v>9033</v>
      </c>
      <c r="I5149" s="28">
        <v>45119.16511574074</v>
      </c>
      <c r="J5149">
        <v>9</v>
      </c>
    </row>
    <row r="5150" spans="1:10" ht="15" customHeight="1" x14ac:dyDescent="0.25">
      <c r="A5150" t="s">
        <v>13791</v>
      </c>
      <c r="B5150" t="s">
        <v>53</v>
      </c>
      <c r="C5150" t="s">
        <v>8999</v>
      </c>
      <c r="D5150" t="s">
        <v>37</v>
      </c>
      <c r="E5150">
        <v>45127.979930555557</v>
      </c>
      <c r="F5150">
        <v>1</v>
      </c>
      <c r="G5150" t="s">
        <v>325</v>
      </c>
      <c r="H5150" t="s">
        <v>9033</v>
      </c>
      <c r="I5150" s="28">
        <v>45119.166331018518</v>
      </c>
      <c r="J5150">
        <v>9</v>
      </c>
    </row>
    <row r="5151" spans="1:10" ht="15" customHeight="1" x14ac:dyDescent="0.25">
      <c r="A5151" t="s">
        <v>13792</v>
      </c>
      <c r="B5151" t="s">
        <v>7272</v>
      </c>
      <c r="C5151" t="s">
        <v>9040</v>
      </c>
      <c r="D5151" t="s">
        <v>37</v>
      </c>
      <c r="E5151">
        <v>45125.243518518517</v>
      </c>
      <c r="F5151">
        <v>3</v>
      </c>
      <c r="G5151" t="s">
        <v>2476</v>
      </c>
      <c r="H5151" t="s">
        <v>9068</v>
      </c>
      <c r="I5151" s="28">
        <v>45119.167314814818</v>
      </c>
      <c r="J5151">
        <v>9</v>
      </c>
    </row>
    <row r="5152" spans="1:10" ht="15" customHeight="1" x14ac:dyDescent="0.25">
      <c r="A5152" t="s">
        <v>13793</v>
      </c>
      <c r="B5152" t="s">
        <v>7272</v>
      </c>
      <c r="C5152" t="s">
        <v>9040</v>
      </c>
      <c r="D5152" t="s">
        <v>37</v>
      </c>
      <c r="E5152">
        <v>45126.242268518516</v>
      </c>
      <c r="F5152">
        <v>2</v>
      </c>
      <c r="G5152" t="s">
        <v>2476</v>
      </c>
      <c r="H5152" t="s">
        <v>9068</v>
      </c>
      <c r="I5152" s="28">
        <v>45119.242986111109</v>
      </c>
      <c r="J5152">
        <v>9</v>
      </c>
    </row>
    <row r="5153" spans="1:10" ht="15" customHeight="1" x14ac:dyDescent="0.25">
      <c r="A5153" t="s">
        <v>13794</v>
      </c>
      <c r="B5153" t="s">
        <v>53</v>
      </c>
      <c r="C5153" t="s">
        <v>8895</v>
      </c>
      <c r="D5153" t="s">
        <v>37</v>
      </c>
      <c r="E5153">
        <v>45128.591481481482</v>
      </c>
      <c r="F5153">
        <v>0</v>
      </c>
      <c r="G5153" t="s">
        <v>8084</v>
      </c>
      <c r="H5153" t="s">
        <v>9033</v>
      </c>
      <c r="I5153" s="28">
        <v>45119.253518518519</v>
      </c>
      <c r="J5153">
        <v>9</v>
      </c>
    </row>
    <row r="5154" spans="1:10" ht="15" customHeight="1" x14ac:dyDescent="0.25">
      <c r="A5154" t="s">
        <v>13795</v>
      </c>
      <c r="B5154" t="s">
        <v>7595</v>
      </c>
      <c r="C5154" t="s">
        <v>9047</v>
      </c>
      <c r="D5154" t="s">
        <v>8024</v>
      </c>
      <c r="E5154">
        <v>45124.608182870368</v>
      </c>
      <c r="F5154">
        <v>4</v>
      </c>
      <c r="G5154" t="s">
        <v>3919</v>
      </c>
      <c r="H5154" t="s">
        <v>9050</v>
      </c>
      <c r="I5154" s="28">
        <v>45119.26458333333</v>
      </c>
      <c r="J5154">
        <v>9</v>
      </c>
    </row>
    <row r="5155" spans="1:10" ht="15" customHeight="1" x14ac:dyDescent="0.25">
      <c r="A5155" t="s">
        <v>13796</v>
      </c>
      <c r="B5155" t="s">
        <v>7595</v>
      </c>
      <c r="C5155" t="s">
        <v>8973</v>
      </c>
      <c r="D5155" t="s">
        <v>8024</v>
      </c>
      <c r="E5155">
        <v>45121.891284722224</v>
      </c>
      <c r="F5155">
        <v>7</v>
      </c>
      <c r="G5155" t="s">
        <v>3913</v>
      </c>
      <c r="H5155" t="s">
        <v>9050</v>
      </c>
      <c r="I5155" s="28">
        <v>45119.264664351853</v>
      </c>
      <c r="J5155">
        <v>9</v>
      </c>
    </row>
    <row r="5156" spans="1:10" ht="15" customHeight="1" x14ac:dyDescent="0.25">
      <c r="A5156" t="s">
        <v>13797</v>
      </c>
      <c r="B5156" t="s">
        <v>7595</v>
      </c>
      <c r="C5156" t="s">
        <v>9174</v>
      </c>
      <c r="D5156" t="s">
        <v>8024</v>
      </c>
      <c r="E5156">
        <v>45120.707719907405</v>
      </c>
      <c r="F5156">
        <v>8</v>
      </c>
      <c r="G5156" t="s">
        <v>613</v>
      </c>
      <c r="H5156" t="s">
        <v>9050</v>
      </c>
      <c r="I5156" s="28">
        <v>45119.264722222222</v>
      </c>
      <c r="J5156">
        <v>9</v>
      </c>
    </row>
    <row r="5157" spans="1:10" ht="15" customHeight="1" x14ac:dyDescent="0.25">
      <c r="A5157" t="s">
        <v>13798</v>
      </c>
      <c r="B5157" t="s">
        <v>7595</v>
      </c>
      <c r="C5157" t="s">
        <v>8961</v>
      </c>
      <c r="D5157" t="s">
        <v>8024</v>
      </c>
      <c r="E5157">
        <v>45127.537106481483</v>
      </c>
      <c r="F5157">
        <v>1</v>
      </c>
      <c r="G5157" t="s">
        <v>3931</v>
      </c>
      <c r="H5157" t="s">
        <v>9050</v>
      </c>
      <c r="I5157" s="28">
        <v>45119.264756944445</v>
      </c>
      <c r="J5157">
        <v>9</v>
      </c>
    </row>
    <row r="5158" spans="1:10" ht="15" customHeight="1" x14ac:dyDescent="0.25">
      <c r="A5158" t="s">
        <v>13799</v>
      </c>
      <c r="B5158" t="s">
        <v>7595</v>
      </c>
      <c r="C5158" t="s">
        <v>8961</v>
      </c>
      <c r="D5158" t="s">
        <v>37</v>
      </c>
      <c r="E5158">
        <v>45126.936620370368</v>
      </c>
      <c r="F5158">
        <v>2</v>
      </c>
      <c r="G5158" t="s">
        <v>3931</v>
      </c>
      <c r="H5158" t="s">
        <v>9050</v>
      </c>
      <c r="I5158" s="28">
        <v>45119.264826388891</v>
      </c>
      <c r="J5158">
        <v>9</v>
      </c>
    </row>
    <row r="5159" spans="1:10" ht="15" customHeight="1" x14ac:dyDescent="0.25">
      <c r="A5159" t="s">
        <v>13800</v>
      </c>
      <c r="B5159" t="s">
        <v>7595</v>
      </c>
      <c r="C5159" t="s">
        <v>9174</v>
      </c>
      <c r="D5159" t="s">
        <v>8024</v>
      </c>
      <c r="E5159">
        <v>45120.008275462962</v>
      </c>
      <c r="F5159">
        <v>8</v>
      </c>
      <c r="G5159" t="s">
        <v>613</v>
      </c>
      <c r="H5159" t="s">
        <v>9050</v>
      </c>
      <c r="I5159" s="28">
        <v>45119.264918981484</v>
      </c>
      <c r="J5159">
        <v>9</v>
      </c>
    </row>
    <row r="5160" spans="1:10" ht="15" customHeight="1" x14ac:dyDescent="0.25">
      <c r="A5160" t="s">
        <v>13801</v>
      </c>
      <c r="B5160" t="s">
        <v>7272</v>
      </c>
      <c r="C5160" t="s">
        <v>8926</v>
      </c>
      <c r="D5160" t="s">
        <v>37</v>
      </c>
      <c r="E5160">
        <v>45127.053020833337</v>
      </c>
      <c r="F5160">
        <v>1</v>
      </c>
      <c r="G5160" t="s">
        <v>1272</v>
      </c>
      <c r="H5160" t="s">
        <v>9068</v>
      </c>
      <c r="I5160" s="28">
        <v>45119.287349537037</v>
      </c>
      <c r="J5160">
        <v>9</v>
      </c>
    </row>
    <row r="5161" spans="1:10" ht="15" customHeight="1" x14ac:dyDescent="0.25">
      <c r="A5161" t="s">
        <v>13802</v>
      </c>
      <c r="B5161" t="s">
        <v>7935</v>
      </c>
      <c r="C5161" t="s">
        <v>9125</v>
      </c>
      <c r="D5161" t="s">
        <v>37</v>
      </c>
      <c r="E5161">
        <v>45121.905902777777</v>
      </c>
      <c r="F5161">
        <v>7</v>
      </c>
      <c r="G5161" t="s">
        <v>2583</v>
      </c>
      <c r="H5161" t="s">
        <v>8830</v>
      </c>
      <c r="I5161" s="28">
        <v>45119.335636574076</v>
      </c>
      <c r="J5161">
        <v>9</v>
      </c>
    </row>
    <row r="5162" spans="1:10" ht="15" customHeight="1" x14ac:dyDescent="0.25">
      <c r="A5162" t="s">
        <v>13803</v>
      </c>
      <c r="B5162" t="s">
        <v>7935</v>
      </c>
      <c r="C5162" t="s">
        <v>9125</v>
      </c>
      <c r="D5162" t="s">
        <v>37</v>
      </c>
      <c r="E5162">
        <v>45121.173356481479</v>
      </c>
      <c r="F5162">
        <v>7</v>
      </c>
      <c r="G5162" t="s">
        <v>2583</v>
      </c>
      <c r="H5162" t="s">
        <v>8830</v>
      </c>
      <c r="I5162" s="28">
        <v>45119.335833333331</v>
      </c>
      <c r="J5162">
        <v>9</v>
      </c>
    </row>
    <row r="5163" spans="1:10" ht="15" customHeight="1" x14ac:dyDescent="0.25">
      <c r="A5163" t="s">
        <v>13804</v>
      </c>
      <c r="B5163" t="s">
        <v>7935</v>
      </c>
      <c r="C5163" t="s">
        <v>9125</v>
      </c>
      <c r="D5163" t="s">
        <v>37</v>
      </c>
      <c r="E5163">
        <v>45121.905972222223</v>
      </c>
      <c r="F5163">
        <v>7</v>
      </c>
      <c r="G5163" t="s">
        <v>2583</v>
      </c>
      <c r="H5163" t="s">
        <v>8830</v>
      </c>
      <c r="I5163" s="28">
        <v>45119.336018518516</v>
      </c>
      <c r="J5163">
        <v>9</v>
      </c>
    </row>
    <row r="5164" spans="1:10" ht="15" customHeight="1" x14ac:dyDescent="0.25">
      <c r="A5164" t="s">
        <v>13805</v>
      </c>
      <c r="B5164" t="s">
        <v>7935</v>
      </c>
      <c r="C5164" t="s">
        <v>9125</v>
      </c>
      <c r="D5164" t="s">
        <v>37</v>
      </c>
      <c r="E5164">
        <v>45122.202314814815</v>
      </c>
      <c r="F5164">
        <v>6</v>
      </c>
      <c r="G5164" t="s">
        <v>2583</v>
      </c>
      <c r="H5164" t="s">
        <v>8830</v>
      </c>
      <c r="I5164" s="28">
        <v>45119.336238425924</v>
      </c>
      <c r="J5164">
        <v>9</v>
      </c>
    </row>
    <row r="5165" spans="1:10" ht="15" customHeight="1" x14ac:dyDescent="0.25">
      <c r="A5165" t="s">
        <v>13806</v>
      </c>
      <c r="B5165" t="s">
        <v>7935</v>
      </c>
      <c r="C5165" t="s">
        <v>9125</v>
      </c>
      <c r="D5165" t="s">
        <v>37</v>
      </c>
      <c r="E5165">
        <v>45121.339571759258</v>
      </c>
      <c r="F5165">
        <v>7</v>
      </c>
      <c r="G5165" t="s">
        <v>2583</v>
      </c>
      <c r="H5165" t="s">
        <v>8830</v>
      </c>
      <c r="I5165" s="28">
        <v>45119.33625</v>
      </c>
      <c r="J5165">
        <v>9</v>
      </c>
    </row>
    <row r="5166" spans="1:10" ht="15" customHeight="1" x14ac:dyDescent="0.25">
      <c r="A5166" t="s">
        <v>13807</v>
      </c>
      <c r="B5166" t="s">
        <v>7935</v>
      </c>
      <c r="C5166" t="s">
        <v>9125</v>
      </c>
      <c r="D5166" t="s">
        <v>37</v>
      </c>
      <c r="E5166">
        <v>45121.906053240738</v>
      </c>
      <c r="F5166">
        <v>7</v>
      </c>
      <c r="G5166" t="s">
        <v>2583</v>
      </c>
      <c r="H5166" t="s">
        <v>8830</v>
      </c>
      <c r="I5166" s="28">
        <v>45119.336273148147</v>
      </c>
      <c r="J5166">
        <v>9</v>
      </c>
    </row>
    <row r="5167" spans="1:10" ht="15" customHeight="1" x14ac:dyDescent="0.25">
      <c r="A5167" t="s">
        <v>13808</v>
      </c>
      <c r="B5167" t="s">
        <v>7935</v>
      </c>
      <c r="C5167" t="s">
        <v>9125</v>
      </c>
      <c r="D5167" t="s">
        <v>37</v>
      </c>
      <c r="E5167">
        <v>45121.534131944441</v>
      </c>
      <c r="F5167">
        <v>7</v>
      </c>
      <c r="G5167" t="s">
        <v>2583</v>
      </c>
      <c r="H5167" t="s">
        <v>8830</v>
      </c>
      <c r="I5167" s="28">
        <v>45119.337060185186</v>
      </c>
      <c r="J5167">
        <v>9</v>
      </c>
    </row>
    <row r="5168" spans="1:10" ht="15" customHeight="1" x14ac:dyDescent="0.25">
      <c r="A5168" t="s">
        <v>13809</v>
      </c>
      <c r="B5168" t="s">
        <v>7935</v>
      </c>
      <c r="C5168" t="s">
        <v>8858</v>
      </c>
      <c r="D5168" t="s">
        <v>37</v>
      </c>
      <c r="E5168">
        <v>45122.276030092595</v>
      </c>
      <c r="F5168">
        <v>6</v>
      </c>
      <c r="G5168" t="s">
        <v>845</v>
      </c>
      <c r="H5168" t="s">
        <v>8830</v>
      </c>
      <c r="I5168" s="28">
        <v>45119.337233796294</v>
      </c>
      <c r="J5168">
        <v>9</v>
      </c>
    </row>
    <row r="5169" spans="1:10" ht="15" customHeight="1" x14ac:dyDescent="0.25">
      <c r="A5169" t="s">
        <v>13810</v>
      </c>
      <c r="B5169" t="s">
        <v>7935</v>
      </c>
      <c r="C5169" t="s">
        <v>9125</v>
      </c>
      <c r="D5169" t="s">
        <v>37</v>
      </c>
      <c r="E5169">
        <v>45124.784722222219</v>
      </c>
      <c r="F5169">
        <v>4</v>
      </c>
      <c r="G5169" t="s">
        <v>2583</v>
      </c>
      <c r="H5169" t="s">
        <v>8830</v>
      </c>
      <c r="I5169" s="28">
        <v>45119.338067129633</v>
      </c>
      <c r="J5169">
        <v>9</v>
      </c>
    </row>
    <row r="5170" spans="1:10" ht="15" customHeight="1" x14ac:dyDescent="0.25">
      <c r="A5170" t="s">
        <v>13811</v>
      </c>
      <c r="B5170" t="s">
        <v>7935</v>
      </c>
      <c r="C5170" t="s">
        <v>9125</v>
      </c>
      <c r="D5170" t="s">
        <v>37</v>
      </c>
      <c r="E5170">
        <v>45122.204467592594</v>
      </c>
      <c r="F5170">
        <v>6</v>
      </c>
      <c r="G5170" t="s">
        <v>2583</v>
      </c>
      <c r="H5170" t="s">
        <v>8830</v>
      </c>
      <c r="I5170" s="28">
        <v>45119.338368055556</v>
      </c>
      <c r="J5170">
        <v>9</v>
      </c>
    </row>
    <row r="5171" spans="1:10" ht="15" customHeight="1" x14ac:dyDescent="0.25">
      <c r="A5171" t="s">
        <v>13812</v>
      </c>
      <c r="B5171" t="s">
        <v>7935</v>
      </c>
      <c r="C5171" t="s">
        <v>8859</v>
      </c>
      <c r="D5171" t="s">
        <v>8024</v>
      </c>
      <c r="E5171">
        <v>45126.039201388892</v>
      </c>
      <c r="F5171">
        <v>2</v>
      </c>
      <c r="G5171" t="s">
        <v>1027</v>
      </c>
      <c r="H5171" t="s">
        <v>8830</v>
      </c>
      <c r="I5171" s="28">
        <v>45119.338391203702</v>
      </c>
      <c r="J5171">
        <v>9</v>
      </c>
    </row>
    <row r="5172" spans="1:10" ht="15" customHeight="1" x14ac:dyDescent="0.25">
      <c r="A5172" t="s">
        <v>13813</v>
      </c>
      <c r="B5172" t="s">
        <v>7931</v>
      </c>
      <c r="C5172" t="s">
        <v>9125</v>
      </c>
      <c r="D5172" t="s">
        <v>37</v>
      </c>
      <c r="E5172">
        <v>45124.535127314812</v>
      </c>
      <c r="F5172">
        <v>4</v>
      </c>
      <c r="G5172" t="s">
        <v>2583</v>
      </c>
      <c r="H5172" t="s">
        <v>8824</v>
      </c>
      <c r="I5172" s="28">
        <v>45119.338460648149</v>
      </c>
      <c r="J5172">
        <v>9</v>
      </c>
    </row>
    <row r="5173" spans="1:10" ht="15" customHeight="1" x14ac:dyDescent="0.25">
      <c r="A5173" t="s">
        <v>13814</v>
      </c>
      <c r="B5173" t="s">
        <v>7935</v>
      </c>
      <c r="C5173" t="s">
        <v>9125</v>
      </c>
      <c r="D5173" t="s">
        <v>37</v>
      </c>
      <c r="E5173">
        <v>45122.587870370371</v>
      </c>
      <c r="F5173">
        <v>6</v>
      </c>
      <c r="G5173" t="s">
        <v>2583</v>
      </c>
      <c r="H5173" t="s">
        <v>8830</v>
      </c>
      <c r="I5173" s="28">
        <v>45119.338553240741</v>
      </c>
      <c r="J5173">
        <v>9</v>
      </c>
    </row>
    <row r="5174" spans="1:10" ht="15" customHeight="1" x14ac:dyDescent="0.25">
      <c r="A5174" t="s">
        <v>13815</v>
      </c>
      <c r="B5174" t="s">
        <v>7935</v>
      </c>
      <c r="C5174" t="s">
        <v>8858</v>
      </c>
      <c r="D5174" t="s">
        <v>37</v>
      </c>
      <c r="E5174">
        <v>45122.225717592592</v>
      </c>
      <c r="F5174">
        <v>6</v>
      </c>
      <c r="G5174" t="s">
        <v>845</v>
      </c>
      <c r="H5174" t="s">
        <v>8830</v>
      </c>
      <c r="I5174" s="28">
        <v>45119.338576388887</v>
      </c>
      <c r="J5174">
        <v>9</v>
      </c>
    </row>
    <row r="5175" spans="1:10" ht="15" customHeight="1" x14ac:dyDescent="0.25">
      <c r="A5175" t="s">
        <v>13816</v>
      </c>
      <c r="B5175" t="s">
        <v>7935</v>
      </c>
      <c r="C5175" t="s">
        <v>9125</v>
      </c>
      <c r="D5175" t="s">
        <v>37</v>
      </c>
      <c r="E5175">
        <v>45124.532743055555</v>
      </c>
      <c r="F5175">
        <v>4</v>
      </c>
      <c r="G5175" t="s">
        <v>2583</v>
      </c>
      <c r="H5175" t="s">
        <v>8830</v>
      </c>
      <c r="I5175" s="28">
        <v>45119.338680555556</v>
      </c>
      <c r="J5175">
        <v>9</v>
      </c>
    </row>
    <row r="5176" spans="1:10" ht="15" customHeight="1" x14ac:dyDescent="0.25">
      <c r="A5176" t="s">
        <v>13817</v>
      </c>
      <c r="B5176" t="s">
        <v>7935</v>
      </c>
      <c r="C5176" t="s">
        <v>8859</v>
      </c>
      <c r="D5176" t="s">
        <v>8024</v>
      </c>
      <c r="E5176">
        <v>45126.040578703702</v>
      </c>
      <c r="F5176">
        <v>2</v>
      </c>
      <c r="G5176" t="s">
        <v>1027</v>
      </c>
      <c r="H5176" t="s">
        <v>8830</v>
      </c>
      <c r="I5176" s="28">
        <v>45119.339108796295</v>
      </c>
      <c r="J5176">
        <v>9</v>
      </c>
    </row>
    <row r="5177" spans="1:10" ht="15" customHeight="1" x14ac:dyDescent="0.25">
      <c r="A5177" t="s">
        <v>13818</v>
      </c>
      <c r="B5177" t="s">
        <v>7931</v>
      </c>
      <c r="C5177" t="s">
        <v>9125</v>
      </c>
      <c r="D5177" t="s">
        <v>37</v>
      </c>
      <c r="E5177">
        <v>45126.428761574076</v>
      </c>
      <c r="F5177">
        <v>2</v>
      </c>
      <c r="G5177" t="s">
        <v>2583</v>
      </c>
      <c r="H5177" t="s">
        <v>8824</v>
      </c>
      <c r="I5177" s="28">
        <v>45119.339270833334</v>
      </c>
      <c r="J5177">
        <v>9</v>
      </c>
    </row>
    <row r="5178" spans="1:10" ht="15" customHeight="1" x14ac:dyDescent="0.25">
      <c r="A5178" t="s">
        <v>13819</v>
      </c>
      <c r="B5178" t="s">
        <v>7935</v>
      </c>
      <c r="C5178" t="s">
        <v>8859</v>
      </c>
      <c r="D5178" t="s">
        <v>8024</v>
      </c>
      <c r="E5178">
        <v>45126.923993055556</v>
      </c>
      <c r="F5178">
        <v>2</v>
      </c>
      <c r="G5178" t="s">
        <v>1027</v>
      </c>
      <c r="H5178" t="s">
        <v>8830</v>
      </c>
      <c r="I5178" s="28">
        <v>45119.339386574073</v>
      </c>
      <c r="J5178">
        <v>9</v>
      </c>
    </row>
    <row r="5179" spans="1:10" ht="15" customHeight="1" x14ac:dyDescent="0.25">
      <c r="A5179" t="s">
        <v>13820</v>
      </c>
      <c r="B5179" t="s">
        <v>7935</v>
      </c>
      <c r="C5179" t="s">
        <v>8859</v>
      </c>
      <c r="D5179" t="s">
        <v>8024</v>
      </c>
      <c r="E5179">
        <v>45125.924131944441</v>
      </c>
      <c r="F5179">
        <v>3</v>
      </c>
      <c r="G5179" t="s">
        <v>1027</v>
      </c>
      <c r="H5179" t="s">
        <v>8830</v>
      </c>
      <c r="I5179" s="28">
        <v>45119.339583333334</v>
      </c>
      <c r="J5179">
        <v>9</v>
      </c>
    </row>
    <row r="5180" spans="1:10" ht="15" customHeight="1" x14ac:dyDescent="0.25">
      <c r="A5180" t="s">
        <v>13821</v>
      </c>
      <c r="B5180" t="s">
        <v>7935</v>
      </c>
      <c r="C5180" t="s">
        <v>9125</v>
      </c>
      <c r="D5180" t="s">
        <v>37</v>
      </c>
      <c r="E5180">
        <v>45124.344699074078</v>
      </c>
      <c r="F5180">
        <v>4</v>
      </c>
      <c r="G5180" t="s">
        <v>2583</v>
      </c>
      <c r="H5180" t="s">
        <v>8830</v>
      </c>
      <c r="I5180" s="28">
        <v>45119.339641203704</v>
      </c>
      <c r="J5180">
        <v>9</v>
      </c>
    </row>
    <row r="5181" spans="1:10" ht="15" customHeight="1" x14ac:dyDescent="0.25">
      <c r="A5181" t="s">
        <v>13822</v>
      </c>
      <c r="B5181" t="s">
        <v>7935</v>
      </c>
      <c r="C5181" t="s">
        <v>12442</v>
      </c>
      <c r="D5181" t="s">
        <v>37</v>
      </c>
      <c r="E5181">
        <v>45128.446597222224</v>
      </c>
      <c r="F5181">
        <v>0</v>
      </c>
      <c r="G5181" t="s">
        <v>2609</v>
      </c>
      <c r="H5181" t="s">
        <v>8830</v>
      </c>
      <c r="I5181" s="28">
        <v>45119.339953703704</v>
      </c>
      <c r="J5181">
        <v>9</v>
      </c>
    </row>
    <row r="5182" spans="1:10" ht="15" customHeight="1" x14ac:dyDescent="0.25">
      <c r="A5182" t="s">
        <v>13823</v>
      </c>
      <c r="B5182" t="s">
        <v>7935</v>
      </c>
      <c r="C5182" t="s">
        <v>9125</v>
      </c>
      <c r="D5182" t="s">
        <v>37</v>
      </c>
      <c r="E5182">
        <v>45124.344768518517</v>
      </c>
      <c r="F5182">
        <v>4</v>
      </c>
      <c r="G5182" t="s">
        <v>2583</v>
      </c>
      <c r="H5182" t="s">
        <v>8830</v>
      </c>
      <c r="I5182" s="28">
        <v>45119.339988425927</v>
      </c>
      <c r="J5182">
        <v>9</v>
      </c>
    </row>
    <row r="5183" spans="1:10" ht="15" customHeight="1" x14ac:dyDescent="0.25">
      <c r="A5183" t="s">
        <v>13824</v>
      </c>
      <c r="B5183" t="s">
        <v>7935</v>
      </c>
      <c r="C5183" t="s">
        <v>9125</v>
      </c>
      <c r="D5183" t="s">
        <v>37</v>
      </c>
      <c r="E5183">
        <v>45128.513807870368</v>
      </c>
      <c r="F5183">
        <v>0</v>
      </c>
      <c r="G5183" t="s">
        <v>2583</v>
      </c>
      <c r="H5183" t="s">
        <v>8830</v>
      </c>
      <c r="I5183" s="28">
        <v>45119.340011574073</v>
      </c>
      <c r="J5183">
        <v>9</v>
      </c>
    </row>
    <row r="5184" spans="1:10" ht="15" customHeight="1" x14ac:dyDescent="0.25">
      <c r="A5184" t="s">
        <v>13825</v>
      </c>
      <c r="B5184" t="s">
        <v>7931</v>
      </c>
      <c r="C5184" t="s">
        <v>8853</v>
      </c>
      <c r="D5184" t="s">
        <v>8024</v>
      </c>
      <c r="E5184">
        <v>45125.569814814815</v>
      </c>
      <c r="F5184">
        <v>3</v>
      </c>
      <c r="G5184" t="s">
        <v>1702</v>
      </c>
      <c r="H5184" t="s">
        <v>8824</v>
      </c>
      <c r="I5184" s="28">
        <v>45119.34003472222</v>
      </c>
      <c r="J5184">
        <v>9</v>
      </c>
    </row>
    <row r="5185" spans="1:10" ht="15" customHeight="1" x14ac:dyDescent="0.25">
      <c r="A5185" t="s">
        <v>13826</v>
      </c>
      <c r="B5185" t="s">
        <v>7411</v>
      </c>
      <c r="C5185" t="s">
        <v>8956</v>
      </c>
      <c r="D5185" t="s">
        <v>8024</v>
      </c>
      <c r="E5185">
        <v>45128.619062500002</v>
      </c>
      <c r="F5185">
        <v>0</v>
      </c>
      <c r="G5185" t="s">
        <v>2677</v>
      </c>
      <c r="H5185" t="s">
        <v>12645</v>
      </c>
      <c r="I5185" s="28">
        <v>45119.354409722226</v>
      </c>
      <c r="J5185">
        <v>9</v>
      </c>
    </row>
    <row r="5186" spans="1:10" ht="15" customHeight="1" x14ac:dyDescent="0.25">
      <c r="A5186" t="s">
        <v>13827</v>
      </c>
      <c r="B5186" t="s">
        <v>53</v>
      </c>
      <c r="C5186" t="s">
        <v>8895</v>
      </c>
      <c r="D5186" t="s">
        <v>37</v>
      </c>
      <c r="E5186">
        <v>45128.592592592591</v>
      </c>
      <c r="F5186">
        <v>0</v>
      </c>
      <c r="G5186" t="s">
        <v>8084</v>
      </c>
      <c r="H5186" t="s">
        <v>9033</v>
      </c>
      <c r="I5186" s="28">
        <v>45119.368541666663</v>
      </c>
      <c r="J5186">
        <v>9</v>
      </c>
    </row>
    <row r="5187" spans="1:10" ht="15" customHeight="1" x14ac:dyDescent="0.25">
      <c r="A5187" t="s">
        <v>13828</v>
      </c>
      <c r="B5187" t="s">
        <v>53</v>
      </c>
      <c r="C5187" t="s">
        <v>8960</v>
      </c>
      <c r="D5187" t="s">
        <v>37</v>
      </c>
      <c r="E5187">
        <v>45128.554710648146</v>
      </c>
      <c r="F5187">
        <v>0</v>
      </c>
      <c r="G5187" t="s">
        <v>322</v>
      </c>
      <c r="H5187" t="s">
        <v>9033</v>
      </c>
      <c r="I5187" s="28">
        <v>45119.370104166665</v>
      </c>
      <c r="J5187">
        <v>9</v>
      </c>
    </row>
    <row r="5188" spans="1:10" ht="15" customHeight="1" x14ac:dyDescent="0.25">
      <c r="A5188" t="s">
        <v>13829</v>
      </c>
      <c r="B5188" t="s">
        <v>7452</v>
      </c>
      <c r="C5188" t="s">
        <v>8845</v>
      </c>
      <c r="D5188" t="s">
        <v>37</v>
      </c>
      <c r="E5188">
        <v>45122.634467592594</v>
      </c>
      <c r="F5188">
        <v>6</v>
      </c>
      <c r="G5188" t="s">
        <v>1266</v>
      </c>
      <c r="H5188" t="s">
        <v>12560</v>
      </c>
      <c r="I5188" s="28">
        <v>45119.414988425924</v>
      </c>
      <c r="J5188">
        <v>9</v>
      </c>
    </row>
    <row r="5189" spans="1:10" ht="15" customHeight="1" x14ac:dyDescent="0.25">
      <c r="A5189" t="s">
        <v>13830</v>
      </c>
      <c r="B5189" t="s">
        <v>7452</v>
      </c>
      <c r="C5189" t="s">
        <v>9069</v>
      </c>
      <c r="D5189" t="s">
        <v>37</v>
      </c>
      <c r="E5189">
        <v>45126.421076388891</v>
      </c>
      <c r="F5189">
        <v>2</v>
      </c>
      <c r="G5189" t="s">
        <v>4155</v>
      </c>
      <c r="H5189" t="s">
        <v>12560</v>
      </c>
      <c r="I5189" s="28">
        <v>45119.42765046296</v>
      </c>
      <c r="J5189">
        <v>9</v>
      </c>
    </row>
    <row r="5190" spans="1:10" ht="15" customHeight="1" x14ac:dyDescent="0.25">
      <c r="A5190" t="s">
        <v>13831</v>
      </c>
      <c r="B5190" t="s">
        <v>7452</v>
      </c>
      <c r="C5190" t="s">
        <v>8845</v>
      </c>
      <c r="D5190" t="s">
        <v>37</v>
      </c>
      <c r="E5190">
        <v>45121.890613425923</v>
      </c>
      <c r="F5190">
        <v>7</v>
      </c>
      <c r="G5190" t="s">
        <v>1266</v>
      </c>
      <c r="H5190" t="s">
        <v>12560</v>
      </c>
      <c r="I5190" s="28">
        <v>45119.427673611113</v>
      </c>
      <c r="J5190">
        <v>9</v>
      </c>
    </row>
    <row r="5191" spans="1:10" ht="15" customHeight="1" x14ac:dyDescent="0.25">
      <c r="A5191" t="s">
        <v>13832</v>
      </c>
      <c r="B5191" t="s">
        <v>7452</v>
      </c>
      <c r="C5191" t="s">
        <v>8859</v>
      </c>
      <c r="D5191" t="s">
        <v>8024</v>
      </c>
      <c r="E5191">
        <v>45127.60465277778</v>
      </c>
      <c r="F5191">
        <v>1</v>
      </c>
      <c r="G5191" t="s">
        <v>983</v>
      </c>
      <c r="H5191" t="s">
        <v>12560</v>
      </c>
      <c r="I5191" s="28">
        <v>45119.427743055552</v>
      </c>
      <c r="J5191">
        <v>9</v>
      </c>
    </row>
    <row r="5192" spans="1:10" ht="15" customHeight="1" x14ac:dyDescent="0.25">
      <c r="A5192" t="s">
        <v>13833</v>
      </c>
      <c r="B5192" t="s">
        <v>7452</v>
      </c>
      <c r="C5192" t="s">
        <v>9069</v>
      </c>
      <c r="D5192" t="s">
        <v>37</v>
      </c>
      <c r="E5192">
        <v>45122.198576388888</v>
      </c>
      <c r="F5192">
        <v>6</v>
      </c>
      <c r="G5192" t="s">
        <v>4155</v>
      </c>
      <c r="H5192" t="s">
        <v>12560</v>
      </c>
      <c r="I5192" s="28">
        <v>45119.427789351852</v>
      </c>
      <c r="J5192">
        <v>9</v>
      </c>
    </row>
    <row r="5193" spans="1:10" ht="15" customHeight="1" x14ac:dyDescent="0.25">
      <c r="A5193" t="s">
        <v>13834</v>
      </c>
      <c r="B5193" t="s">
        <v>7452</v>
      </c>
      <c r="C5193" t="s">
        <v>9069</v>
      </c>
      <c r="D5193" t="s">
        <v>37</v>
      </c>
      <c r="E5193">
        <v>45121.257743055554</v>
      </c>
      <c r="F5193">
        <v>7</v>
      </c>
      <c r="G5193" t="s">
        <v>4155</v>
      </c>
      <c r="H5193" t="s">
        <v>12560</v>
      </c>
      <c r="I5193" s="28">
        <v>45119.427893518521</v>
      </c>
      <c r="J5193">
        <v>9</v>
      </c>
    </row>
    <row r="5194" spans="1:10" ht="15" customHeight="1" x14ac:dyDescent="0.25">
      <c r="A5194" t="s">
        <v>13835</v>
      </c>
      <c r="B5194" t="s">
        <v>7452</v>
      </c>
      <c r="C5194" t="s">
        <v>9069</v>
      </c>
      <c r="D5194" t="s">
        <v>37</v>
      </c>
      <c r="E5194">
        <v>45122.227210648147</v>
      </c>
      <c r="F5194">
        <v>6</v>
      </c>
      <c r="G5194" t="s">
        <v>4155</v>
      </c>
      <c r="H5194" t="s">
        <v>12560</v>
      </c>
      <c r="I5194" s="28">
        <v>45119.427905092591</v>
      </c>
      <c r="J5194">
        <v>9</v>
      </c>
    </row>
    <row r="5195" spans="1:10" ht="15" customHeight="1" x14ac:dyDescent="0.25">
      <c r="A5195" t="s">
        <v>13836</v>
      </c>
      <c r="B5195" t="s">
        <v>7452</v>
      </c>
      <c r="C5195" t="s">
        <v>8859</v>
      </c>
      <c r="D5195" t="s">
        <v>8024</v>
      </c>
      <c r="E5195">
        <v>45127.604722222219</v>
      </c>
      <c r="F5195">
        <v>1</v>
      </c>
      <c r="G5195" t="s">
        <v>983</v>
      </c>
      <c r="H5195" t="s">
        <v>12560</v>
      </c>
      <c r="I5195" s="28">
        <v>45119.427928240744</v>
      </c>
      <c r="J5195">
        <v>9</v>
      </c>
    </row>
    <row r="5196" spans="1:10" ht="15" customHeight="1" x14ac:dyDescent="0.25">
      <c r="A5196" t="s">
        <v>13837</v>
      </c>
      <c r="B5196" t="s">
        <v>7452</v>
      </c>
      <c r="C5196" t="s">
        <v>8845</v>
      </c>
      <c r="D5196" t="s">
        <v>37</v>
      </c>
      <c r="E5196">
        <v>45120.634826388887</v>
      </c>
      <c r="F5196">
        <v>8</v>
      </c>
      <c r="G5196" t="s">
        <v>1266</v>
      </c>
      <c r="H5196" t="s">
        <v>12560</v>
      </c>
      <c r="I5196" s="28">
        <v>45119.428113425929</v>
      </c>
      <c r="J5196">
        <v>9</v>
      </c>
    </row>
    <row r="5197" spans="1:10" ht="15" customHeight="1" x14ac:dyDescent="0.25">
      <c r="A5197" t="s">
        <v>13838</v>
      </c>
      <c r="B5197" t="s">
        <v>7452</v>
      </c>
      <c r="C5197" t="s">
        <v>9070</v>
      </c>
      <c r="D5197" t="s">
        <v>37</v>
      </c>
      <c r="E5197">
        <v>45128.438831018517</v>
      </c>
      <c r="F5197">
        <v>0</v>
      </c>
      <c r="G5197" t="s">
        <v>1805</v>
      </c>
      <c r="H5197" t="s">
        <v>12560</v>
      </c>
      <c r="I5197" s="28">
        <v>45119.428124999999</v>
      </c>
      <c r="J5197">
        <v>9</v>
      </c>
    </row>
    <row r="5198" spans="1:10" ht="15" customHeight="1" x14ac:dyDescent="0.25">
      <c r="A5198" t="s">
        <v>13839</v>
      </c>
      <c r="B5198" t="s">
        <v>7452</v>
      </c>
      <c r="C5198" t="s">
        <v>8845</v>
      </c>
      <c r="D5198" t="s">
        <v>37</v>
      </c>
      <c r="E5198">
        <v>45122.63480324074</v>
      </c>
      <c r="F5198">
        <v>6</v>
      </c>
      <c r="G5198" t="s">
        <v>1266</v>
      </c>
      <c r="H5198" t="s">
        <v>12560</v>
      </c>
      <c r="I5198" s="28">
        <v>45119.428229166668</v>
      </c>
      <c r="J5198">
        <v>9</v>
      </c>
    </row>
    <row r="5199" spans="1:10" ht="15" customHeight="1" x14ac:dyDescent="0.25">
      <c r="A5199" t="s">
        <v>13840</v>
      </c>
      <c r="B5199" t="s">
        <v>53</v>
      </c>
      <c r="C5199" t="s">
        <v>8960</v>
      </c>
      <c r="D5199" t="s">
        <v>37</v>
      </c>
      <c r="E5199">
        <v>45128.582719907405</v>
      </c>
      <c r="F5199">
        <v>0</v>
      </c>
      <c r="G5199" t="s">
        <v>322</v>
      </c>
      <c r="H5199" t="s">
        <v>9033</v>
      </c>
      <c r="I5199" s="28">
        <v>45119.438969907409</v>
      </c>
      <c r="J5199">
        <v>9</v>
      </c>
    </row>
    <row r="5200" spans="1:10" ht="15" customHeight="1" x14ac:dyDescent="0.25">
      <c r="A5200" t="s">
        <v>13841</v>
      </c>
      <c r="B5200" t="s">
        <v>7379</v>
      </c>
      <c r="C5200" t="s">
        <v>9896</v>
      </c>
      <c r="D5200" t="s">
        <v>8024</v>
      </c>
      <c r="E5200">
        <v>45122.460625</v>
      </c>
      <c r="F5200">
        <v>6</v>
      </c>
      <c r="G5200" t="s">
        <v>9897</v>
      </c>
      <c r="H5200" t="s">
        <v>9000</v>
      </c>
      <c r="I5200" s="28">
        <v>45119.465150462966</v>
      </c>
      <c r="J5200">
        <v>9</v>
      </c>
    </row>
    <row r="5201" spans="1:10" ht="15" customHeight="1" x14ac:dyDescent="0.25">
      <c r="A5201" t="s">
        <v>13842</v>
      </c>
      <c r="B5201" t="s">
        <v>7379</v>
      </c>
      <c r="C5201" t="s">
        <v>9006</v>
      </c>
      <c r="D5201" t="s">
        <v>8024</v>
      </c>
      <c r="E5201">
        <v>45126.836608796293</v>
      </c>
      <c r="F5201">
        <v>2</v>
      </c>
      <c r="G5201" t="s">
        <v>266</v>
      </c>
      <c r="H5201" t="s">
        <v>9000</v>
      </c>
      <c r="I5201" s="28">
        <v>45119.467256944445</v>
      </c>
      <c r="J5201">
        <v>9</v>
      </c>
    </row>
    <row r="5202" spans="1:10" ht="15" customHeight="1" x14ac:dyDescent="0.25">
      <c r="A5202" t="s">
        <v>13843</v>
      </c>
      <c r="B5202" t="s">
        <v>7379</v>
      </c>
      <c r="C5202" t="s">
        <v>9896</v>
      </c>
      <c r="D5202" t="s">
        <v>8024</v>
      </c>
      <c r="E5202">
        <v>45127.568078703705</v>
      </c>
      <c r="F5202">
        <v>1</v>
      </c>
      <c r="G5202" t="s">
        <v>9897</v>
      </c>
      <c r="H5202" t="s">
        <v>9000</v>
      </c>
      <c r="I5202" s="28">
        <v>45119.467268518521</v>
      </c>
      <c r="J5202">
        <v>9</v>
      </c>
    </row>
    <row r="5203" spans="1:10" ht="15" customHeight="1" x14ac:dyDescent="0.25">
      <c r="A5203" t="s">
        <v>13844</v>
      </c>
      <c r="B5203" t="s">
        <v>7379</v>
      </c>
      <c r="C5203" t="s">
        <v>9006</v>
      </c>
      <c r="D5203" t="s">
        <v>8024</v>
      </c>
      <c r="E5203">
        <v>45126.70107638889</v>
      </c>
      <c r="F5203">
        <v>2</v>
      </c>
      <c r="G5203" t="s">
        <v>266</v>
      </c>
      <c r="H5203" t="s">
        <v>9000</v>
      </c>
      <c r="I5203" s="28">
        <v>45119.467314814814</v>
      </c>
      <c r="J5203">
        <v>9</v>
      </c>
    </row>
    <row r="5204" spans="1:10" ht="15" customHeight="1" x14ac:dyDescent="0.25">
      <c r="A5204" t="s">
        <v>13845</v>
      </c>
      <c r="B5204" t="s">
        <v>7379</v>
      </c>
      <c r="C5204" t="s">
        <v>9009</v>
      </c>
      <c r="D5204" t="s">
        <v>8024</v>
      </c>
      <c r="E5204">
        <v>45126.295925925922</v>
      </c>
      <c r="F5204">
        <v>2</v>
      </c>
      <c r="G5204" t="s">
        <v>314</v>
      </c>
      <c r="H5204" t="s">
        <v>9000</v>
      </c>
      <c r="I5204" s="28">
        <v>45119.467824074076</v>
      </c>
      <c r="J5204">
        <v>9</v>
      </c>
    </row>
    <row r="5205" spans="1:10" ht="15" customHeight="1" x14ac:dyDescent="0.25">
      <c r="A5205" t="s">
        <v>13846</v>
      </c>
      <c r="B5205" t="s">
        <v>7379</v>
      </c>
      <c r="C5205" t="s">
        <v>9896</v>
      </c>
      <c r="D5205" t="s">
        <v>8024</v>
      </c>
      <c r="E5205">
        <v>45122.717962962961</v>
      </c>
      <c r="F5205">
        <v>6</v>
      </c>
      <c r="G5205" t="s">
        <v>9897</v>
      </c>
      <c r="H5205" t="s">
        <v>9000</v>
      </c>
      <c r="I5205" s="28">
        <v>45119.467835648145</v>
      </c>
      <c r="J5205">
        <v>9</v>
      </c>
    </row>
    <row r="5206" spans="1:10" ht="15" customHeight="1" x14ac:dyDescent="0.25">
      <c r="A5206" t="s">
        <v>13847</v>
      </c>
      <c r="B5206" t="s">
        <v>7379</v>
      </c>
      <c r="C5206" t="s">
        <v>8889</v>
      </c>
      <c r="D5206" t="s">
        <v>8024</v>
      </c>
      <c r="E5206">
        <v>45128.579768518517</v>
      </c>
      <c r="F5206">
        <v>0</v>
      </c>
      <c r="G5206" t="s">
        <v>266</v>
      </c>
      <c r="H5206" t="s">
        <v>9000</v>
      </c>
      <c r="I5206" s="28">
        <v>45119.467974537038</v>
      </c>
      <c r="J5206">
        <v>9</v>
      </c>
    </row>
    <row r="5207" spans="1:10" ht="15" customHeight="1" x14ac:dyDescent="0.25">
      <c r="A5207" t="s">
        <v>13848</v>
      </c>
      <c r="B5207" t="s">
        <v>7379</v>
      </c>
      <c r="C5207" t="s">
        <v>9006</v>
      </c>
      <c r="D5207" t="s">
        <v>8024</v>
      </c>
      <c r="E5207">
        <v>45126.84747685185</v>
      </c>
      <c r="F5207">
        <v>2</v>
      </c>
      <c r="G5207" t="s">
        <v>266</v>
      </c>
      <c r="H5207" t="s">
        <v>9000</v>
      </c>
      <c r="I5207" s="28">
        <v>45119.468888888892</v>
      </c>
      <c r="J5207">
        <v>9</v>
      </c>
    </row>
    <row r="5208" spans="1:10" ht="15" customHeight="1" x14ac:dyDescent="0.25">
      <c r="A5208" t="s">
        <v>13849</v>
      </c>
      <c r="B5208" t="s">
        <v>7379</v>
      </c>
      <c r="C5208" t="s">
        <v>8924</v>
      </c>
      <c r="D5208" t="s">
        <v>37</v>
      </c>
      <c r="E5208">
        <v>45128.532812500001</v>
      </c>
      <c r="F5208">
        <v>0</v>
      </c>
      <c r="G5208" t="s">
        <v>893</v>
      </c>
      <c r="H5208" t="s">
        <v>9000</v>
      </c>
      <c r="I5208" s="28">
        <v>45119.468969907408</v>
      </c>
      <c r="J5208">
        <v>9</v>
      </c>
    </row>
    <row r="5209" spans="1:10" ht="15" customHeight="1" x14ac:dyDescent="0.25">
      <c r="A5209" t="s">
        <v>13850</v>
      </c>
      <c r="B5209" t="s">
        <v>7379</v>
      </c>
      <c r="C5209" t="s">
        <v>9896</v>
      </c>
      <c r="D5209" t="s">
        <v>8024</v>
      </c>
      <c r="E5209">
        <v>45126.70449074074</v>
      </c>
      <c r="F5209">
        <v>2</v>
      </c>
      <c r="G5209" t="s">
        <v>9897</v>
      </c>
      <c r="H5209" t="s">
        <v>9000</v>
      </c>
      <c r="I5209" s="28">
        <v>45119.469768518517</v>
      </c>
      <c r="J5209">
        <v>9</v>
      </c>
    </row>
    <row r="5210" spans="1:10" ht="15" customHeight="1" x14ac:dyDescent="0.25">
      <c r="A5210" t="s">
        <v>13851</v>
      </c>
      <c r="B5210" t="s">
        <v>7379</v>
      </c>
      <c r="C5210" t="s">
        <v>9960</v>
      </c>
      <c r="D5210" t="s">
        <v>8024</v>
      </c>
      <c r="E5210">
        <v>45124.793124999997</v>
      </c>
      <c r="F5210">
        <v>4</v>
      </c>
      <c r="G5210" t="s">
        <v>314</v>
      </c>
      <c r="H5210" t="s">
        <v>9000</v>
      </c>
      <c r="I5210" s="28">
        <v>45119.469837962963</v>
      </c>
      <c r="J5210">
        <v>9</v>
      </c>
    </row>
    <row r="5211" spans="1:10" ht="15" customHeight="1" x14ac:dyDescent="0.25">
      <c r="A5211" t="s">
        <v>13852</v>
      </c>
      <c r="B5211" t="s">
        <v>7379</v>
      </c>
      <c r="C5211" t="s">
        <v>9896</v>
      </c>
      <c r="D5211" t="s">
        <v>8024</v>
      </c>
      <c r="E5211">
        <v>45122.512835648151</v>
      </c>
      <c r="F5211">
        <v>6</v>
      </c>
      <c r="G5211" t="s">
        <v>9897</v>
      </c>
      <c r="H5211" t="s">
        <v>9000</v>
      </c>
      <c r="I5211" s="28">
        <v>45119.470046296294</v>
      </c>
      <c r="J5211">
        <v>9</v>
      </c>
    </row>
    <row r="5212" spans="1:10" ht="15" customHeight="1" x14ac:dyDescent="0.25">
      <c r="A5212" t="s">
        <v>13853</v>
      </c>
      <c r="B5212" t="s">
        <v>7595</v>
      </c>
      <c r="C5212" t="s">
        <v>9047</v>
      </c>
      <c r="D5212" t="s">
        <v>8024</v>
      </c>
      <c r="E5212">
        <v>45124.552384259259</v>
      </c>
      <c r="F5212">
        <v>4</v>
      </c>
      <c r="G5212" t="s">
        <v>3919</v>
      </c>
      <c r="H5212" t="s">
        <v>9050</v>
      </c>
      <c r="I5212" s="28">
        <v>45119.624444444446</v>
      </c>
      <c r="J5212">
        <v>9</v>
      </c>
    </row>
    <row r="5213" spans="1:10" ht="15" customHeight="1" x14ac:dyDescent="0.25">
      <c r="A5213" t="s">
        <v>13854</v>
      </c>
      <c r="B5213" t="s">
        <v>7595</v>
      </c>
      <c r="C5213" t="s">
        <v>9174</v>
      </c>
      <c r="D5213" t="s">
        <v>8024</v>
      </c>
      <c r="E5213">
        <v>45121.527789351851</v>
      </c>
      <c r="F5213">
        <v>7</v>
      </c>
      <c r="G5213" t="s">
        <v>613</v>
      </c>
      <c r="H5213" t="s">
        <v>9050</v>
      </c>
      <c r="I5213" s="28">
        <v>45119.62462962963</v>
      </c>
      <c r="J5213">
        <v>9</v>
      </c>
    </row>
    <row r="5214" spans="1:10" ht="15" customHeight="1" x14ac:dyDescent="0.25">
      <c r="A5214" t="s">
        <v>13855</v>
      </c>
      <c r="B5214" t="s">
        <v>7595</v>
      </c>
      <c r="C5214" t="s">
        <v>9162</v>
      </c>
      <c r="D5214" t="s">
        <v>8024</v>
      </c>
      <c r="E5214">
        <v>45121.518611111111</v>
      </c>
      <c r="F5214">
        <v>7</v>
      </c>
      <c r="G5214" t="s">
        <v>3902</v>
      </c>
      <c r="H5214" t="s">
        <v>9050</v>
      </c>
      <c r="I5214" s="28">
        <v>45119.624652777777</v>
      </c>
      <c r="J5214">
        <v>9</v>
      </c>
    </row>
    <row r="5215" spans="1:10" ht="15" customHeight="1" x14ac:dyDescent="0.25">
      <c r="A5215" t="s">
        <v>13856</v>
      </c>
      <c r="B5215" t="s">
        <v>7595</v>
      </c>
      <c r="C5215" t="s">
        <v>9193</v>
      </c>
      <c r="D5215" t="s">
        <v>37</v>
      </c>
      <c r="E5215">
        <v>45126.043252314812</v>
      </c>
      <c r="F5215">
        <v>2</v>
      </c>
      <c r="G5215" t="s">
        <v>1980</v>
      </c>
      <c r="H5215" t="s">
        <v>9050</v>
      </c>
      <c r="I5215" s="28">
        <v>45119.6247337963</v>
      </c>
      <c r="J5215">
        <v>9</v>
      </c>
    </row>
    <row r="5216" spans="1:10" ht="15" customHeight="1" x14ac:dyDescent="0.25">
      <c r="A5216" t="s">
        <v>13857</v>
      </c>
      <c r="B5216" t="s">
        <v>7921</v>
      </c>
      <c r="C5216" t="s">
        <v>8829</v>
      </c>
      <c r="D5216" t="s">
        <v>37</v>
      </c>
      <c r="E5216">
        <v>45127.733414351853</v>
      </c>
      <c r="F5216">
        <v>1</v>
      </c>
      <c r="G5216" t="s">
        <v>2614</v>
      </c>
      <c r="H5216" t="s">
        <v>9200</v>
      </c>
      <c r="I5216" s="28">
        <v>45119.661793981482</v>
      </c>
      <c r="J5216">
        <v>9</v>
      </c>
    </row>
    <row r="5217" spans="1:10" ht="15" customHeight="1" x14ac:dyDescent="0.25">
      <c r="A5217" t="s">
        <v>13858</v>
      </c>
      <c r="B5217" t="s">
        <v>7921</v>
      </c>
      <c r="C5217" t="s">
        <v>8829</v>
      </c>
      <c r="D5217" t="s">
        <v>37</v>
      </c>
      <c r="E5217">
        <v>45128.137384259258</v>
      </c>
      <c r="F5217">
        <v>0</v>
      </c>
      <c r="G5217" t="s">
        <v>2614</v>
      </c>
      <c r="H5217" t="s">
        <v>9200</v>
      </c>
      <c r="I5217" s="28">
        <v>45119.661851851852</v>
      </c>
      <c r="J5217">
        <v>9</v>
      </c>
    </row>
    <row r="5218" spans="1:10" ht="15" customHeight="1" x14ac:dyDescent="0.25">
      <c r="A5218" t="s">
        <v>13859</v>
      </c>
      <c r="B5218" t="s">
        <v>7917</v>
      </c>
      <c r="C5218" t="s">
        <v>9209</v>
      </c>
      <c r="D5218" t="s">
        <v>37</v>
      </c>
      <c r="E5218">
        <v>45122.680219907408</v>
      </c>
      <c r="F5218">
        <v>6</v>
      </c>
      <c r="G5218" t="s">
        <v>2687</v>
      </c>
      <c r="H5218" t="s">
        <v>8826</v>
      </c>
      <c r="I5218" s="28">
        <v>45119.663518518515</v>
      </c>
      <c r="J5218">
        <v>9</v>
      </c>
    </row>
    <row r="5219" spans="1:10" ht="15" customHeight="1" x14ac:dyDescent="0.25">
      <c r="A5219" t="s">
        <v>13860</v>
      </c>
      <c r="B5219" t="s">
        <v>7921</v>
      </c>
      <c r="C5219" t="s">
        <v>8858</v>
      </c>
      <c r="D5219" t="s">
        <v>37</v>
      </c>
      <c r="E5219">
        <v>45122.35701388889</v>
      </c>
      <c r="F5219">
        <v>6</v>
      </c>
      <c r="G5219" t="s">
        <v>845</v>
      </c>
      <c r="H5219" t="s">
        <v>9200</v>
      </c>
      <c r="I5219" s="28">
        <v>45119.663553240738</v>
      </c>
      <c r="J5219">
        <v>9</v>
      </c>
    </row>
    <row r="5220" spans="1:10" ht="15" customHeight="1" x14ac:dyDescent="0.25">
      <c r="A5220" t="s">
        <v>13861</v>
      </c>
      <c r="B5220" t="s">
        <v>7917</v>
      </c>
      <c r="C5220" t="s">
        <v>14065</v>
      </c>
      <c r="D5220" t="s">
        <v>8024</v>
      </c>
      <c r="E5220">
        <v>45127.372083333335</v>
      </c>
      <c r="F5220">
        <v>1</v>
      </c>
      <c r="G5220" t="s">
        <v>1702</v>
      </c>
      <c r="H5220" t="s">
        <v>8826</v>
      </c>
      <c r="I5220" s="28">
        <v>45119.663564814815</v>
      </c>
      <c r="J5220">
        <v>9</v>
      </c>
    </row>
    <row r="5221" spans="1:10" ht="15" customHeight="1" x14ac:dyDescent="0.25">
      <c r="A5221" t="s">
        <v>13862</v>
      </c>
      <c r="B5221" t="s">
        <v>7921</v>
      </c>
      <c r="C5221" t="s">
        <v>9125</v>
      </c>
      <c r="D5221" t="s">
        <v>37</v>
      </c>
      <c r="E5221">
        <v>45121.337326388886</v>
      </c>
      <c r="F5221">
        <v>7</v>
      </c>
      <c r="G5221" t="s">
        <v>2583</v>
      </c>
      <c r="H5221" t="s">
        <v>9200</v>
      </c>
      <c r="I5221" s="28">
        <v>45119.663599537038</v>
      </c>
      <c r="J5221">
        <v>9</v>
      </c>
    </row>
    <row r="5222" spans="1:10" ht="15" customHeight="1" x14ac:dyDescent="0.25">
      <c r="A5222" t="s">
        <v>13863</v>
      </c>
      <c r="B5222" t="s">
        <v>7921</v>
      </c>
      <c r="C5222" t="s">
        <v>8839</v>
      </c>
      <c r="D5222" t="s">
        <v>37</v>
      </c>
      <c r="E5222">
        <v>45128.361770833333</v>
      </c>
      <c r="F5222">
        <v>0</v>
      </c>
      <c r="G5222" t="s">
        <v>939</v>
      </c>
      <c r="H5222" t="s">
        <v>9200</v>
      </c>
      <c r="I5222" s="28">
        <v>45119.663599537038</v>
      </c>
      <c r="J5222">
        <v>9</v>
      </c>
    </row>
    <row r="5223" spans="1:10" ht="15" customHeight="1" x14ac:dyDescent="0.25">
      <c r="A5223" t="s">
        <v>13864</v>
      </c>
      <c r="B5223" t="s">
        <v>7209</v>
      </c>
      <c r="C5223" t="s">
        <v>9896</v>
      </c>
      <c r="D5223" t="s">
        <v>8024</v>
      </c>
      <c r="E5223">
        <v>45122.460625</v>
      </c>
      <c r="F5223">
        <v>6</v>
      </c>
      <c r="G5223" t="s">
        <v>9897</v>
      </c>
      <c r="H5223" t="s">
        <v>8936</v>
      </c>
      <c r="I5223" s="28">
        <v>45119.758263888885</v>
      </c>
      <c r="J5223">
        <v>9</v>
      </c>
    </row>
    <row r="5224" spans="1:10" ht="15" customHeight="1" x14ac:dyDescent="0.25">
      <c r="A5224" t="s">
        <v>13865</v>
      </c>
      <c r="B5224" t="s">
        <v>7724</v>
      </c>
      <c r="C5224" t="s">
        <v>9284</v>
      </c>
      <c r="D5224" t="s">
        <v>8024</v>
      </c>
      <c r="E5224">
        <v>45125.822164351855</v>
      </c>
      <c r="F5224">
        <v>3</v>
      </c>
      <c r="G5224" t="s">
        <v>1073</v>
      </c>
      <c r="H5224" t="s">
        <v>8979</v>
      </c>
      <c r="I5224" s="28">
        <v>45119.994305555556</v>
      </c>
      <c r="J5224">
        <v>9</v>
      </c>
    </row>
    <row r="5225" spans="1:10" ht="15" customHeight="1" x14ac:dyDescent="0.25">
      <c r="A5225" t="s">
        <v>13866</v>
      </c>
      <c r="B5225" t="s">
        <v>7724</v>
      </c>
      <c r="C5225" t="s">
        <v>9059</v>
      </c>
      <c r="D5225" t="s">
        <v>8024</v>
      </c>
      <c r="E5225">
        <v>45124.220833333333</v>
      </c>
      <c r="F5225">
        <v>4</v>
      </c>
      <c r="G5225" t="s">
        <v>1135</v>
      </c>
      <c r="H5225" t="s">
        <v>8979</v>
      </c>
      <c r="I5225" s="28">
        <v>45119.994340277779</v>
      </c>
      <c r="J5225">
        <v>9</v>
      </c>
    </row>
    <row r="5226" spans="1:10" ht="15" customHeight="1" x14ac:dyDescent="0.25">
      <c r="A5226" t="s">
        <v>13867</v>
      </c>
      <c r="B5226" t="s">
        <v>7724</v>
      </c>
      <c r="C5226" t="s">
        <v>9047</v>
      </c>
      <c r="D5226" t="s">
        <v>8024</v>
      </c>
      <c r="E5226">
        <v>45124.867129629631</v>
      </c>
      <c r="F5226">
        <v>4</v>
      </c>
      <c r="G5226" t="s">
        <v>3919</v>
      </c>
      <c r="H5226" t="s">
        <v>8979</v>
      </c>
      <c r="I5226" s="28">
        <v>45119.994351851848</v>
      </c>
      <c r="J5226">
        <v>9</v>
      </c>
    </row>
    <row r="5227" spans="1:10" ht="15" customHeight="1" x14ac:dyDescent="0.25">
      <c r="A5227" t="s">
        <v>13868</v>
      </c>
      <c r="B5227" t="s">
        <v>7724</v>
      </c>
      <c r="C5227" t="s">
        <v>9059</v>
      </c>
      <c r="D5227" t="s">
        <v>8024</v>
      </c>
      <c r="E5227">
        <v>45121.588703703703</v>
      </c>
      <c r="F5227">
        <v>7</v>
      </c>
      <c r="G5227" t="s">
        <v>1135</v>
      </c>
      <c r="H5227" t="s">
        <v>8979</v>
      </c>
      <c r="I5227" s="28">
        <v>45119.994513888887</v>
      </c>
      <c r="J5227">
        <v>9</v>
      </c>
    </row>
    <row r="5228" spans="1:10" ht="15" customHeight="1" x14ac:dyDescent="0.25">
      <c r="A5228" t="s">
        <v>13869</v>
      </c>
      <c r="B5228" t="s">
        <v>7724</v>
      </c>
      <c r="C5228" t="s">
        <v>9047</v>
      </c>
      <c r="D5228" t="s">
        <v>8024</v>
      </c>
      <c r="E5228">
        <v>45127.336736111109</v>
      </c>
      <c r="F5228">
        <v>1</v>
      </c>
      <c r="G5228" t="s">
        <v>3919</v>
      </c>
      <c r="H5228" t="s">
        <v>8979</v>
      </c>
      <c r="I5228" s="28">
        <v>45119.994664351849</v>
      </c>
      <c r="J5228">
        <v>9</v>
      </c>
    </row>
    <row r="5229" spans="1:10" ht="15" customHeight="1" x14ac:dyDescent="0.25">
      <c r="A5229" t="s">
        <v>13870</v>
      </c>
      <c r="B5229" t="s">
        <v>7724</v>
      </c>
      <c r="C5229" t="s">
        <v>9284</v>
      </c>
      <c r="D5229" t="s">
        <v>8024</v>
      </c>
      <c r="E5229">
        <v>45127.04105324074</v>
      </c>
      <c r="F5229">
        <v>1</v>
      </c>
      <c r="G5229" t="s">
        <v>1075</v>
      </c>
      <c r="H5229" t="s">
        <v>8979</v>
      </c>
      <c r="I5229" s="28">
        <v>45119.994930555556</v>
      </c>
      <c r="J5229">
        <v>9</v>
      </c>
    </row>
    <row r="5230" spans="1:10" ht="15" customHeight="1" x14ac:dyDescent="0.25">
      <c r="A5230" t="s">
        <v>13871</v>
      </c>
      <c r="B5230" t="s">
        <v>7724</v>
      </c>
      <c r="C5230" t="s">
        <v>9284</v>
      </c>
      <c r="D5230" t="s">
        <v>8024</v>
      </c>
      <c r="E5230">
        <v>45126.247349537036</v>
      </c>
      <c r="F5230">
        <v>2</v>
      </c>
      <c r="G5230" t="s">
        <v>1073</v>
      </c>
      <c r="H5230" t="s">
        <v>8979</v>
      </c>
      <c r="I5230" s="28">
        <v>45119.994953703703</v>
      </c>
      <c r="J5230">
        <v>9</v>
      </c>
    </row>
    <row r="5231" spans="1:10" ht="15" customHeight="1" x14ac:dyDescent="0.25">
      <c r="A5231" t="s">
        <v>13872</v>
      </c>
      <c r="B5231" t="s">
        <v>7724</v>
      </c>
      <c r="C5231" t="s">
        <v>8973</v>
      </c>
      <c r="D5231" t="s">
        <v>8024</v>
      </c>
      <c r="E5231">
        <v>45127.607881944445</v>
      </c>
      <c r="F5231">
        <v>1</v>
      </c>
      <c r="G5231" t="s">
        <v>3913</v>
      </c>
      <c r="H5231" t="s">
        <v>8979</v>
      </c>
      <c r="I5231" s="28">
        <v>45119.995046296295</v>
      </c>
      <c r="J5231">
        <v>9</v>
      </c>
    </row>
    <row r="5232" spans="1:10" ht="15" customHeight="1" x14ac:dyDescent="0.25">
      <c r="A5232" t="s">
        <v>13873</v>
      </c>
      <c r="B5232" t="s">
        <v>7724</v>
      </c>
      <c r="C5232" t="s">
        <v>8961</v>
      </c>
      <c r="D5232" t="s">
        <v>8024</v>
      </c>
      <c r="E5232">
        <v>45128.614756944444</v>
      </c>
      <c r="F5232">
        <v>0</v>
      </c>
      <c r="G5232" t="s">
        <v>3931</v>
      </c>
      <c r="H5232" t="s">
        <v>8979</v>
      </c>
      <c r="I5232" s="28">
        <v>45119.995069444441</v>
      </c>
      <c r="J5232">
        <v>9</v>
      </c>
    </row>
    <row r="5233" spans="1:10" ht="15" customHeight="1" x14ac:dyDescent="0.25">
      <c r="A5233" t="s">
        <v>13874</v>
      </c>
      <c r="B5233" t="s">
        <v>7724</v>
      </c>
      <c r="C5233" t="s">
        <v>9059</v>
      </c>
      <c r="D5233" t="s">
        <v>8024</v>
      </c>
      <c r="E5233">
        <v>45127.117291666669</v>
      </c>
      <c r="F5233">
        <v>1</v>
      </c>
      <c r="G5233" t="s">
        <v>1135</v>
      </c>
      <c r="H5233" t="s">
        <v>8979</v>
      </c>
      <c r="I5233" s="28">
        <v>45119.995173611111</v>
      </c>
      <c r="J5233">
        <v>9</v>
      </c>
    </row>
    <row r="5234" spans="1:10" ht="15" customHeight="1" x14ac:dyDescent="0.25">
      <c r="A5234" t="s">
        <v>13875</v>
      </c>
      <c r="B5234" t="s">
        <v>7724</v>
      </c>
      <c r="C5234" t="s">
        <v>8980</v>
      </c>
      <c r="D5234" t="s">
        <v>8024</v>
      </c>
      <c r="E5234">
        <v>45127.399340277778</v>
      </c>
      <c r="F5234">
        <v>1</v>
      </c>
      <c r="G5234" t="s">
        <v>3930</v>
      </c>
      <c r="H5234" t="s">
        <v>8979</v>
      </c>
      <c r="I5234" s="28">
        <v>45119.995196759257</v>
      </c>
      <c r="J5234">
        <v>9</v>
      </c>
    </row>
    <row r="5235" spans="1:10" ht="15" customHeight="1" x14ac:dyDescent="0.25">
      <c r="A5235" t="s">
        <v>13876</v>
      </c>
      <c r="B5235" t="s">
        <v>7595</v>
      </c>
      <c r="C5235" t="s">
        <v>9174</v>
      </c>
      <c r="D5235" t="s">
        <v>8024</v>
      </c>
      <c r="E5235">
        <v>45120.765081018515</v>
      </c>
      <c r="F5235">
        <v>8</v>
      </c>
      <c r="G5235" t="s">
        <v>613</v>
      </c>
      <c r="H5235" t="s">
        <v>9050</v>
      </c>
      <c r="I5235">
        <v>45120.163148148145</v>
      </c>
      <c r="J5235">
        <v>8</v>
      </c>
    </row>
    <row r="5236" spans="1:10" ht="15" customHeight="1" x14ac:dyDescent="0.25">
      <c r="A5236" t="s">
        <v>13877</v>
      </c>
      <c r="B5236" t="s">
        <v>7595</v>
      </c>
      <c r="C5236" t="s">
        <v>8973</v>
      </c>
      <c r="D5236" t="s">
        <v>8024</v>
      </c>
      <c r="E5236">
        <v>45121.361666666664</v>
      </c>
      <c r="F5236">
        <v>7</v>
      </c>
      <c r="G5236" t="s">
        <v>3913</v>
      </c>
      <c r="H5236" t="s">
        <v>9050</v>
      </c>
      <c r="I5236">
        <v>45120.163148148145</v>
      </c>
      <c r="J5236">
        <v>8</v>
      </c>
    </row>
    <row r="5237" spans="1:10" ht="15" customHeight="1" x14ac:dyDescent="0.25">
      <c r="A5237" t="s">
        <v>13878</v>
      </c>
      <c r="B5237" t="s">
        <v>7595</v>
      </c>
      <c r="C5237" t="s">
        <v>8961</v>
      </c>
      <c r="D5237" t="s">
        <v>37</v>
      </c>
      <c r="E5237">
        <v>45126.888518518521</v>
      </c>
      <c r="F5237">
        <v>2</v>
      </c>
      <c r="G5237" t="s">
        <v>3931</v>
      </c>
      <c r="H5237" t="s">
        <v>9050</v>
      </c>
      <c r="I5237">
        <v>45120.163206018522</v>
      </c>
      <c r="J5237">
        <v>8</v>
      </c>
    </row>
    <row r="5238" spans="1:10" ht="15" customHeight="1" x14ac:dyDescent="0.25">
      <c r="A5238" t="s">
        <v>13879</v>
      </c>
      <c r="B5238" t="s">
        <v>7595</v>
      </c>
      <c r="C5238" t="s">
        <v>9174</v>
      </c>
      <c r="D5238" t="s">
        <v>8024</v>
      </c>
      <c r="E5238">
        <v>45121.732557870368</v>
      </c>
      <c r="F5238">
        <v>7</v>
      </c>
      <c r="G5238" t="s">
        <v>613</v>
      </c>
      <c r="H5238" t="s">
        <v>9050</v>
      </c>
      <c r="I5238">
        <v>45120.163206018522</v>
      </c>
      <c r="J5238">
        <v>8</v>
      </c>
    </row>
    <row r="5239" spans="1:10" ht="15" customHeight="1" x14ac:dyDescent="0.25">
      <c r="A5239" t="s">
        <v>13880</v>
      </c>
      <c r="B5239" t="s">
        <v>7595</v>
      </c>
      <c r="C5239" t="s">
        <v>8973</v>
      </c>
      <c r="D5239" t="s">
        <v>8024</v>
      </c>
      <c r="E5239">
        <v>45124.693206018521</v>
      </c>
      <c r="F5239">
        <v>4</v>
      </c>
      <c r="G5239" t="s">
        <v>3913</v>
      </c>
      <c r="H5239" t="s">
        <v>9050</v>
      </c>
      <c r="I5239">
        <v>45120.163321759261</v>
      </c>
      <c r="J5239">
        <v>8</v>
      </c>
    </row>
    <row r="5240" spans="1:10" ht="15" customHeight="1" x14ac:dyDescent="0.25">
      <c r="A5240" t="s">
        <v>13881</v>
      </c>
      <c r="B5240" t="s">
        <v>7595</v>
      </c>
      <c r="C5240" t="s">
        <v>9164</v>
      </c>
      <c r="D5240" t="s">
        <v>8024</v>
      </c>
      <c r="E5240">
        <v>45126.879259259258</v>
      </c>
      <c r="F5240">
        <v>2</v>
      </c>
      <c r="G5240" t="s">
        <v>465</v>
      </c>
      <c r="H5240" t="s">
        <v>9050</v>
      </c>
      <c r="I5240">
        <v>45120.163321759261</v>
      </c>
      <c r="J5240">
        <v>8</v>
      </c>
    </row>
    <row r="5241" spans="1:10" ht="15" customHeight="1" x14ac:dyDescent="0.25">
      <c r="A5241" t="s">
        <v>13882</v>
      </c>
      <c r="B5241" t="s">
        <v>7725</v>
      </c>
      <c r="C5241" t="s">
        <v>8912</v>
      </c>
      <c r="D5241" t="s">
        <v>8024</v>
      </c>
      <c r="E5241">
        <v>45121.552152777775</v>
      </c>
      <c r="F5241">
        <v>7</v>
      </c>
      <c r="G5241" t="s">
        <v>3939</v>
      </c>
      <c r="H5241" t="s">
        <v>8913</v>
      </c>
      <c r="I5241">
        <v>45120.181111111109</v>
      </c>
      <c r="J5241">
        <v>8</v>
      </c>
    </row>
    <row r="5242" spans="1:10" ht="15" customHeight="1" x14ac:dyDescent="0.25">
      <c r="A5242" t="s">
        <v>13883</v>
      </c>
      <c r="B5242" t="s">
        <v>47</v>
      </c>
      <c r="C5242" t="s">
        <v>9960</v>
      </c>
      <c r="D5242" t="s">
        <v>8024</v>
      </c>
      <c r="E5242">
        <v>45124.793136574073</v>
      </c>
      <c r="F5242">
        <v>4</v>
      </c>
      <c r="G5242" t="s">
        <v>314</v>
      </c>
      <c r="H5242" t="s">
        <v>9027</v>
      </c>
      <c r="I5242">
        <v>45120.551400462966</v>
      </c>
      <c r="J5242">
        <v>8</v>
      </c>
    </row>
    <row r="5243" spans="1:10" ht="15" customHeight="1" x14ac:dyDescent="0.25">
      <c r="A5243" t="s">
        <v>13884</v>
      </c>
      <c r="B5243" t="s">
        <v>47</v>
      </c>
      <c r="C5243" t="s">
        <v>9006</v>
      </c>
      <c r="D5243" t="s">
        <v>8024</v>
      </c>
      <c r="E5243">
        <v>45127.68173611111</v>
      </c>
      <c r="F5243">
        <v>1</v>
      </c>
      <c r="G5243" t="s">
        <v>266</v>
      </c>
      <c r="H5243" t="s">
        <v>9027</v>
      </c>
      <c r="I5243">
        <v>45120.551608796297</v>
      </c>
      <c r="J5243">
        <v>8</v>
      </c>
    </row>
    <row r="5244" spans="1:10" ht="15" customHeight="1" x14ac:dyDescent="0.25">
      <c r="A5244" t="s">
        <v>13885</v>
      </c>
      <c r="B5244" t="s">
        <v>47</v>
      </c>
      <c r="C5244" t="s">
        <v>8926</v>
      </c>
      <c r="D5244" t="s">
        <v>37</v>
      </c>
      <c r="E5244">
        <v>45127.049224537041</v>
      </c>
      <c r="F5244">
        <v>1</v>
      </c>
      <c r="G5244" t="s">
        <v>1268</v>
      </c>
      <c r="H5244" t="s">
        <v>9027</v>
      </c>
      <c r="I5244">
        <v>45120.551608796297</v>
      </c>
      <c r="J5244">
        <v>8</v>
      </c>
    </row>
    <row r="5245" spans="1:10" ht="15" customHeight="1" x14ac:dyDescent="0.25">
      <c r="A5245" t="s">
        <v>13886</v>
      </c>
      <c r="B5245" t="s">
        <v>47</v>
      </c>
      <c r="C5245" t="s">
        <v>8859</v>
      </c>
      <c r="D5245" t="s">
        <v>8024</v>
      </c>
      <c r="E5245">
        <v>45127.775138888886</v>
      </c>
      <c r="F5245">
        <v>1</v>
      </c>
      <c r="G5245" t="s">
        <v>983</v>
      </c>
      <c r="H5245" t="s">
        <v>9027</v>
      </c>
      <c r="I5245">
        <v>45120.551701388889</v>
      </c>
      <c r="J5245">
        <v>8</v>
      </c>
    </row>
    <row r="5246" spans="1:10" ht="15" customHeight="1" x14ac:dyDescent="0.25">
      <c r="A5246" t="s">
        <v>13887</v>
      </c>
      <c r="B5246" t="s">
        <v>47</v>
      </c>
      <c r="C5246" t="s">
        <v>9896</v>
      </c>
      <c r="D5246" t="s">
        <v>8024</v>
      </c>
      <c r="E5246">
        <v>45126.725659722222</v>
      </c>
      <c r="F5246">
        <v>2</v>
      </c>
      <c r="G5246" t="s">
        <v>9897</v>
      </c>
      <c r="H5246" t="s">
        <v>9027</v>
      </c>
      <c r="I5246">
        <v>45120.551736111112</v>
      </c>
      <c r="J5246">
        <v>8</v>
      </c>
    </row>
    <row r="5247" spans="1:10" ht="15" customHeight="1" x14ac:dyDescent="0.25">
      <c r="A5247" t="s">
        <v>13888</v>
      </c>
      <c r="B5247" t="s">
        <v>47</v>
      </c>
      <c r="C5247" t="s">
        <v>8859</v>
      </c>
      <c r="D5247" t="s">
        <v>8024</v>
      </c>
      <c r="E5247">
        <v>45128.029733796298</v>
      </c>
      <c r="F5247">
        <v>0</v>
      </c>
      <c r="G5247" t="s">
        <v>983</v>
      </c>
      <c r="H5247" t="s">
        <v>9027</v>
      </c>
      <c r="I5247">
        <v>45120.551770833335</v>
      </c>
      <c r="J5247">
        <v>8</v>
      </c>
    </row>
    <row r="5248" spans="1:10" ht="15" customHeight="1" x14ac:dyDescent="0.25">
      <c r="A5248" t="s">
        <v>13889</v>
      </c>
      <c r="B5248" t="s">
        <v>47</v>
      </c>
      <c r="C5248" t="s">
        <v>8889</v>
      </c>
      <c r="D5248" t="s">
        <v>8024</v>
      </c>
      <c r="E5248">
        <v>45128.348854166667</v>
      </c>
      <c r="F5248">
        <v>0</v>
      </c>
      <c r="G5248" t="s">
        <v>266</v>
      </c>
      <c r="H5248" t="s">
        <v>9027</v>
      </c>
      <c r="I5248">
        <v>45120.551793981482</v>
      </c>
      <c r="J5248">
        <v>8</v>
      </c>
    </row>
    <row r="5249" spans="1:10" ht="15" customHeight="1" x14ac:dyDescent="0.25">
      <c r="A5249" t="s">
        <v>13890</v>
      </c>
      <c r="B5249" t="s">
        <v>47</v>
      </c>
      <c r="C5249" t="s">
        <v>9009</v>
      </c>
      <c r="D5249" t="s">
        <v>8024</v>
      </c>
      <c r="E5249">
        <v>45126.295925925922</v>
      </c>
      <c r="F5249">
        <v>2</v>
      </c>
      <c r="G5249" t="s">
        <v>314</v>
      </c>
      <c r="H5249" t="s">
        <v>9027</v>
      </c>
      <c r="I5249">
        <v>45120.551840277774</v>
      </c>
      <c r="J5249">
        <v>8</v>
      </c>
    </row>
    <row r="5250" spans="1:10" ht="15" customHeight="1" x14ac:dyDescent="0.25">
      <c r="A5250" t="s">
        <v>13891</v>
      </c>
      <c r="B5250" t="s">
        <v>47</v>
      </c>
      <c r="C5250" t="s">
        <v>9896</v>
      </c>
      <c r="D5250" t="s">
        <v>8024</v>
      </c>
      <c r="E5250">
        <v>45127.54515046296</v>
      </c>
      <c r="F5250">
        <v>1</v>
      </c>
      <c r="G5250" t="s">
        <v>9897</v>
      </c>
      <c r="H5250" t="s">
        <v>9027</v>
      </c>
      <c r="I5250">
        <v>45120.551863425928</v>
      </c>
      <c r="J5250">
        <v>8</v>
      </c>
    </row>
    <row r="5251" spans="1:10" ht="15" customHeight="1" x14ac:dyDescent="0.25">
      <c r="A5251" t="s">
        <v>13892</v>
      </c>
      <c r="B5251" t="s">
        <v>47</v>
      </c>
      <c r="C5251" t="s">
        <v>9896</v>
      </c>
      <c r="D5251" t="s">
        <v>8024</v>
      </c>
      <c r="E5251">
        <v>45126.70449074074</v>
      </c>
      <c r="F5251">
        <v>2</v>
      </c>
      <c r="G5251" t="s">
        <v>9897</v>
      </c>
      <c r="H5251" t="s">
        <v>9027</v>
      </c>
      <c r="I5251">
        <v>45120.551874999997</v>
      </c>
      <c r="J5251">
        <v>8</v>
      </c>
    </row>
    <row r="5252" spans="1:10" ht="15" customHeight="1" x14ac:dyDescent="0.25">
      <c r="A5252" t="s">
        <v>13893</v>
      </c>
      <c r="B5252" t="s">
        <v>47</v>
      </c>
      <c r="C5252" t="s">
        <v>8895</v>
      </c>
      <c r="D5252" t="s">
        <v>37</v>
      </c>
      <c r="E5252">
        <v>45128.601539351854</v>
      </c>
      <c r="F5252">
        <v>0</v>
      </c>
      <c r="G5252" t="s">
        <v>8026</v>
      </c>
      <c r="H5252" t="s">
        <v>9027</v>
      </c>
      <c r="I5252">
        <v>45120.551886574074</v>
      </c>
      <c r="J5252">
        <v>8</v>
      </c>
    </row>
    <row r="5253" spans="1:10" ht="15" customHeight="1" x14ac:dyDescent="0.25">
      <c r="A5253" t="s">
        <v>13894</v>
      </c>
      <c r="B5253" t="s">
        <v>47</v>
      </c>
      <c r="C5253" t="s">
        <v>9896</v>
      </c>
      <c r="D5253" t="s">
        <v>8024</v>
      </c>
      <c r="E5253">
        <v>45122.717962962961</v>
      </c>
      <c r="F5253">
        <v>6</v>
      </c>
      <c r="G5253" t="s">
        <v>9897</v>
      </c>
      <c r="H5253" t="s">
        <v>9027</v>
      </c>
      <c r="I5253">
        <v>45120.551886574074</v>
      </c>
      <c r="J5253">
        <v>8</v>
      </c>
    </row>
    <row r="5254" spans="1:10" ht="15" customHeight="1" x14ac:dyDescent="0.25">
      <c r="A5254" t="s">
        <v>13895</v>
      </c>
      <c r="B5254" t="s">
        <v>47</v>
      </c>
      <c r="C5254" t="s">
        <v>9069</v>
      </c>
      <c r="D5254" t="s">
        <v>37</v>
      </c>
      <c r="E5254">
        <v>45126.56349537037</v>
      </c>
      <c r="F5254">
        <v>2</v>
      </c>
      <c r="G5254" t="s">
        <v>4108</v>
      </c>
      <c r="H5254" t="s">
        <v>9027</v>
      </c>
      <c r="I5254">
        <v>45120.551886574074</v>
      </c>
      <c r="J5254">
        <v>8</v>
      </c>
    </row>
    <row r="5255" spans="1:10" ht="15" customHeight="1" x14ac:dyDescent="0.25">
      <c r="A5255" t="s">
        <v>13896</v>
      </c>
      <c r="B5255" t="s">
        <v>47</v>
      </c>
      <c r="C5255" t="s">
        <v>9896</v>
      </c>
      <c r="D5255" t="s">
        <v>8024</v>
      </c>
      <c r="E5255">
        <v>45122.512835648151</v>
      </c>
      <c r="F5255">
        <v>6</v>
      </c>
      <c r="G5255" t="s">
        <v>9897</v>
      </c>
      <c r="H5255" t="s">
        <v>9027</v>
      </c>
      <c r="I5255">
        <v>45120.551944444444</v>
      </c>
      <c r="J5255">
        <v>8</v>
      </c>
    </row>
    <row r="5256" spans="1:10" ht="15" customHeight="1" x14ac:dyDescent="0.25">
      <c r="A5256" t="s">
        <v>13897</v>
      </c>
      <c r="B5256" t="s">
        <v>47</v>
      </c>
      <c r="C5256" t="s">
        <v>9045</v>
      </c>
      <c r="D5256" t="s">
        <v>8024</v>
      </c>
      <c r="E5256">
        <v>45127.460428240738</v>
      </c>
      <c r="F5256">
        <v>1</v>
      </c>
      <c r="G5256" t="s">
        <v>314</v>
      </c>
      <c r="H5256" t="s">
        <v>9027</v>
      </c>
      <c r="I5256">
        <v>45120.551979166667</v>
      </c>
      <c r="J5256">
        <v>8</v>
      </c>
    </row>
    <row r="5257" spans="1:10" ht="15" customHeight="1" x14ac:dyDescent="0.25">
      <c r="A5257" t="s">
        <v>13898</v>
      </c>
      <c r="B5257" t="s">
        <v>47</v>
      </c>
      <c r="C5257" t="s">
        <v>8859</v>
      </c>
      <c r="D5257" t="s">
        <v>8024</v>
      </c>
      <c r="E5257">
        <v>45128.029756944445</v>
      </c>
      <c r="F5257">
        <v>0</v>
      </c>
      <c r="G5257" t="s">
        <v>983</v>
      </c>
      <c r="H5257" t="s">
        <v>9027</v>
      </c>
      <c r="I5257">
        <v>45120.552025462966</v>
      </c>
      <c r="J5257">
        <v>8</v>
      </c>
    </row>
    <row r="5258" spans="1:10" ht="15" customHeight="1" x14ac:dyDescent="0.25">
      <c r="A5258" t="s">
        <v>13899</v>
      </c>
      <c r="B5258" t="s">
        <v>47</v>
      </c>
      <c r="C5258" t="s">
        <v>9006</v>
      </c>
      <c r="D5258" t="s">
        <v>8024</v>
      </c>
      <c r="E5258">
        <v>45126.808344907404</v>
      </c>
      <c r="F5258">
        <v>2</v>
      </c>
      <c r="G5258" t="s">
        <v>266</v>
      </c>
      <c r="H5258" t="s">
        <v>9027</v>
      </c>
      <c r="I5258">
        <v>45120.552037037036</v>
      </c>
      <c r="J5258">
        <v>8</v>
      </c>
    </row>
    <row r="5259" spans="1:10" ht="15" customHeight="1" x14ac:dyDescent="0.25">
      <c r="A5259" t="s">
        <v>13900</v>
      </c>
      <c r="B5259" t="s">
        <v>47</v>
      </c>
      <c r="C5259" t="s">
        <v>9069</v>
      </c>
      <c r="D5259" t="s">
        <v>37</v>
      </c>
      <c r="E5259">
        <v>45124.37060185185</v>
      </c>
      <c r="F5259">
        <v>4</v>
      </c>
      <c r="G5259" t="s">
        <v>4155</v>
      </c>
      <c r="H5259" t="s">
        <v>9027</v>
      </c>
      <c r="I5259">
        <v>45120.552233796298</v>
      </c>
      <c r="J5259">
        <v>8</v>
      </c>
    </row>
    <row r="5260" spans="1:10" ht="15" customHeight="1" x14ac:dyDescent="0.25">
      <c r="A5260" t="s">
        <v>13901</v>
      </c>
      <c r="B5260" t="s">
        <v>47</v>
      </c>
      <c r="C5260" t="s">
        <v>8889</v>
      </c>
      <c r="D5260" t="s">
        <v>8024</v>
      </c>
      <c r="E5260">
        <v>45126.725104166668</v>
      </c>
      <c r="F5260">
        <v>2</v>
      </c>
      <c r="G5260" t="s">
        <v>266</v>
      </c>
      <c r="H5260" t="s">
        <v>9027</v>
      </c>
      <c r="I5260">
        <v>45120.552245370367</v>
      </c>
      <c r="J5260">
        <v>8</v>
      </c>
    </row>
    <row r="5261" spans="1:10" ht="15" customHeight="1" x14ac:dyDescent="0.25">
      <c r="A5261" t="s">
        <v>13902</v>
      </c>
      <c r="B5261" t="s">
        <v>47</v>
      </c>
      <c r="C5261" t="s">
        <v>9006</v>
      </c>
      <c r="D5261" t="s">
        <v>8024</v>
      </c>
      <c r="E5261">
        <v>45126.798715277779</v>
      </c>
      <c r="F5261">
        <v>2</v>
      </c>
      <c r="G5261" t="s">
        <v>266</v>
      </c>
      <c r="H5261" t="s">
        <v>9027</v>
      </c>
      <c r="I5261">
        <v>45120.552418981482</v>
      </c>
      <c r="J5261">
        <v>8</v>
      </c>
    </row>
    <row r="5262" spans="1:10" ht="15" customHeight="1" x14ac:dyDescent="0.25">
      <c r="A5262" t="s">
        <v>13903</v>
      </c>
      <c r="B5262" t="s">
        <v>47</v>
      </c>
      <c r="C5262" t="s">
        <v>8889</v>
      </c>
      <c r="D5262" t="s">
        <v>8024</v>
      </c>
      <c r="E5262">
        <v>45127.329548611109</v>
      </c>
      <c r="F5262">
        <v>1</v>
      </c>
      <c r="G5262" t="s">
        <v>266</v>
      </c>
      <c r="H5262" t="s">
        <v>9027</v>
      </c>
      <c r="I5262">
        <v>45120.552511574075</v>
      </c>
      <c r="J5262">
        <v>8</v>
      </c>
    </row>
    <row r="5263" spans="1:10" ht="15" customHeight="1" x14ac:dyDescent="0.25">
      <c r="A5263" t="s">
        <v>13904</v>
      </c>
      <c r="B5263" t="s">
        <v>7209</v>
      </c>
      <c r="C5263" t="s">
        <v>9896</v>
      </c>
      <c r="D5263" t="s">
        <v>8024</v>
      </c>
      <c r="E5263">
        <v>45126.733425925922</v>
      </c>
      <c r="F5263">
        <v>2</v>
      </c>
      <c r="G5263" t="s">
        <v>9897</v>
      </c>
      <c r="H5263" t="s">
        <v>8936</v>
      </c>
      <c r="I5263">
        <v>45120.556458333333</v>
      </c>
      <c r="J5263">
        <v>8</v>
      </c>
    </row>
    <row r="5264" spans="1:10" ht="15" customHeight="1" x14ac:dyDescent="0.25">
      <c r="A5264" t="s">
        <v>13905</v>
      </c>
      <c r="B5264" t="s">
        <v>7209</v>
      </c>
      <c r="C5264" t="s">
        <v>9045</v>
      </c>
      <c r="D5264" t="s">
        <v>8024</v>
      </c>
      <c r="E5264">
        <v>45127.460925925923</v>
      </c>
      <c r="F5264">
        <v>1</v>
      </c>
      <c r="G5264" t="s">
        <v>314</v>
      </c>
      <c r="H5264" t="s">
        <v>8936</v>
      </c>
      <c r="I5264">
        <v>45120.55673611111</v>
      </c>
      <c r="J5264">
        <v>8</v>
      </c>
    </row>
    <row r="5265" spans="1:10" ht="15" customHeight="1" x14ac:dyDescent="0.25">
      <c r="A5265" t="s">
        <v>13906</v>
      </c>
      <c r="B5265" t="s">
        <v>7209</v>
      </c>
      <c r="C5265" t="s">
        <v>9896</v>
      </c>
      <c r="D5265" t="s">
        <v>8024</v>
      </c>
      <c r="E5265">
        <v>45122.512835648151</v>
      </c>
      <c r="F5265">
        <v>6</v>
      </c>
      <c r="G5265" t="s">
        <v>9897</v>
      </c>
      <c r="H5265" t="s">
        <v>8936</v>
      </c>
      <c r="I5265">
        <v>45120.556747685187</v>
      </c>
      <c r="J5265">
        <v>8</v>
      </c>
    </row>
    <row r="5266" spans="1:10" ht="15" customHeight="1" x14ac:dyDescent="0.25">
      <c r="A5266" t="s">
        <v>13907</v>
      </c>
      <c r="B5266" t="s">
        <v>7209</v>
      </c>
      <c r="C5266" t="s">
        <v>9896</v>
      </c>
      <c r="D5266" t="s">
        <v>8024</v>
      </c>
      <c r="E5266">
        <v>45122.536747685182</v>
      </c>
      <c r="F5266">
        <v>6</v>
      </c>
      <c r="G5266" t="s">
        <v>9897</v>
      </c>
      <c r="H5266" t="s">
        <v>8936</v>
      </c>
      <c r="I5266">
        <v>45120.556747685187</v>
      </c>
      <c r="J5266">
        <v>8</v>
      </c>
    </row>
    <row r="5267" spans="1:10" ht="15" customHeight="1" x14ac:dyDescent="0.25">
      <c r="A5267" t="s">
        <v>13908</v>
      </c>
      <c r="B5267" t="s">
        <v>7209</v>
      </c>
      <c r="C5267" t="s">
        <v>9009</v>
      </c>
      <c r="D5267" t="s">
        <v>8024</v>
      </c>
      <c r="E5267">
        <v>45126.295937499999</v>
      </c>
      <c r="F5267">
        <v>2</v>
      </c>
      <c r="G5267" t="s">
        <v>314</v>
      </c>
      <c r="H5267" t="s">
        <v>8936</v>
      </c>
      <c r="I5267">
        <v>45120.556979166664</v>
      </c>
      <c r="J5267">
        <v>8</v>
      </c>
    </row>
    <row r="5268" spans="1:10" ht="15" customHeight="1" x14ac:dyDescent="0.25">
      <c r="A5268" t="s">
        <v>13909</v>
      </c>
      <c r="B5268" t="s">
        <v>7209</v>
      </c>
      <c r="C5268" t="s">
        <v>8859</v>
      </c>
      <c r="D5268" t="s">
        <v>8024</v>
      </c>
      <c r="E5268">
        <v>45127.437199074076</v>
      </c>
      <c r="F5268">
        <v>1</v>
      </c>
      <c r="G5268" t="s">
        <v>983</v>
      </c>
      <c r="H5268" t="s">
        <v>8936</v>
      </c>
      <c r="I5268">
        <v>45120.557187500002</v>
      </c>
      <c r="J5268">
        <v>8</v>
      </c>
    </row>
    <row r="5269" spans="1:10" ht="15" customHeight="1" x14ac:dyDescent="0.25">
      <c r="A5269" t="s">
        <v>13910</v>
      </c>
      <c r="B5269" t="s">
        <v>7209</v>
      </c>
      <c r="C5269" t="s">
        <v>9960</v>
      </c>
      <c r="D5269" t="s">
        <v>8024</v>
      </c>
      <c r="E5269">
        <v>45124.793252314812</v>
      </c>
      <c r="F5269">
        <v>4</v>
      </c>
      <c r="G5269" t="s">
        <v>314</v>
      </c>
      <c r="H5269" t="s">
        <v>8936</v>
      </c>
      <c r="I5269">
        <v>45120.557187500002</v>
      </c>
      <c r="J5269">
        <v>8</v>
      </c>
    </row>
    <row r="5270" spans="1:10" ht="15" customHeight="1" x14ac:dyDescent="0.25">
      <c r="A5270" t="s">
        <v>13911</v>
      </c>
      <c r="B5270" t="s">
        <v>7209</v>
      </c>
      <c r="C5270" t="s">
        <v>9896</v>
      </c>
      <c r="D5270" t="s">
        <v>8024</v>
      </c>
      <c r="E5270">
        <v>45128.510879629626</v>
      </c>
      <c r="F5270">
        <v>0</v>
      </c>
      <c r="G5270" t="s">
        <v>9897</v>
      </c>
      <c r="H5270" t="s">
        <v>8936</v>
      </c>
      <c r="I5270">
        <v>45120.557187500002</v>
      </c>
      <c r="J5270">
        <v>8</v>
      </c>
    </row>
    <row r="5271" spans="1:10" ht="15" customHeight="1" x14ac:dyDescent="0.25">
      <c r="A5271" t="s">
        <v>13912</v>
      </c>
      <c r="B5271" t="s">
        <v>7209</v>
      </c>
      <c r="C5271" t="s">
        <v>8895</v>
      </c>
      <c r="D5271" t="s">
        <v>37</v>
      </c>
      <c r="E5271">
        <v>45128.593321759261</v>
      </c>
      <c r="F5271">
        <v>0</v>
      </c>
      <c r="G5271" t="s">
        <v>8026</v>
      </c>
      <c r="H5271" t="s">
        <v>8936</v>
      </c>
      <c r="I5271">
        <v>45120.557199074072</v>
      </c>
      <c r="J5271">
        <v>8</v>
      </c>
    </row>
    <row r="5272" spans="1:10" ht="15" customHeight="1" x14ac:dyDescent="0.25">
      <c r="A5272" t="s">
        <v>13913</v>
      </c>
      <c r="B5272" t="s">
        <v>7209</v>
      </c>
      <c r="C5272" t="s">
        <v>9006</v>
      </c>
      <c r="D5272" t="s">
        <v>8024</v>
      </c>
      <c r="E5272">
        <v>45126.70107638889</v>
      </c>
      <c r="F5272">
        <v>2</v>
      </c>
      <c r="G5272" t="s">
        <v>266</v>
      </c>
      <c r="H5272" t="s">
        <v>8936</v>
      </c>
      <c r="I5272">
        <v>45120.557210648149</v>
      </c>
      <c r="J5272">
        <v>8</v>
      </c>
    </row>
    <row r="5273" spans="1:10" ht="15" customHeight="1" x14ac:dyDescent="0.25">
      <c r="A5273" t="s">
        <v>13914</v>
      </c>
      <c r="B5273" t="s">
        <v>7209</v>
      </c>
      <c r="C5273" t="s">
        <v>9006</v>
      </c>
      <c r="D5273" t="s">
        <v>8024</v>
      </c>
      <c r="E5273">
        <v>45126.798715277779</v>
      </c>
      <c r="F5273">
        <v>2</v>
      </c>
      <c r="G5273" t="s">
        <v>266</v>
      </c>
      <c r="H5273" t="s">
        <v>8936</v>
      </c>
      <c r="I5273">
        <v>45120.557430555556</v>
      </c>
      <c r="J5273">
        <v>8</v>
      </c>
    </row>
    <row r="5274" spans="1:10" ht="15" customHeight="1" x14ac:dyDescent="0.25">
      <c r="A5274" t="s">
        <v>13915</v>
      </c>
      <c r="B5274" t="s">
        <v>7209</v>
      </c>
      <c r="C5274" t="s">
        <v>8865</v>
      </c>
      <c r="D5274" t="s">
        <v>37</v>
      </c>
      <c r="E5274">
        <v>45128.212997685187</v>
      </c>
      <c r="F5274">
        <v>0</v>
      </c>
      <c r="G5274" t="s">
        <v>3992</v>
      </c>
      <c r="H5274" t="s">
        <v>8936</v>
      </c>
      <c r="I5274">
        <v>45120.557430555556</v>
      </c>
      <c r="J5274">
        <v>8</v>
      </c>
    </row>
    <row r="5275" spans="1:10" ht="15" customHeight="1" x14ac:dyDescent="0.25">
      <c r="A5275" t="s">
        <v>13916</v>
      </c>
      <c r="B5275" t="s">
        <v>7209</v>
      </c>
      <c r="C5275" t="s">
        <v>9896</v>
      </c>
      <c r="D5275" t="s">
        <v>8024</v>
      </c>
      <c r="E5275">
        <v>45122.717962962961</v>
      </c>
      <c r="F5275">
        <v>6</v>
      </c>
      <c r="G5275" t="s">
        <v>9897</v>
      </c>
      <c r="H5275" t="s">
        <v>8936</v>
      </c>
      <c r="I5275">
        <v>45120.557453703703</v>
      </c>
      <c r="J5275">
        <v>8</v>
      </c>
    </row>
    <row r="5276" spans="1:10" ht="15" customHeight="1" x14ac:dyDescent="0.25">
      <c r="A5276" t="s">
        <v>13917</v>
      </c>
      <c r="B5276" t="s">
        <v>7209</v>
      </c>
      <c r="C5276" t="s">
        <v>9896</v>
      </c>
      <c r="D5276" t="s">
        <v>8024</v>
      </c>
      <c r="E5276">
        <v>45126.729884259257</v>
      </c>
      <c r="F5276">
        <v>2</v>
      </c>
      <c r="G5276" t="s">
        <v>9897</v>
      </c>
      <c r="H5276" t="s">
        <v>8936</v>
      </c>
      <c r="I5276">
        <v>45120.557476851849</v>
      </c>
      <c r="J5276">
        <v>8</v>
      </c>
    </row>
    <row r="5277" spans="1:10" ht="15" customHeight="1" x14ac:dyDescent="0.25">
      <c r="A5277" t="s">
        <v>13918</v>
      </c>
      <c r="B5277" t="s">
        <v>7595</v>
      </c>
      <c r="C5277" t="s">
        <v>9089</v>
      </c>
      <c r="D5277" t="s">
        <v>37</v>
      </c>
      <c r="E5277">
        <v>45127.186145833337</v>
      </c>
      <c r="F5277">
        <v>1</v>
      </c>
      <c r="G5277" t="s">
        <v>3402</v>
      </c>
      <c r="H5277" t="s">
        <v>9050</v>
      </c>
      <c r="I5277">
        <v>45120.745428240742</v>
      </c>
      <c r="J5277">
        <v>8</v>
      </c>
    </row>
    <row r="5278" spans="1:10" ht="15" customHeight="1" x14ac:dyDescent="0.25">
      <c r="A5278" t="s">
        <v>13919</v>
      </c>
      <c r="B5278" t="s">
        <v>7595</v>
      </c>
      <c r="C5278" t="s">
        <v>11343</v>
      </c>
      <c r="D5278" t="s">
        <v>37</v>
      </c>
      <c r="E5278">
        <v>45127.087118055555</v>
      </c>
      <c r="F5278">
        <v>1</v>
      </c>
      <c r="G5278" t="s">
        <v>3874</v>
      </c>
      <c r="H5278" t="s">
        <v>9050</v>
      </c>
      <c r="I5278">
        <v>45120.745486111111</v>
      </c>
      <c r="J5278">
        <v>8</v>
      </c>
    </row>
    <row r="5279" spans="1:10" ht="15" customHeight="1" x14ac:dyDescent="0.25">
      <c r="A5279" t="s">
        <v>13920</v>
      </c>
      <c r="B5279" t="s">
        <v>7724</v>
      </c>
      <c r="C5279" t="s">
        <v>9284</v>
      </c>
      <c r="D5279" t="s">
        <v>8024</v>
      </c>
      <c r="E5279">
        <v>45127.183657407404</v>
      </c>
      <c r="F5279">
        <v>1</v>
      </c>
      <c r="G5279" t="s">
        <v>1073</v>
      </c>
      <c r="H5279" t="s">
        <v>8979</v>
      </c>
      <c r="I5279">
        <v>45121.040497685186</v>
      </c>
      <c r="J5279">
        <v>7</v>
      </c>
    </row>
    <row r="5280" spans="1:10" ht="15" customHeight="1" x14ac:dyDescent="0.25">
      <c r="A5280" t="s">
        <v>13921</v>
      </c>
      <c r="B5280" t="s">
        <v>7724</v>
      </c>
      <c r="C5280" t="s">
        <v>9059</v>
      </c>
      <c r="D5280" t="s">
        <v>8024</v>
      </c>
      <c r="E5280">
        <v>45121.660405092596</v>
      </c>
      <c r="F5280">
        <v>7</v>
      </c>
      <c r="G5280" t="s">
        <v>1135</v>
      </c>
      <c r="H5280" t="s">
        <v>8979</v>
      </c>
      <c r="I5280">
        <v>45121.040601851855</v>
      </c>
      <c r="J5280">
        <v>7</v>
      </c>
    </row>
    <row r="5281" spans="1:10" ht="15" customHeight="1" x14ac:dyDescent="0.25">
      <c r="A5281" t="s">
        <v>13922</v>
      </c>
      <c r="B5281" t="s">
        <v>7724</v>
      </c>
      <c r="C5281" t="s">
        <v>8961</v>
      </c>
      <c r="D5281" t="s">
        <v>8024</v>
      </c>
      <c r="E5281">
        <v>45122.929351851853</v>
      </c>
      <c r="F5281">
        <v>6</v>
      </c>
      <c r="G5281" t="s">
        <v>3931</v>
      </c>
      <c r="H5281" t="s">
        <v>8979</v>
      </c>
      <c r="I5281">
        <v>45121.040636574071</v>
      </c>
      <c r="J5281">
        <v>7</v>
      </c>
    </row>
    <row r="5282" spans="1:10" ht="15" customHeight="1" x14ac:dyDescent="0.25">
      <c r="A5282" t="s">
        <v>13923</v>
      </c>
      <c r="B5282" t="s">
        <v>7724</v>
      </c>
      <c r="C5282" t="s">
        <v>10545</v>
      </c>
      <c r="D5282" t="s">
        <v>8024</v>
      </c>
      <c r="E5282">
        <v>45125.062118055554</v>
      </c>
      <c r="F5282">
        <v>3</v>
      </c>
      <c r="G5282" t="s">
        <v>1121</v>
      </c>
      <c r="H5282" t="s">
        <v>8979</v>
      </c>
      <c r="I5282">
        <v>45121.040671296294</v>
      </c>
      <c r="J5282">
        <v>7</v>
      </c>
    </row>
    <row r="5283" spans="1:10" ht="15" customHeight="1" x14ac:dyDescent="0.25">
      <c r="A5283" t="s">
        <v>13924</v>
      </c>
      <c r="B5283" t="s">
        <v>7724</v>
      </c>
      <c r="C5283" t="s">
        <v>8973</v>
      </c>
      <c r="D5283" t="s">
        <v>8024</v>
      </c>
      <c r="E5283">
        <v>45124.067094907405</v>
      </c>
      <c r="F5283">
        <v>4</v>
      </c>
      <c r="G5283" t="s">
        <v>3913</v>
      </c>
      <c r="H5283" t="s">
        <v>8979</v>
      </c>
      <c r="I5283">
        <v>45121.040752314817</v>
      </c>
      <c r="J5283">
        <v>7</v>
      </c>
    </row>
    <row r="5284" spans="1:10" ht="15" customHeight="1" x14ac:dyDescent="0.25">
      <c r="A5284" t="s">
        <v>13925</v>
      </c>
      <c r="B5284" t="s">
        <v>7724</v>
      </c>
      <c r="C5284" t="s">
        <v>9284</v>
      </c>
      <c r="D5284" t="s">
        <v>8024</v>
      </c>
      <c r="E5284">
        <v>45126.545787037037</v>
      </c>
      <c r="F5284">
        <v>2</v>
      </c>
      <c r="G5284" t="s">
        <v>1075</v>
      </c>
      <c r="H5284" t="s">
        <v>8979</v>
      </c>
      <c r="I5284">
        <v>45121.040763888886</v>
      </c>
      <c r="J5284">
        <v>7</v>
      </c>
    </row>
    <row r="5285" spans="1:10" ht="15" customHeight="1" x14ac:dyDescent="0.25">
      <c r="A5285" t="s">
        <v>13926</v>
      </c>
      <c r="B5285" t="s">
        <v>7724</v>
      </c>
      <c r="C5285" t="s">
        <v>9059</v>
      </c>
      <c r="D5285" t="s">
        <v>8024</v>
      </c>
      <c r="E5285">
        <v>45122.249872685185</v>
      </c>
      <c r="F5285">
        <v>6</v>
      </c>
      <c r="G5285" t="s">
        <v>1135</v>
      </c>
      <c r="H5285" t="s">
        <v>8979</v>
      </c>
      <c r="I5285">
        <v>45121.04078703704</v>
      </c>
      <c r="J5285">
        <v>7</v>
      </c>
    </row>
    <row r="5286" spans="1:10" ht="15" customHeight="1" x14ac:dyDescent="0.25">
      <c r="A5286" t="s">
        <v>13927</v>
      </c>
      <c r="B5286" t="s">
        <v>7724</v>
      </c>
      <c r="C5286" t="s">
        <v>14257</v>
      </c>
      <c r="D5286" t="s">
        <v>8024</v>
      </c>
      <c r="E5286">
        <v>45127.98945601852</v>
      </c>
      <c r="F5286">
        <v>1</v>
      </c>
      <c r="G5286" t="s">
        <v>14258</v>
      </c>
      <c r="H5286" t="s">
        <v>8979</v>
      </c>
      <c r="I5286">
        <v>45121.04078703704</v>
      </c>
      <c r="J5286">
        <v>7</v>
      </c>
    </row>
    <row r="5287" spans="1:10" ht="15" customHeight="1" x14ac:dyDescent="0.25">
      <c r="A5287" t="s">
        <v>13928</v>
      </c>
      <c r="B5287" t="s">
        <v>7724</v>
      </c>
      <c r="C5287" t="s">
        <v>9059</v>
      </c>
      <c r="D5287" t="s">
        <v>8024</v>
      </c>
      <c r="E5287">
        <v>45126.949004629627</v>
      </c>
      <c r="F5287">
        <v>2</v>
      </c>
      <c r="G5287" t="s">
        <v>1135</v>
      </c>
      <c r="H5287" t="s">
        <v>8979</v>
      </c>
      <c r="I5287">
        <v>45121.040810185186</v>
      </c>
      <c r="J5287">
        <v>7</v>
      </c>
    </row>
    <row r="5288" spans="1:10" ht="15" customHeight="1" x14ac:dyDescent="0.25">
      <c r="A5288" t="s">
        <v>13929</v>
      </c>
      <c r="B5288" t="s">
        <v>7724</v>
      </c>
      <c r="C5288" t="s">
        <v>9047</v>
      </c>
      <c r="D5288" t="s">
        <v>8024</v>
      </c>
      <c r="E5288">
        <v>45127.574965277781</v>
      </c>
      <c r="F5288">
        <v>1</v>
      </c>
      <c r="G5288" t="s">
        <v>3919</v>
      </c>
      <c r="H5288" t="s">
        <v>8979</v>
      </c>
      <c r="I5288">
        <v>45121.040844907409</v>
      </c>
      <c r="J5288">
        <v>7</v>
      </c>
    </row>
    <row r="5289" spans="1:10" ht="15" customHeight="1" x14ac:dyDescent="0.25">
      <c r="A5289" t="s">
        <v>13930</v>
      </c>
      <c r="B5289" t="s">
        <v>7724</v>
      </c>
      <c r="C5289" t="s">
        <v>9059</v>
      </c>
      <c r="D5289" t="s">
        <v>8024</v>
      </c>
      <c r="E5289">
        <v>45122.113032407404</v>
      </c>
      <c r="F5289">
        <v>6</v>
      </c>
      <c r="G5289" t="s">
        <v>1135</v>
      </c>
      <c r="H5289" t="s">
        <v>8979</v>
      </c>
      <c r="I5289">
        <v>45121.040844907409</v>
      </c>
      <c r="J5289">
        <v>7</v>
      </c>
    </row>
    <row r="5290" spans="1:10" ht="15" customHeight="1" x14ac:dyDescent="0.25">
      <c r="A5290" t="s">
        <v>13931</v>
      </c>
      <c r="B5290" t="s">
        <v>7724</v>
      </c>
      <c r="C5290" t="s">
        <v>9284</v>
      </c>
      <c r="D5290" t="s">
        <v>8024</v>
      </c>
      <c r="E5290">
        <v>45127.184050925927</v>
      </c>
      <c r="F5290">
        <v>1</v>
      </c>
      <c r="G5290" t="s">
        <v>1073</v>
      </c>
      <c r="H5290" t="s">
        <v>8979</v>
      </c>
      <c r="I5290">
        <v>45121.040868055556</v>
      </c>
      <c r="J5290">
        <v>7</v>
      </c>
    </row>
    <row r="5291" spans="1:10" ht="15" customHeight="1" x14ac:dyDescent="0.25">
      <c r="A5291" t="s">
        <v>13932</v>
      </c>
      <c r="B5291" t="s">
        <v>7724</v>
      </c>
      <c r="C5291" t="s">
        <v>9089</v>
      </c>
      <c r="D5291" t="s">
        <v>37</v>
      </c>
      <c r="E5291">
        <v>45127.862546296295</v>
      </c>
      <c r="F5291">
        <v>1</v>
      </c>
      <c r="G5291" t="s">
        <v>3436</v>
      </c>
      <c r="H5291" t="s">
        <v>8979</v>
      </c>
      <c r="I5291">
        <v>45121.040879629632</v>
      </c>
      <c r="J5291">
        <v>7</v>
      </c>
    </row>
    <row r="5292" spans="1:10" ht="15" customHeight="1" x14ac:dyDescent="0.25">
      <c r="A5292" t="s">
        <v>13933</v>
      </c>
      <c r="B5292" t="s">
        <v>7724</v>
      </c>
      <c r="C5292" t="s">
        <v>8969</v>
      </c>
      <c r="D5292" t="s">
        <v>8024</v>
      </c>
      <c r="E5292">
        <v>45126.828634259262</v>
      </c>
      <c r="F5292">
        <v>2</v>
      </c>
      <c r="G5292" t="s">
        <v>3915</v>
      </c>
      <c r="H5292" t="s">
        <v>8979</v>
      </c>
      <c r="I5292">
        <v>45121.040914351855</v>
      </c>
      <c r="J5292">
        <v>7</v>
      </c>
    </row>
    <row r="5293" spans="1:10" ht="15" customHeight="1" x14ac:dyDescent="0.25">
      <c r="A5293" t="s">
        <v>13934</v>
      </c>
      <c r="B5293" t="s">
        <v>7724</v>
      </c>
      <c r="C5293" t="s">
        <v>9284</v>
      </c>
      <c r="D5293" t="s">
        <v>8024</v>
      </c>
      <c r="E5293">
        <v>45122.874166666668</v>
      </c>
      <c r="F5293">
        <v>6</v>
      </c>
      <c r="G5293" t="s">
        <v>1075</v>
      </c>
      <c r="H5293" t="s">
        <v>8979</v>
      </c>
      <c r="I5293">
        <v>45121.040937500002</v>
      </c>
      <c r="J5293">
        <v>7</v>
      </c>
    </row>
    <row r="5294" spans="1:10" ht="15" customHeight="1" x14ac:dyDescent="0.25">
      <c r="A5294" t="s">
        <v>13935</v>
      </c>
      <c r="B5294" t="s">
        <v>7724</v>
      </c>
      <c r="C5294" t="s">
        <v>8859</v>
      </c>
      <c r="D5294" t="s">
        <v>8024</v>
      </c>
      <c r="E5294">
        <v>45127.820717592593</v>
      </c>
      <c r="F5294">
        <v>1</v>
      </c>
      <c r="G5294" t="s">
        <v>3863</v>
      </c>
      <c r="H5294" t="s">
        <v>8979</v>
      </c>
      <c r="I5294">
        <v>45121.041041666664</v>
      </c>
      <c r="J5294">
        <v>7</v>
      </c>
    </row>
    <row r="5295" spans="1:10" ht="15" customHeight="1" x14ac:dyDescent="0.25">
      <c r="A5295" t="s">
        <v>13936</v>
      </c>
      <c r="B5295" t="s">
        <v>7595</v>
      </c>
      <c r="C5295" t="s">
        <v>9089</v>
      </c>
      <c r="D5295" t="s">
        <v>37</v>
      </c>
      <c r="E5295">
        <v>45121.73945601852</v>
      </c>
      <c r="F5295">
        <v>7</v>
      </c>
      <c r="G5295" t="s">
        <v>3402</v>
      </c>
      <c r="H5295" t="s">
        <v>9050</v>
      </c>
      <c r="I5295">
        <v>45121.220312500001</v>
      </c>
      <c r="J5295">
        <v>7</v>
      </c>
    </row>
    <row r="5296" spans="1:10" ht="15" customHeight="1" x14ac:dyDescent="0.25">
      <c r="A5296" t="s">
        <v>13937</v>
      </c>
      <c r="B5296" t="s">
        <v>7595</v>
      </c>
      <c r="C5296" t="s">
        <v>8961</v>
      </c>
      <c r="D5296" t="s">
        <v>37</v>
      </c>
      <c r="E5296">
        <v>45126.83489583333</v>
      </c>
      <c r="F5296">
        <v>2</v>
      </c>
      <c r="G5296" t="s">
        <v>3931</v>
      </c>
      <c r="H5296" t="s">
        <v>9050</v>
      </c>
      <c r="I5296">
        <v>45121.220370370371</v>
      </c>
      <c r="J5296">
        <v>7</v>
      </c>
    </row>
    <row r="5297" spans="1:10" ht="15" customHeight="1" x14ac:dyDescent="0.25">
      <c r="A5297" t="s">
        <v>13938</v>
      </c>
      <c r="B5297" t="s">
        <v>7595</v>
      </c>
      <c r="C5297" t="s">
        <v>8961</v>
      </c>
      <c r="D5297" t="s">
        <v>8024</v>
      </c>
      <c r="E5297">
        <v>45125.333657407406</v>
      </c>
      <c r="F5297">
        <v>3</v>
      </c>
      <c r="G5297" t="s">
        <v>3931</v>
      </c>
      <c r="H5297" t="s">
        <v>9050</v>
      </c>
      <c r="I5297">
        <v>45121.220381944448</v>
      </c>
      <c r="J5297">
        <v>7</v>
      </c>
    </row>
    <row r="5298" spans="1:10" ht="15" customHeight="1" x14ac:dyDescent="0.25">
      <c r="A5298" t="s">
        <v>13939</v>
      </c>
      <c r="B5298" t="s">
        <v>7595</v>
      </c>
      <c r="C5298" t="s">
        <v>11655</v>
      </c>
      <c r="D5298" t="s">
        <v>37</v>
      </c>
      <c r="E5298">
        <v>45124.52002314815</v>
      </c>
      <c r="F5298">
        <v>4</v>
      </c>
      <c r="G5298" t="s">
        <v>2050</v>
      </c>
      <c r="H5298" t="s">
        <v>9050</v>
      </c>
      <c r="I5298">
        <v>45121.220486111109</v>
      </c>
      <c r="J5298">
        <v>7</v>
      </c>
    </row>
    <row r="5299" spans="1:10" ht="15" customHeight="1" x14ac:dyDescent="0.25">
      <c r="A5299" t="s">
        <v>13940</v>
      </c>
      <c r="B5299" t="s">
        <v>7724</v>
      </c>
      <c r="C5299" t="s">
        <v>9059</v>
      </c>
      <c r="D5299" t="s">
        <v>8024</v>
      </c>
      <c r="E5299">
        <v>45122.500671296293</v>
      </c>
      <c r="F5299">
        <v>6</v>
      </c>
      <c r="G5299" t="s">
        <v>1135</v>
      </c>
      <c r="H5299" t="s">
        <v>8979</v>
      </c>
      <c r="I5299">
        <v>45121.683668981481</v>
      </c>
      <c r="J5299">
        <v>7</v>
      </c>
    </row>
    <row r="5300" spans="1:10" ht="15" customHeight="1" x14ac:dyDescent="0.25">
      <c r="A5300" t="s">
        <v>13941</v>
      </c>
      <c r="B5300" t="s">
        <v>7724</v>
      </c>
      <c r="C5300" t="s">
        <v>8859</v>
      </c>
      <c r="D5300" t="s">
        <v>8024</v>
      </c>
      <c r="E5300">
        <v>45127.929548611108</v>
      </c>
      <c r="F5300">
        <v>1</v>
      </c>
      <c r="G5300" t="s">
        <v>3863</v>
      </c>
      <c r="H5300" t="s">
        <v>8979</v>
      </c>
      <c r="I5300">
        <v>45121.68372685185</v>
      </c>
      <c r="J5300">
        <v>7</v>
      </c>
    </row>
    <row r="5301" spans="1:10" ht="15" customHeight="1" x14ac:dyDescent="0.25">
      <c r="A5301" t="s">
        <v>13942</v>
      </c>
      <c r="B5301" t="s">
        <v>7724</v>
      </c>
      <c r="C5301" t="s">
        <v>8961</v>
      </c>
      <c r="D5301" t="s">
        <v>8024</v>
      </c>
      <c r="E5301">
        <v>45128.52547453704</v>
      </c>
      <c r="F5301">
        <v>0</v>
      </c>
      <c r="G5301" t="s">
        <v>3931</v>
      </c>
      <c r="H5301" t="s">
        <v>8979</v>
      </c>
      <c r="I5301">
        <v>45121.68372685185</v>
      </c>
      <c r="J5301">
        <v>7</v>
      </c>
    </row>
    <row r="5302" spans="1:10" ht="15" customHeight="1" x14ac:dyDescent="0.25">
      <c r="A5302" t="s">
        <v>13943</v>
      </c>
      <c r="B5302" t="s">
        <v>7724</v>
      </c>
      <c r="C5302" t="s">
        <v>9284</v>
      </c>
      <c r="D5302" t="s">
        <v>8024</v>
      </c>
      <c r="E5302">
        <v>45126.305810185186</v>
      </c>
      <c r="F5302">
        <v>2</v>
      </c>
      <c r="G5302" t="s">
        <v>1073</v>
      </c>
      <c r="H5302" t="s">
        <v>8979</v>
      </c>
      <c r="I5302">
        <v>45121.68377314815</v>
      </c>
      <c r="J5302">
        <v>7</v>
      </c>
    </row>
    <row r="5303" spans="1:10" ht="15" customHeight="1" x14ac:dyDescent="0.25">
      <c r="A5303" t="s">
        <v>13944</v>
      </c>
      <c r="B5303" t="s">
        <v>7724</v>
      </c>
      <c r="C5303" t="s">
        <v>8973</v>
      </c>
      <c r="D5303" t="s">
        <v>8024</v>
      </c>
      <c r="E5303">
        <v>45125.008194444446</v>
      </c>
      <c r="F5303">
        <v>3</v>
      </c>
      <c r="G5303" t="s">
        <v>3913</v>
      </c>
      <c r="H5303" t="s">
        <v>8979</v>
      </c>
      <c r="I5303">
        <v>45121.683888888889</v>
      </c>
      <c r="J5303">
        <v>7</v>
      </c>
    </row>
    <row r="5304" spans="1:10" ht="15" customHeight="1" x14ac:dyDescent="0.25">
      <c r="A5304" t="s">
        <v>13945</v>
      </c>
      <c r="B5304" t="s">
        <v>7724</v>
      </c>
      <c r="C5304" t="s">
        <v>9059</v>
      </c>
      <c r="D5304" t="s">
        <v>8024</v>
      </c>
      <c r="E5304">
        <v>45122.386145833334</v>
      </c>
      <c r="F5304">
        <v>6</v>
      </c>
      <c r="G5304" t="s">
        <v>1135</v>
      </c>
      <c r="H5304" t="s">
        <v>8979</v>
      </c>
      <c r="I5304">
        <v>45121.683900462966</v>
      </c>
      <c r="J5304">
        <v>7</v>
      </c>
    </row>
    <row r="5305" spans="1:10" ht="15" customHeight="1" x14ac:dyDescent="0.25">
      <c r="A5305" t="s">
        <v>13946</v>
      </c>
      <c r="B5305" t="s">
        <v>7724</v>
      </c>
      <c r="C5305" t="s">
        <v>9284</v>
      </c>
      <c r="D5305" t="s">
        <v>8024</v>
      </c>
      <c r="E5305">
        <v>45126.305810185186</v>
      </c>
      <c r="F5305">
        <v>2</v>
      </c>
      <c r="G5305" t="s">
        <v>1073</v>
      </c>
      <c r="H5305" t="s">
        <v>8979</v>
      </c>
      <c r="I5305">
        <v>45121.684027777781</v>
      </c>
      <c r="J5305">
        <v>7</v>
      </c>
    </row>
    <row r="5306" spans="1:10" ht="15" customHeight="1" x14ac:dyDescent="0.25">
      <c r="A5306" t="s">
        <v>13947</v>
      </c>
      <c r="B5306" t="s">
        <v>7724</v>
      </c>
      <c r="C5306" t="s">
        <v>9284</v>
      </c>
      <c r="D5306" t="s">
        <v>8024</v>
      </c>
      <c r="E5306">
        <v>45128.386076388888</v>
      </c>
      <c r="F5306">
        <v>0</v>
      </c>
      <c r="G5306" t="s">
        <v>1073</v>
      </c>
      <c r="H5306" t="s">
        <v>8979</v>
      </c>
      <c r="I5306">
        <v>45121.684039351851</v>
      </c>
      <c r="J5306">
        <v>7</v>
      </c>
    </row>
    <row r="5307" spans="1:10" ht="15" customHeight="1" x14ac:dyDescent="0.25">
      <c r="A5307" t="s">
        <v>13948</v>
      </c>
      <c r="B5307" t="s">
        <v>7724</v>
      </c>
      <c r="C5307" t="s">
        <v>9059</v>
      </c>
      <c r="D5307" t="s">
        <v>8024</v>
      </c>
      <c r="E5307">
        <v>45124.244733796295</v>
      </c>
      <c r="F5307">
        <v>4</v>
      </c>
      <c r="G5307" t="s">
        <v>1135</v>
      </c>
      <c r="H5307" t="s">
        <v>8979</v>
      </c>
      <c r="I5307">
        <v>45121.684074074074</v>
      </c>
      <c r="J5307">
        <v>7</v>
      </c>
    </row>
    <row r="5308" spans="1:10" ht="15" customHeight="1" x14ac:dyDescent="0.25">
      <c r="A5308" t="s">
        <v>13949</v>
      </c>
      <c r="B5308" t="s">
        <v>7724</v>
      </c>
      <c r="C5308" t="s">
        <v>9284</v>
      </c>
      <c r="D5308" t="s">
        <v>8024</v>
      </c>
      <c r="E5308">
        <v>45124.935034722221</v>
      </c>
      <c r="F5308">
        <v>4</v>
      </c>
      <c r="G5308" t="s">
        <v>1075</v>
      </c>
      <c r="H5308" t="s">
        <v>8979</v>
      </c>
      <c r="I5308">
        <v>45121.684178240743</v>
      </c>
      <c r="J5308">
        <v>7</v>
      </c>
    </row>
    <row r="5309" spans="1:10" ht="15" customHeight="1" x14ac:dyDescent="0.25">
      <c r="A5309" t="s">
        <v>13950</v>
      </c>
      <c r="B5309" t="s">
        <v>7724</v>
      </c>
      <c r="C5309" t="s">
        <v>10545</v>
      </c>
      <c r="D5309" t="s">
        <v>8024</v>
      </c>
      <c r="E5309">
        <v>45125.121620370373</v>
      </c>
      <c r="F5309">
        <v>3</v>
      </c>
      <c r="G5309" t="s">
        <v>1121</v>
      </c>
      <c r="H5309" t="s">
        <v>8979</v>
      </c>
      <c r="I5309">
        <v>45121.684189814812</v>
      </c>
      <c r="J5309">
        <v>7</v>
      </c>
    </row>
    <row r="5310" spans="1:10" ht="15" customHeight="1" x14ac:dyDescent="0.25">
      <c r="A5310" t="s">
        <v>13951</v>
      </c>
      <c r="B5310" t="s">
        <v>7724</v>
      </c>
      <c r="C5310" t="s">
        <v>8969</v>
      </c>
      <c r="D5310" t="s">
        <v>8024</v>
      </c>
      <c r="E5310">
        <v>45128.221608796295</v>
      </c>
      <c r="F5310">
        <v>0</v>
      </c>
      <c r="G5310" t="s">
        <v>3915</v>
      </c>
      <c r="H5310" t="s">
        <v>8979</v>
      </c>
      <c r="I5310">
        <v>45121.684305555558</v>
      </c>
      <c r="J5310">
        <v>7</v>
      </c>
    </row>
    <row r="5311" spans="1:10" ht="15" customHeight="1" x14ac:dyDescent="0.25">
      <c r="A5311" t="s">
        <v>13952</v>
      </c>
      <c r="B5311" t="s">
        <v>7724</v>
      </c>
      <c r="C5311" t="s">
        <v>9059</v>
      </c>
      <c r="D5311" t="s">
        <v>8024</v>
      </c>
      <c r="E5311">
        <v>45122.696238425924</v>
      </c>
      <c r="F5311">
        <v>6</v>
      </c>
      <c r="G5311" t="s">
        <v>1135</v>
      </c>
      <c r="H5311" t="s">
        <v>8979</v>
      </c>
      <c r="I5311">
        <v>45121.684317129628</v>
      </c>
      <c r="J5311">
        <v>7</v>
      </c>
    </row>
    <row r="5312" spans="1:10" ht="15" customHeight="1" x14ac:dyDescent="0.25">
      <c r="A5312" t="s">
        <v>13953</v>
      </c>
      <c r="B5312" t="s">
        <v>7595</v>
      </c>
      <c r="C5312" t="s">
        <v>9047</v>
      </c>
      <c r="D5312" t="s">
        <v>8024</v>
      </c>
      <c r="E5312">
        <v>45128.376793981479</v>
      </c>
      <c r="F5312">
        <v>0</v>
      </c>
      <c r="G5312" t="s">
        <v>3919</v>
      </c>
      <c r="H5312" t="s">
        <v>9050</v>
      </c>
      <c r="I5312">
        <v>45121.721631944441</v>
      </c>
      <c r="J5312">
        <v>7</v>
      </c>
    </row>
    <row r="5313" spans="1:10" ht="15" customHeight="1" x14ac:dyDescent="0.25">
      <c r="A5313" t="s">
        <v>13954</v>
      </c>
      <c r="B5313" t="s">
        <v>7724</v>
      </c>
      <c r="C5313" t="s">
        <v>8859</v>
      </c>
      <c r="D5313" t="s">
        <v>8024</v>
      </c>
      <c r="E5313">
        <v>45125.924895833334</v>
      </c>
      <c r="F5313">
        <v>3</v>
      </c>
      <c r="G5313" t="s">
        <v>3863</v>
      </c>
      <c r="H5313" t="s">
        <v>8979</v>
      </c>
      <c r="I5313">
        <v>45122.035694444443</v>
      </c>
      <c r="J5313">
        <v>6</v>
      </c>
    </row>
    <row r="5314" spans="1:10" ht="15" customHeight="1" x14ac:dyDescent="0.25">
      <c r="A5314" t="s">
        <v>13955</v>
      </c>
      <c r="B5314" t="s">
        <v>7724</v>
      </c>
      <c r="C5314" t="s">
        <v>10545</v>
      </c>
      <c r="D5314" t="s">
        <v>8024</v>
      </c>
      <c r="E5314">
        <v>45125.391527777778</v>
      </c>
      <c r="F5314">
        <v>3</v>
      </c>
      <c r="G5314" t="s">
        <v>1121</v>
      </c>
      <c r="H5314" t="s">
        <v>8979</v>
      </c>
      <c r="I5314">
        <v>45122.035729166666</v>
      </c>
      <c r="J5314">
        <v>6</v>
      </c>
    </row>
    <row r="5315" spans="1:10" ht="15" customHeight="1" x14ac:dyDescent="0.25">
      <c r="A5315" t="s">
        <v>13956</v>
      </c>
      <c r="B5315" t="s">
        <v>7724</v>
      </c>
      <c r="C5315" t="s">
        <v>8870</v>
      </c>
      <c r="D5315" t="s">
        <v>8024</v>
      </c>
      <c r="E5315">
        <v>45127.898101851853</v>
      </c>
      <c r="F5315">
        <v>1</v>
      </c>
      <c r="G5315" t="s">
        <v>3911</v>
      </c>
      <c r="H5315" t="s">
        <v>8979</v>
      </c>
      <c r="I5315">
        <v>45122.035752314812</v>
      </c>
      <c r="J5315">
        <v>6</v>
      </c>
    </row>
    <row r="5316" spans="1:10" ht="15" customHeight="1" x14ac:dyDescent="0.25">
      <c r="A5316" t="s">
        <v>13957</v>
      </c>
      <c r="B5316" t="s">
        <v>7724</v>
      </c>
      <c r="C5316" t="s">
        <v>9059</v>
      </c>
      <c r="D5316" t="s">
        <v>8024</v>
      </c>
      <c r="E5316">
        <v>45125.191354166665</v>
      </c>
      <c r="F5316">
        <v>3</v>
      </c>
      <c r="G5316" t="s">
        <v>1135</v>
      </c>
      <c r="H5316" t="s">
        <v>8979</v>
      </c>
      <c r="I5316">
        <v>45122.035960648151</v>
      </c>
      <c r="J5316">
        <v>6</v>
      </c>
    </row>
    <row r="5317" spans="1:10" ht="15" customHeight="1" x14ac:dyDescent="0.25">
      <c r="A5317" t="s">
        <v>13958</v>
      </c>
      <c r="B5317" t="s">
        <v>7724</v>
      </c>
      <c r="C5317" t="s">
        <v>9284</v>
      </c>
      <c r="D5317" t="s">
        <v>8024</v>
      </c>
      <c r="E5317">
        <v>45126.678553240738</v>
      </c>
      <c r="F5317">
        <v>2</v>
      </c>
      <c r="G5317" t="s">
        <v>1073</v>
      </c>
      <c r="H5317" t="s">
        <v>8979</v>
      </c>
      <c r="I5317">
        <v>45122.035983796297</v>
      </c>
      <c r="J5317">
        <v>6</v>
      </c>
    </row>
    <row r="5318" spans="1:10" ht="15" customHeight="1" x14ac:dyDescent="0.25">
      <c r="A5318" t="s">
        <v>13959</v>
      </c>
      <c r="B5318" t="s">
        <v>7724</v>
      </c>
      <c r="C5318" t="s">
        <v>9284</v>
      </c>
      <c r="D5318" t="s">
        <v>8024</v>
      </c>
      <c r="E5318">
        <v>45125.968611111108</v>
      </c>
      <c r="F5318">
        <v>3</v>
      </c>
      <c r="G5318" t="s">
        <v>1073</v>
      </c>
      <c r="H5318" t="s">
        <v>8979</v>
      </c>
      <c r="I5318">
        <v>45122.036064814813</v>
      </c>
      <c r="J5318">
        <v>6</v>
      </c>
    </row>
    <row r="5319" spans="1:10" ht="15" customHeight="1" x14ac:dyDescent="0.25">
      <c r="A5319" t="s">
        <v>13960</v>
      </c>
      <c r="B5319" t="s">
        <v>7724</v>
      </c>
      <c r="C5319" t="s">
        <v>9059</v>
      </c>
      <c r="D5319" t="s">
        <v>8024</v>
      </c>
      <c r="E5319">
        <v>45122.86859953704</v>
      </c>
      <c r="F5319">
        <v>6</v>
      </c>
      <c r="G5319" t="s">
        <v>1135</v>
      </c>
      <c r="H5319" t="s">
        <v>8979</v>
      </c>
      <c r="I5319">
        <v>45122.036064814813</v>
      </c>
      <c r="J5319">
        <v>6</v>
      </c>
    </row>
    <row r="5320" spans="1:10" ht="15" customHeight="1" x14ac:dyDescent="0.25">
      <c r="A5320" t="s">
        <v>13961</v>
      </c>
      <c r="B5320" t="s">
        <v>7595</v>
      </c>
      <c r="C5320" t="s">
        <v>11343</v>
      </c>
      <c r="D5320" t="s">
        <v>37</v>
      </c>
      <c r="E5320">
        <v>45125.129421296297</v>
      </c>
      <c r="F5320">
        <v>3</v>
      </c>
      <c r="G5320" t="s">
        <v>3417</v>
      </c>
      <c r="H5320" t="s">
        <v>9050</v>
      </c>
      <c r="I5320">
        <v>45122.080185185187</v>
      </c>
      <c r="J5320">
        <v>6</v>
      </c>
    </row>
    <row r="5321" spans="1:10" ht="15" customHeight="1" x14ac:dyDescent="0.25">
      <c r="A5321" t="s">
        <v>13962</v>
      </c>
      <c r="B5321" t="s">
        <v>7595</v>
      </c>
      <c r="C5321" t="s">
        <v>9193</v>
      </c>
      <c r="D5321" t="s">
        <v>37</v>
      </c>
      <c r="E5321">
        <v>45124.591979166667</v>
      </c>
      <c r="F5321">
        <v>4</v>
      </c>
      <c r="G5321" t="s">
        <v>1981</v>
      </c>
      <c r="H5321" t="s">
        <v>9050</v>
      </c>
      <c r="I5321">
        <v>45122.080393518518</v>
      </c>
      <c r="J5321">
        <v>6</v>
      </c>
    </row>
    <row r="5322" spans="1:10" ht="15" customHeight="1" x14ac:dyDescent="0.25">
      <c r="A5322" t="s">
        <v>13963</v>
      </c>
      <c r="B5322" t="s">
        <v>7724</v>
      </c>
      <c r="C5322" t="s">
        <v>9059</v>
      </c>
      <c r="D5322" t="s">
        <v>8024</v>
      </c>
      <c r="E5322">
        <v>45124.603784722225</v>
      </c>
      <c r="F5322">
        <v>4</v>
      </c>
      <c r="G5322" t="s">
        <v>1135</v>
      </c>
      <c r="H5322" t="s">
        <v>8979</v>
      </c>
      <c r="I5322">
        <v>45122.277326388888</v>
      </c>
      <c r="J5322">
        <v>6</v>
      </c>
    </row>
    <row r="5323" spans="1:10" ht="15" customHeight="1" x14ac:dyDescent="0.25">
      <c r="A5323" t="s">
        <v>13964</v>
      </c>
      <c r="B5323" t="s">
        <v>7724</v>
      </c>
      <c r="C5323" t="s">
        <v>9059</v>
      </c>
      <c r="D5323" t="s">
        <v>8024</v>
      </c>
      <c r="E5323">
        <v>45124.833831018521</v>
      </c>
      <c r="F5323">
        <v>4</v>
      </c>
      <c r="G5323" t="s">
        <v>1135</v>
      </c>
      <c r="H5323" t="s">
        <v>8979</v>
      </c>
      <c r="I5323">
        <v>45122.277349537035</v>
      </c>
      <c r="J5323">
        <v>6</v>
      </c>
    </row>
    <row r="5324" spans="1:10" ht="15" customHeight="1" x14ac:dyDescent="0.25">
      <c r="A5324" t="s">
        <v>13965</v>
      </c>
      <c r="B5324" t="s">
        <v>7724</v>
      </c>
      <c r="C5324" t="s">
        <v>9089</v>
      </c>
      <c r="D5324" t="s">
        <v>37</v>
      </c>
      <c r="E5324">
        <v>45128.170937499999</v>
      </c>
      <c r="F5324">
        <v>0</v>
      </c>
      <c r="G5324" t="s">
        <v>3402</v>
      </c>
      <c r="H5324" t="s">
        <v>8979</v>
      </c>
      <c r="I5324">
        <v>45122.277465277781</v>
      </c>
      <c r="J5324">
        <v>6</v>
      </c>
    </row>
    <row r="5325" spans="1:10" ht="15" customHeight="1" x14ac:dyDescent="0.25">
      <c r="A5325" t="s">
        <v>13966</v>
      </c>
      <c r="B5325" t="s">
        <v>7724</v>
      </c>
      <c r="C5325" t="s">
        <v>8973</v>
      </c>
      <c r="D5325" t="s">
        <v>8024</v>
      </c>
      <c r="E5325">
        <v>45125.244953703703</v>
      </c>
      <c r="F5325">
        <v>3</v>
      </c>
      <c r="G5325" t="s">
        <v>3913</v>
      </c>
      <c r="H5325" t="s">
        <v>8979</v>
      </c>
      <c r="I5325">
        <v>45122.278020833335</v>
      </c>
      <c r="J5325">
        <v>6</v>
      </c>
    </row>
    <row r="5326" spans="1:10" ht="15" customHeight="1" x14ac:dyDescent="0.25">
      <c r="A5326" t="s">
        <v>13967</v>
      </c>
      <c r="B5326" t="s">
        <v>7935</v>
      </c>
      <c r="C5326" t="s">
        <v>9125</v>
      </c>
      <c r="D5326" t="s">
        <v>37</v>
      </c>
      <c r="E5326">
        <v>45125.212083333332</v>
      </c>
      <c r="F5326">
        <v>3</v>
      </c>
      <c r="G5326" t="s">
        <v>2583</v>
      </c>
      <c r="H5326" t="s">
        <v>8830</v>
      </c>
      <c r="I5326">
        <v>45124.010960648149</v>
      </c>
      <c r="J5326">
        <v>4</v>
      </c>
    </row>
    <row r="5327" spans="1:10" ht="15" customHeight="1" x14ac:dyDescent="0.25">
      <c r="A5327" t="s">
        <v>13968</v>
      </c>
      <c r="B5327" t="s">
        <v>7931</v>
      </c>
      <c r="C5327" t="s">
        <v>8853</v>
      </c>
      <c r="D5327" t="s">
        <v>8024</v>
      </c>
      <c r="E5327">
        <v>45125.857002314813</v>
      </c>
      <c r="F5327">
        <v>3</v>
      </c>
      <c r="G5327" t="s">
        <v>1702</v>
      </c>
      <c r="H5327" t="s">
        <v>8824</v>
      </c>
      <c r="I5327">
        <v>45124.010983796295</v>
      </c>
      <c r="J5327">
        <v>4</v>
      </c>
    </row>
    <row r="5328" spans="1:10" ht="15" customHeight="1" x14ac:dyDescent="0.25">
      <c r="A5328" t="s">
        <v>13969</v>
      </c>
      <c r="B5328" t="s">
        <v>7935</v>
      </c>
      <c r="C5328" t="s">
        <v>9125</v>
      </c>
      <c r="D5328" t="s">
        <v>37</v>
      </c>
      <c r="E5328">
        <v>45124.91202546296</v>
      </c>
      <c r="F5328">
        <v>4</v>
      </c>
      <c r="G5328" t="s">
        <v>2583</v>
      </c>
      <c r="H5328" t="s">
        <v>8830</v>
      </c>
      <c r="I5328">
        <v>45124.011388888888</v>
      </c>
      <c r="J5328">
        <v>4</v>
      </c>
    </row>
    <row r="5329" spans="1:10" ht="15" customHeight="1" x14ac:dyDescent="0.25">
      <c r="A5329" t="s">
        <v>13970</v>
      </c>
      <c r="B5329" t="s">
        <v>7935</v>
      </c>
      <c r="C5329" t="s">
        <v>8858</v>
      </c>
      <c r="D5329" t="s">
        <v>37</v>
      </c>
      <c r="E5329">
        <v>45125.318148148152</v>
      </c>
      <c r="F5329">
        <v>3</v>
      </c>
      <c r="G5329" t="s">
        <v>2566</v>
      </c>
      <c r="H5329" t="s">
        <v>8830</v>
      </c>
      <c r="I5329">
        <v>45124.011388888888</v>
      </c>
      <c r="J5329">
        <v>4</v>
      </c>
    </row>
    <row r="5330" spans="1:10" ht="15" customHeight="1" x14ac:dyDescent="0.25">
      <c r="A5330" t="s">
        <v>13971</v>
      </c>
      <c r="B5330" t="s">
        <v>7935</v>
      </c>
      <c r="C5330" t="s">
        <v>9240</v>
      </c>
      <c r="D5330" t="s">
        <v>37</v>
      </c>
      <c r="E5330">
        <v>45124.610011574077</v>
      </c>
      <c r="F5330">
        <v>4</v>
      </c>
      <c r="G5330" t="s">
        <v>2638</v>
      </c>
      <c r="H5330" t="s">
        <v>8830</v>
      </c>
      <c r="I5330">
        <v>45124.011388888888</v>
      </c>
      <c r="J5330">
        <v>4</v>
      </c>
    </row>
    <row r="5331" spans="1:10" ht="15" customHeight="1" x14ac:dyDescent="0.25">
      <c r="A5331" t="s">
        <v>13972</v>
      </c>
      <c r="B5331" t="s">
        <v>7935</v>
      </c>
      <c r="C5331" t="s">
        <v>9125</v>
      </c>
      <c r="D5331" t="s">
        <v>37</v>
      </c>
      <c r="E5331">
        <v>45125.210474537038</v>
      </c>
      <c r="F5331">
        <v>3</v>
      </c>
      <c r="G5331" t="s">
        <v>2583</v>
      </c>
      <c r="H5331" t="s">
        <v>8830</v>
      </c>
      <c r="I5331">
        <v>45124.011412037034</v>
      </c>
      <c r="J5331">
        <v>4</v>
      </c>
    </row>
    <row r="5332" spans="1:10" ht="15" customHeight="1" x14ac:dyDescent="0.25">
      <c r="A5332" t="s">
        <v>13973</v>
      </c>
      <c r="B5332" t="s">
        <v>7935</v>
      </c>
      <c r="C5332" t="s">
        <v>9125</v>
      </c>
      <c r="D5332" t="s">
        <v>37</v>
      </c>
      <c r="E5332">
        <v>45124.510844907411</v>
      </c>
      <c r="F5332">
        <v>4</v>
      </c>
      <c r="G5332" t="s">
        <v>2583</v>
      </c>
      <c r="H5332" t="s">
        <v>8830</v>
      </c>
      <c r="I5332">
        <v>45124.011423611111</v>
      </c>
      <c r="J5332">
        <v>4</v>
      </c>
    </row>
    <row r="5333" spans="1:10" ht="15" customHeight="1" x14ac:dyDescent="0.25">
      <c r="A5333" t="s">
        <v>13974</v>
      </c>
      <c r="B5333" t="s">
        <v>7931</v>
      </c>
      <c r="C5333" t="s">
        <v>9125</v>
      </c>
      <c r="D5333" t="s">
        <v>37</v>
      </c>
      <c r="E5333">
        <v>45126.428796296299</v>
      </c>
      <c r="F5333">
        <v>2</v>
      </c>
      <c r="G5333" t="s">
        <v>2583</v>
      </c>
      <c r="H5333" t="s">
        <v>8824</v>
      </c>
      <c r="I5333">
        <v>45124.011446759258</v>
      </c>
      <c r="J5333">
        <v>4</v>
      </c>
    </row>
    <row r="5334" spans="1:10" ht="15" customHeight="1" x14ac:dyDescent="0.25">
      <c r="A5334" t="s">
        <v>13975</v>
      </c>
      <c r="B5334" t="s">
        <v>7935</v>
      </c>
      <c r="C5334" t="s">
        <v>9125</v>
      </c>
      <c r="D5334" t="s">
        <v>37</v>
      </c>
      <c r="E5334">
        <v>45127.406631944446</v>
      </c>
      <c r="F5334">
        <v>1</v>
      </c>
      <c r="G5334" t="s">
        <v>2583</v>
      </c>
      <c r="H5334" t="s">
        <v>8830</v>
      </c>
      <c r="I5334">
        <v>45124.011493055557</v>
      </c>
      <c r="J5334">
        <v>4</v>
      </c>
    </row>
    <row r="5335" spans="1:10" ht="15" customHeight="1" x14ac:dyDescent="0.25">
      <c r="A5335" t="s">
        <v>13976</v>
      </c>
      <c r="B5335" t="s">
        <v>7935</v>
      </c>
      <c r="C5335" t="s">
        <v>8859</v>
      </c>
      <c r="D5335" t="s">
        <v>8024</v>
      </c>
      <c r="E5335">
        <v>45126.924039351848</v>
      </c>
      <c r="F5335">
        <v>2</v>
      </c>
      <c r="G5335" t="s">
        <v>1027</v>
      </c>
      <c r="H5335" t="s">
        <v>8830</v>
      </c>
      <c r="I5335">
        <v>45124.011504629627</v>
      </c>
      <c r="J5335">
        <v>4</v>
      </c>
    </row>
    <row r="5336" spans="1:10" ht="15" customHeight="1" x14ac:dyDescent="0.25">
      <c r="A5336" t="s">
        <v>13977</v>
      </c>
      <c r="B5336" t="s">
        <v>7935</v>
      </c>
      <c r="C5336" t="s">
        <v>8858</v>
      </c>
      <c r="D5336" t="s">
        <v>37</v>
      </c>
      <c r="E5336">
        <v>45124.992638888885</v>
      </c>
      <c r="F5336">
        <v>4</v>
      </c>
      <c r="G5336" t="s">
        <v>845</v>
      </c>
      <c r="H5336" t="s">
        <v>8830</v>
      </c>
      <c r="I5336">
        <v>45124.011516203704</v>
      </c>
      <c r="J5336">
        <v>4</v>
      </c>
    </row>
    <row r="5337" spans="1:10" ht="15" customHeight="1" x14ac:dyDescent="0.25">
      <c r="A5337" t="s">
        <v>13978</v>
      </c>
      <c r="B5337" t="s">
        <v>7935</v>
      </c>
      <c r="C5337" t="s">
        <v>9125</v>
      </c>
      <c r="D5337" t="s">
        <v>37</v>
      </c>
      <c r="E5337">
        <v>45124.784456018519</v>
      </c>
      <c r="F5337">
        <v>4</v>
      </c>
      <c r="G5337" t="s">
        <v>2583</v>
      </c>
      <c r="H5337" t="s">
        <v>8830</v>
      </c>
      <c r="I5337">
        <v>45124.01152777778</v>
      </c>
      <c r="J5337">
        <v>4</v>
      </c>
    </row>
    <row r="5338" spans="1:10" ht="15" customHeight="1" x14ac:dyDescent="0.25">
      <c r="A5338" t="s">
        <v>13979</v>
      </c>
      <c r="B5338" t="s">
        <v>7931</v>
      </c>
      <c r="C5338" t="s">
        <v>8853</v>
      </c>
      <c r="D5338" t="s">
        <v>8024</v>
      </c>
      <c r="E5338">
        <v>45125.949456018519</v>
      </c>
      <c r="F5338">
        <v>3</v>
      </c>
      <c r="G5338" t="s">
        <v>1702</v>
      </c>
      <c r="H5338" t="s">
        <v>8824</v>
      </c>
      <c r="I5338">
        <v>45124.01152777778</v>
      </c>
      <c r="J5338">
        <v>4</v>
      </c>
    </row>
    <row r="5339" spans="1:10" ht="15" customHeight="1" x14ac:dyDescent="0.25">
      <c r="A5339" t="s">
        <v>13980</v>
      </c>
      <c r="B5339" t="s">
        <v>7935</v>
      </c>
      <c r="C5339" t="s">
        <v>8859</v>
      </c>
      <c r="D5339" t="s">
        <v>8024</v>
      </c>
      <c r="E5339">
        <v>45126.902951388889</v>
      </c>
      <c r="F5339">
        <v>2</v>
      </c>
      <c r="G5339" t="s">
        <v>1027</v>
      </c>
      <c r="H5339" t="s">
        <v>8830</v>
      </c>
      <c r="I5339">
        <v>45124.011550925927</v>
      </c>
      <c r="J5339">
        <v>4</v>
      </c>
    </row>
    <row r="5340" spans="1:10" ht="15" customHeight="1" x14ac:dyDescent="0.25">
      <c r="A5340" t="s">
        <v>13981</v>
      </c>
      <c r="B5340" t="s">
        <v>7931</v>
      </c>
      <c r="C5340" t="s">
        <v>9125</v>
      </c>
      <c r="D5340" t="s">
        <v>37</v>
      </c>
      <c r="E5340">
        <v>45126.428715277776</v>
      </c>
      <c r="F5340">
        <v>2</v>
      </c>
      <c r="G5340" t="s">
        <v>2583</v>
      </c>
      <c r="H5340" t="s">
        <v>8824</v>
      </c>
      <c r="I5340">
        <v>45124.011643518519</v>
      </c>
      <c r="J5340">
        <v>4</v>
      </c>
    </row>
    <row r="5341" spans="1:10" ht="15" customHeight="1" x14ac:dyDescent="0.25">
      <c r="A5341" t="s">
        <v>13982</v>
      </c>
      <c r="B5341" t="s">
        <v>13983</v>
      </c>
      <c r="C5341" t="s">
        <v>13984</v>
      </c>
      <c r="D5341" t="s">
        <v>37</v>
      </c>
      <c r="E5341">
        <v>45124.86513888889</v>
      </c>
      <c r="F5341">
        <v>4</v>
      </c>
      <c r="G5341" t="s">
        <v>13985</v>
      </c>
      <c r="H5341" t="s">
        <v>13986</v>
      </c>
      <c r="I5341">
        <v>45124.861030092594</v>
      </c>
      <c r="J5341">
        <v>4</v>
      </c>
    </row>
    <row r="5342" spans="1:10" x14ac:dyDescent="0.25">
      <c r="A5342"/>
      <c r="B5342"/>
      <c r="C5342"/>
      <c r="D5342"/>
      <c r="E5342" s="28"/>
      <c r="F5342"/>
      <c r="G5342"/>
      <c r="H5342"/>
      <c r="I5342"/>
      <c r="J5342"/>
    </row>
    <row r="5343" spans="1:10" x14ac:dyDescent="0.25">
      <c r="A5343"/>
      <c r="B5343"/>
      <c r="C5343"/>
      <c r="D5343"/>
      <c r="E5343" s="28"/>
      <c r="F5343"/>
      <c r="G5343"/>
      <c r="H5343"/>
      <c r="I5343"/>
      <c r="J5343"/>
    </row>
    <row r="5344" spans="1:10" x14ac:dyDescent="0.25">
      <c r="A5344"/>
      <c r="B5344"/>
      <c r="C5344"/>
      <c r="D5344"/>
      <c r="E5344" s="28"/>
      <c r="F5344"/>
      <c r="G5344"/>
      <c r="H5344"/>
      <c r="I5344"/>
      <c r="J5344"/>
    </row>
    <row r="5345" spans="5:5" customFormat="1" x14ac:dyDescent="0.25">
      <c r="E5345" s="28"/>
    </row>
    <row r="5346" spans="5:5" customFormat="1" x14ac:dyDescent="0.25">
      <c r="E5346" s="28"/>
    </row>
    <row r="5347" spans="5:5" customFormat="1" x14ac:dyDescent="0.25">
      <c r="E5347" s="28"/>
    </row>
    <row r="5348" spans="5:5" customFormat="1" x14ac:dyDescent="0.25">
      <c r="E5348" s="28"/>
    </row>
    <row r="5349" spans="5:5" customFormat="1" x14ac:dyDescent="0.25">
      <c r="E5349" s="28"/>
    </row>
    <row r="5350" spans="5:5" customFormat="1" x14ac:dyDescent="0.25">
      <c r="E5350" s="28"/>
    </row>
    <row r="5351" spans="5:5" customFormat="1" x14ac:dyDescent="0.25">
      <c r="E5351" s="28"/>
    </row>
    <row r="5352" spans="5:5" customFormat="1" x14ac:dyDescent="0.25">
      <c r="E5352" s="28"/>
    </row>
    <row r="5353" spans="5:5" customFormat="1" x14ac:dyDescent="0.25">
      <c r="E5353" s="28"/>
    </row>
    <row r="5354" spans="5:5" customFormat="1" x14ac:dyDescent="0.25">
      <c r="E5354" s="28"/>
    </row>
    <row r="5355" spans="5:5" customFormat="1" x14ac:dyDescent="0.25">
      <c r="E5355" s="28"/>
    </row>
    <row r="5356" spans="5:5" customFormat="1" x14ac:dyDescent="0.25">
      <c r="E5356" s="28"/>
    </row>
    <row r="5357" spans="5:5" customFormat="1" x14ac:dyDescent="0.25">
      <c r="E5357" s="28"/>
    </row>
    <row r="5358" spans="5:5" customFormat="1" x14ac:dyDescent="0.25">
      <c r="E5358" s="28"/>
    </row>
    <row r="5359" spans="5:5" customFormat="1" x14ac:dyDescent="0.25">
      <c r="E5359" s="28"/>
    </row>
    <row r="5360" spans="5:5" customFormat="1" x14ac:dyDescent="0.25">
      <c r="E5360" s="28"/>
    </row>
    <row r="5361" spans="5:9" customFormat="1" x14ac:dyDescent="0.25">
      <c r="E5361" s="28"/>
    </row>
    <row r="5362" spans="5:9" customFormat="1" x14ac:dyDescent="0.25">
      <c r="E5362" s="28"/>
    </row>
    <row r="5363" spans="5:9" customFormat="1" x14ac:dyDescent="0.25">
      <c r="E5363" s="28"/>
    </row>
    <row r="5364" spans="5:9" customFormat="1" x14ac:dyDescent="0.25">
      <c r="E5364" s="28"/>
    </row>
    <row r="5365" spans="5:9" customFormat="1" x14ac:dyDescent="0.25">
      <c r="E5365" s="28"/>
    </row>
    <row r="5366" spans="5:9" customFormat="1" x14ac:dyDescent="0.25">
      <c r="E5366" s="28"/>
    </row>
    <row r="5367" spans="5:9" customFormat="1" x14ac:dyDescent="0.25">
      <c r="E5367" s="28"/>
    </row>
    <row r="5368" spans="5:9" customFormat="1" x14ac:dyDescent="0.25">
      <c r="E5368" s="28"/>
    </row>
    <row r="5369" spans="5:9" customFormat="1" x14ac:dyDescent="0.25">
      <c r="E5369" s="28"/>
    </row>
    <row r="5370" spans="5:9" customFormat="1" x14ac:dyDescent="0.25">
      <c r="E5370" s="28"/>
    </row>
    <row r="5371" spans="5:9" customFormat="1" x14ac:dyDescent="0.25">
      <c r="E5371" s="28"/>
    </row>
    <row r="5372" spans="5:9" customFormat="1" x14ac:dyDescent="0.25">
      <c r="E5372" s="28"/>
      <c r="I5372" s="28"/>
    </row>
    <row r="5373" spans="5:9" customFormat="1" x14ac:dyDescent="0.25">
      <c r="E5373" s="28"/>
      <c r="I5373" s="28"/>
    </row>
    <row r="5374" spans="5:9" customFormat="1" x14ac:dyDescent="0.25">
      <c r="E5374" s="28"/>
      <c r="I5374" s="28"/>
    </row>
    <row r="5375" spans="5:9" customFormat="1" x14ac:dyDescent="0.25">
      <c r="E5375" s="28"/>
      <c r="I5375" s="28"/>
    </row>
    <row r="5376" spans="5:9" customFormat="1" x14ac:dyDescent="0.25">
      <c r="E5376" s="28"/>
      <c r="I5376" s="28"/>
    </row>
    <row r="5377" spans="5:9" customFormat="1" x14ac:dyDescent="0.25">
      <c r="E5377" s="28"/>
      <c r="I5377" s="28"/>
    </row>
    <row r="5378" spans="5:9" customFormat="1" x14ac:dyDescent="0.25">
      <c r="E5378" s="28"/>
      <c r="I5378" s="28"/>
    </row>
    <row r="5379" spans="5:9" customFormat="1" x14ac:dyDescent="0.25">
      <c r="E5379" s="28"/>
      <c r="I5379" s="28"/>
    </row>
    <row r="5380" spans="5:9" customFormat="1" x14ac:dyDescent="0.25">
      <c r="E5380" s="28"/>
      <c r="I5380" s="28"/>
    </row>
    <row r="5381" spans="5:9" customFormat="1" x14ac:dyDescent="0.25">
      <c r="E5381" s="28"/>
      <c r="I5381" s="28"/>
    </row>
    <row r="5382" spans="5:9" customFormat="1" x14ac:dyDescent="0.25">
      <c r="E5382" s="28"/>
      <c r="I5382" s="28"/>
    </row>
    <row r="5383" spans="5:9" customFormat="1" x14ac:dyDescent="0.25">
      <c r="E5383" s="28"/>
      <c r="I5383" s="28"/>
    </row>
    <row r="5384" spans="5:9" customFormat="1" x14ac:dyDescent="0.25">
      <c r="E5384" s="28"/>
      <c r="I5384" s="28"/>
    </row>
    <row r="5385" spans="5:9" customFormat="1" x14ac:dyDescent="0.25">
      <c r="E5385" s="28"/>
      <c r="I5385" s="28"/>
    </row>
    <row r="5386" spans="5:9" customFormat="1" x14ac:dyDescent="0.25">
      <c r="E5386" s="28"/>
      <c r="I5386" s="28"/>
    </row>
    <row r="5387" spans="5:9" customFormat="1" x14ac:dyDescent="0.25">
      <c r="E5387" s="28"/>
      <c r="I5387" s="28"/>
    </row>
    <row r="5388" spans="5:9" customFormat="1" x14ac:dyDescent="0.25">
      <c r="E5388" s="28"/>
      <c r="I5388" s="28"/>
    </row>
    <row r="5389" spans="5:9" customFormat="1" x14ac:dyDescent="0.25">
      <c r="E5389" s="28"/>
      <c r="I5389" s="28"/>
    </row>
    <row r="5390" spans="5:9" customFormat="1" x14ac:dyDescent="0.25">
      <c r="E5390" s="28"/>
      <c r="I5390" s="28"/>
    </row>
    <row r="5391" spans="5:9" customFormat="1" x14ac:dyDescent="0.25">
      <c r="E5391" s="28"/>
      <c r="I5391" s="28"/>
    </row>
    <row r="5392" spans="5:9" customFormat="1" x14ac:dyDescent="0.25">
      <c r="E5392" s="28"/>
      <c r="I5392" s="28"/>
    </row>
    <row r="5393" spans="5:9" customFormat="1" x14ac:dyDescent="0.25">
      <c r="E5393" s="28"/>
      <c r="I5393" s="28"/>
    </row>
    <row r="5394" spans="5:9" customFormat="1" x14ac:dyDescent="0.25">
      <c r="E5394" s="28"/>
      <c r="I5394" s="28"/>
    </row>
    <row r="5395" spans="5:9" customFormat="1" x14ac:dyDescent="0.25">
      <c r="E5395" s="28"/>
      <c r="I5395" s="28"/>
    </row>
    <row r="5396" spans="5:9" customFormat="1" x14ac:dyDescent="0.25">
      <c r="E5396" s="28"/>
      <c r="I5396" s="28"/>
    </row>
    <row r="5397" spans="5:9" customFormat="1" x14ac:dyDescent="0.25">
      <c r="E5397" s="28"/>
      <c r="I5397" s="28"/>
    </row>
    <row r="5398" spans="5:9" customFormat="1" x14ac:dyDescent="0.25">
      <c r="E5398" s="28"/>
      <c r="I5398" s="28"/>
    </row>
    <row r="5399" spans="5:9" customFormat="1" x14ac:dyDescent="0.25">
      <c r="E5399" s="28"/>
      <c r="I5399" s="28"/>
    </row>
    <row r="5400" spans="5:9" customFormat="1" x14ac:dyDescent="0.25">
      <c r="E5400" s="28"/>
      <c r="I5400" s="28"/>
    </row>
    <row r="5401" spans="5:9" customFormat="1" x14ac:dyDescent="0.25">
      <c r="E5401" s="28"/>
      <c r="I5401" s="28"/>
    </row>
    <row r="5402" spans="5:9" customFormat="1" x14ac:dyDescent="0.25">
      <c r="E5402" s="28"/>
      <c r="I5402" s="28"/>
    </row>
    <row r="5403" spans="5:9" customFormat="1" x14ac:dyDescent="0.25">
      <c r="E5403" s="28"/>
      <c r="I5403" s="28"/>
    </row>
    <row r="5404" spans="5:9" customFormat="1" x14ac:dyDescent="0.25">
      <c r="E5404" s="28"/>
      <c r="I5404" s="28"/>
    </row>
    <row r="5405" spans="5:9" customFormat="1" x14ac:dyDescent="0.25">
      <c r="E5405" s="28"/>
      <c r="I5405" s="28"/>
    </row>
    <row r="5406" spans="5:9" customFormat="1" x14ac:dyDescent="0.25">
      <c r="E5406" s="28"/>
      <c r="I5406" s="28"/>
    </row>
    <row r="5407" spans="5:9" customFormat="1" x14ac:dyDescent="0.25">
      <c r="E5407" s="28"/>
      <c r="I5407" s="28"/>
    </row>
    <row r="5408" spans="5:9" customFormat="1" x14ac:dyDescent="0.25">
      <c r="E5408" s="28"/>
      <c r="I5408" s="28"/>
    </row>
    <row r="5409" spans="5:9" customFormat="1" x14ac:dyDescent="0.25">
      <c r="E5409" s="28"/>
      <c r="I5409" s="28"/>
    </row>
    <row r="5410" spans="5:9" customFormat="1" x14ac:dyDescent="0.25">
      <c r="E5410" s="28"/>
      <c r="I5410" s="28"/>
    </row>
    <row r="5411" spans="5:9" customFormat="1" x14ac:dyDescent="0.25">
      <c r="E5411" s="28"/>
      <c r="I5411" s="28"/>
    </row>
    <row r="5412" spans="5:9" customFormat="1" x14ac:dyDescent="0.25">
      <c r="E5412" s="28"/>
      <c r="I5412" s="28"/>
    </row>
    <row r="5413" spans="5:9" customFormat="1" x14ac:dyDescent="0.25">
      <c r="E5413" s="28"/>
      <c r="I5413" s="28"/>
    </row>
    <row r="5414" spans="5:9" customFormat="1" x14ac:dyDescent="0.25">
      <c r="E5414" s="28"/>
      <c r="I5414" s="28"/>
    </row>
    <row r="5415" spans="5:9" customFormat="1" x14ac:dyDescent="0.25">
      <c r="E5415" s="28"/>
      <c r="I5415" s="28"/>
    </row>
    <row r="5416" spans="5:9" customFormat="1" x14ac:dyDescent="0.25">
      <c r="E5416" s="28"/>
      <c r="I5416" s="28"/>
    </row>
    <row r="5417" spans="5:9" customFormat="1" x14ac:dyDescent="0.25">
      <c r="E5417" s="28"/>
      <c r="I5417" s="28"/>
    </row>
    <row r="5418" spans="5:9" customFormat="1" x14ac:dyDescent="0.25">
      <c r="E5418" s="28"/>
      <c r="I5418" s="28"/>
    </row>
    <row r="5419" spans="5:9" customFormat="1" x14ac:dyDescent="0.25">
      <c r="E5419" s="28"/>
      <c r="I5419" s="28"/>
    </row>
    <row r="5420" spans="5:9" customFormat="1" x14ac:dyDescent="0.25">
      <c r="E5420" s="28"/>
      <c r="I5420" s="28"/>
    </row>
    <row r="5421" spans="5:9" customFormat="1" x14ac:dyDescent="0.25">
      <c r="E5421" s="28"/>
      <c r="I5421" s="28"/>
    </row>
    <row r="5422" spans="5:9" customFormat="1" x14ac:dyDescent="0.25">
      <c r="E5422" s="28"/>
      <c r="I5422" s="28"/>
    </row>
    <row r="5423" spans="5:9" customFormat="1" x14ac:dyDescent="0.25">
      <c r="E5423" s="28"/>
      <c r="I5423" s="28"/>
    </row>
    <row r="5424" spans="5:9" customFormat="1" x14ac:dyDescent="0.25">
      <c r="E5424" s="28"/>
      <c r="I5424" s="28"/>
    </row>
    <row r="5425" spans="5:9" customFormat="1" x14ac:dyDescent="0.25">
      <c r="E5425" s="28"/>
      <c r="I5425" s="28"/>
    </row>
    <row r="5426" spans="5:9" customFormat="1" x14ac:dyDescent="0.25">
      <c r="E5426" s="28"/>
      <c r="I5426" s="28"/>
    </row>
    <row r="5427" spans="5:9" customFormat="1" x14ac:dyDescent="0.25">
      <c r="E5427" s="28"/>
      <c r="I5427" s="28"/>
    </row>
    <row r="5428" spans="5:9" customFormat="1" x14ac:dyDescent="0.25">
      <c r="E5428" s="28"/>
      <c r="I5428" s="28"/>
    </row>
    <row r="5429" spans="5:9" customFormat="1" x14ac:dyDescent="0.25">
      <c r="E5429" s="28"/>
      <c r="I5429" s="28"/>
    </row>
    <row r="5430" spans="5:9" customFormat="1" x14ac:dyDescent="0.25">
      <c r="E5430" s="28"/>
      <c r="I5430" s="28"/>
    </row>
    <row r="5431" spans="5:9" customFormat="1" x14ac:dyDescent="0.25">
      <c r="E5431" s="28"/>
      <c r="I5431" s="28"/>
    </row>
    <row r="5432" spans="5:9" customFormat="1" x14ac:dyDescent="0.25">
      <c r="E5432" s="28"/>
      <c r="I5432" s="28"/>
    </row>
    <row r="5433" spans="5:9" customFormat="1" x14ac:dyDescent="0.25">
      <c r="E5433" s="28"/>
      <c r="I5433" s="28"/>
    </row>
    <row r="5434" spans="5:9" customFormat="1" x14ac:dyDescent="0.25">
      <c r="E5434" s="28"/>
      <c r="I5434" s="28"/>
    </row>
    <row r="5435" spans="5:9" customFormat="1" x14ac:dyDescent="0.25">
      <c r="E5435" s="28"/>
      <c r="I5435" s="28"/>
    </row>
    <row r="5436" spans="5:9" customFormat="1" x14ac:dyDescent="0.25">
      <c r="E5436" s="28"/>
      <c r="I5436" s="28"/>
    </row>
    <row r="5437" spans="5:9" customFormat="1" x14ac:dyDescent="0.25">
      <c r="E5437" s="28"/>
      <c r="I5437" s="28"/>
    </row>
    <row r="5438" spans="5:9" customFormat="1" x14ac:dyDescent="0.25">
      <c r="E5438" s="28"/>
      <c r="I5438" s="28"/>
    </row>
    <row r="5439" spans="5:9" customFormat="1" x14ac:dyDescent="0.25">
      <c r="E5439" s="28"/>
      <c r="I5439" s="28"/>
    </row>
    <row r="5440" spans="5:9" customFormat="1" x14ac:dyDescent="0.25">
      <c r="E5440" s="28"/>
      <c r="I5440" s="28"/>
    </row>
    <row r="5441" spans="5:9" customFormat="1" x14ac:dyDescent="0.25">
      <c r="E5441" s="28"/>
      <c r="I5441" s="28"/>
    </row>
    <row r="5442" spans="5:9" customFormat="1" x14ac:dyDescent="0.25">
      <c r="E5442" s="28"/>
      <c r="I5442" s="28"/>
    </row>
    <row r="5443" spans="5:9" customFormat="1" x14ac:dyDescent="0.25">
      <c r="E5443" s="28"/>
      <c r="I5443" s="28"/>
    </row>
    <row r="5444" spans="5:9" customFormat="1" x14ac:dyDescent="0.25">
      <c r="E5444" s="28"/>
      <c r="I5444" s="28"/>
    </row>
    <row r="5445" spans="5:9" customFormat="1" x14ac:dyDescent="0.25">
      <c r="E5445" s="28"/>
      <c r="I5445" s="28"/>
    </row>
    <row r="5446" spans="5:9" customFormat="1" x14ac:dyDescent="0.25">
      <c r="E5446" s="28"/>
      <c r="I5446" s="28"/>
    </row>
    <row r="5447" spans="5:9" customFormat="1" x14ac:dyDescent="0.25">
      <c r="E5447" s="28"/>
      <c r="I5447" s="28"/>
    </row>
    <row r="5448" spans="5:9" customFormat="1" x14ac:dyDescent="0.25">
      <c r="E5448" s="28"/>
      <c r="I5448" s="28"/>
    </row>
    <row r="5449" spans="5:9" customFormat="1" x14ac:dyDescent="0.25">
      <c r="E5449" s="28"/>
      <c r="I5449" s="28"/>
    </row>
    <row r="5450" spans="5:9" customFormat="1" x14ac:dyDescent="0.25">
      <c r="E5450" s="28"/>
      <c r="I5450" s="28"/>
    </row>
    <row r="5451" spans="5:9" customFormat="1" x14ac:dyDescent="0.25">
      <c r="E5451" s="28"/>
      <c r="I5451" s="28"/>
    </row>
    <row r="5452" spans="5:9" customFormat="1" x14ac:dyDescent="0.25">
      <c r="E5452" s="28"/>
      <c r="I5452" s="28"/>
    </row>
    <row r="5453" spans="5:9" customFormat="1" x14ac:dyDescent="0.25">
      <c r="E5453" s="28"/>
      <c r="I5453" s="28"/>
    </row>
    <row r="5454" spans="5:9" customFormat="1" x14ac:dyDescent="0.25">
      <c r="E5454" s="28"/>
      <c r="I5454" s="28"/>
    </row>
    <row r="5455" spans="5:9" customFormat="1" x14ac:dyDescent="0.25">
      <c r="E5455" s="28"/>
      <c r="I5455" s="28"/>
    </row>
    <row r="5456" spans="5:9" customFormat="1" x14ac:dyDescent="0.25">
      <c r="E5456" s="28"/>
      <c r="I5456" s="28"/>
    </row>
    <row r="5457" spans="1:10" x14ac:dyDescent="0.25">
      <c r="A5457"/>
      <c r="B5457"/>
      <c r="C5457"/>
      <c r="D5457"/>
      <c r="E5457" s="28"/>
      <c r="F5457"/>
      <c r="G5457"/>
      <c r="H5457"/>
      <c r="I5457" s="28"/>
      <c r="J5457"/>
    </row>
    <row r="5458" spans="1:10" x14ac:dyDescent="0.25">
      <c r="A5458"/>
      <c r="B5458"/>
      <c r="C5458"/>
      <c r="D5458"/>
      <c r="E5458" s="28"/>
      <c r="F5458"/>
      <c r="G5458"/>
      <c r="H5458"/>
      <c r="I5458" s="28"/>
      <c r="J5458"/>
    </row>
    <row r="5459" spans="1:10" x14ac:dyDescent="0.25">
      <c r="A5459"/>
      <c r="B5459"/>
      <c r="C5459"/>
      <c r="D5459"/>
      <c r="E5459" s="28"/>
      <c r="F5459"/>
      <c r="G5459"/>
      <c r="H5459"/>
      <c r="I5459" s="28"/>
      <c r="J5459"/>
    </row>
    <row r="5460" spans="1:10" x14ac:dyDescent="0.25">
      <c r="A5460"/>
      <c r="B5460"/>
      <c r="C5460"/>
      <c r="D5460"/>
      <c r="E5460" s="28"/>
      <c r="F5460"/>
      <c r="G5460"/>
      <c r="H5460"/>
      <c r="I5460" s="28"/>
      <c r="J5460"/>
    </row>
    <row r="5461" spans="1:10" x14ac:dyDescent="0.25">
      <c r="A5461"/>
      <c r="B5461"/>
      <c r="C5461"/>
      <c r="D5461"/>
      <c r="E5461" s="28"/>
      <c r="F5461"/>
      <c r="G5461"/>
      <c r="H5461"/>
      <c r="I5461" s="28"/>
      <c r="J5461"/>
    </row>
    <row r="5462" spans="1:10" x14ac:dyDescent="0.25">
      <c r="A5462"/>
      <c r="B5462"/>
      <c r="C5462"/>
      <c r="D5462"/>
      <c r="E5462" s="28"/>
      <c r="F5462"/>
      <c r="G5462"/>
      <c r="H5462"/>
      <c r="I5462" s="28"/>
      <c r="J5462"/>
    </row>
    <row r="5463" spans="1:10" x14ac:dyDescent="0.25">
      <c r="A5463"/>
      <c r="B5463"/>
      <c r="C5463"/>
      <c r="D5463"/>
      <c r="E5463" s="28"/>
      <c r="F5463"/>
      <c r="G5463"/>
      <c r="H5463"/>
      <c r="I5463" s="28"/>
      <c r="J5463"/>
    </row>
    <row r="5464" spans="1:10" x14ac:dyDescent="0.25">
      <c r="A5464"/>
      <c r="B5464"/>
      <c r="C5464"/>
      <c r="D5464"/>
      <c r="E5464" s="28"/>
      <c r="F5464"/>
      <c r="G5464"/>
      <c r="H5464"/>
      <c r="I5464" s="28"/>
      <c r="J5464"/>
    </row>
    <row r="5465" spans="1:10" x14ac:dyDescent="0.25">
      <c r="A5465"/>
      <c r="B5465"/>
      <c r="C5465"/>
      <c r="D5465"/>
      <c r="E5465" s="28"/>
      <c r="F5465"/>
      <c r="G5465"/>
      <c r="H5465"/>
      <c r="I5465" s="28"/>
      <c r="J5465"/>
    </row>
    <row r="5466" spans="1:10" x14ac:dyDescent="0.25">
      <c r="A5466"/>
      <c r="B5466"/>
      <c r="C5466"/>
      <c r="D5466"/>
      <c r="E5466" s="28"/>
      <c r="F5466"/>
      <c r="G5466"/>
      <c r="H5466"/>
      <c r="I5466" s="28"/>
      <c r="J5466"/>
    </row>
    <row r="5467" spans="1:10" x14ac:dyDescent="0.25">
      <c r="A5467"/>
      <c r="B5467"/>
      <c r="C5467"/>
      <c r="D5467"/>
      <c r="E5467" s="28"/>
      <c r="F5467"/>
      <c r="G5467"/>
      <c r="H5467"/>
      <c r="I5467" s="28"/>
      <c r="J5467"/>
    </row>
    <row r="5468" spans="1:10" x14ac:dyDescent="0.25">
      <c r="A5468"/>
      <c r="B5468"/>
      <c r="C5468"/>
      <c r="D5468"/>
      <c r="E5468" s="28"/>
      <c r="F5468"/>
      <c r="G5468"/>
      <c r="H5468"/>
      <c r="I5468" s="28"/>
      <c r="J5468"/>
    </row>
    <row r="5469" spans="1:10" x14ac:dyDescent="0.25">
      <c r="A5469"/>
      <c r="B5469"/>
      <c r="C5469"/>
      <c r="D5469"/>
      <c r="E5469" s="28"/>
      <c r="F5469"/>
      <c r="G5469"/>
      <c r="H5469"/>
      <c r="I5469" s="28"/>
      <c r="J5469"/>
    </row>
    <row r="5470" spans="1:10" x14ac:dyDescent="0.25">
      <c r="A5470"/>
      <c r="B5470"/>
      <c r="C5470"/>
      <c r="D5470"/>
      <c r="E5470" s="28"/>
      <c r="F5470"/>
      <c r="G5470"/>
      <c r="H5470"/>
      <c r="I5470" s="28"/>
      <c r="J5470"/>
    </row>
    <row r="5471" spans="1:10" x14ac:dyDescent="0.25">
      <c r="A5471" s="18"/>
      <c r="B5471" s="18"/>
      <c r="C5471" s="19"/>
      <c r="D5471" s="20"/>
      <c r="E5471" s="21"/>
      <c r="F5471" s="20"/>
      <c r="G5471" s="20"/>
      <c r="H5471" s="20"/>
      <c r="I5471" s="21"/>
      <c r="J5471" s="20"/>
    </row>
    <row r="5472" spans="1:10" x14ac:dyDescent="0.25">
      <c r="A5472" s="18"/>
      <c r="B5472" s="18"/>
      <c r="C5472" s="19"/>
      <c r="D5472" s="20"/>
      <c r="E5472" s="21"/>
      <c r="F5472" s="20"/>
      <c r="G5472" s="20"/>
      <c r="H5472" s="20"/>
      <c r="I5472" s="21"/>
      <c r="J5472" s="20"/>
    </row>
    <row r="5473" spans="1:10" x14ac:dyDescent="0.25">
      <c r="A5473" s="18"/>
      <c r="B5473" s="18"/>
      <c r="C5473" s="19"/>
      <c r="D5473" s="20"/>
      <c r="E5473" s="21"/>
      <c r="F5473" s="20"/>
      <c r="G5473" s="20"/>
      <c r="H5473" s="20"/>
      <c r="I5473" s="21"/>
      <c r="J5473" s="20"/>
    </row>
    <row r="5474" spans="1:10" x14ac:dyDescent="0.25">
      <c r="A5474" s="18"/>
      <c r="B5474" s="18"/>
      <c r="C5474" s="19"/>
      <c r="D5474" s="20"/>
      <c r="E5474" s="21"/>
      <c r="F5474" s="20"/>
      <c r="G5474" s="20"/>
      <c r="H5474" s="20"/>
      <c r="I5474" s="21"/>
      <c r="J5474" s="20"/>
    </row>
    <row r="5475" spans="1:10" x14ac:dyDescent="0.25">
      <c r="A5475" s="18"/>
      <c r="B5475" s="18"/>
      <c r="C5475" s="19"/>
      <c r="D5475" s="20"/>
      <c r="E5475" s="21"/>
      <c r="F5475" s="20"/>
      <c r="G5475" s="20"/>
      <c r="H5475" s="20"/>
      <c r="I5475" s="21"/>
      <c r="J5475" s="20"/>
    </row>
    <row r="5476" spans="1:10" x14ac:dyDescent="0.25">
      <c r="A5476" s="18"/>
      <c r="B5476" s="18"/>
      <c r="C5476" s="19"/>
      <c r="D5476" s="20"/>
      <c r="E5476" s="21"/>
      <c r="F5476" s="20"/>
      <c r="G5476" s="20"/>
      <c r="H5476" s="20"/>
      <c r="I5476" s="21"/>
      <c r="J5476" s="20"/>
    </row>
    <row r="5477" spans="1:10" x14ac:dyDescent="0.25">
      <c r="A5477" s="18"/>
      <c r="B5477" s="18"/>
      <c r="C5477" s="19"/>
      <c r="D5477" s="20"/>
      <c r="E5477" s="21"/>
      <c r="F5477" s="20"/>
      <c r="G5477" s="20"/>
      <c r="H5477" s="20"/>
      <c r="I5477" s="21"/>
      <c r="J5477" s="20"/>
    </row>
    <row r="5478" spans="1:10" x14ac:dyDescent="0.25">
      <c r="A5478" s="18"/>
      <c r="B5478" s="18"/>
      <c r="C5478" s="19"/>
      <c r="D5478" s="20"/>
      <c r="E5478" s="21"/>
      <c r="F5478" s="20"/>
      <c r="G5478" s="20"/>
      <c r="H5478" s="20"/>
      <c r="I5478" s="21"/>
      <c r="J5478" s="20"/>
    </row>
    <row r="5479" spans="1:10" x14ac:dyDescent="0.25">
      <c r="A5479" s="18"/>
      <c r="B5479" s="18"/>
      <c r="C5479" s="19"/>
      <c r="D5479" s="20"/>
      <c r="E5479" s="21"/>
      <c r="F5479" s="20"/>
      <c r="G5479" s="20"/>
      <c r="H5479" s="20"/>
      <c r="I5479" s="21"/>
      <c r="J5479" s="20"/>
    </row>
    <row r="5480" spans="1:10" x14ac:dyDescent="0.25">
      <c r="A5480" s="18"/>
      <c r="B5480" s="18"/>
      <c r="C5480" s="19"/>
      <c r="D5480" s="20"/>
      <c r="E5480" s="21"/>
      <c r="F5480" s="20"/>
      <c r="G5480" s="20"/>
      <c r="H5480" s="20"/>
      <c r="I5480" s="21"/>
      <c r="J5480" s="20"/>
    </row>
    <row r="5481" spans="1:10" x14ac:dyDescent="0.25">
      <c r="A5481" s="18"/>
      <c r="B5481" s="18"/>
      <c r="C5481" s="19"/>
      <c r="D5481" s="20"/>
      <c r="E5481" s="21"/>
      <c r="F5481" s="20"/>
      <c r="G5481" s="20"/>
      <c r="H5481" s="20"/>
      <c r="I5481" s="21"/>
      <c r="J5481" s="20"/>
    </row>
    <row r="5482" spans="1:10" x14ac:dyDescent="0.25">
      <c r="A5482" s="18"/>
      <c r="B5482" s="18"/>
      <c r="C5482" s="19"/>
      <c r="D5482" s="20"/>
      <c r="E5482" s="21"/>
      <c r="F5482" s="20"/>
      <c r="G5482" s="20"/>
      <c r="H5482" s="20"/>
      <c r="I5482" s="21"/>
      <c r="J5482" s="20"/>
    </row>
    <row r="5483" spans="1:10" x14ac:dyDescent="0.25">
      <c r="A5483" s="18"/>
      <c r="B5483" s="18"/>
      <c r="C5483" s="19"/>
      <c r="D5483" s="20"/>
      <c r="E5483" s="21"/>
      <c r="F5483" s="20"/>
      <c r="G5483" s="20"/>
      <c r="H5483" s="20"/>
      <c r="I5483" s="21"/>
      <c r="J5483" s="20"/>
    </row>
    <row r="5484" spans="1:10" x14ac:dyDescent="0.25">
      <c r="A5484" s="18"/>
      <c r="B5484" s="18"/>
      <c r="C5484" s="19"/>
      <c r="D5484" s="20"/>
      <c r="E5484" s="21"/>
      <c r="F5484" s="20"/>
      <c r="G5484" s="20"/>
      <c r="H5484" s="20"/>
      <c r="I5484" s="21"/>
      <c r="J5484" s="20"/>
    </row>
    <row r="5485" spans="1:10" x14ac:dyDescent="0.25">
      <c r="A5485" s="18"/>
      <c r="B5485" s="18"/>
      <c r="C5485" s="19"/>
      <c r="D5485" s="20"/>
      <c r="E5485" s="21"/>
      <c r="F5485" s="20"/>
      <c r="G5485" s="20"/>
      <c r="H5485" s="20"/>
      <c r="I5485" s="21"/>
      <c r="J5485" s="20"/>
    </row>
    <row r="5486" spans="1:10" x14ac:dyDescent="0.25">
      <c r="A5486" s="18"/>
      <c r="B5486" s="18"/>
      <c r="C5486" s="19"/>
      <c r="D5486" s="20"/>
      <c r="E5486" s="21"/>
      <c r="F5486" s="20"/>
      <c r="G5486" s="20"/>
      <c r="H5486" s="20"/>
      <c r="I5486" s="21"/>
      <c r="J5486" s="20"/>
    </row>
    <row r="5487" spans="1:10" x14ac:dyDescent="0.25">
      <c r="A5487" s="18"/>
      <c r="B5487" s="18"/>
      <c r="C5487" s="19"/>
      <c r="D5487" s="20"/>
      <c r="E5487" s="21"/>
      <c r="F5487" s="20"/>
      <c r="G5487" s="20"/>
      <c r="H5487" s="20"/>
      <c r="I5487" s="21"/>
      <c r="J5487" s="20"/>
    </row>
    <row r="5488" spans="1:10" x14ac:dyDescent="0.25">
      <c r="A5488" s="18"/>
      <c r="B5488" s="18"/>
      <c r="C5488" s="19"/>
      <c r="D5488" s="20"/>
      <c r="E5488" s="21"/>
      <c r="F5488" s="20"/>
      <c r="G5488" s="20"/>
      <c r="H5488" s="20"/>
      <c r="I5488" s="21"/>
      <c r="J5488" s="20"/>
    </row>
    <row r="5489" spans="1:10" x14ac:dyDescent="0.25">
      <c r="A5489" s="18"/>
      <c r="B5489" s="18"/>
      <c r="C5489" s="19"/>
      <c r="D5489" s="20"/>
      <c r="E5489" s="21"/>
      <c r="F5489" s="20"/>
      <c r="G5489" s="20"/>
      <c r="H5489" s="20"/>
      <c r="I5489" s="21"/>
      <c r="J5489" s="20"/>
    </row>
    <row r="5490" spans="1:10" x14ac:dyDescent="0.25">
      <c r="A5490" s="18"/>
      <c r="B5490" s="18"/>
      <c r="C5490" s="19"/>
      <c r="D5490" s="20"/>
      <c r="E5490" s="21"/>
      <c r="F5490" s="20"/>
      <c r="G5490" s="20"/>
      <c r="H5490" s="20"/>
      <c r="I5490" s="21"/>
      <c r="J5490" s="20"/>
    </row>
    <row r="5491" spans="1:10" x14ac:dyDescent="0.25">
      <c r="A5491" s="18"/>
      <c r="B5491" s="18"/>
      <c r="C5491" s="19"/>
      <c r="D5491" s="20"/>
      <c r="E5491" s="21"/>
      <c r="F5491" s="20"/>
      <c r="G5491" s="20"/>
      <c r="H5491" s="20"/>
      <c r="I5491" s="21"/>
      <c r="J5491" s="20"/>
    </row>
    <row r="5492" spans="1:10" x14ac:dyDescent="0.25">
      <c r="A5492" s="18"/>
      <c r="B5492" s="18"/>
      <c r="C5492" s="19"/>
      <c r="D5492" s="20"/>
      <c r="E5492" s="21"/>
      <c r="F5492" s="20"/>
      <c r="G5492" s="20"/>
      <c r="H5492" s="20"/>
      <c r="I5492" s="21"/>
      <c r="J5492" s="20"/>
    </row>
    <row r="5493" spans="1:10" x14ac:dyDescent="0.25">
      <c r="A5493" s="18"/>
      <c r="B5493" s="18"/>
      <c r="C5493" s="19"/>
      <c r="D5493" s="20"/>
      <c r="E5493" s="21"/>
      <c r="F5493" s="20"/>
      <c r="G5493" s="20"/>
      <c r="H5493" s="20"/>
      <c r="I5493" s="21"/>
      <c r="J5493" s="20"/>
    </row>
    <row r="5494" spans="1:10" x14ac:dyDescent="0.25">
      <c r="A5494" s="18"/>
      <c r="B5494" s="18"/>
      <c r="C5494" s="19"/>
      <c r="D5494" s="20"/>
      <c r="E5494" s="21"/>
      <c r="F5494" s="20"/>
      <c r="G5494" s="20"/>
      <c r="H5494" s="20"/>
      <c r="I5494" s="21"/>
      <c r="J5494" s="20"/>
    </row>
    <row r="5495" spans="1:10" x14ac:dyDescent="0.25">
      <c r="A5495" s="18"/>
      <c r="B5495" s="18"/>
      <c r="C5495" s="19"/>
      <c r="D5495" s="20"/>
      <c r="E5495" s="21"/>
      <c r="F5495" s="20"/>
      <c r="G5495" s="20"/>
      <c r="H5495" s="20"/>
      <c r="I5495" s="21"/>
      <c r="J5495" s="20"/>
    </row>
    <row r="5496" spans="1:10" x14ac:dyDescent="0.25">
      <c r="A5496" s="18"/>
      <c r="B5496" s="18"/>
      <c r="C5496" s="19"/>
      <c r="D5496" s="20"/>
      <c r="E5496" s="21"/>
      <c r="F5496" s="20"/>
      <c r="G5496" s="20"/>
      <c r="H5496" s="20"/>
      <c r="I5496" s="21"/>
      <c r="J5496" s="20"/>
    </row>
    <row r="5497" spans="1:10" x14ac:dyDescent="0.25">
      <c r="A5497" s="18"/>
      <c r="B5497" s="18"/>
      <c r="C5497" s="19"/>
      <c r="D5497" s="20"/>
      <c r="E5497" s="21"/>
      <c r="F5497" s="20"/>
      <c r="G5497" s="20"/>
      <c r="H5497" s="20"/>
      <c r="I5497" s="21"/>
      <c r="J5497" s="20"/>
    </row>
    <row r="5498" spans="1:10" x14ac:dyDescent="0.25">
      <c r="A5498" s="18"/>
      <c r="B5498" s="18"/>
      <c r="C5498" s="19"/>
      <c r="D5498" s="20"/>
      <c r="E5498" s="21"/>
      <c r="F5498" s="20"/>
      <c r="G5498" s="20"/>
      <c r="H5498" s="20"/>
      <c r="I5498" s="21"/>
      <c r="J5498" s="20"/>
    </row>
    <row r="5499" spans="1:10" x14ac:dyDescent="0.25">
      <c r="A5499" s="18"/>
      <c r="B5499" s="18"/>
      <c r="C5499" s="19"/>
      <c r="D5499" s="20"/>
      <c r="E5499" s="21"/>
      <c r="F5499" s="20"/>
      <c r="G5499" s="20"/>
      <c r="H5499" s="20"/>
      <c r="I5499" s="21"/>
      <c r="J5499" s="20"/>
    </row>
    <row r="5500" spans="1:10" x14ac:dyDescent="0.25">
      <c r="A5500" s="18"/>
      <c r="B5500" s="18"/>
      <c r="C5500" s="19"/>
      <c r="D5500" s="20"/>
      <c r="E5500" s="21"/>
      <c r="F5500" s="20"/>
      <c r="G5500" s="20"/>
      <c r="H5500" s="20"/>
      <c r="I5500" s="21"/>
      <c r="J5500" s="20"/>
    </row>
    <row r="5501" spans="1:10" x14ac:dyDescent="0.25">
      <c r="A5501" s="18"/>
      <c r="B5501" s="18"/>
      <c r="C5501" s="19"/>
      <c r="D5501" s="20"/>
      <c r="E5501" s="21"/>
      <c r="F5501" s="20"/>
      <c r="G5501" s="20"/>
      <c r="H5501" s="20"/>
      <c r="I5501" s="21"/>
      <c r="J5501" s="20"/>
    </row>
    <row r="5502" spans="1:10" x14ac:dyDescent="0.25">
      <c r="A5502" s="18"/>
      <c r="B5502" s="18"/>
      <c r="C5502" s="19"/>
      <c r="D5502" s="20"/>
      <c r="E5502" s="21"/>
      <c r="F5502" s="20"/>
      <c r="G5502" s="20"/>
      <c r="H5502" s="20"/>
      <c r="I5502" s="21"/>
      <c r="J5502" s="20"/>
    </row>
    <row r="5503" spans="1:10" x14ac:dyDescent="0.25">
      <c r="A5503" s="18"/>
      <c r="B5503" s="18"/>
      <c r="C5503" s="19"/>
      <c r="D5503" s="20"/>
      <c r="E5503" s="21"/>
      <c r="F5503" s="20"/>
      <c r="G5503" s="20"/>
      <c r="H5503" s="20"/>
      <c r="I5503" s="21"/>
      <c r="J5503" s="20"/>
    </row>
    <row r="5504" spans="1:10" x14ac:dyDescent="0.25">
      <c r="A5504" s="18"/>
      <c r="B5504" s="18"/>
      <c r="C5504" s="19"/>
      <c r="D5504" s="20"/>
      <c r="E5504" s="21"/>
      <c r="F5504" s="20"/>
      <c r="G5504" s="20"/>
      <c r="H5504" s="20"/>
      <c r="I5504" s="21"/>
      <c r="J5504" s="20"/>
    </row>
    <row r="5505" spans="1:10" x14ac:dyDescent="0.25">
      <c r="A5505" s="18"/>
      <c r="B5505" s="18"/>
      <c r="C5505" s="19"/>
      <c r="D5505" s="20"/>
      <c r="E5505" s="21"/>
      <c r="F5505" s="20"/>
      <c r="G5505" s="20"/>
      <c r="H5505" s="20"/>
      <c r="I5505" s="21"/>
      <c r="J5505" s="20"/>
    </row>
  </sheetData>
  <conditionalFormatting sqref="A1:A1062 A1285:A1048576">
    <cfRule type="duplicateValues" dxfId="9" priority="2"/>
  </conditionalFormatting>
  <conditionalFormatting sqref="L1:L1048576 A1:A1048576">
    <cfRule type="duplicateValues" dxfId="8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2963-0528-48D0-8260-7A665727DC7C}">
  <dimension ref="A1:O630"/>
  <sheetViews>
    <sheetView topLeftCell="A93" workbookViewId="0">
      <selection activeCell="O1" sqref="O1:O130"/>
    </sheetView>
  </sheetViews>
  <sheetFormatPr defaultRowHeight="15" x14ac:dyDescent="0.25"/>
  <cols>
    <col min="1" max="1" width="14.7109375" bestFit="1" customWidth="1"/>
  </cols>
  <sheetData>
    <row r="1" spans="1:15" x14ac:dyDescent="0.25">
      <c r="A1" t="s">
        <v>8121</v>
      </c>
      <c r="C1" t="s">
        <v>4961</v>
      </c>
      <c r="F1" t="s">
        <v>5530</v>
      </c>
      <c r="I1" t="s">
        <v>6102</v>
      </c>
      <c r="L1" t="s">
        <v>6694</v>
      </c>
      <c r="O1" t="s">
        <v>8625</v>
      </c>
    </row>
    <row r="2" spans="1:15" x14ac:dyDescent="0.25">
      <c r="A2" t="s">
        <v>8122</v>
      </c>
      <c r="C2" t="s">
        <v>4962</v>
      </c>
      <c r="F2" t="s">
        <v>5531</v>
      </c>
      <c r="I2" t="s">
        <v>6103</v>
      </c>
      <c r="L2" t="s">
        <v>6695</v>
      </c>
      <c r="O2" t="s">
        <v>8626</v>
      </c>
    </row>
    <row r="3" spans="1:15" x14ac:dyDescent="0.25">
      <c r="A3" t="s">
        <v>8123</v>
      </c>
      <c r="C3" t="s">
        <v>4963</v>
      </c>
      <c r="F3" t="s">
        <v>5532</v>
      </c>
      <c r="I3" t="s">
        <v>6104</v>
      </c>
      <c r="L3" t="s">
        <v>6696</v>
      </c>
      <c r="O3" t="s">
        <v>8627</v>
      </c>
    </row>
    <row r="4" spans="1:15" x14ac:dyDescent="0.25">
      <c r="A4" t="s">
        <v>8124</v>
      </c>
      <c r="C4" t="s">
        <v>4964</v>
      </c>
      <c r="F4" t="s">
        <v>5533</v>
      </c>
      <c r="I4" t="s">
        <v>6105</v>
      </c>
      <c r="L4" t="s">
        <v>6697</v>
      </c>
      <c r="O4" t="s">
        <v>8628</v>
      </c>
    </row>
    <row r="5" spans="1:15" x14ac:dyDescent="0.25">
      <c r="A5" t="s">
        <v>8125</v>
      </c>
      <c r="C5" t="s">
        <v>4965</v>
      </c>
      <c r="F5" t="s">
        <v>5534</v>
      </c>
      <c r="I5" t="s">
        <v>6106</v>
      </c>
      <c r="L5" t="s">
        <v>6698</v>
      </c>
      <c r="O5" t="s">
        <v>8629</v>
      </c>
    </row>
    <row r="6" spans="1:15" x14ac:dyDescent="0.25">
      <c r="A6" t="s">
        <v>8126</v>
      </c>
      <c r="C6" t="s">
        <v>4966</v>
      </c>
      <c r="F6" t="s">
        <v>5535</v>
      </c>
      <c r="I6" t="s">
        <v>6107</v>
      </c>
      <c r="L6" t="s">
        <v>6699</v>
      </c>
      <c r="O6" t="s">
        <v>8630</v>
      </c>
    </row>
    <row r="7" spans="1:15" x14ac:dyDescent="0.25">
      <c r="A7" t="s">
        <v>8127</v>
      </c>
      <c r="C7" t="s">
        <v>4967</v>
      </c>
      <c r="F7" t="s">
        <v>5536</v>
      </c>
      <c r="I7" t="s">
        <v>26</v>
      </c>
      <c r="L7" t="s">
        <v>6700</v>
      </c>
      <c r="O7" t="s">
        <v>8631</v>
      </c>
    </row>
    <row r="8" spans="1:15" x14ac:dyDescent="0.25">
      <c r="A8" t="s">
        <v>8128</v>
      </c>
      <c r="C8" t="s">
        <v>4968</v>
      </c>
      <c r="F8" t="s">
        <v>8258</v>
      </c>
      <c r="I8" t="s">
        <v>6108</v>
      </c>
      <c r="L8" t="s">
        <v>6701</v>
      </c>
      <c r="O8" t="s">
        <v>8632</v>
      </c>
    </row>
    <row r="9" spans="1:15" x14ac:dyDescent="0.25">
      <c r="A9" t="s">
        <v>8129</v>
      </c>
      <c r="C9" t="s">
        <v>8207</v>
      </c>
      <c r="F9" t="s">
        <v>5537</v>
      </c>
      <c r="I9" t="s">
        <v>6109</v>
      </c>
      <c r="L9" t="s">
        <v>6702</v>
      </c>
      <c r="O9" t="s">
        <v>8633</v>
      </c>
    </row>
    <row r="10" spans="1:15" x14ac:dyDescent="0.25">
      <c r="A10" t="s">
        <v>8130</v>
      </c>
      <c r="C10" t="s">
        <v>4969</v>
      </c>
      <c r="F10" t="s">
        <v>5538</v>
      </c>
      <c r="I10" t="s">
        <v>6110</v>
      </c>
      <c r="L10" t="s">
        <v>6703</v>
      </c>
      <c r="O10" t="s">
        <v>8634</v>
      </c>
    </row>
    <row r="11" spans="1:15" x14ac:dyDescent="0.25">
      <c r="A11" t="s">
        <v>8131</v>
      </c>
      <c r="C11" t="s">
        <v>4970</v>
      </c>
      <c r="F11" t="s">
        <v>5539</v>
      </c>
      <c r="I11" t="s">
        <v>8307</v>
      </c>
      <c r="L11" t="s">
        <v>6704</v>
      </c>
      <c r="O11" t="s">
        <v>8635</v>
      </c>
    </row>
    <row r="12" spans="1:15" x14ac:dyDescent="0.25">
      <c r="A12" t="s">
        <v>8132</v>
      </c>
      <c r="C12" t="s">
        <v>4971</v>
      </c>
      <c r="F12" t="s">
        <v>5540</v>
      </c>
      <c r="I12" t="s">
        <v>6111</v>
      </c>
      <c r="L12" t="s">
        <v>6705</v>
      </c>
      <c r="O12" t="s">
        <v>8636</v>
      </c>
    </row>
    <row r="13" spans="1:15" x14ac:dyDescent="0.25">
      <c r="A13" t="s">
        <v>8133</v>
      </c>
      <c r="C13" t="s">
        <v>9</v>
      </c>
      <c r="F13" t="s">
        <v>5541</v>
      </c>
      <c r="I13" t="s">
        <v>6112</v>
      </c>
      <c r="L13" t="s">
        <v>6706</v>
      </c>
      <c r="O13" t="s">
        <v>8637</v>
      </c>
    </row>
    <row r="14" spans="1:15" x14ac:dyDescent="0.25">
      <c r="A14" t="s">
        <v>8134</v>
      </c>
      <c r="C14" t="s">
        <v>4972</v>
      </c>
      <c r="F14" t="s">
        <v>5542</v>
      </c>
      <c r="I14" t="s">
        <v>6113</v>
      </c>
      <c r="L14" t="s">
        <v>6707</v>
      </c>
      <c r="O14" t="s">
        <v>8638</v>
      </c>
    </row>
    <row r="15" spans="1:15" x14ac:dyDescent="0.25">
      <c r="A15" t="s">
        <v>8135</v>
      </c>
      <c r="C15" t="s">
        <v>4973</v>
      </c>
      <c r="F15" t="s">
        <v>8259</v>
      </c>
      <c r="I15" t="s">
        <v>31</v>
      </c>
      <c r="L15" t="s">
        <v>6708</v>
      </c>
      <c r="O15" t="s">
        <v>8639</v>
      </c>
    </row>
    <row r="16" spans="1:15" x14ac:dyDescent="0.25">
      <c r="A16" t="s">
        <v>8136</v>
      </c>
      <c r="C16" t="s">
        <v>4974</v>
      </c>
      <c r="F16" t="s">
        <v>5543</v>
      </c>
      <c r="I16" t="s">
        <v>6114</v>
      </c>
      <c r="L16" t="s">
        <v>6709</v>
      </c>
      <c r="O16" t="s">
        <v>8640</v>
      </c>
    </row>
    <row r="17" spans="1:15" x14ac:dyDescent="0.25">
      <c r="A17" t="s">
        <v>8137</v>
      </c>
      <c r="C17" t="s">
        <v>8208</v>
      </c>
      <c r="F17" t="s">
        <v>5544</v>
      </c>
      <c r="I17" t="s">
        <v>6115</v>
      </c>
      <c r="L17" t="s">
        <v>6710</v>
      </c>
      <c r="O17" t="s">
        <v>8641</v>
      </c>
    </row>
    <row r="18" spans="1:15" x14ac:dyDescent="0.25">
      <c r="A18" t="s">
        <v>8138</v>
      </c>
      <c r="C18" t="s">
        <v>8209</v>
      </c>
      <c r="F18" t="s">
        <v>5545</v>
      </c>
      <c r="I18" t="s">
        <v>6116</v>
      </c>
      <c r="L18" t="s">
        <v>6711</v>
      </c>
      <c r="O18" t="s">
        <v>8642</v>
      </c>
    </row>
    <row r="19" spans="1:15" x14ac:dyDescent="0.25">
      <c r="A19" t="s">
        <v>8139</v>
      </c>
      <c r="C19" t="s">
        <v>4975</v>
      </c>
      <c r="F19" t="s">
        <v>5546</v>
      </c>
      <c r="I19" t="s">
        <v>6117</v>
      </c>
      <c r="L19" t="s">
        <v>6712</v>
      </c>
      <c r="O19" t="s">
        <v>8643</v>
      </c>
    </row>
    <row r="20" spans="1:15" x14ac:dyDescent="0.25">
      <c r="A20" t="s">
        <v>8140</v>
      </c>
      <c r="C20" t="s">
        <v>4976</v>
      </c>
      <c r="F20" t="s">
        <v>5547</v>
      </c>
      <c r="I20" t="s">
        <v>6118</v>
      </c>
      <c r="L20" t="s">
        <v>6713</v>
      </c>
      <c r="O20" t="s">
        <v>8644</v>
      </c>
    </row>
    <row r="21" spans="1:15" x14ac:dyDescent="0.25">
      <c r="A21" t="s">
        <v>8141</v>
      </c>
      <c r="C21" t="s">
        <v>8210</v>
      </c>
      <c r="F21" t="s">
        <v>5548</v>
      </c>
      <c r="I21" t="s">
        <v>6119</v>
      </c>
      <c r="L21" t="s">
        <v>6714</v>
      </c>
      <c r="O21" t="s">
        <v>8645</v>
      </c>
    </row>
    <row r="22" spans="1:15" x14ac:dyDescent="0.25">
      <c r="A22" t="s">
        <v>8142</v>
      </c>
      <c r="C22" t="s">
        <v>4977</v>
      </c>
      <c r="F22" t="s">
        <v>5549</v>
      </c>
      <c r="I22" t="s">
        <v>6120</v>
      </c>
      <c r="L22" t="s">
        <v>6715</v>
      </c>
      <c r="O22" t="s">
        <v>8646</v>
      </c>
    </row>
    <row r="23" spans="1:15" x14ac:dyDescent="0.25">
      <c r="A23" t="s">
        <v>8143</v>
      </c>
      <c r="C23" t="s">
        <v>4978</v>
      </c>
      <c r="F23" t="s">
        <v>5550</v>
      </c>
      <c r="I23" t="s">
        <v>6121</v>
      </c>
      <c r="L23" t="s">
        <v>6716</v>
      </c>
      <c r="O23" t="s">
        <v>8647</v>
      </c>
    </row>
    <row r="24" spans="1:15" x14ac:dyDescent="0.25">
      <c r="A24" t="s">
        <v>8144</v>
      </c>
      <c r="C24" t="s">
        <v>8211</v>
      </c>
      <c r="F24" t="s">
        <v>5551</v>
      </c>
      <c r="I24" t="s">
        <v>6122</v>
      </c>
      <c r="L24" t="s">
        <v>6717</v>
      </c>
      <c r="O24" t="s">
        <v>8648</v>
      </c>
    </row>
    <row r="25" spans="1:15" x14ac:dyDescent="0.25">
      <c r="A25" t="s">
        <v>8145</v>
      </c>
      <c r="C25" t="s">
        <v>4979</v>
      </c>
      <c r="F25" t="s">
        <v>5552</v>
      </c>
      <c r="I25" t="s">
        <v>6123</v>
      </c>
      <c r="L25" t="s">
        <v>6718</v>
      </c>
      <c r="O25" t="s">
        <v>8649</v>
      </c>
    </row>
    <row r="26" spans="1:15" x14ac:dyDescent="0.25">
      <c r="A26" t="s">
        <v>8146</v>
      </c>
      <c r="C26" t="s">
        <v>8212</v>
      </c>
      <c r="F26" t="s">
        <v>5553</v>
      </c>
      <c r="I26" t="s">
        <v>6124</v>
      </c>
      <c r="L26" t="s">
        <v>6719</v>
      </c>
      <c r="O26" t="s">
        <v>8650</v>
      </c>
    </row>
    <row r="27" spans="1:15" x14ac:dyDescent="0.25">
      <c r="A27" t="s">
        <v>8147</v>
      </c>
      <c r="C27" t="s">
        <v>4980</v>
      </c>
      <c r="F27" t="s">
        <v>5554</v>
      </c>
      <c r="I27" t="s">
        <v>6125</v>
      </c>
      <c r="L27" t="s">
        <v>6720</v>
      </c>
      <c r="O27" t="s">
        <v>8651</v>
      </c>
    </row>
    <row r="28" spans="1:15" x14ac:dyDescent="0.25">
      <c r="A28" t="s">
        <v>8148</v>
      </c>
      <c r="C28" t="s">
        <v>4981</v>
      </c>
      <c r="F28" t="s">
        <v>5555</v>
      </c>
      <c r="I28" t="s">
        <v>6126</v>
      </c>
      <c r="L28" t="s">
        <v>6721</v>
      </c>
      <c r="O28" t="s">
        <v>8652</v>
      </c>
    </row>
    <row r="29" spans="1:15" x14ac:dyDescent="0.25">
      <c r="A29" t="s">
        <v>8149</v>
      </c>
      <c r="C29" t="s">
        <v>4982</v>
      </c>
      <c r="F29" t="s">
        <v>5556</v>
      </c>
      <c r="I29" t="s">
        <v>6127</v>
      </c>
      <c r="L29" t="s">
        <v>6722</v>
      </c>
      <c r="O29" t="s">
        <v>8653</v>
      </c>
    </row>
    <row r="30" spans="1:15" x14ac:dyDescent="0.25">
      <c r="A30" t="s">
        <v>8150</v>
      </c>
      <c r="C30" t="s">
        <v>4983</v>
      </c>
      <c r="F30" t="s">
        <v>5557</v>
      </c>
      <c r="I30" t="s">
        <v>6128</v>
      </c>
      <c r="L30" t="s">
        <v>6723</v>
      </c>
      <c r="O30" t="s">
        <v>8654</v>
      </c>
    </row>
    <row r="31" spans="1:15" x14ac:dyDescent="0.25">
      <c r="A31" t="s">
        <v>8151</v>
      </c>
      <c r="C31" t="s">
        <v>4984</v>
      </c>
      <c r="F31" t="s">
        <v>5558</v>
      </c>
      <c r="I31" t="s">
        <v>6129</v>
      </c>
      <c r="L31" t="s">
        <v>6724</v>
      </c>
      <c r="O31" t="s">
        <v>8655</v>
      </c>
    </row>
    <row r="32" spans="1:15" x14ac:dyDescent="0.25">
      <c r="A32" t="s">
        <v>4404</v>
      </c>
      <c r="C32" t="s">
        <v>4985</v>
      </c>
      <c r="F32" t="s">
        <v>5559</v>
      </c>
      <c r="I32" t="s">
        <v>6130</v>
      </c>
      <c r="L32" t="s">
        <v>6725</v>
      </c>
      <c r="O32" t="s">
        <v>8656</v>
      </c>
    </row>
    <row r="33" spans="1:15" x14ac:dyDescent="0.25">
      <c r="A33" t="s">
        <v>4405</v>
      </c>
      <c r="C33" t="s">
        <v>4986</v>
      </c>
      <c r="F33" t="s">
        <v>5560</v>
      </c>
      <c r="I33" t="s">
        <v>6131</v>
      </c>
      <c r="L33" t="s">
        <v>6726</v>
      </c>
      <c r="O33" t="s">
        <v>8657</v>
      </c>
    </row>
    <row r="34" spans="1:15" x14ac:dyDescent="0.25">
      <c r="A34" t="s">
        <v>4408</v>
      </c>
      <c r="C34" t="s">
        <v>4987</v>
      </c>
      <c r="F34" t="s">
        <v>5561</v>
      </c>
      <c r="I34" t="s">
        <v>6132</v>
      </c>
      <c r="L34" t="s">
        <v>6727</v>
      </c>
      <c r="O34" t="s">
        <v>8658</v>
      </c>
    </row>
    <row r="35" spans="1:15" x14ac:dyDescent="0.25">
      <c r="A35" t="s">
        <v>4409</v>
      </c>
      <c r="C35" t="s">
        <v>4988</v>
      </c>
      <c r="F35" t="s">
        <v>5562</v>
      </c>
      <c r="I35" t="s">
        <v>6133</v>
      </c>
      <c r="L35" t="s">
        <v>6728</v>
      </c>
      <c r="O35" t="s">
        <v>8659</v>
      </c>
    </row>
    <row r="36" spans="1:15" x14ac:dyDescent="0.25">
      <c r="A36" t="s">
        <v>8152</v>
      </c>
      <c r="C36" t="s">
        <v>4989</v>
      </c>
      <c r="F36" t="s">
        <v>5563</v>
      </c>
      <c r="I36" t="s">
        <v>6134</v>
      </c>
      <c r="L36" t="s">
        <v>6729</v>
      </c>
      <c r="O36" t="s">
        <v>8660</v>
      </c>
    </row>
    <row r="37" spans="1:15" x14ac:dyDescent="0.25">
      <c r="A37" t="s">
        <v>8153</v>
      </c>
      <c r="C37" t="s">
        <v>8213</v>
      </c>
      <c r="F37" t="s">
        <v>5564</v>
      </c>
      <c r="I37" t="s">
        <v>6135</v>
      </c>
      <c r="L37" t="s">
        <v>6730</v>
      </c>
      <c r="O37" t="s">
        <v>8661</v>
      </c>
    </row>
    <row r="38" spans="1:15" x14ac:dyDescent="0.25">
      <c r="A38" t="s">
        <v>4411</v>
      </c>
      <c r="C38" t="s">
        <v>8214</v>
      </c>
      <c r="F38" t="s">
        <v>5565</v>
      </c>
      <c r="I38" t="s">
        <v>6136</v>
      </c>
      <c r="L38" t="s">
        <v>6731</v>
      </c>
      <c r="O38" t="s">
        <v>8662</v>
      </c>
    </row>
    <row r="39" spans="1:15" x14ac:dyDescent="0.25">
      <c r="A39" t="s">
        <v>4413</v>
      </c>
      <c r="C39" t="s">
        <v>4990</v>
      </c>
      <c r="F39" t="s">
        <v>5566</v>
      </c>
      <c r="I39" t="s">
        <v>6137</v>
      </c>
      <c r="L39" t="s">
        <v>6732</v>
      </c>
      <c r="O39" t="s">
        <v>8663</v>
      </c>
    </row>
    <row r="40" spans="1:15" x14ac:dyDescent="0.25">
      <c r="A40" t="s">
        <v>4415</v>
      </c>
      <c r="C40" t="s">
        <v>4991</v>
      </c>
      <c r="F40" t="s">
        <v>5567</v>
      </c>
      <c r="I40" t="s">
        <v>6138</v>
      </c>
      <c r="L40" t="s">
        <v>6733</v>
      </c>
      <c r="O40" t="s">
        <v>8664</v>
      </c>
    </row>
    <row r="41" spans="1:15" x14ac:dyDescent="0.25">
      <c r="A41" t="s">
        <v>8154</v>
      </c>
      <c r="C41" t="s">
        <v>4992</v>
      </c>
      <c r="F41" t="s">
        <v>5568</v>
      </c>
      <c r="I41" t="s">
        <v>6139</v>
      </c>
      <c r="L41" t="s">
        <v>6734</v>
      </c>
      <c r="O41" t="s">
        <v>8665</v>
      </c>
    </row>
    <row r="42" spans="1:15" x14ac:dyDescent="0.25">
      <c r="A42" t="s">
        <v>8155</v>
      </c>
      <c r="C42" t="s">
        <v>4993</v>
      </c>
      <c r="F42" t="s">
        <v>5569</v>
      </c>
      <c r="I42" t="s">
        <v>6140</v>
      </c>
      <c r="L42" t="s">
        <v>8334</v>
      </c>
      <c r="O42" t="s">
        <v>8666</v>
      </c>
    </row>
    <row r="43" spans="1:15" x14ac:dyDescent="0.25">
      <c r="A43" t="s">
        <v>8156</v>
      </c>
      <c r="C43" t="s">
        <v>4994</v>
      </c>
      <c r="F43" t="s">
        <v>8260</v>
      </c>
      <c r="I43" t="s">
        <v>6141</v>
      </c>
      <c r="L43" t="s">
        <v>8335</v>
      </c>
      <c r="O43" t="s">
        <v>8667</v>
      </c>
    </row>
    <row r="44" spans="1:15" x14ac:dyDescent="0.25">
      <c r="A44" t="s">
        <v>8157</v>
      </c>
      <c r="C44" t="s">
        <v>4995</v>
      </c>
      <c r="F44" t="s">
        <v>5570</v>
      </c>
      <c r="I44" t="s">
        <v>6142</v>
      </c>
      <c r="L44" t="s">
        <v>6735</v>
      </c>
      <c r="O44" t="s">
        <v>8668</v>
      </c>
    </row>
    <row r="45" spans="1:15" x14ac:dyDescent="0.25">
      <c r="A45" t="s">
        <v>8158</v>
      </c>
      <c r="C45" t="s">
        <v>4996</v>
      </c>
      <c r="F45" t="s">
        <v>5571</v>
      </c>
      <c r="I45" t="s">
        <v>6143</v>
      </c>
      <c r="L45" t="s">
        <v>6736</v>
      </c>
      <c r="O45" t="s">
        <v>8669</v>
      </c>
    </row>
    <row r="46" spans="1:15" x14ac:dyDescent="0.25">
      <c r="A46" t="s">
        <v>8159</v>
      </c>
      <c r="C46" t="s">
        <v>4997</v>
      </c>
      <c r="F46" t="s">
        <v>5572</v>
      </c>
      <c r="I46" t="s">
        <v>6144</v>
      </c>
      <c r="L46" t="s">
        <v>6737</v>
      </c>
      <c r="O46" t="s">
        <v>8670</v>
      </c>
    </row>
    <row r="47" spans="1:15" x14ac:dyDescent="0.25">
      <c r="A47" t="s">
        <v>8160</v>
      </c>
      <c r="C47" t="s">
        <v>4998</v>
      </c>
      <c r="F47" t="s">
        <v>5573</v>
      </c>
      <c r="I47" t="s">
        <v>6145</v>
      </c>
      <c r="L47" t="s">
        <v>6738</v>
      </c>
      <c r="O47" t="s">
        <v>8671</v>
      </c>
    </row>
    <row r="48" spans="1:15" x14ac:dyDescent="0.25">
      <c r="A48" t="s">
        <v>8161</v>
      </c>
      <c r="C48" t="s">
        <v>4999</v>
      </c>
      <c r="F48" t="s">
        <v>5574</v>
      </c>
      <c r="I48" t="s">
        <v>6146</v>
      </c>
      <c r="L48" t="s">
        <v>6739</v>
      </c>
      <c r="O48" t="s">
        <v>8672</v>
      </c>
    </row>
    <row r="49" spans="1:15" x14ac:dyDescent="0.25">
      <c r="A49" t="s">
        <v>8162</v>
      </c>
      <c r="C49" t="s">
        <v>5000</v>
      </c>
      <c r="F49" t="s">
        <v>5575</v>
      </c>
      <c r="I49" t="s">
        <v>6147</v>
      </c>
      <c r="L49" t="s">
        <v>6740</v>
      </c>
      <c r="O49" t="s">
        <v>8673</v>
      </c>
    </row>
    <row r="50" spans="1:15" x14ac:dyDescent="0.25">
      <c r="A50" t="s">
        <v>8163</v>
      </c>
      <c r="C50" t="s">
        <v>5001</v>
      </c>
      <c r="F50" t="s">
        <v>5576</v>
      </c>
      <c r="I50" t="s">
        <v>6148</v>
      </c>
      <c r="L50" t="s">
        <v>6741</v>
      </c>
      <c r="O50" t="s">
        <v>8674</v>
      </c>
    </row>
    <row r="51" spans="1:15" x14ac:dyDescent="0.25">
      <c r="A51" t="s">
        <v>8164</v>
      </c>
      <c r="C51" t="s">
        <v>5002</v>
      </c>
      <c r="F51" t="s">
        <v>5577</v>
      </c>
      <c r="I51" t="s">
        <v>6149</v>
      </c>
      <c r="L51" t="s">
        <v>8336</v>
      </c>
      <c r="O51" t="s">
        <v>8675</v>
      </c>
    </row>
    <row r="52" spans="1:15" x14ac:dyDescent="0.25">
      <c r="A52" t="s">
        <v>8165</v>
      </c>
      <c r="C52" t="s">
        <v>5003</v>
      </c>
      <c r="F52" t="s">
        <v>5578</v>
      </c>
      <c r="I52" t="s">
        <v>6150</v>
      </c>
      <c r="L52" t="s">
        <v>6742</v>
      </c>
      <c r="O52" t="s">
        <v>8676</v>
      </c>
    </row>
    <row r="53" spans="1:15" x14ac:dyDescent="0.25">
      <c r="A53" t="s">
        <v>8166</v>
      </c>
      <c r="C53" t="s">
        <v>8215</v>
      </c>
      <c r="F53" t="s">
        <v>5579</v>
      </c>
      <c r="I53" t="s">
        <v>6151</v>
      </c>
      <c r="L53" t="s">
        <v>6743</v>
      </c>
      <c r="O53" t="s">
        <v>8677</v>
      </c>
    </row>
    <row r="54" spans="1:15" x14ac:dyDescent="0.25">
      <c r="A54" t="s">
        <v>4416</v>
      </c>
      <c r="C54" t="s">
        <v>17</v>
      </c>
      <c r="F54" t="s">
        <v>5580</v>
      </c>
      <c r="I54" t="s">
        <v>6152</v>
      </c>
      <c r="L54" t="s">
        <v>6744</v>
      </c>
      <c r="O54" t="s">
        <v>8678</v>
      </c>
    </row>
    <row r="55" spans="1:15" x14ac:dyDescent="0.25">
      <c r="A55" t="s">
        <v>4417</v>
      </c>
      <c r="C55" t="s">
        <v>5004</v>
      </c>
      <c r="F55" t="s">
        <v>5581</v>
      </c>
      <c r="I55" t="s">
        <v>6153</v>
      </c>
      <c r="L55" t="s">
        <v>6745</v>
      </c>
      <c r="O55" t="s">
        <v>8679</v>
      </c>
    </row>
    <row r="56" spans="1:15" x14ac:dyDescent="0.25">
      <c r="A56" t="s">
        <v>4418</v>
      </c>
      <c r="C56" t="s">
        <v>5005</v>
      </c>
      <c r="F56" t="s">
        <v>5582</v>
      </c>
      <c r="I56" t="s">
        <v>6154</v>
      </c>
      <c r="L56" t="s">
        <v>6746</v>
      </c>
      <c r="O56" t="s">
        <v>8680</v>
      </c>
    </row>
    <row r="57" spans="1:15" x14ac:dyDescent="0.25">
      <c r="A57" t="s">
        <v>4419</v>
      </c>
      <c r="C57" t="s">
        <v>5006</v>
      </c>
      <c r="F57" t="s">
        <v>5583</v>
      </c>
      <c r="I57" t="s">
        <v>6155</v>
      </c>
      <c r="L57" t="s">
        <v>6747</v>
      </c>
      <c r="O57" t="s">
        <v>8681</v>
      </c>
    </row>
    <row r="58" spans="1:15" x14ac:dyDescent="0.25">
      <c r="A58" t="s">
        <v>4420</v>
      </c>
      <c r="C58" t="s">
        <v>5007</v>
      </c>
      <c r="F58" t="s">
        <v>8111</v>
      </c>
      <c r="I58" t="s">
        <v>6156</v>
      </c>
      <c r="L58" t="s">
        <v>6748</v>
      </c>
      <c r="O58" t="s">
        <v>8682</v>
      </c>
    </row>
    <row r="59" spans="1:15" x14ac:dyDescent="0.25">
      <c r="A59" t="s">
        <v>4421</v>
      </c>
      <c r="C59" t="s">
        <v>5008</v>
      </c>
      <c r="F59" t="s">
        <v>8261</v>
      </c>
      <c r="I59" t="s">
        <v>6157</v>
      </c>
      <c r="L59" t="s">
        <v>6749</v>
      </c>
      <c r="O59" t="s">
        <v>8683</v>
      </c>
    </row>
    <row r="60" spans="1:15" x14ac:dyDescent="0.25">
      <c r="A60" t="s">
        <v>4423</v>
      </c>
      <c r="C60" t="s">
        <v>8216</v>
      </c>
      <c r="F60" t="s">
        <v>8262</v>
      </c>
      <c r="I60" t="s">
        <v>6158</v>
      </c>
      <c r="L60" t="s">
        <v>6750</v>
      </c>
      <c r="O60" t="s">
        <v>8684</v>
      </c>
    </row>
    <row r="61" spans="1:15" x14ac:dyDescent="0.25">
      <c r="A61" t="s">
        <v>4424</v>
      </c>
      <c r="C61" t="s">
        <v>8217</v>
      </c>
      <c r="F61" t="s">
        <v>8263</v>
      </c>
      <c r="I61" t="s">
        <v>6159</v>
      </c>
      <c r="L61" t="s">
        <v>6751</v>
      </c>
      <c r="O61" t="s">
        <v>8685</v>
      </c>
    </row>
    <row r="62" spans="1:15" x14ac:dyDescent="0.25">
      <c r="A62" t="s">
        <v>4425</v>
      </c>
      <c r="C62" t="s">
        <v>8218</v>
      </c>
      <c r="F62" t="s">
        <v>8264</v>
      </c>
      <c r="I62" t="s">
        <v>8308</v>
      </c>
      <c r="L62" t="s">
        <v>6752</v>
      </c>
      <c r="O62" t="s">
        <v>8686</v>
      </c>
    </row>
    <row r="63" spans="1:15" x14ac:dyDescent="0.25">
      <c r="A63" t="s">
        <v>4426</v>
      </c>
      <c r="C63" t="s">
        <v>5009</v>
      </c>
      <c r="F63" t="s">
        <v>8265</v>
      </c>
      <c r="I63" t="s">
        <v>6160</v>
      </c>
      <c r="L63" t="s">
        <v>8337</v>
      </c>
      <c r="O63" t="s">
        <v>8687</v>
      </c>
    </row>
    <row r="64" spans="1:15" x14ac:dyDescent="0.25">
      <c r="A64" t="s">
        <v>4427</v>
      </c>
      <c r="C64" t="s">
        <v>5010</v>
      </c>
      <c r="F64" t="s">
        <v>5584</v>
      </c>
      <c r="I64" t="s">
        <v>6161</v>
      </c>
      <c r="L64" t="s">
        <v>6753</v>
      </c>
      <c r="O64" t="s">
        <v>8688</v>
      </c>
    </row>
    <row r="65" spans="1:15" x14ac:dyDescent="0.25">
      <c r="A65" t="s">
        <v>4428</v>
      </c>
      <c r="C65" t="s">
        <v>5011</v>
      </c>
      <c r="F65" t="s">
        <v>5585</v>
      </c>
      <c r="I65" t="s">
        <v>6162</v>
      </c>
      <c r="L65" t="s">
        <v>6754</v>
      </c>
      <c r="O65" t="s">
        <v>8689</v>
      </c>
    </row>
    <row r="66" spans="1:15" x14ac:dyDescent="0.25">
      <c r="A66" t="s">
        <v>4430</v>
      </c>
      <c r="C66" t="s">
        <v>5012</v>
      </c>
      <c r="F66" t="s">
        <v>8266</v>
      </c>
      <c r="I66" t="s">
        <v>6163</v>
      </c>
      <c r="L66" t="s">
        <v>6755</v>
      </c>
      <c r="O66" t="s">
        <v>8690</v>
      </c>
    </row>
    <row r="67" spans="1:15" x14ac:dyDescent="0.25">
      <c r="A67" t="s">
        <v>4431</v>
      </c>
      <c r="C67" t="s">
        <v>5013</v>
      </c>
      <c r="F67" t="s">
        <v>8267</v>
      </c>
      <c r="I67" t="s">
        <v>6164</v>
      </c>
      <c r="L67" t="s">
        <v>6756</v>
      </c>
      <c r="O67" t="s">
        <v>8691</v>
      </c>
    </row>
    <row r="68" spans="1:15" x14ac:dyDescent="0.25">
      <c r="A68" t="s">
        <v>4432</v>
      </c>
      <c r="C68" t="s">
        <v>8219</v>
      </c>
      <c r="F68" t="s">
        <v>8268</v>
      </c>
      <c r="I68" t="s">
        <v>6165</v>
      </c>
      <c r="L68" t="s">
        <v>6757</v>
      </c>
      <c r="O68" t="s">
        <v>8692</v>
      </c>
    </row>
    <row r="69" spans="1:15" x14ac:dyDescent="0.25">
      <c r="A69" t="s">
        <v>4433</v>
      </c>
      <c r="C69" t="s">
        <v>5014</v>
      </c>
      <c r="F69" t="s">
        <v>8269</v>
      </c>
      <c r="I69" t="s">
        <v>8309</v>
      </c>
      <c r="L69" t="s">
        <v>6758</v>
      </c>
      <c r="O69" t="s">
        <v>8693</v>
      </c>
    </row>
    <row r="70" spans="1:15" x14ac:dyDescent="0.25">
      <c r="A70" t="s">
        <v>8167</v>
      </c>
      <c r="C70" t="s">
        <v>8220</v>
      </c>
      <c r="F70" t="s">
        <v>5586</v>
      </c>
      <c r="I70" t="s">
        <v>6166</v>
      </c>
      <c r="L70" t="s">
        <v>6759</v>
      </c>
      <c r="O70" t="s">
        <v>8694</v>
      </c>
    </row>
    <row r="71" spans="1:15" x14ac:dyDescent="0.25">
      <c r="A71" t="s">
        <v>4434</v>
      </c>
      <c r="C71" t="s">
        <v>5015</v>
      </c>
      <c r="F71" t="s">
        <v>5587</v>
      </c>
      <c r="I71" t="s">
        <v>6167</v>
      </c>
      <c r="L71" t="s">
        <v>6760</v>
      </c>
      <c r="O71" t="s">
        <v>8695</v>
      </c>
    </row>
    <row r="72" spans="1:15" x14ac:dyDescent="0.25">
      <c r="A72" t="s">
        <v>4435</v>
      </c>
      <c r="C72" t="s">
        <v>5016</v>
      </c>
      <c r="F72" t="s">
        <v>5588</v>
      </c>
      <c r="I72" t="s">
        <v>6168</v>
      </c>
      <c r="L72" t="s">
        <v>6761</v>
      </c>
      <c r="O72" t="s">
        <v>8696</v>
      </c>
    </row>
    <row r="73" spans="1:15" x14ac:dyDescent="0.25">
      <c r="A73" t="s">
        <v>4436</v>
      </c>
      <c r="C73" t="s">
        <v>8221</v>
      </c>
      <c r="F73" t="s">
        <v>5589</v>
      </c>
      <c r="I73" t="s">
        <v>6169</v>
      </c>
      <c r="L73" t="s">
        <v>6762</v>
      </c>
      <c r="O73" t="s">
        <v>8697</v>
      </c>
    </row>
    <row r="74" spans="1:15" x14ac:dyDescent="0.25">
      <c r="A74" t="s">
        <v>4437</v>
      </c>
      <c r="C74" t="s">
        <v>5017</v>
      </c>
      <c r="F74" t="s">
        <v>5590</v>
      </c>
      <c r="I74" t="s">
        <v>6170</v>
      </c>
      <c r="L74" t="s">
        <v>6763</v>
      </c>
      <c r="O74" t="s">
        <v>8698</v>
      </c>
    </row>
    <row r="75" spans="1:15" x14ac:dyDescent="0.25">
      <c r="A75" t="s">
        <v>4438</v>
      </c>
      <c r="C75" t="s">
        <v>5018</v>
      </c>
      <c r="F75" t="s">
        <v>5591</v>
      </c>
      <c r="I75" t="s">
        <v>6171</v>
      </c>
      <c r="L75" t="s">
        <v>6764</v>
      </c>
      <c r="O75" t="s">
        <v>8699</v>
      </c>
    </row>
    <row r="76" spans="1:15" x14ac:dyDescent="0.25">
      <c r="A76" t="s">
        <v>4439</v>
      </c>
      <c r="C76" t="s">
        <v>5019</v>
      </c>
      <c r="F76" t="s">
        <v>5592</v>
      </c>
      <c r="I76" t="s">
        <v>6172</v>
      </c>
      <c r="L76" t="s">
        <v>6765</v>
      </c>
      <c r="O76" t="s">
        <v>8700</v>
      </c>
    </row>
    <row r="77" spans="1:15" x14ac:dyDescent="0.25">
      <c r="A77" t="s">
        <v>4440</v>
      </c>
      <c r="C77" t="s">
        <v>5020</v>
      </c>
      <c r="F77" t="s">
        <v>5593</v>
      </c>
      <c r="I77" t="s">
        <v>6173</v>
      </c>
      <c r="L77" t="s">
        <v>6766</v>
      </c>
      <c r="O77" t="s">
        <v>8701</v>
      </c>
    </row>
    <row r="78" spans="1:15" x14ac:dyDescent="0.25">
      <c r="A78" t="s">
        <v>4441</v>
      </c>
      <c r="C78" t="s">
        <v>5021</v>
      </c>
      <c r="F78" t="s">
        <v>5594</v>
      </c>
      <c r="I78" t="s">
        <v>6174</v>
      </c>
      <c r="L78" t="s">
        <v>6767</v>
      </c>
      <c r="O78" t="s">
        <v>8702</v>
      </c>
    </row>
    <row r="79" spans="1:15" x14ac:dyDescent="0.25">
      <c r="A79" t="s">
        <v>4442</v>
      </c>
      <c r="C79" t="s">
        <v>5022</v>
      </c>
      <c r="F79" t="s">
        <v>5595</v>
      </c>
      <c r="I79" t="s">
        <v>6175</v>
      </c>
      <c r="L79" t="s">
        <v>6768</v>
      </c>
      <c r="O79" t="s">
        <v>8703</v>
      </c>
    </row>
    <row r="80" spans="1:15" x14ac:dyDescent="0.25">
      <c r="A80" t="s">
        <v>4443</v>
      </c>
      <c r="C80" t="s">
        <v>5023</v>
      </c>
      <c r="F80" t="s">
        <v>5596</v>
      </c>
      <c r="I80" t="s">
        <v>6176</v>
      </c>
      <c r="L80" t="s">
        <v>8338</v>
      </c>
      <c r="O80" t="s">
        <v>8704</v>
      </c>
    </row>
    <row r="81" spans="1:15" x14ac:dyDescent="0.25">
      <c r="A81" t="s">
        <v>4444</v>
      </c>
      <c r="C81" t="s">
        <v>5024</v>
      </c>
      <c r="F81" t="s">
        <v>5597</v>
      </c>
      <c r="I81" t="s">
        <v>6177</v>
      </c>
      <c r="L81" t="s">
        <v>8339</v>
      </c>
      <c r="O81" t="s">
        <v>8705</v>
      </c>
    </row>
    <row r="82" spans="1:15" x14ac:dyDescent="0.25">
      <c r="A82" t="s">
        <v>8168</v>
      </c>
      <c r="C82" t="s">
        <v>5025</v>
      </c>
      <c r="F82" t="s">
        <v>5598</v>
      </c>
      <c r="I82" t="s">
        <v>6178</v>
      </c>
      <c r="L82" t="s">
        <v>6769</v>
      </c>
      <c r="O82" t="s">
        <v>8706</v>
      </c>
    </row>
    <row r="83" spans="1:15" x14ac:dyDescent="0.25">
      <c r="A83" t="s">
        <v>4445</v>
      </c>
      <c r="C83" t="s">
        <v>5026</v>
      </c>
      <c r="F83" t="s">
        <v>5599</v>
      </c>
      <c r="I83" t="s">
        <v>6179</v>
      </c>
      <c r="L83" t="s">
        <v>6770</v>
      </c>
      <c r="O83" t="s">
        <v>8707</v>
      </c>
    </row>
    <row r="84" spans="1:15" x14ac:dyDescent="0.25">
      <c r="A84" t="s">
        <v>8169</v>
      </c>
      <c r="C84" t="s">
        <v>5027</v>
      </c>
      <c r="F84" t="s">
        <v>5600</v>
      </c>
      <c r="I84" t="s">
        <v>6180</v>
      </c>
      <c r="L84" t="s">
        <v>6771</v>
      </c>
      <c r="O84" t="s">
        <v>8708</v>
      </c>
    </row>
    <row r="85" spans="1:15" x14ac:dyDescent="0.25">
      <c r="A85" t="s">
        <v>4446</v>
      </c>
      <c r="C85" t="s">
        <v>5028</v>
      </c>
      <c r="F85" t="s">
        <v>5602</v>
      </c>
      <c r="I85" t="s">
        <v>6181</v>
      </c>
      <c r="L85" t="s">
        <v>6772</v>
      </c>
      <c r="O85" t="s">
        <v>8709</v>
      </c>
    </row>
    <row r="86" spans="1:15" x14ac:dyDescent="0.25">
      <c r="A86" t="s">
        <v>4447</v>
      </c>
      <c r="C86" t="s">
        <v>5029</v>
      </c>
      <c r="F86" t="s">
        <v>5603</v>
      </c>
      <c r="I86" t="s">
        <v>6182</v>
      </c>
      <c r="L86" t="s">
        <v>6773</v>
      </c>
      <c r="O86" t="s">
        <v>8710</v>
      </c>
    </row>
    <row r="87" spans="1:15" x14ac:dyDescent="0.25">
      <c r="A87" t="s">
        <v>4448</v>
      </c>
      <c r="C87" t="s">
        <v>5030</v>
      </c>
      <c r="F87" t="s">
        <v>5604</v>
      </c>
      <c r="I87" t="s">
        <v>6183</v>
      </c>
      <c r="L87" t="s">
        <v>6774</v>
      </c>
      <c r="O87" t="s">
        <v>8711</v>
      </c>
    </row>
    <row r="88" spans="1:15" x14ac:dyDescent="0.25">
      <c r="A88" t="s">
        <v>4449</v>
      </c>
      <c r="C88" t="s">
        <v>5031</v>
      </c>
      <c r="F88" t="s">
        <v>5601</v>
      </c>
      <c r="I88" t="s">
        <v>6184</v>
      </c>
      <c r="L88" t="s">
        <v>6775</v>
      </c>
      <c r="O88" t="s">
        <v>8712</v>
      </c>
    </row>
    <row r="89" spans="1:15" x14ac:dyDescent="0.25">
      <c r="A89" t="s">
        <v>4450</v>
      </c>
      <c r="C89" t="s">
        <v>5032</v>
      </c>
      <c r="F89" t="s">
        <v>5605</v>
      </c>
      <c r="I89" t="s">
        <v>6185</v>
      </c>
      <c r="L89" t="s">
        <v>6776</v>
      </c>
      <c r="O89" t="s">
        <v>8713</v>
      </c>
    </row>
    <row r="90" spans="1:15" x14ac:dyDescent="0.25">
      <c r="A90" t="s">
        <v>4451</v>
      </c>
      <c r="C90" t="s">
        <v>5033</v>
      </c>
      <c r="F90" t="s">
        <v>5606</v>
      </c>
      <c r="I90" t="s">
        <v>6186</v>
      </c>
      <c r="L90" t="s">
        <v>6777</v>
      </c>
      <c r="O90" t="s">
        <v>8714</v>
      </c>
    </row>
    <row r="91" spans="1:15" x14ac:dyDescent="0.25">
      <c r="A91" t="s">
        <v>4452</v>
      </c>
      <c r="C91" t="s">
        <v>5034</v>
      </c>
      <c r="F91" t="s">
        <v>5607</v>
      </c>
      <c r="I91" t="s">
        <v>6187</v>
      </c>
      <c r="L91" t="s">
        <v>6778</v>
      </c>
      <c r="O91" t="s">
        <v>8715</v>
      </c>
    </row>
    <row r="92" spans="1:15" x14ac:dyDescent="0.25">
      <c r="A92" t="s">
        <v>8170</v>
      </c>
      <c r="C92" t="s">
        <v>5035</v>
      </c>
      <c r="F92" t="s">
        <v>5608</v>
      </c>
      <c r="I92" t="s">
        <v>6188</v>
      </c>
      <c r="L92" t="s">
        <v>6779</v>
      </c>
      <c r="O92" t="s">
        <v>8716</v>
      </c>
    </row>
    <row r="93" spans="1:15" x14ac:dyDescent="0.25">
      <c r="A93" t="s">
        <v>4453</v>
      </c>
      <c r="C93" t="s">
        <v>8222</v>
      </c>
      <c r="F93" t="s">
        <v>5609</v>
      </c>
      <c r="I93" t="s">
        <v>6189</v>
      </c>
      <c r="L93" t="s">
        <v>6780</v>
      </c>
      <c r="O93" t="s">
        <v>8717</v>
      </c>
    </row>
    <row r="94" spans="1:15" x14ac:dyDescent="0.25">
      <c r="A94" t="s">
        <v>4454</v>
      </c>
      <c r="C94" t="s">
        <v>5036</v>
      </c>
      <c r="F94" t="s">
        <v>5610</v>
      </c>
      <c r="I94" t="s">
        <v>6190</v>
      </c>
      <c r="L94" t="s">
        <v>6781</v>
      </c>
      <c r="O94" t="s">
        <v>8718</v>
      </c>
    </row>
    <row r="95" spans="1:15" x14ac:dyDescent="0.25">
      <c r="A95" t="s">
        <v>4455</v>
      </c>
      <c r="C95" t="s">
        <v>8223</v>
      </c>
      <c r="F95" t="s">
        <v>5611</v>
      </c>
      <c r="I95" t="s">
        <v>6191</v>
      </c>
      <c r="L95" t="s">
        <v>6782</v>
      </c>
      <c r="O95" t="s">
        <v>8719</v>
      </c>
    </row>
    <row r="96" spans="1:15" x14ac:dyDescent="0.25">
      <c r="A96" t="s">
        <v>4456</v>
      </c>
      <c r="C96" t="s">
        <v>8224</v>
      </c>
      <c r="F96" t="s">
        <v>8089</v>
      </c>
      <c r="I96" t="s">
        <v>6192</v>
      </c>
      <c r="L96" t="s">
        <v>6783</v>
      </c>
      <c r="O96" t="s">
        <v>8720</v>
      </c>
    </row>
    <row r="97" spans="1:15" x14ac:dyDescent="0.25">
      <c r="A97" t="s">
        <v>4457</v>
      </c>
      <c r="C97" t="s">
        <v>5037</v>
      </c>
      <c r="F97" t="s">
        <v>5612</v>
      </c>
      <c r="I97" t="s">
        <v>6193</v>
      </c>
      <c r="L97" t="s">
        <v>6784</v>
      </c>
      <c r="O97" t="s">
        <v>8721</v>
      </c>
    </row>
    <row r="98" spans="1:15" x14ac:dyDescent="0.25">
      <c r="A98" t="s">
        <v>8171</v>
      </c>
      <c r="C98" t="s">
        <v>5038</v>
      </c>
      <c r="F98" t="s">
        <v>5613</v>
      </c>
      <c r="I98" t="s">
        <v>6194</v>
      </c>
      <c r="L98" t="s">
        <v>6786</v>
      </c>
      <c r="O98" t="s">
        <v>8722</v>
      </c>
    </row>
    <row r="99" spans="1:15" x14ac:dyDescent="0.25">
      <c r="A99" t="s">
        <v>4459</v>
      </c>
      <c r="C99" t="s">
        <v>5039</v>
      </c>
      <c r="F99" t="s">
        <v>5614</v>
      </c>
      <c r="I99" t="s">
        <v>6195</v>
      </c>
      <c r="L99" t="s">
        <v>6785</v>
      </c>
      <c r="O99" t="s">
        <v>8723</v>
      </c>
    </row>
    <row r="100" spans="1:15" x14ac:dyDescent="0.25">
      <c r="A100" t="s">
        <v>4460</v>
      </c>
      <c r="C100" t="s">
        <v>8225</v>
      </c>
      <c r="F100" t="s">
        <v>5615</v>
      </c>
      <c r="I100" t="s">
        <v>29</v>
      </c>
      <c r="L100" t="s">
        <v>6787</v>
      </c>
      <c r="O100" t="s">
        <v>8724</v>
      </c>
    </row>
    <row r="101" spans="1:15" x14ac:dyDescent="0.25">
      <c r="A101" t="s">
        <v>4461</v>
      </c>
      <c r="C101" t="s">
        <v>5040</v>
      </c>
      <c r="F101" t="s">
        <v>5616</v>
      </c>
      <c r="I101" t="s">
        <v>6196</v>
      </c>
      <c r="L101" t="s">
        <v>6788</v>
      </c>
      <c r="O101" t="s">
        <v>8725</v>
      </c>
    </row>
    <row r="102" spans="1:15" x14ac:dyDescent="0.25">
      <c r="A102" t="s">
        <v>4462</v>
      </c>
      <c r="C102" t="s">
        <v>8226</v>
      </c>
      <c r="F102" t="s">
        <v>8270</v>
      </c>
      <c r="I102" t="s">
        <v>8310</v>
      </c>
      <c r="L102" t="s">
        <v>6789</v>
      </c>
      <c r="O102" t="s">
        <v>8726</v>
      </c>
    </row>
    <row r="103" spans="1:15" x14ac:dyDescent="0.25">
      <c r="A103" t="s">
        <v>4463</v>
      </c>
      <c r="C103" t="s">
        <v>5041</v>
      </c>
      <c r="F103" t="s">
        <v>8271</v>
      </c>
      <c r="I103" t="s">
        <v>6197</v>
      </c>
      <c r="L103" t="s">
        <v>6790</v>
      </c>
      <c r="O103" t="s">
        <v>8727</v>
      </c>
    </row>
    <row r="104" spans="1:15" x14ac:dyDescent="0.25">
      <c r="A104" t="s">
        <v>4464</v>
      </c>
      <c r="C104" t="s">
        <v>5042</v>
      </c>
      <c r="F104" t="s">
        <v>5617</v>
      </c>
      <c r="I104" t="s">
        <v>6198</v>
      </c>
      <c r="L104" t="s">
        <v>6791</v>
      </c>
      <c r="O104" t="s">
        <v>8728</v>
      </c>
    </row>
    <row r="105" spans="1:15" x14ac:dyDescent="0.25">
      <c r="A105" t="s">
        <v>4465</v>
      </c>
      <c r="C105" t="s">
        <v>5043</v>
      </c>
      <c r="F105" t="s">
        <v>5618</v>
      </c>
      <c r="I105" t="s">
        <v>6199</v>
      </c>
      <c r="L105" t="s">
        <v>6792</v>
      </c>
      <c r="O105" t="s">
        <v>8729</v>
      </c>
    </row>
    <row r="106" spans="1:15" x14ac:dyDescent="0.25">
      <c r="A106" t="s">
        <v>4466</v>
      </c>
      <c r="C106" t="s">
        <v>4</v>
      </c>
      <c r="F106" t="s">
        <v>5619</v>
      </c>
      <c r="I106" t="s">
        <v>6200</v>
      </c>
      <c r="L106" t="s">
        <v>6793</v>
      </c>
      <c r="O106" t="s">
        <v>8730</v>
      </c>
    </row>
    <row r="107" spans="1:15" x14ac:dyDescent="0.25">
      <c r="A107" t="s">
        <v>4467</v>
      </c>
      <c r="C107" t="s">
        <v>5044</v>
      </c>
      <c r="F107" t="s">
        <v>5620</v>
      </c>
      <c r="I107" t="s">
        <v>6201</v>
      </c>
      <c r="L107" t="s">
        <v>6794</v>
      </c>
      <c r="O107" t="s">
        <v>8731</v>
      </c>
    </row>
    <row r="108" spans="1:15" x14ac:dyDescent="0.25">
      <c r="A108" t="s">
        <v>4468</v>
      </c>
      <c r="C108" t="s">
        <v>5045</v>
      </c>
      <c r="F108" t="s">
        <v>5621</v>
      </c>
      <c r="I108" t="s">
        <v>6202</v>
      </c>
      <c r="L108" t="s">
        <v>6795</v>
      </c>
      <c r="O108" t="s">
        <v>8732</v>
      </c>
    </row>
    <row r="109" spans="1:15" x14ac:dyDescent="0.25">
      <c r="A109" t="s">
        <v>4470</v>
      </c>
      <c r="C109" t="s">
        <v>5046</v>
      </c>
      <c r="F109" t="s">
        <v>5622</v>
      </c>
      <c r="I109" t="s">
        <v>27</v>
      </c>
      <c r="L109" t="s">
        <v>6796</v>
      </c>
      <c r="O109" t="s">
        <v>8733</v>
      </c>
    </row>
    <row r="110" spans="1:15" x14ac:dyDescent="0.25">
      <c r="A110" t="s">
        <v>4471</v>
      </c>
      <c r="C110" t="s">
        <v>5047</v>
      </c>
      <c r="F110" t="s">
        <v>5623</v>
      </c>
      <c r="I110" t="s">
        <v>6203</v>
      </c>
      <c r="L110" t="s">
        <v>6797</v>
      </c>
      <c r="O110" t="s">
        <v>8734</v>
      </c>
    </row>
    <row r="111" spans="1:15" x14ac:dyDescent="0.25">
      <c r="A111" t="s">
        <v>8172</v>
      </c>
      <c r="C111" t="s">
        <v>5048</v>
      </c>
      <c r="F111" t="s">
        <v>5624</v>
      </c>
      <c r="I111" t="s">
        <v>6204</v>
      </c>
      <c r="L111" t="s">
        <v>6798</v>
      </c>
      <c r="O111" t="s">
        <v>8735</v>
      </c>
    </row>
    <row r="112" spans="1:15" x14ac:dyDescent="0.25">
      <c r="A112" t="s">
        <v>4472</v>
      </c>
      <c r="C112" t="s">
        <v>5049</v>
      </c>
      <c r="F112" t="s">
        <v>5625</v>
      </c>
      <c r="I112" t="s">
        <v>8311</v>
      </c>
      <c r="L112" t="s">
        <v>6799</v>
      </c>
      <c r="O112" t="s">
        <v>8736</v>
      </c>
    </row>
    <row r="113" spans="1:15" x14ac:dyDescent="0.25">
      <c r="A113" t="s">
        <v>4473</v>
      </c>
      <c r="C113" t="s">
        <v>5050</v>
      </c>
      <c r="F113" t="s">
        <v>5626</v>
      </c>
      <c r="I113" t="s">
        <v>6205</v>
      </c>
      <c r="L113" t="s">
        <v>6800</v>
      </c>
      <c r="O113" t="s">
        <v>8737</v>
      </c>
    </row>
    <row r="114" spans="1:15" x14ac:dyDescent="0.25">
      <c r="A114" t="s">
        <v>4474</v>
      </c>
      <c r="C114" t="s">
        <v>5051</v>
      </c>
      <c r="F114" t="s">
        <v>5627</v>
      </c>
      <c r="I114" t="s">
        <v>6206</v>
      </c>
      <c r="L114" t="s">
        <v>6801</v>
      </c>
      <c r="O114" t="s">
        <v>8738</v>
      </c>
    </row>
    <row r="115" spans="1:15" x14ac:dyDescent="0.25">
      <c r="A115" t="s">
        <v>4475</v>
      </c>
      <c r="C115" t="s">
        <v>5052</v>
      </c>
      <c r="F115" t="s">
        <v>5628</v>
      </c>
      <c r="I115" t="s">
        <v>6207</v>
      </c>
      <c r="L115" t="s">
        <v>6802</v>
      </c>
      <c r="O115" t="s">
        <v>8739</v>
      </c>
    </row>
    <row r="116" spans="1:15" x14ac:dyDescent="0.25">
      <c r="A116" t="s">
        <v>4476</v>
      </c>
      <c r="C116" t="s">
        <v>5053</v>
      </c>
      <c r="F116" t="s">
        <v>5629</v>
      </c>
      <c r="I116" t="s">
        <v>6208</v>
      </c>
      <c r="L116" t="s">
        <v>6803</v>
      </c>
      <c r="O116" t="s">
        <v>8740</v>
      </c>
    </row>
    <row r="117" spans="1:15" x14ac:dyDescent="0.25">
      <c r="A117" t="s">
        <v>4477</v>
      </c>
      <c r="C117" t="s">
        <v>5054</v>
      </c>
      <c r="F117" t="s">
        <v>5630</v>
      </c>
      <c r="I117" t="s">
        <v>6209</v>
      </c>
      <c r="L117" t="s">
        <v>6804</v>
      </c>
      <c r="O117" t="s">
        <v>8741</v>
      </c>
    </row>
    <row r="118" spans="1:15" x14ac:dyDescent="0.25">
      <c r="A118" t="s">
        <v>4478</v>
      </c>
      <c r="C118" t="s">
        <v>5055</v>
      </c>
      <c r="F118" t="s">
        <v>5631</v>
      </c>
      <c r="I118" t="s">
        <v>8312</v>
      </c>
      <c r="L118" t="s">
        <v>6805</v>
      </c>
      <c r="O118" t="s">
        <v>8742</v>
      </c>
    </row>
    <row r="119" spans="1:15" x14ac:dyDescent="0.25">
      <c r="A119" t="s">
        <v>4480</v>
      </c>
      <c r="C119" t="s">
        <v>5056</v>
      </c>
      <c r="F119" t="s">
        <v>5632</v>
      </c>
      <c r="I119" t="s">
        <v>11</v>
      </c>
      <c r="L119" t="s">
        <v>6806</v>
      </c>
      <c r="O119" t="s">
        <v>8743</v>
      </c>
    </row>
    <row r="120" spans="1:15" x14ac:dyDescent="0.25">
      <c r="A120" t="s">
        <v>4481</v>
      </c>
      <c r="C120" t="s">
        <v>5057</v>
      </c>
      <c r="F120" t="s">
        <v>5633</v>
      </c>
      <c r="I120" t="s">
        <v>6210</v>
      </c>
      <c r="L120" t="s">
        <v>6807</v>
      </c>
      <c r="O120" t="s">
        <v>8744</v>
      </c>
    </row>
    <row r="121" spans="1:15" x14ac:dyDescent="0.25">
      <c r="A121" t="s">
        <v>4482</v>
      </c>
      <c r="C121" t="s">
        <v>5058</v>
      </c>
      <c r="F121" t="s">
        <v>5634</v>
      </c>
      <c r="I121" t="s">
        <v>25</v>
      </c>
      <c r="L121" t="s">
        <v>6808</v>
      </c>
      <c r="O121" t="s">
        <v>8745</v>
      </c>
    </row>
    <row r="122" spans="1:15" x14ac:dyDescent="0.25">
      <c r="A122" t="s">
        <v>4483</v>
      </c>
      <c r="C122" t="s">
        <v>5059</v>
      </c>
      <c r="F122" t="s">
        <v>5635</v>
      </c>
      <c r="I122" t="s">
        <v>6211</v>
      </c>
      <c r="L122" t="s">
        <v>6809</v>
      </c>
      <c r="O122" t="s">
        <v>8746</v>
      </c>
    </row>
    <row r="123" spans="1:15" x14ac:dyDescent="0.25">
      <c r="A123" t="s">
        <v>4484</v>
      </c>
      <c r="C123" t="s">
        <v>5060</v>
      </c>
      <c r="F123" t="s">
        <v>5636</v>
      </c>
      <c r="I123" t="s">
        <v>6212</v>
      </c>
      <c r="L123" t="s">
        <v>6810</v>
      </c>
      <c r="O123" t="s">
        <v>8747</v>
      </c>
    </row>
    <row r="124" spans="1:15" x14ac:dyDescent="0.25">
      <c r="A124" t="s">
        <v>4486</v>
      </c>
      <c r="C124" t="s">
        <v>5061</v>
      </c>
      <c r="F124" t="s">
        <v>5637</v>
      </c>
      <c r="I124" t="s">
        <v>6213</v>
      </c>
      <c r="L124" t="s">
        <v>6811</v>
      </c>
      <c r="O124" t="s">
        <v>8748</v>
      </c>
    </row>
    <row r="125" spans="1:15" x14ac:dyDescent="0.25">
      <c r="A125" t="s">
        <v>4487</v>
      </c>
      <c r="C125" t="s">
        <v>5062</v>
      </c>
      <c r="F125" t="s">
        <v>5638</v>
      </c>
      <c r="I125" t="s">
        <v>6214</v>
      </c>
      <c r="L125" t="s">
        <v>6812</v>
      </c>
      <c r="O125" t="s">
        <v>8749</v>
      </c>
    </row>
    <row r="126" spans="1:15" x14ac:dyDescent="0.25">
      <c r="A126" t="s">
        <v>4488</v>
      </c>
      <c r="C126" t="s">
        <v>5063</v>
      </c>
      <c r="F126" t="s">
        <v>5639</v>
      </c>
      <c r="I126" t="s">
        <v>6215</v>
      </c>
      <c r="L126" t="s">
        <v>6813</v>
      </c>
      <c r="O126" t="s">
        <v>8750</v>
      </c>
    </row>
    <row r="127" spans="1:15" x14ac:dyDescent="0.25">
      <c r="A127" t="s">
        <v>4489</v>
      </c>
      <c r="C127" t="s">
        <v>5064</v>
      </c>
      <c r="F127" t="s">
        <v>5640</v>
      </c>
      <c r="I127" t="s">
        <v>6216</v>
      </c>
      <c r="L127" t="s">
        <v>6814</v>
      </c>
      <c r="O127" t="s">
        <v>8751</v>
      </c>
    </row>
    <row r="128" spans="1:15" x14ac:dyDescent="0.25">
      <c r="A128" t="s">
        <v>4490</v>
      </c>
      <c r="C128" t="s">
        <v>5065</v>
      </c>
      <c r="F128" t="s">
        <v>5642</v>
      </c>
      <c r="I128" t="s">
        <v>6217</v>
      </c>
      <c r="L128" t="s">
        <v>6815</v>
      </c>
      <c r="O128" t="s">
        <v>8752</v>
      </c>
    </row>
    <row r="129" spans="1:15" x14ac:dyDescent="0.25">
      <c r="A129" t="s">
        <v>4491</v>
      </c>
      <c r="C129" t="s">
        <v>5066</v>
      </c>
      <c r="F129" t="s">
        <v>5643</v>
      </c>
      <c r="I129" t="s">
        <v>6218</v>
      </c>
      <c r="L129" t="s">
        <v>6816</v>
      </c>
      <c r="O129" t="s">
        <v>8753</v>
      </c>
    </row>
    <row r="130" spans="1:15" x14ac:dyDescent="0.25">
      <c r="A130" t="s">
        <v>4493</v>
      </c>
      <c r="C130" t="s">
        <v>5067</v>
      </c>
      <c r="F130" t="s">
        <v>5644</v>
      </c>
      <c r="I130" t="s">
        <v>6219</v>
      </c>
      <c r="L130" t="s">
        <v>6817</v>
      </c>
      <c r="O130" t="s">
        <v>8754</v>
      </c>
    </row>
    <row r="131" spans="1:15" x14ac:dyDescent="0.25">
      <c r="A131" t="s">
        <v>4494</v>
      </c>
      <c r="C131" t="s">
        <v>5068</v>
      </c>
      <c r="F131" t="s">
        <v>5641</v>
      </c>
      <c r="I131" t="s">
        <v>6220</v>
      </c>
      <c r="L131" t="s">
        <v>6818</v>
      </c>
    </row>
    <row r="132" spans="1:15" x14ac:dyDescent="0.25">
      <c r="A132" t="s">
        <v>4495</v>
      </c>
      <c r="C132" t="s">
        <v>5069</v>
      </c>
      <c r="F132" t="s">
        <v>5645</v>
      </c>
      <c r="I132" t="s">
        <v>6221</v>
      </c>
      <c r="L132" t="s">
        <v>6819</v>
      </c>
    </row>
    <row r="133" spans="1:15" x14ac:dyDescent="0.25">
      <c r="A133" t="s">
        <v>4496</v>
      </c>
      <c r="C133" t="s">
        <v>5070</v>
      </c>
      <c r="F133" t="s">
        <v>5646</v>
      </c>
      <c r="I133" t="s">
        <v>6222</v>
      </c>
      <c r="L133" t="s">
        <v>6820</v>
      </c>
    </row>
    <row r="134" spans="1:15" x14ac:dyDescent="0.25">
      <c r="A134" t="s">
        <v>4497</v>
      </c>
      <c r="C134" t="s">
        <v>8227</v>
      </c>
      <c r="F134" t="s">
        <v>5647</v>
      </c>
      <c r="I134" t="s">
        <v>6223</v>
      </c>
      <c r="L134" t="s">
        <v>6821</v>
      </c>
    </row>
    <row r="135" spans="1:15" x14ac:dyDescent="0.25">
      <c r="A135" t="s">
        <v>4498</v>
      </c>
      <c r="C135" t="s">
        <v>5071</v>
      </c>
      <c r="F135" t="s">
        <v>5648</v>
      </c>
      <c r="I135" t="s">
        <v>6224</v>
      </c>
      <c r="L135" t="s">
        <v>6822</v>
      </c>
    </row>
    <row r="136" spans="1:15" x14ac:dyDescent="0.25">
      <c r="A136" t="s">
        <v>8175</v>
      </c>
      <c r="C136" t="s">
        <v>5072</v>
      </c>
      <c r="F136" t="s">
        <v>5650</v>
      </c>
      <c r="I136" t="s">
        <v>28</v>
      </c>
      <c r="L136" t="s">
        <v>6823</v>
      </c>
    </row>
    <row r="137" spans="1:15" x14ac:dyDescent="0.25">
      <c r="A137" t="s">
        <v>8176</v>
      </c>
      <c r="C137" t="s">
        <v>5073</v>
      </c>
      <c r="F137" t="s">
        <v>5651</v>
      </c>
      <c r="I137" t="s">
        <v>6225</v>
      </c>
      <c r="L137" t="s">
        <v>6824</v>
      </c>
    </row>
    <row r="138" spans="1:15" x14ac:dyDescent="0.25">
      <c r="A138" t="s">
        <v>4499</v>
      </c>
      <c r="C138" t="s">
        <v>33</v>
      </c>
      <c r="F138" t="s">
        <v>5652</v>
      </c>
      <c r="I138" t="s">
        <v>6226</v>
      </c>
      <c r="L138" t="s">
        <v>6825</v>
      </c>
    </row>
    <row r="139" spans="1:15" x14ac:dyDescent="0.25">
      <c r="A139" t="s">
        <v>4500</v>
      </c>
      <c r="C139" t="s">
        <v>5074</v>
      </c>
      <c r="F139" t="s">
        <v>5649</v>
      </c>
      <c r="I139" t="s">
        <v>6227</v>
      </c>
      <c r="L139" t="s">
        <v>6826</v>
      </c>
    </row>
    <row r="140" spans="1:15" x14ac:dyDescent="0.25">
      <c r="A140" t="s">
        <v>4501</v>
      </c>
      <c r="C140" t="s">
        <v>5075</v>
      </c>
      <c r="F140" t="s">
        <v>5653</v>
      </c>
      <c r="I140" t="s">
        <v>6228</v>
      </c>
      <c r="L140" t="s">
        <v>8340</v>
      </c>
    </row>
    <row r="141" spans="1:15" x14ac:dyDescent="0.25">
      <c r="A141" t="s">
        <v>4502</v>
      </c>
      <c r="C141" t="s">
        <v>5076</v>
      </c>
      <c r="F141" t="s">
        <v>8272</v>
      </c>
      <c r="I141" t="s">
        <v>6229</v>
      </c>
      <c r="L141" t="s">
        <v>6827</v>
      </c>
    </row>
    <row r="142" spans="1:15" x14ac:dyDescent="0.25">
      <c r="A142" t="s">
        <v>4503</v>
      </c>
      <c r="C142" t="s">
        <v>5077</v>
      </c>
      <c r="F142" t="s">
        <v>5654</v>
      </c>
      <c r="I142" t="s">
        <v>6230</v>
      </c>
      <c r="L142" t="s">
        <v>8341</v>
      </c>
    </row>
    <row r="143" spans="1:15" x14ac:dyDescent="0.25">
      <c r="A143" t="s">
        <v>4504</v>
      </c>
      <c r="C143" t="s">
        <v>5078</v>
      </c>
      <c r="F143" t="s">
        <v>5655</v>
      </c>
      <c r="I143" t="s">
        <v>6231</v>
      </c>
      <c r="L143" t="s">
        <v>6828</v>
      </c>
    </row>
    <row r="144" spans="1:15" x14ac:dyDescent="0.25">
      <c r="A144" t="s">
        <v>4505</v>
      </c>
      <c r="C144" t="s">
        <v>5079</v>
      </c>
      <c r="F144" t="s">
        <v>5656</v>
      </c>
      <c r="I144" t="s">
        <v>6232</v>
      </c>
      <c r="L144" t="s">
        <v>6829</v>
      </c>
    </row>
    <row r="145" spans="1:12" x14ac:dyDescent="0.25">
      <c r="A145" t="s">
        <v>4506</v>
      </c>
      <c r="C145" t="s">
        <v>5080</v>
      </c>
      <c r="F145" t="s">
        <v>8273</v>
      </c>
      <c r="I145" t="s">
        <v>6233</v>
      </c>
      <c r="L145" t="s">
        <v>6830</v>
      </c>
    </row>
    <row r="146" spans="1:12" x14ac:dyDescent="0.25">
      <c r="A146" t="s">
        <v>4507</v>
      </c>
      <c r="C146" t="s">
        <v>5081</v>
      </c>
      <c r="F146" t="s">
        <v>5657</v>
      </c>
      <c r="I146" t="s">
        <v>6234</v>
      </c>
      <c r="L146" t="s">
        <v>6831</v>
      </c>
    </row>
    <row r="147" spans="1:12" x14ac:dyDescent="0.25">
      <c r="A147" t="s">
        <v>4508</v>
      </c>
      <c r="C147" t="s">
        <v>5082</v>
      </c>
      <c r="F147" t="s">
        <v>5658</v>
      </c>
      <c r="I147" t="s">
        <v>6235</v>
      </c>
      <c r="L147" t="s">
        <v>6832</v>
      </c>
    </row>
    <row r="148" spans="1:12" x14ac:dyDescent="0.25">
      <c r="A148" t="s">
        <v>4509</v>
      </c>
      <c r="C148" t="s">
        <v>5083</v>
      </c>
      <c r="F148" t="s">
        <v>5659</v>
      </c>
      <c r="I148" t="s">
        <v>6236</v>
      </c>
      <c r="L148" t="s">
        <v>6833</v>
      </c>
    </row>
    <row r="149" spans="1:12" x14ac:dyDescent="0.25">
      <c r="A149" t="s">
        <v>4510</v>
      </c>
      <c r="C149" t="s">
        <v>5084</v>
      </c>
      <c r="F149" t="s">
        <v>5660</v>
      </c>
      <c r="I149" t="s">
        <v>6237</v>
      </c>
      <c r="L149" t="s">
        <v>6834</v>
      </c>
    </row>
    <row r="150" spans="1:12" x14ac:dyDescent="0.25">
      <c r="A150" t="s">
        <v>4511</v>
      </c>
      <c r="C150" t="s">
        <v>5085</v>
      </c>
      <c r="F150" t="s">
        <v>5661</v>
      </c>
      <c r="I150" t="s">
        <v>6238</v>
      </c>
      <c r="L150" t="s">
        <v>6835</v>
      </c>
    </row>
    <row r="151" spans="1:12" x14ac:dyDescent="0.25">
      <c r="A151" t="s">
        <v>4512</v>
      </c>
      <c r="C151" t="s">
        <v>5086</v>
      </c>
      <c r="F151" t="s">
        <v>5662</v>
      </c>
      <c r="I151" t="s">
        <v>6239</v>
      </c>
      <c r="L151" t="s">
        <v>6836</v>
      </c>
    </row>
    <row r="152" spans="1:12" x14ac:dyDescent="0.25">
      <c r="A152" t="s">
        <v>4513</v>
      </c>
      <c r="C152" t="s">
        <v>5087</v>
      </c>
      <c r="F152" t="s">
        <v>5663</v>
      </c>
      <c r="I152" t="s">
        <v>6240</v>
      </c>
      <c r="L152" t="s">
        <v>6837</v>
      </c>
    </row>
    <row r="153" spans="1:12" x14ac:dyDescent="0.25">
      <c r="A153" t="s">
        <v>4514</v>
      </c>
      <c r="C153" t="s">
        <v>5088</v>
      </c>
      <c r="F153" t="s">
        <v>5664</v>
      </c>
      <c r="I153" t="s">
        <v>6241</v>
      </c>
      <c r="L153" t="s">
        <v>6838</v>
      </c>
    </row>
    <row r="154" spans="1:12" x14ac:dyDescent="0.25">
      <c r="A154" t="s">
        <v>4515</v>
      </c>
      <c r="C154" t="s">
        <v>5089</v>
      </c>
      <c r="F154" t="s">
        <v>5665</v>
      </c>
      <c r="I154" t="s">
        <v>6242</v>
      </c>
      <c r="L154" t="s">
        <v>6839</v>
      </c>
    </row>
    <row r="155" spans="1:12" x14ac:dyDescent="0.25">
      <c r="A155" t="s">
        <v>4516</v>
      </c>
      <c r="C155" t="s">
        <v>5090</v>
      </c>
      <c r="F155" t="s">
        <v>8274</v>
      </c>
      <c r="I155" t="s">
        <v>6243</v>
      </c>
      <c r="L155" t="s">
        <v>6840</v>
      </c>
    </row>
    <row r="156" spans="1:12" x14ac:dyDescent="0.25">
      <c r="A156" t="s">
        <v>4517</v>
      </c>
      <c r="C156" t="s">
        <v>5091</v>
      </c>
      <c r="F156" t="s">
        <v>5666</v>
      </c>
      <c r="I156" t="s">
        <v>6244</v>
      </c>
      <c r="L156" t="s">
        <v>6841</v>
      </c>
    </row>
    <row r="157" spans="1:12" x14ac:dyDescent="0.25">
      <c r="A157" t="s">
        <v>4518</v>
      </c>
      <c r="C157" t="s">
        <v>5092</v>
      </c>
      <c r="F157" t="s">
        <v>5667</v>
      </c>
      <c r="I157" t="s">
        <v>6245</v>
      </c>
      <c r="L157" t="s">
        <v>6842</v>
      </c>
    </row>
    <row r="158" spans="1:12" x14ac:dyDescent="0.25">
      <c r="A158" t="s">
        <v>4519</v>
      </c>
      <c r="C158" t="s">
        <v>5093</v>
      </c>
      <c r="F158" t="s">
        <v>5668</v>
      </c>
      <c r="I158" t="s">
        <v>6246</v>
      </c>
      <c r="L158" t="s">
        <v>6843</v>
      </c>
    </row>
    <row r="159" spans="1:12" x14ac:dyDescent="0.25">
      <c r="A159" t="s">
        <v>4520</v>
      </c>
      <c r="C159" t="s">
        <v>5094</v>
      </c>
      <c r="F159" t="s">
        <v>5669</v>
      </c>
      <c r="I159" t="s">
        <v>6247</v>
      </c>
      <c r="L159" t="s">
        <v>6844</v>
      </c>
    </row>
    <row r="160" spans="1:12" x14ac:dyDescent="0.25">
      <c r="A160" t="s">
        <v>4521</v>
      </c>
      <c r="C160" t="s">
        <v>5095</v>
      </c>
      <c r="F160" t="s">
        <v>5670</v>
      </c>
      <c r="I160" t="s">
        <v>6248</v>
      </c>
      <c r="L160" t="s">
        <v>6845</v>
      </c>
    </row>
    <row r="161" spans="1:12" x14ac:dyDescent="0.25">
      <c r="A161" t="s">
        <v>8177</v>
      </c>
      <c r="C161" t="s">
        <v>5096</v>
      </c>
      <c r="F161" t="s">
        <v>8275</v>
      </c>
      <c r="I161" t="s">
        <v>6249</v>
      </c>
      <c r="L161" t="s">
        <v>6846</v>
      </c>
    </row>
    <row r="162" spans="1:12" x14ac:dyDescent="0.25">
      <c r="A162" t="s">
        <v>4522</v>
      </c>
      <c r="C162" t="s">
        <v>5097</v>
      </c>
      <c r="F162" t="s">
        <v>5671</v>
      </c>
      <c r="I162" t="s">
        <v>6250</v>
      </c>
      <c r="L162" t="s">
        <v>6847</v>
      </c>
    </row>
    <row r="163" spans="1:12" x14ac:dyDescent="0.25">
      <c r="A163" t="s">
        <v>4523</v>
      </c>
      <c r="C163" t="s">
        <v>5098</v>
      </c>
      <c r="F163" t="s">
        <v>5672</v>
      </c>
      <c r="I163" t="s">
        <v>6251</v>
      </c>
      <c r="L163" t="s">
        <v>6848</v>
      </c>
    </row>
    <row r="164" spans="1:12" x14ac:dyDescent="0.25">
      <c r="A164" t="s">
        <v>4524</v>
      </c>
      <c r="C164" t="s">
        <v>5099</v>
      </c>
      <c r="F164" t="s">
        <v>5673</v>
      </c>
      <c r="I164" t="s">
        <v>6252</v>
      </c>
      <c r="L164" t="s">
        <v>8342</v>
      </c>
    </row>
    <row r="165" spans="1:12" x14ac:dyDescent="0.25">
      <c r="A165" t="s">
        <v>4525</v>
      </c>
      <c r="C165" t="s">
        <v>5100</v>
      </c>
      <c r="F165" t="s">
        <v>5674</v>
      </c>
      <c r="I165" t="s">
        <v>6253</v>
      </c>
      <c r="L165" t="s">
        <v>6849</v>
      </c>
    </row>
    <row r="166" spans="1:12" x14ac:dyDescent="0.25">
      <c r="A166" t="s">
        <v>4526</v>
      </c>
      <c r="C166" t="s">
        <v>5101</v>
      </c>
      <c r="F166" t="s">
        <v>5675</v>
      </c>
      <c r="I166" t="s">
        <v>6254</v>
      </c>
      <c r="L166" t="s">
        <v>6850</v>
      </c>
    </row>
    <row r="167" spans="1:12" x14ac:dyDescent="0.25">
      <c r="A167" t="s">
        <v>4527</v>
      </c>
      <c r="C167" t="s">
        <v>5102</v>
      </c>
      <c r="F167" t="s">
        <v>5676</v>
      </c>
      <c r="I167" t="s">
        <v>6255</v>
      </c>
      <c r="L167" t="s">
        <v>6851</v>
      </c>
    </row>
    <row r="168" spans="1:12" x14ac:dyDescent="0.25">
      <c r="A168" t="s">
        <v>4528</v>
      </c>
      <c r="C168" t="s">
        <v>6</v>
      </c>
      <c r="F168" t="s">
        <v>5677</v>
      </c>
      <c r="I168" t="s">
        <v>6256</v>
      </c>
      <c r="L168" t="s">
        <v>6852</v>
      </c>
    </row>
    <row r="169" spans="1:12" x14ac:dyDescent="0.25">
      <c r="A169" t="s">
        <v>4529</v>
      </c>
      <c r="C169" t="s">
        <v>8228</v>
      </c>
      <c r="F169" t="s">
        <v>8276</v>
      </c>
      <c r="I169" t="s">
        <v>6257</v>
      </c>
      <c r="L169" t="s">
        <v>6853</v>
      </c>
    </row>
    <row r="170" spans="1:12" x14ac:dyDescent="0.25">
      <c r="A170" t="s">
        <v>4530</v>
      </c>
      <c r="C170" t="s">
        <v>5103</v>
      </c>
      <c r="F170" t="s">
        <v>8277</v>
      </c>
      <c r="I170" t="s">
        <v>6258</v>
      </c>
      <c r="L170" t="s">
        <v>6854</v>
      </c>
    </row>
    <row r="171" spans="1:12" x14ac:dyDescent="0.25">
      <c r="A171" t="s">
        <v>8178</v>
      </c>
      <c r="C171" t="s">
        <v>5104</v>
      </c>
      <c r="F171" t="s">
        <v>5678</v>
      </c>
      <c r="I171" t="s">
        <v>6259</v>
      </c>
      <c r="L171" t="s">
        <v>6855</v>
      </c>
    </row>
    <row r="172" spans="1:12" x14ac:dyDescent="0.25">
      <c r="A172" t="s">
        <v>4531</v>
      </c>
      <c r="C172" t="s">
        <v>5105</v>
      </c>
      <c r="F172" t="s">
        <v>5679</v>
      </c>
      <c r="I172" t="s">
        <v>6260</v>
      </c>
      <c r="L172" t="s">
        <v>6856</v>
      </c>
    </row>
    <row r="173" spans="1:12" x14ac:dyDescent="0.25">
      <c r="A173" t="s">
        <v>4532</v>
      </c>
      <c r="C173" t="s">
        <v>5106</v>
      </c>
      <c r="F173" t="s">
        <v>5680</v>
      </c>
      <c r="I173" t="s">
        <v>6261</v>
      </c>
      <c r="L173" t="s">
        <v>6857</v>
      </c>
    </row>
    <row r="174" spans="1:12" x14ac:dyDescent="0.25">
      <c r="A174" t="s">
        <v>4533</v>
      </c>
      <c r="C174" t="s">
        <v>5107</v>
      </c>
      <c r="F174" t="s">
        <v>5681</v>
      </c>
      <c r="I174" t="s">
        <v>8313</v>
      </c>
      <c r="L174" t="s">
        <v>6858</v>
      </c>
    </row>
    <row r="175" spans="1:12" x14ac:dyDescent="0.25">
      <c r="A175" t="s">
        <v>4534</v>
      </c>
      <c r="C175" t="s">
        <v>8229</v>
      </c>
      <c r="F175" t="s">
        <v>5682</v>
      </c>
      <c r="I175" t="s">
        <v>8314</v>
      </c>
      <c r="L175" t="s">
        <v>6859</v>
      </c>
    </row>
    <row r="176" spans="1:12" x14ac:dyDescent="0.25">
      <c r="A176" t="s">
        <v>4535</v>
      </c>
      <c r="C176" t="s">
        <v>5108</v>
      </c>
      <c r="F176" t="s">
        <v>5683</v>
      </c>
      <c r="I176" t="s">
        <v>8315</v>
      </c>
      <c r="L176" t="s">
        <v>6860</v>
      </c>
    </row>
    <row r="177" spans="1:12" x14ac:dyDescent="0.25">
      <c r="A177" t="s">
        <v>4536</v>
      </c>
      <c r="C177" t="s">
        <v>5109</v>
      </c>
      <c r="F177" t="s">
        <v>5684</v>
      </c>
      <c r="I177" t="s">
        <v>6262</v>
      </c>
      <c r="L177" t="s">
        <v>6861</v>
      </c>
    </row>
    <row r="178" spans="1:12" x14ac:dyDescent="0.25">
      <c r="A178" t="s">
        <v>4537</v>
      </c>
      <c r="C178" t="s">
        <v>5110</v>
      </c>
      <c r="F178" t="s">
        <v>5685</v>
      </c>
      <c r="I178" t="s">
        <v>6263</v>
      </c>
      <c r="L178" t="s">
        <v>6862</v>
      </c>
    </row>
    <row r="179" spans="1:12" x14ac:dyDescent="0.25">
      <c r="A179" t="s">
        <v>4538</v>
      </c>
      <c r="C179" t="s">
        <v>5111</v>
      </c>
      <c r="F179" t="s">
        <v>5686</v>
      </c>
      <c r="I179" t="s">
        <v>6264</v>
      </c>
      <c r="L179" t="s">
        <v>6863</v>
      </c>
    </row>
    <row r="180" spans="1:12" x14ac:dyDescent="0.25">
      <c r="A180" t="s">
        <v>4539</v>
      </c>
      <c r="C180" t="s">
        <v>5112</v>
      </c>
      <c r="F180" t="s">
        <v>5687</v>
      </c>
      <c r="I180" t="s">
        <v>8316</v>
      </c>
      <c r="L180" t="s">
        <v>6864</v>
      </c>
    </row>
    <row r="181" spans="1:12" x14ac:dyDescent="0.25">
      <c r="A181" t="s">
        <v>4540</v>
      </c>
      <c r="C181" t="s">
        <v>5113</v>
      </c>
      <c r="F181" t="s">
        <v>5688</v>
      </c>
      <c r="I181" t="s">
        <v>6265</v>
      </c>
      <c r="L181" t="s">
        <v>6865</v>
      </c>
    </row>
    <row r="182" spans="1:12" x14ac:dyDescent="0.25">
      <c r="A182" t="s">
        <v>4541</v>
      </c>
      <c r="C182" t="s">
        <v>5114</v>
      </c>
      <c r="F182" t="s">
        <v>8278</v>
      </c>
      <c r="I182" t="s">
        <v>6266</v>
      </c>
      <c r="L182" t="s">
        <v>6866</v>
      </c>
    </row>
    <row r="183" spans="1:12" x14ac:dyDescent="0.25">
      <c r="A183" t="s">
        <v>4542</v>
      </c>
      <c r="C183" t="s">
        <v>5115</v>
      </c>
      <c r="F183" t="s">
        <v>5689</v>
      </c>
      <c r="I183" t="s">
        <v>6267</v>
      </c>
      <c r="L183" t="s">
        <v>6867</v>
      </c>
    </row>
    <row r="184" spans="1:12" x14ac:dyDescent="0.25">
      <c r="A184" t="s">
        <v>4543</v>
      </c>
      <c r="C184" t="s">
        <v>8230</v>
      </c>
      <c r="F184" t="s">
        <v>5690</v>
      </c>
      <c r="I184" t="s">
        <v>6268</v>
      </c>
      <c r="L184" t="s">
        <v>6868</v>
      </c>
    </row>
    <row r="185" spans="1:12" x14ac:dyDescent="0.25">
      <c r="A185" t="s">
        <v>4544</v>
      </c>
      <c r="C185" t="s">
        <v>5116</v>
      </c>
      <c r="F185" t="s">
        <v>5691</v>
      </c>
      <c r="I185" t="s">
        <v>6269</v>
      </c>
      <c r="L185" t="s">
        <v>6869</v>
      </c>
    </row>
    <row r="186" spans="1:12" x14ac:dyDescent="0.25">
      <c r="A186" t="s">
        <v>4545</v>
      </c>
      <c r="C186" t="s">
        <v>5117</v>
      </c>
      <c r="F186" t="s">
        <v>5692</v>
      </c>
      <c r="I186" t="s">
        <v>6270</v>
      </c>
      <c r="L186" t="s">
        <v>6870</v>
      </c>
    </row>
    <row r="187" spans="1:12" x14ac:dyDescent="0.25">
      <c r="A187" t="s">
        <v>8179</v>
      </c>
      <c r="C187" t="s">
        <v>5118</v>
      </c>
      <c r="F187" t="s">
        <v>5693</v>
      </c>
      <c r="I187" t="s">
        <v>6271</v>
      </c>
      <c r="L187" t="s">
        <v>6871</v>
      </c>
    </row>
    <row r="188" spans="1:12" x14ac:dyDescent="0.25">
      <c r="A188" t="s">
        <v>4546</v>
      </c>
      <c r="C188" t="s">
        <v>5119</v>
      </c>
      <c r="F188" t="s">
        <v>5694</v>
      </c>
      <c r="I188" t="s">
        <v>8</v>
      </c>
      <c r="L188" t="s">
        <v>6872</v>
      </c>
    </row>
    <row r="189" spans="1:12" x14ac:dyDescent="0.25">
      <c r="A189" t="s">
        <v>4547</v>
      </c>
      <c r="C189" t="s">
        <v>5120</v>
      </c>
      <c r="F189" t="s">
        <v>5695</v>
      </c>
      <c r="I189" t="s">
        <v>6272</v>
      </c>
      <c r="L189" t="s">
        <v>6873</v>
      </c>
    </row>
    <row r="190" spans="1:12" x14ac:dyDescent="0.25">
      <c r="A190" t="s">
        <v>4548</v>
      </c>
      <c r="C190" t="s">
        <v>5121</v>
      </c>
      <c r="F190" t="s">
        <v>5696</v>
      </c>
      <c r="I190" t="s">
        <v>6273</v>
      </c>
      <c r="L190" t="s">
        <v>6874</v>
      </c>
    </row>
    <row r="191" spans="1:12" x14ac:dyDescent="0.25">
      <c r="A191" t="s">
        <v>4549</v>
      </c>
      <c r="C191" t="s">
        <v>8231</v>
      </c>
      <c r="F191" t="s">
        <v>8279</v>
      </c>
      <c r="I191" t="s">
        <v>6274</v>
      </c>
      <c r="L191" t="s">
        <v>8343</v>
      </c>
    </row>
    <row r="192" spans="1:12" x14ac:dyDescent="0.25">
      <c r="A192" t="s">
        <v>4550</v>
      </c>
      <c r="C192" t="s">
        <v>5122</v>
      </c>
      <c r="F192" t="s">
        <v>5697</v>
      </c>
      <c r="I192" t="s">
        <v>6275</v>
      </c>
      <c r="L192" t="s">
        <v>6875</v>
      </c>
    </row>
    <row r="193" spans="1:12" x14ac:dyDescent="0.25">
      <c r="A193" t="s">
        <v>4552</v>
      </c>
      <c r="C193" t="s">
        <v>5123</v>
      </c>
      <c r="F193" t="s">
        <v>8280</v>
      </c>
      <c r="I193" t="s">
        <v>6276</v>
      </c>
      <c r="L193" t="s">
        <v>6876</v>
      </c>
    </row>
    <row r="194" spans="1:12" x14ac:dyDescent="0.25">
      <c r="A194" t="s">
        <v>8180</v>
      </c>
      <c r="C194" t="s">
        <v>5124</v>
      </c>
      <c r="F194" t="s">
        <v>5698</v>
      </c>
      <c r="I194" t="s">
        <v>6277</v>
      </c>
      <c r="L194" t="s">
        <v>6877</v>
      </c>
    </row>
    <row r="195" spans="1:12" x14ac:dyDescent="0.25">
      <c r="A195" t="s">
        <v>4554</v>
      </c>
      <c r="C195" t="s">
        <v>5125</v>
      </c>
      <c r="F195" t="s">
        <v>5699</v>
      </c>
      <c r="I195" t="s">
        <v>6278</v>
      </c>
      <c r="L195" t="s">
        <v>6878</v>
      </c>
    </row>
    <row r="196" spans="1:12" x14ac:dyDescent="0.25">
      <c r="A196" t="s">
        <v>4555</v>
      </c>
      <c r="C196" t="s">
        <v>5126</v>
      </c>
      <c r="F196" t="s">
        <v>5700</v>
      </c>
      <c r="I196" t="s">
        <v>6279</v>
      </c>
      <c r="L196" t="s">
        <v>6879</v>
      </c>
    </row>
    <row r="197" spans="1:12" x14ac:dyDescent="0.25">
      <c r="A197" t="s">
        <v>4556</v>
      </c>
      <c r="C197" t="s">
        <v>5128</v>
      </c>
      <c r="F197" t="s">
        <v>5701</v>
      </c>
      <c r="I197" t="s">
        <v>6280</v>
      </c>
      <c r="L197" t="s">
        <v>6880</v>
      </c>
    </row>
    <row r="198" spans="1:12" x14ac:dyDescent="0.25">
      <c r="A198" t="s">
        <v>4557</v>
      </c>
      <c r="C198" t="s">
        <v>5129</v>
      </c>
      <c r="F198" t="s">
        <v>8281</v>
      </c>
      <c r="I198" t="s">
        <v>6281</v>
      </c>
      <c r="L198" t="s">
        <v>6881</v>
      </c>
    </row>
    <row r="199" spans="1:12" x14ac:dyDescent="0.25">
      <c r="A199" t="s">
        <v>4558</v>
      </c>
      <c r="C199" t="s">
        <v>5130</v>
      </c>
      <c r="F199" t="s">
        <v>5702</v>
      </c>
      <c r="I199" t="s">
        <v>6282</v>
      </c>
      <c r="L199" t="s">
        <v>6882</v>
      </c>
    </row>
    <row r="200" spans="1:12" x14ac:dyDescent="0.25">
      <c r="A200" t="s">
        <v>4559</v>
      </c>
      <c r="C200" t="s">
        <v>5131</v>
      </c>
      <c r="F200" t="s">
        <v>5703</v>
      </c>
      <c r="I200" t="s">
        <v>8317</v>
      </c>
      <c r="L200" t="s">
        <v>6883</v>
      </c>
    </row>
    <row r="201" spans="1:12" x14ac:dyDescent="0.25">
      <c r="A201" t="s">
        <v>4560</v>
      </c>
      <c r="C201" t="s">
        <v>5132</v>
      </c>
      <c r="F201" t="s">
        <v>5704</v>
      </c>
      <c r="I201" t="s">
        <v>6283</v>
      </c>
      <c r="L201" t="s">
        <v>8344</v>
      </c>
    </row>
    <row r="202" spans="1:12" x14ac:dyDescent="0.25">
      <c r="A202" t="s">
        <v>4561</v>
      </c>
      <c r="C202" t="s">
        <v>5133</v>
      </c>
      <c r="F202" t="s">
        <v>5705</v>
      </c>
      <c r="I202" t="s">
        <v>6284</v>
      </c>
      <c r="L202" t="s">
        <v>6884</v>
      </c>
    </row>
    <row r="203" spans="1:12" x14ac:dyDescent="0.25">
      <c r="A203" t="s">
        <v>4562</v>
      </c>
      <c r="C203" t="s">
        <v>8232</v>
      </c>
      <c r="F203" t="s">
        <v>5706</v>
      </c>
      <c r="I203" t="s">
        <v>6285</v>
      </c>
      <c r="L203" t="s">
        <v>6885</v>
      </c>
    </row>
    <row r="204" spans="1:12" x14ac:dyDescent="0.25">
      <c r="A204" t="s">
        <v>4563</v>
      </c>
      <c r="C204" t="s">
        <v>5134</v>
      </c>
      <c r="F204" t="s">
        <v>5707</v>
      </c>
      <c r="I204" t="s">
        <v>6286</v>
      </c>
      <c r="L204" t="s">
        <v>8345</v>
      </c>
    </row>
    <row r="205" spans="1:12" x14ac:dyDescent="0.25">
      <c r="A205" t="s">
        <v>4564</v>
      </c>
      <c r="C205" t="s">
        <v>5135</v>
      </c>
      <c r="F205" t="s">
        <v>5708</v>
      </c>
      <c r="I205" t="s">
        <v>6287</v>
      </c>
      <c r="L205" t="s">
        <v>6886</v>
      </c>
    </row>
    <row r="206" spans="1:12" x14ac:dyDescent="0.25">
      <c r="A206" t="s">
        <v>8181</v>
      </c>
      <c r="C206" t="s">
        <v>5136</v>
      </c>
      <c r="F206" t="s">
        <v>5709</v>
      </c>
      <c r="I206" t="s">
        <v>6288</v>
      </c>
      <c r="L206" t="s">
        <v>6887</v>
      </c>
    </row>
    <row r="207" spans="1:12" x14ac:dyDescent="0.25">
      <c r="A207" t="s">
        <v>8182</v>
      </c>
      <c r="C207" t="s">
        <v>5137</v>
      </c>
      <c r="F207" t="s">
        <v>5710</v>
      </c>
      <c r="I207" t="s">
        <v>6289</v>
      </c>
      <c r="L207" t="s">
        <v>6888</v>
      </c>
    </row>
    <row r="208" spans="1:12" x14ac:dyDescent="0.25">
      <c r="A208" t="s">
        <v>8183</v>
      </c>
      <c r="C208" t="s">
        <v>5138</v>
      </c>
      <c r="F208" t="s">
        <v>5711</v>
      </c>
      <c r="I208" t="s">
        <v>6290</v>
      </c>
      <c r="L208" t="s">
        <v>6889</v>
      </c>
    </row>
    <row r="209" spans="1:12" x14ac:dyDescent="0.25">
      <c r="A209" t="s">
        <v>8184</v>
      </c>
      <c r="C209" t="s">
        <v>5139</v>
      </c>
      <c r="F209" t="s">
        <v>5712</v>
      </c>
      <c r="I209" t="s">
        <v>6291</v>
      </c>
      <c r="L209" t="s">
        <v>6890</v>
      </c>
    </row>
    <row r="210" spans="1:12" x14ac:dyDescent="0.25">
      <c r="A210" t="s">
        <v>8185</v>
      </c>
      <c r="C210" t="s">
        <v>5140</v>
      </c>
      <c r="F210" t="s">
        <v>5713</v>
      </c>
      <c r="I210" t="s">
        <v>6292</v>
      </c>
      <c r="L210" t="s">
        <v>6891</v>
      </c>
    </row>
    <row r="211" spans="1:12" x14ac:dyDescent="0.25">
      <c r="A211" t="s">
        <v>8186</v>
      </c>
      <c r="C211" t="s">
        <v>5141</v>
      </c>
      <c r="F211" t="s">
        <v>5714</v>
      </c>
      <c r="I211" t="s">
        <v>6293</v>
      </c>
      <c r="L211" t="s">
        <v>6892</v>
      </c>
    </row>
    <row r="212" spans="1:12" x14ac:dyDescent="0.25">
      <c r="A212" t="s">
        <v>4565</v>
      </c>
      <c r="C212" t="s">
        <v>5142</v>
      </c>
      <c r="F212" t="s">
        <v>5715</v>
      </c>
      <c r="I212" t="s">
        <v>6294</v>
      </c>
      <c r="L212" t="s">
        <v>8346</v>
      </c>
    </row>
    <row r="213" spans="1:12" x14ac:dyDescent="0.25">
      <c r="A213" t="s">
        <v>4566</v>
      </c>
      <c r="C213" t="s">
        <v>5143</v>
      </c>
      <c r="F213" t="s">
        <v>5716</v>
      </c>
      <c r="I213" t="s">
        <v>6295</v>
      </c>
      <c r="L213" t="s">
        <v>6893</v>
      </c>
    </row>
    <row r="214" spans="1:12" x14ac:dyDescent="0.25">
      <c r="A214" t="s">
        <v>8187</v>
      </c>
      <c r="C214" t="s">
        <v>5144</v>
      </c>
      <c r="F214" t="s">
        <v>5717</v>
      </c>
      <c r="I214" t="s">
        <v>6296</v>
      </c>
      <c r="L214" t="s">
        <v>6894</v>
      </c>
    </row>
    <row r="215" spans="1:12" x14ac:dyDescent="0.25">
      <c r="A215" t="s">
        <v>4567</v>
      </c>
      <c r="C215" t="s">
        <v>8233</v>
      </c>
      <c r="F215" t="s">
        <v>5718</v>
      </c>
      <c r="I215" t="s">
        <v>6297</v>
      </c>
      <c r="L215" t="s">
        <v>8347</v>
      </c>
    </row>
    <row r="216" spans="1:12" x14ac:dyDescent="0.25">
      <c r="A216" t="s">
        <v>4568</v>
      </c>
      <c r="C216" t="s">
        <v>5145</v>
      </c>
      <c r="F216" t="s">
        <v>5719</v>
      </c>
      <c r="I216" t="s">
        <v>6298</v>
      </c>
      <c r="L216" t="s">
        <v>6895</v>
      </c>
    </row>
    <row r="217" spans="1:12" x14ac:dyDescent="0.25">
      <c r="A217" t="s">
        <v>10</v>
      </c>
      <c r="C217" t="s">
        <v>5146</v>
      </c>
      <c r="F217" t="s">
        <v>5720</v>
      </c>
      <c r="I217" t="s">
        <v>6299</v>
      </c>
      <c r="L217" t="s">
        <v>6896</v>
      </c>
    </row>
    <row r="218" spans="1:12" x14ac:dyDescent="0.25">
      <c r="A218" t="s">
        <v>4569</v>
      </c>
      <c r="C218" t="s">
        <v>5147</v>
      </c>
      <c r="F218" t="s">
        <v>5721</v>
      </c>
      <c r="I218" t="s">
        <v>6300</v>
      </c>
      <c r="L218" t="s">
        <v>6897</v>
      </c>
    </row>
    <row r="219" spans="1:12" x14ac:dyDescent="0.25">
      <c r="A219" t="s">
        <v>4570</v>
      </c>
      <c r="C219" t="s">
        <v>5148</v>
      </c>
      <c r="F219" t="s">
        <v>5722</v>
      </c>
      <c r="I219" t="s">
        <v>6301</v>
      </c>
      <c r="L219" t="s">
        <v>6898</v>
      </c>
    </row>
    <row r="220" spans="1:12" x14ac:dyDescent="0.25">
      <c r="A220" t="s">
        <v>4571</v>
      </c>
      <c r="C220" t="s">
        <v>5149</v>
      </c>
      <c r="F220" t="s">
        <v>5723</v>
      </c>
      <c r="I220" t="s">
        <v>6302</v>
      </c>
      <c r="L220" t="s">
        <v>6899</v>
      </c>
    </row>
    <row r="221" spans="1:12" x14ac:dyDescent="0.25">
      <c r="A221" t="s">
        <v>4572</v>
      </c>
      <c r="C221" t="s">
        <v>5150</v>
      </c>
      <c r="F221" t="s">
        <v>5724</v>
      </c>
      <c r="I221" t="s">
        <v>6303</v>
      </c>
      <c r="L221" t="s">
        <v>6900</v>
      </c>
    </row>
    <row r="222" spans="1:12" x14ac:dyDescent="0.25">
      <c r="A222" t="s">
        <v>4573</v>
      </c>
      <c r="C222" t="s">
        <v>5151</v>
      </c>
      <c r="F222" t="s">
        <v>5725</v>
      </c>
      <c r="I222" t="s">
        <v>6304</v>
      </c>
      <c r="L222" t="s">
        <v>8348</v>
      </c>
    </row>
    <row r="223" spans="1:12" x14ac:dyDescent="0.25">
      <c r="A223" t="s">
        <v>4574</v>
      </c>
      <c r="C223" t="s">
        <v>5152</v>
      </c>
      <c r="F223" t="s">
        <v>5726</v>
      </c>
      <c r="I223" t="s">
        <v>6305</v>
      </c>
      <c r="L223" t="s">
        <v>8349</v>
      </c>
    </row>
    <row r="224" spans="1:12" x14ac:dyDescent="0.25">
      <c r="A224" t="s">
        <v>4575</v>
      </c>
      <c r="C224" t="s">
        <v>5153</v>
      </c>
      <c r="F224" t="s">
        <v>5727</v>
      </c>
      <c r="I224" t="s">
        <v>6306</v>
      </c>
      <c r="L224" t="s">
        <v>6901</v>
      </c>
    </row>
    <row r="225" spans="1:12" x14ac:dyDescent="0.25">
      <c r="A225" t="s">
        <v>8188</v>
      </c>
      <c r="C225" t="s">
        <v>5154</v>
      </c>
      <c r="F225" t="s">
        <v>5728</v>
      </c>
      <c r="I225" t="s">
        <v>6307</v>
      </c>
      <c r="L225" t="s">
        <v>8350</v>
      </c>
    </row>
    <row r="226" spans="1:12" x14ac:dyDescent="0.25">
      <c r="A226" t="s">
        <v>4576</v>
      </c>
      <c r="C226" t="s">
        <v>5155</v>
      </c>
      <c r="F226" t="s">
        <v>5729</v>
      </c>
      <c r="I226" t="s">
        <v>6308</v>
      </c>
      <c r="L226" t="s">
        <v>6902</v>
      </c>
    </row>
    <row r="227" spans="1:12" x14ac:dyDescent="0.25">
      <c r="A227" t="s">
        <v>4577</v>
      </c>
      <c r="C227" t="s">
        <v>5156</v>
      </c>
      <c r="F227" t="s">
        <v>5730</v>
      </c>
      <c r="I227" t="s">
        <v>6309</v>
      </c>
      <c r="L227" t="s">
        <v>6903</v>
      </c>
    </row>
    <row r="228" spans="1:12" x14ac:dyDescent="0.25">
      <c r="A228" t="s">
        <v>4578</v>
      </c>
      <c r="C228" t="s">
        <v>5157</v>
      </c>
      <c r="F228" t="s">
        <v>5731</v>
      </c>
      <c r="I228" t="s">
        <v>6310</v>
      </c>
      <c r="L228" t="s">
        <v>6904</v>
      </c>
    </row>
    <row r="229" spans="1:12" x14ac:dyDescent="0.25">
      <c r="A229" t="s">
        <v>4579</v>
      </c>
      <c r="C229" t="s">
        <v>5158</v>
      </c>
      <c r="F229" t="s">
        <v>5732</v>
      </c>
      <c r="I229" t="s">
        <v>6311</v>
      </c>
      <c r="L229" t="s">
        <v>6905</v>
      </c>
    </row>
    <row r="230" spans="1:12" x14ac:dyDescent="0.25">
      <c r="A230" t="s">
        <v>4580</v>
      </c>
      <c r="C230" t="s">
        <v>5159</v>
      </c>
      <c r="F230" t="s">
        <v>5733</v>
      </c>
      <c r="I230" t="s">
        <v>6312</v>
      </c>
      <c r="L230" t="s">
        <v>6906</v>
      </c>
    </row>
    <row r="231" spans="1:12" x14ac:dyDescent="0.25">
      <c r="A231" t="s">
        <v>4581</v>
      </c>
      <c r="C231" t="s">
        <v>5160</v>
      </c>
      <c r="F231" t="s">
        <v>5734</v>
      </c>
      <c r="I231" t="s">
        <v>6313</v>
      </c>
      <c r="L231" t="s">
        <v>6907</v>
      </c>
    </row>
    <row r="232" spans="1:12" x14ac:dyDescent="0.25">
      <c r="A232" t="s">
        <v>4582</v>
      </c>
      <c r="C232" t="s">
        <v>5161</v>
      </c>
      <c r="F232" t="s">
        <v>5735</v>
      </c>
      <c r="I232" t="s">
        <v>8318</v>
      </c>
      <c r="L232" t="s">
        <v>6908</v>
      </c>
    </row>
    <row r="233" spans="1:12" x14ac:dyDescent="0.25">
      <c r="A233" t="s">
        <v>4583</v>
      </c>
      <c r="C233" t="s">
        <v>5162</v>
      </c>
      <c r="F233" t="s">
        <v>5736</v>
      </c>
      <c r="I233" t="s">
        <v>6314</v>
      </c>
      <c r="L233" t="s">
        <v>6909</v>
      </c>
    </row>
    <row r="234" spans="1:12" x14ac:dyDescent="0.25">
      <c r="A234" t="s">
        <v>4584</v>
      </c>
      <c r="C234" t="s">
        <v>5163</v>
      </c>
      <c r="F234" t="s">
        <v>5737</v>
      </c>
      <c r="I234" t="s">
        <v>6315</v>
      </c>
      <c r="L234" t="s">
        <v>6910</v>
      </c>
    </row>
    <row r="235" spans="1:12" x14ac:dyDescent="0.25">
      <c r="A235" t="s">
        <v>4585</v>
      </c>
      <c r="C235" t="s">
        <v>5164</v>
      </c>
      <c r="F235" t="s">
        <v>5738</v>
      </c>
      <c r="I235" t="s">
        <v>8319</v>
      </c>
      <c r="L235" t="s">
        <v>6911</v>
      </c>
    </row>
    <row r="236" spans="1:12" x14ac:dyDescent="0.25">
      <c r="A236" t="s">
        <v>4586</v>
      </c>
      <c r="C236" t="s">
        <v>5127</v>
      </c>
      <c r="F236" t="s">
        <v>5739</v>
      </c>
      <c r="I236" t="s">
        <v>6316</v>
      </c>
      <c r="L236" t="s">
        <v>6912</v>
      </c>
    </row>
    <row r="237" spans="1:12" x14ac:dyDescent="0.25">
      <c r="A237" t="s">
        <v>4587</v>
      </c>
      <c r="C237" t="s">
        <v>5165</v>
      </c>
      <c r="F237" t="s">
        <v>5740</v>
      </c>
      <c r="I237" t="s">
        <v>6317</v>
      </c>
      <c r="L237" t="s">
        <v>6913</v>
      </c>
    </row>
    <row r="238" spans="1:12" x14ac:dyDescent="0.25">
      <c r="A238" t="s">
        <v>4588</v>
      </c>
      <c r="C238" t="s">
        <v>5166</v>
      </c>
      <c r="F238" t="s">
        <v>5741</v>
      </c>
      <c r="I238" t="s">
        <v>6318</v>
      </c>
      <c r="L238" t="s">
        <v>6914</v>
      </c>
    </row>
    <row r="239" spans="1:12" x14ac:dyDescent="0.25">
      <c r="A239" t="s">
        <v>4589</v>
      </c>
      <c r="C239" t="s">
        <v>5167</v>
      </c>
      <c r="F239" t="s">
        <v>5742</v>
      </c>
      <c r="I239" t="s">
        <v>6319</v>
      </c>
      <c r="L239" t="s">
        <v>6915</v>
      </c>
    </row>
    <row r="240" spans="1:12" x14ac:dyDescent="0.25">
      <c r="A240" t="s">
        <v>4590</v>
      </c>
      <c r="C240" t="s">
        <v>5168</v>
      </c>
      <c r="F240" t="s">
        <v>5743</v>
      </c>
      <c r="I240" t="s">
        <v>6320</v>
      </c>
      <c r="L240" t="s">
        <v>6916</v>
      </c>
    </row>
    <row r="241" spans="1:12" x14ac:dyDescent="0.25">
      <c r="A241" t="s">
        <v>8189</v>
      </c>
      <c r="C241" t="s">
        <v>8234</v>
      </c>
      <c r="F241" t="s">
        <v>5744</v>
      </c>
      <c r="I241" t="s">
        <v>6321</v>
      </c>
      <c r="L241" t="s">
        <v>6917</v>
      </c>
    </row>
    <row r="242" spans="1:12" x14ac:dyDescent="0.25">
      <c r="A242" t="s">
        <v>4591</v>
      </c>
      <c r="C242" t="s">
        <v>5169</v>
      </c>
      <c r="F242" t="s">
        <v>5745</v>
      </c>
      <c r="I242" t="s">
        <v>6322</v>
      </c>
      <c r="L242" t="s">
        <v>6918</v>
      </c>
    </row>
    <row r="243" spans="1:12" x14ac:dyDescent="0.25">
      <c r="A243" t="s">
        <v>4592</v>
      </c>
      <c r="C243" t="s">
        <v>5170</v>
      </c>
      <c r="F243" t="s">
        <v>5746</v>
      </c>
      <c r="I243" t="s">
        <v>6323</v>
      </c>
      <c r="L243" t="s">
        <v>6919</v>
      </c>
    </row>
    <row r="244" spans="1:12" x14ac:dyDescent="0.25">
      <c r="A244" t="s">
        <v>4593</v>
      </c>
      <c r="C244" t="s">
        <v>5171</v>
      </c>
      <c r="F244" t="s">
        <v>5747</v>
      </c>
      <c r="I244" t="s">
        <v>6324</v>
      </c>
      <c r="L244" t="s">
        <v>6920</v>
      </c>
    </row>
    <row r="245" spans="1:12" x14ac:dyDescent="0.25">
      <c r="A245" t="s">
        <v>4594</v>
      </c>
      <c r="C245" t="s">
        <v>5172</v>
      </c>
      <c r="F245" t="s">
        <v>5748</v>
      </c>
      <c r="I245" t="s">
        <v>6325</v>
      </c>
      <c r="L245" t="s">
        <v>6921</v>
      </c>
    </row>
    <row r="246" spans="1:12" x14ac:dyDescent="0.25">
      <c r="A246" t="s">
        <v>4595</v>
      </c>
      <c r="C246" t="s">
        <v>5173</v>
      </c>
      <c r="F246" t="s">
        <v>5749</v>
      </c>
      <c r="I246" t="s">
        <v>6326</v>
      </c>
      <c r="L246" t="s">
        <v>6922</v>
      </c>
    </row>
    <row r="247" spans="1:12" x14ac:dyDescent="0.25">
      <c r="A247" t="s">
        <v>4596</v>
      </c>
      <c r="C247" t="s">
        <v>5174</v>
      </c>
      <c r="F247" t="s">
        <v>5750</v>
      </c>
      <c r="I247" t="s">
        <v>6327</v>
      </c>
      <c r="L247" t="s">
        <v>6923</v>
      </c>
    </row>
    <row r="248" spans="1:12" x14ac:dyDescent="0.25">
      <c r="A248" t="s">
        <v>4597</v>
      </c>
      <c r="C248" t="s">
        <v>5175</v>
      </c>
      <c r="F248" t="s">
        <v>5751</v>
      </c>
      <c r="I248" t="s">
        <v>6328</v>
      </c>
      <c r="L248" t="s">
        <v>8351</v>
      </c>
    </row>
    <row r="249" spans="1:12" x14ac:dyDescent="0.25">
      <c r="A249" t="s">
        <v>4598</v>
      </c>
      <c r="C249" t="s">
        <v>5176</v>
      </c>
      <c r="F249" t="s">
        <v>5752</v>
      </c>
      <c r="I249" t="s">
        <v>6329</v>
      </c>
      <c r="L249" t="s">
        <v>6924</v>
      </c>
    </row>
    <row r="250" spans="1:12" x14ac:dyDescent="0.25">
      <c r="A250" t="s">
        <v>4599</v>
      </c>
      <c r="C250" t="s">
        <v>5177</v>
      </c>
      <c r="F250" t="s">
        <v>5753</v>
      </c>
      <c r="I250" t="s">
        <v>6330</v>
      </c>
      <c r="L250" t="s">
        <v>6925</v>
      </c>
    </row>
    <row r="251" spans="1:12" x14ac:dyDescent="0.25">
      <c r="A251" t="s">
        <v>4601</v>
      </c>
      <c r="C251" t="s">
        <v>5178</v>
      </c>
      <c r="F251" t="s">
        <v>8282</v>
      </c>
      <c r="I251" t="s">
        <v>6331</v>
      </c>
      <c r="L251" t="s">
        <v>6926</v>
      </c>
    </row>
    <row r="252" spans="1:12" x14ac:dyDescent="0.25">
      <c r="A252" t="s">
        <v>4602</v>
      </c>
      <c r="C252" t="s">
        <v>5179</v>
      </c>
      <c r="F252" t="s">
        <v>8283</v>
      </c>
      <c r="I252" t="s">
        <v>6332</v>
      </c>
      <c r="L252" t="s">
        <v>6927</v>
      </c>
    </row>
    <row r="253" spans="1:12" x14ac:dyDescent="0.25">
      <c r="A253" t="s">
        <v>4603</v>
      </c>
      <c r="C253" t="s">
        <v>5180</v>
      </c>
      <c r="F253" t="s">
        <v>8284</v>
      </c>
      <c r="I253" t="s">
        <v>6333</v>
      </c>
      <c r="L253" t="s">
        <v>6928</v>
      </c>
    </row>
    <row r="254" spans="1:12" x14ac:dyDescent="0.25">
      <c r="A254" t="s">
        <v>4604</v>
      </c>
      <c r="C254" t="s">
        <v>5181</v>
      </c>
      <c r="F254" t="s">
        <v>8285</v>
      </c>
      <c r="I254" t="s">
        <v>6334</v>
      </c>
      <c r="L254" t="s">
        <v>6929</v>
      </c>
    </row>
    <row r="255" spans="1:12" x14ac:dyDescent="0.25">
      <c r="A255" t="s">
        <v>4605</v>
      </c>
      <c r="C255" t="s">
        <v>5182</v>
      </c>
      <c r="F255" t="s">
        <v>5754</v>
      </c>
      <c r="I255" t="s">
        <v>6335</v>
      </c>
      <c r="L255" t="s">
        <v>6930</v>
      </c>
    </row>
    <row r="256" spans="1:12" x14ac:dyDescent="0.25">
      <c r="A256" t="s">
        <v>4606</v>
      </c>
      <c r="C256" t="s">
        <v>8235</v>
      </c>
      <c r="F256" t="s">
        <v>5755</v>
      </c>
      <c r="I256" t="s">
        <v>6336</v>
      </c>
      <c r="L256" t="s">
        <v>6931</v>
      </c>
    </row>
    <row r="257" spans="1:12" x14ac:dyDescent="0.25">
      <c r="A257" t="s">
        <v>4607</v>
      </c>
      <c r="C257" t="s">
        <v>8236</v>
      </c>
      <c r="F257" t="s">
        <v>5756</v>
      </c>
      <c r="I257" t="s">
        <v>6337</v>
      </c>
      <c r="L257" t="s">
        <v>6932</v>
      </c>
    </row>
    <row r="258" spans="1:12" x14ac:dyDescent="0.25">
      <c r="A258" t="s">
        <v>4608</v>
      </c>
      <c r="C258" t="s">
        <v>5183</v>
      </c>
      <c r="F258" t="s">
        <v>5757</v>
      </c>
      <c r="I258" t="s">
        <v>6338</v>
      </c>
      <c r="L258" t="s">
        <v>6933</v>
      </c>
    </row>
    <row r="259" spans="1:12" x14ac:dyDescent="0.25">
      <c r="A259" t="s">
        <v>4609</v>
      </c>
      <c r="C259" t="s">
        <v>5184</v>
      </c>
      <c r="F259" t="s">
        <v>5758</v>
      </c>
      <c r="I259" t="s">
        <v>6339</v>
      </c>
      <c r="L259" t="s">
        <v>6934</v>
      </c>
    </row>
    <row r="260" spans="1:12" x14ac:dyDescent="0.25">
      <c r="A260" t="s">
        <v>4610</v>
      </c>
      <c r="C260" t="s">
        <v>5185</v>
      </c>
      <c r="F260" t="s">
        <v>5759</v>
      </c>
      <c r="I260" t="s">
        <v>6340</v>
      </c>
      <c r="L260" t="s">
        <v>6935</v>
      </c>
    </row>
    <row r="261" spans="1:12" x14ac:dyDescent="0.25">
      <c r="A261" t="s">
        <v>4611</v>
      </c>
      <c r="C261" t="s">
        <v>5186</v>
      </c>
      <c r="F261" t="s">
        <v>5760</v>
      </c>
      <c r="I261" t="s">
        <v>6341</v>
      </c>
      <c r="L261" t="s">
        <v>6936</v>
      </c>
    </row>
    <row r="262" spans="1:12" x14ac:dyDescent="0.25">
      <c r="A262" t="s">
        <v>4612</v>
      </c>
      <c r="C262" t="s">
        <v>5187</v>
      </c>
      <c r="F262" t="s">
        <v>8286</v>
      </c>
      <c r="I262" t="s">
        <v>6342</v>
      </c>
      <c r="L262" t="s">
        <v>6937</v>
      </c>
    </row>
    <row r="263" spans="1:12" x14ac:dyDescent="0.25">
      <c r="A263" t="s">
        <v>4613</v>
      </c>
      <c r="C263" t="s">
        <v>5188</v>
      </c>
      <c r="F263" t="s">
        <v>5761</v>
      </c>
      <c r="I263" t="s">
        <v>6343</v>
      </c>
      <c r="L263" t="s">
        <v>6938</v>
      </c>
    </row>
    <row r="264" spans="1:12" x14ac:dyDescent="0.25">
      <c r="A264" t="s">
        <v>4614</v>
      </c>
      <c r="C264" t="s">
        <v>5189</v>
      </c>
      <c r="F264" t="s">
        <v>5762</v>
      </c>
      <c r="I264" t="s">
        <v>6344</v>
      </c>
      <c r="L264" t="s">
        <v>6939</v>
      </c>
    </row>
    <row r="265" spans="1:12" x14ac:dyDescent="0.25">
      <c r="A265" t="s">
        <v>4616</v>
      </c>
      <c r="C265" t="s">
        <v>5190</v>
      </c>
      <c r="F265" t="s">
        <v>5763</v>
      </c>
      <c r="I265" t="s">
        <v>6345</v>
      </c>
      <c r="L265" t="s">
        <v>6940</v>
      </c>
    </row>
    <row r="266" spans="1:12" x14ac:dyDescent="0.25">
      <c r="A266" t="s">
        <v>4617</v>
      </c>
      <c r="C266" t="s">
        <v>5191</v>
      </c>
      <c r="F266" t="s">
        <v>5764</v>
      </c>
      <c r="I266" t="s">
        <v>6346</v>
      </c>
      <c r="L266" t="s">
        <v>6941</v>
      </c>
    </row>
    <row r="267" spans="1:12" x14ac:dyDescent="0.25">
      <c r="A267" t="s">
        <v>4618</v>
      </c>
      <c r="C267" t="s">
        <v>5192</v>
      </c>
      <c r="F267" t="s">
        <v>5765</v>
      </c>
      <c r="I267" t="s">
        <v>6347</v>
      </c>
      <c r="L267" t="s">
        <v>6942</v>
      </c>
    </row>
    <row r="268" spans="1:12" x14ac:dyDescent="0.25">
      <c r="A268" t="s">
        <v>4619</v>
      </c>
      <c r="C268" t="s">
        <v>5193</v>
      </c>
      <c r="F268" t="s">
        <v>5766</v>
      </c>
      <c r="I268" t="s">
        <v>6348</v>
      </c>
      <c r="L268" t="s">
        <v>6943</v>
      </c>
    </row>
    <row r="269" spans="1:12" x14ac:dyDescent="0.25">
      <c r="A269" t="s">
        <v>4620</v>
      </c>
      <c r="C269" t="s">
        <v>5194</v>
      </c>
      <c r="F269" t="s">
        <v>5767</v>
      </c>
      <c r="I269" t="s">
        <v>6349</v>
      </c>
      <c r="L269" t="s">
        <v>6944</v>
      </c>
    </row>
    <row r="270" spans="1:12" x14ac:dyDescent="0.25">
      <c r="A270" t="s">
        <v>4621</v>
      </c>
      <c r="C270" t="s">
        <v>5195</v>
      </c>
      <c r="F270" t="s">
        <v>5768</v>
      </c>
      <c r="I270" t="s">
        <v>6350</v>
      </c>
      <c r="L270" t="s">
        <v>6945</v>
      </c>
    </row>
    <row r="271" spans="1:12" x14ac:dyDescent="0.25">
      <c r="A271" t="s">
        <v>8190</v>
      </c>
      <c r="C271" t="s">
        <v>5196</v>
      </c>
      <c r="F271" t="s">
        <v>5769</v>
      </c>
      <c r="I271" t="s">
        <v>6351</v>
      </c>
      <c r="L271" t="s">
        <v>6946</v>
      </c>
    </row>
    <row r="272" spans="1:12" x14ac:dyDescent="0.25">
      <c r="A272" t="s">
        <v>4622</v>
      </c>
      <c r="C272" t="s">
        <v>5197</v>
      </c>
      <c r="F272" t="s">
        <v>5770</v>
      </c>
      <c r="I272" t="s">
        <v>6352</v>
      </c>
      <c r="L272" t="s">
        <v>6947</v>
      </c>
    </row>
    <row r="273" spans="1:12" x14ac:dyDescent="0.25">
      <c r="A273" t="s">
        <v>4623</v>
      </c>
      <c r="C273" t="s">
        <v>5198</v>
      </c>
      <c r="F273" t="s">
        <v>5771</v>
      </c>
      <c r="I273" t="s">
        <v>6353</v>
      </c>
      <c r="L273" t="s">
        <v>6948</v>
      </c>
    </row>
    <row r="274" spans="1:12" x14ac:dyDescent="0.25">
      <c r="A274" t="s">
        <v>4624</v>
      </c>
      <c r="C274" t="s">
        <v>5199</v>
      </c>
      <c r="F274" t="s">
        <v>5772</v>
      </c>
      <c r="I274" t="s">
        <v>6354</v>
      </c>
      <c r="L274" t="s">
        <v>6949</v>
      </c>
    </row>
    <row r="275" spans="1:12" x14ac:dyDescent="0.25">
      <c r="A275" t="s">
        <v>4625</v>
      </c>
      <c r="C275" t="s">
        <v>5200</v>
      </c>
      <c r="F275" t="s">
        <v>5773</v>
      </c>
      <c r="I275" t="s">
        <v>6355</v>
      </c>
      <c r="L275" t="s">
        <v>6950</v>
      </c>
    </row>
    <row r="276" spans="1:12" x14ac:dyDescent="0.25">
      <c r="A276" t="s">
        <v>4626</v>
      </c>
      <c r="C276" t="s">
        <v>5201</v>
      </c>
      <c r="F276" t="s">
        <v>5774</v>
      </c>
      <c r="I276" t="s">
        <v>6356</v>
      </c>
      <c r="L276" t="s">
        <v>6951</v>
      </c>
    </row>
    <row r="277" spans="1:12" x14ac:dyDescent="0.25">
      <c r="A277" t="s">
        <v>4627</v>
      </c>
      <c r="C277" t="s">
        <v>5202</v>
      </c>
      <c r="F277" t="s">
        <v>5775</v>
      </c>
      <c r="I277" t="s">
        <v>6357</v>
      </c>
      <c r="L277" t="s">
        <v>6952</v>
      </c>
    </row>
    <row r="278" spans="1:12" x14ac:dyDescent="0.25">
      <c r="A278" t="s">
        <v>4628</v>
      </c>
      <c r="C278" t="s">
        <v>5203</v>
      </c>
      <c r="F278" t="s">
        <v>5776</v>
      </c>
      <c r="I278" t="s">
        <v>6358</v>
      </c>
      <c r="L278" t="s">
        <v>6953</v>
      </c>
    </row>
    <row r="279" spans="1:12" x14ac:dyDescent="0.25">
      <c r="A279" t="s">
        <v>4629</v>
      </c>
      <c r="C279" t="s">
        <v>5204</v>
      </c>
      <c r="F279" t="s">
        <v>5777</v>
      </c>
      <c r="I279" t="s">
        <v>6359</v>
      </c>
      <c r="L279" t="s">
        <v>6954</v>
      </c>
    </row>
    <row r="280" spans="1:12" x14ac:dyDescent="0.25">
      <c r="A280" t="s">
        <v>4630</v>
      </c>
      <c r="C280" t="s">
        <v>5205</v>
      </c>
      <c r="F280" t="s">
        <v>5778</v>
      </c>
      <c r="I280" t="s">
        <v>6360</v>
      </c>
      <c r="L280" t="s">
        <v>6955</v>
      </c>
    </row>
    <row r="281" spans="1:12" x14ac:dyDescent="0.25">
      <c r="A281" t="s">
        <v>4631</v>
      </c>
      <c r="C281" t="s">
        <v>8237</v>
      </c>
      <c r="F281" t="s">
        <v>5779</v>
      </c>
      <c r="I281" t="s">
        <v>6361</v>
      </c>
      <c r="L281" t="s">
        <v>6956</v>
      </c>
    </row>
    <row r="282" spans="1:12" x14ac:dyDescent="0.25">
      <c r="A282" t="s">
        <v>4632</v>
      </c>
      <c r="C282" t="s">
        <v>5206</v>
      </c>
      <c r="F282" t="s">
        <v>5780</v>
      </c>
      <c r="I282" t="s">
        <v>6362</v>
      </c>
      <c r="L282" t="s">
        <v>6957</v>
      </c>
    </row>
    <row r="283" spans="1:12" x14ac:dyDescent="0.25">
      <c r="A283" t="s">
        <v>4633</v>
      </c>
      <c r="C283" t="s">
        <v>5207</v>
      </c>
      <c r="F283" t="s">
        <v>5781</v>
      </c>
      <c r="I283" t="s">
        <v>6363</v>
      </c>
      <c r="L283" t="s">
        <v>6958</v>
      </c>
    </row>
    <row r="284" spans="1:12" x14ac:dyDescent="0.25">
      <c r="A284" t="s">
        <v>4634</v>
      </c>
      <c r="C284" t="s">
        <v>5208</v>
      </c>
      <c r="F284" t="s">
        <v>5782</v>
      </c>
      <c r="I284" t="s">
        <v>6364</v>
      </c>
      <c r="L284" t="s">
        <v>6959</v>
      </c>
    </row>
    <row r="285" spans="1:12" x14ac:dyDescent="0.25">
      <c r="A285" t="s">
        <v>4635</v>
      </c>
      <c r="C285" t="s">
        <v>5209</v>
      </c>
      <c r="F285" t="s">
        <v>5783</v>
      </c>
      <c r="I285" t="s">
        <v>6365</v>
      </c>
      <c r="L285" t="s">
        <v>6961</v>
      </c>
    </row>
    <row r="286" spans="1:12" x14ac:dyDescent="0.25">
      <c r="A286" t="s">
        <v>4636</v>
      </c>
      <c r="C286" t="s">
        <v>5210</v>
      </c>
      <c r="F286" t="s">
        <v>5784</v>
      </c>
      <c r="I286" t="s">
        <v>6366</v>
      </c>
      <c r="L286" t="s">
        <v>6960</v>
      </c>
    </row>
    <row r="287" spans="1:12" x14ac:dyDescent="0.25">
      <c r="A287" t="s">
        <v>8191</v>
      </c>
      <c r="C287" t="s">
        <v>5211</v>
      </c>
      <c r="F287" t="s">
        <v>5785</v>
      </c>
      <c r="I287" t="s">
        <v>6367</v>
      </c>
      <c r="L287" t="s">
        <v>6962</v>
      </c>
    </row>
    <row r="288" spans="1:12" x14ac:dyDescent="0.25">
      <c r="A288" t="s">
        <v>4637</v>
      </c>
      <c r="C288" t="s">
        <v>5212</v>
      </c>
      <c r="F288" t="s">
        <v>5786</v>
      </c>
      <c r="I288" t="s">
        <v>6368</v>
      </c>
      <c r="L288" t="s">
        <v>6963</v>
      </c>
    </row>
    <row r="289" spans="1:12" x14ac:dyDescent="0.25">
      <c r="A289" t="s">
        <v>4638</v>
      </c>
      <c r="C289" t="s">
        <v>5213</v>
      </c>
      <c r="F289" t="s">
        <v>5787</v>
      </c>
      <c r="I289" t="s">
        <v>6369</v>
      </c>
      <c r="L289" t="s">
        <v>6964</v>
      </c>
    </row>
    <row r="290" spans="1:12" x14ac:dyDescent="0.25">
      <c r="A290" t="s">
        <v>4639</v>
      </c>
      <c r="C290" t="s">
        <v>5214</v>
      </c>
      <c r="F290" t="s">
        <v>8287</v>
      </c>
      <c r="I290" t="s">
        <v>8320</v>
      </c>
      <c r="L290" t="s">
        <v>6965</v>
      </c>
    </row>
    <row r="291" spans="1:12" x14ac:dyDescent="0.25">
      <c r="A291" t="s">
        <v>4640</v>
      </c>
      <c r="C291" t="s">
        <v>5215</v>
      </c>
      <c r="F291" t="s">
        <v>5788</v>
      </c>
      <c r="I291" t="s">
        <v>6370</v>
      </c>
      <c r="L291" t="s">
        <v>6966</v>
      </c>
    </row>
    <row r="292" spans="1:12" x14ac:dyDescent="0.25">
      <c r="A292" t="s">
        <v>4641</v>
      </c>
      <c r="C292" t="s">
        <v>5216</v>
      </c>
      <c r="F292" t="s">
        <v>5789</v>
      </c>
      <c r="I292" t="s">
        <v>6371</v>
      </c>
      <c r="L292" t="s">
        <v>6967</v>
      </c>
    </row>
    <row r="293" spans="1:12" x14ac:dyDescent="0.25">
      <c r="A293" t="s">
        <v>4642</v>
      </c>
      <c r="C293" t="s">
        <v>5217</v>
      </c>
      <c r="F293" t="s">
        <v>5790</v>
      </c>
      <c r="I293" t="s">
        <v>6372</v>
      </c>
      <c r="L293" t="s">
        <v>6968</v>
      </c>
    </row>
    <row r="294" spans="1:12" x14ac:dyDescent="0.25">
      <c r="A294" t="s">
        <v>4643</v>
      </c>
      <c r="C294" t="s">
        <v>5218</v>
      </c>
      <c r="F294" t="s">
        <v>5791</v>
      </c>
      <c r="I294" t="s">
        <v>6373</v>
      </c>
      <c r="L294" t="s">
        <v>6969</v>
      </c>
    </row>
    <row r="295" spans="1:12" x14ac:dyDescent="0.25">
      <c r="A295" t="s">
        <v>4644</v>
      </c>
      <c r="C295" t="s">
        <v>5219</v>
      </c>
      <c r="F295" t="s">
        <v>5792</v>
      </c>
      <c r="I295" t="s">
        <v>6374</v>
      </c>
      <c r="L295" t="s">
        <v>6970</v>
      </c>
    </row>
    <row r="296" spans="1:12" x14ac:dyDescent="0.25">
      <c r="A296" t="s">
        <v>4645</v>
      </c>
      <c r="C296" t="s">
        <v>5220</v>
      </c>
      <c r="F296" t="s">
        <v>5793</v>
      </c>
      <c r="I296" t="s">
        <v>6375</v>
      </c>
      <c r="L296" t="s">
        <v>6971</v>
      </c>
    </row>
    <row r="297" spans="1:12" x14ac:dyDescent="0.25">
      <c r="A297" t="s">
        <v>4646</v>
      </c>
      <c r="C297" t="s">
        <v>5221</v>
      </c>
      <c r="F297" t="s">
        <v>5794</v>
      </c>
      <c r="I297" t="s">
        <v>6376</v>
      </c>
      <c r="L297" t="s">
        <v>6972</v>
      </c>
    </row>
    <row r="298" spans="1:12" x14ac:dyDescent="0.25">
      <c r="A298" t="s">
        <v>4647</v>
      </c>
      <c r="C298" t="s">
        <v>5222</v>
      </c>
      <c r="F298" t="s">
        <v>5795</v>
      </c>
      <c r="I298" t="s">
        <v>6377</v>
      </c>
      <c r="L298" t="s">
        <v>6973</v>
      </c>
    </row>
    <row r="299" spans="1:12" x14ac:dyDescent="0.25">
      <c r="A299" t="s">
        <v>4648</v>
      </c>
      <c r="C299" t="s">
        <v>8238</v>
      </c>
      <c r="F299" t="s">
        <v>5796</v>
      </c>
      <c r="I299" t="s">
        <v>6378</v>
      </c>
      <c r="L299" t="s">
        <v>6974</v>
      </c>
    </row>
    <row r="300" spans="1:12" x14ac:dyDescent="0.25">
      <c r="A300" t="s">
        <v>4649</v>
      </c>
      <c r="C300" t="s">
        <v>5223</v>
      </c>
      <c r="F300" t="s">
        <v>5797</v>
      </c>
      <c r="I300" t="s">
        <v>6379</v>
      </c>
      <c r="L300" t="s">
        <v>6975</v>
      </c>
    </row>
    <row r="301" spans="1:12" x14ac:dyDescent="0.25">
      <c r="A301" t="s">
        <v>4650</v>
      </c>
      <c r="C301" t="s">
        <v>5224</v>
      </c>
      <c r="F301" t="s">
        <v>5798</v>
      </c>
      <c r="I301" t="s">
        <v>6380</v>
      </c>
      <c r="L301" t="s">
        <v>6976</v>
      </c>
    </row>
    <row r="302" spans="1:12" x14ac:dyDescent="0.25">
      <c r="A302" t="s">
        <v>4651</v>
      </c>
      <c r="C302" t="s">
        <v>5225</v>
      </c>
      <c r="F302" t="s">
        <v>5799</v>
      </c>
      <c r="I302" t="s">
        <v>8321</v>
      </c>
      <c r="L302" t="s">
        <v>6977</v>
      </c>
    </row>
    <row r="303" spans="1:12" x14ac:dyDescent="0.25">
      <c r="A303" t="s">
        <v>4652</v>
      </c>
      <c r="C303" t="s">
        <v>5226</v>
      </c>
      <c r="F303" t="s">
        <v>5800</v>
      </c>
      <c r="I303" t="s">
        <v>6381</v>
      </c>
      <c r="L303" t="s">
        <v>6978</v>
      </c>
    </row>
    <row r="304" spans="1:12" x14ac:dyDescent="0.25">
      <c r="A304" t="s">
        <v>4653</v>
      </c>
      <c r="C304" t="s">
        <v>5227</v>
      </c>
      <c r="F304" t="s">
        <v>8288</v>
      </c>
      <c r="I304" t="s">
        <v>6382</v>
      </c>
      <c r="L304" t="s">
        <v>6979</v>
      </c>
    </row>
    <row r="305" spans="1:12" x14ac:dyDescent="0.25">
      <c r="A305" t="s">
        <v>4654</v>
      </c>
      <c r="C305" t="s">
        <v>8239</v>
      </c>
      <c r="F305" t="s">
        <v>8289</v>
      </c>
      <c r="I305" t="s">
        <v>6383</v>
      </c>
      <c r="L305" t="s">
        <v>6980</v>
      </c>
    </row>
    <row r="306" spans="1:12" x14ac:dyDescent="0.25">
      <c r="A306" t="s">
        <v>4655</v>
      </c>
      <c r="C306" t="s">
        <v>5228</v>
      </c>
      <c r="F306" t="s">
        <v>8290</v>
      </c>
      <c r="I306" t="s">
        <v>6384</v>
      </c>
      <c r="L306" t="s">
        <v>6981</v>
      </c>
    </row>
    <row r="307" spans="1:12" x14ac:dyDescent="0.25">
      <c r="A307" t="s">
        <v>4656</v>
      </c>
      <c r="C307" t="s">
        <v>5229</v>
      </c>
      <c r="F307" t="s">
        <v>5801</v>
      </c>
      <c r="I307" t="s">
        <v>6385</v>
      </c>
      <c r="L307" t="s">
        <v>8352</v>
      </c>
    </row>
    <row r="308" spans="1:12" x14ac:dyDescent="0.25">
      <c r="A308" t="s">
        <v>4657</v>
      </c>
      <c r="C308" t="s">
        <v>5230</v>
      </c>
      <c r="F308" t="s">
        <v>5802</v>
      </c>
      <c r="I308" t="s">
        <v>6386</v>
      </c>
      <c r="L308" t="s">
        <v>6982</v>
      </c>
    </row>
    <row r="309" spans="1:12" x14ac:dyDescent="0.25">
      <c r="A309" t="s">
        <v>4658</v>
      </c>
      <c r="C309" t="s">
        <v>5231</v>
      </c>
      <c r="F309" t="s">
        <v>5803</v>
      </c>
      <c r="I309" t="s">
        <v>6387</v>
      </c>
      <c r="L309" t="s">
        <v>6983</v>
      </c>
    </row>
    <row r="310" spans="1:12" x14ac:dyDescent="0.25">
      <c r="A310" t="s">
        <v>4659</v>
      </c>
      <c r="C310" t="s">
        <v>5232</v>
      </c>
      <c r="F310" t="s">
        <v>5804</v>
      </c>
      <c r="I310" t="s">
        <v>6388</v>
      </c>
      <c r="L310" t="s">
        <v>6984</v>
      </c>
    </row>
    <row r="311" spans="1:12" x14ac:dyDescent="0.25">
      <c r="A311" t="s">
        <v>4660</v>
      </c>
      <c r="C311" t="s">
        <v>5233</v>
      </c>
      <c r="F311" t="s">
        <v>5805</v>
      </c>
      <c r="I311" t="s">
        <v>6389</v>
      </c>
      <c r="L311" t="s">
        <v>6985</v>
      </c>
    </row>
    <row r="312" spans="1:12" x14ac:dyDescent="0.25">
      <c r="A312" t="s">
        <v>4661</v>
      </c>
      <c r="C312" t="s">
        <v>8240</v>
      </c>
      <c r="F312" t="s">
        <v>5806</v>
      </c>
      <c r="I312" t="s">
        <v>6390</v>
      </c>
      <c r="L312" t="s">
        <v>6986</v>
      </c>
    </row>
    <row r="313" spans="1:12" x14ac:dyDescent="0.25">
      <c r="A313" t="s">
        <v>4662</v>
      </c>
      <c r="C313" t="s">
        <v>5234</v>
      </c>
      <c r="F313" t="s">
        <v>5807</v>
      </c>
      <c r="I313" t="s">
        <v>6391</v>
      </c>
      <c r="L313" t="s">
        <v>6987</v>
      </c>
    </row>
    <row r="314" spans="1:12" x14ac:dyDescent="0.25">
      <c r="A314" t="s">
        <v>4663</v>
      </c>
      <c r="C314" t="s">
        <v>5235</v>
      </c>
      <c r="F314" t="s">
        <v>5808</v>
      </c>
      <c r="I314" t="s">
        <v>6392</v>
      </c>
      <c r="L314" t="s">
        <v>6988</v>
      </c>
    </row>
    <row r="315" spans="1:12" x14ac:dyDescent="0.25">
      <c r="A315" t="s">
        <v>4664</v>
      </c>
      <c r="C315" t="s">
        <v>5236</v>
      </c>
      <c r="F315" t="s">
        <v>5809</v>
      </c>
      <c r="I315" t="s">
        <v>6393</v>
      </c>
      <c r="L315" t="s">
        <v>6989</v>
      </c>
    </row>
    <row r="316" spans="1:12" x14ac:dyDescent="0.25">
      <c r="A316" t="s">
        <v>4665</v>
      </c>
      <c r="C316" t="s">
        <v>5237</v>
      </c>
      <c r="F316" t="s">
        <v>5810</v>
      </c>
      <c r="I316" t="s">
        <v>6394</v>
      </c>
      <c r="L316" t="s">
        <v>6990</v>
      </c>
    </row>
    <row r="317" spans="1:12" x14ac:dyDescent="0.25">
      <c r="A317" t="s">
        <v>4666</v>
      </c>
      <c r="C317" t="s">
        <v>5238</v>
      </c>
      <c r="F317" t="s">
        <v>5811</v>
      </c>
      <c r="I317" t="s">
        <v>24</v>
      </c>
      <c r="L317" t="s">
        <v>6991</v>
      </c>
    </row>
    <row r="318" spans="1:12" x14ac:dyDescent="0.25">
      <c r="A318" t="s">
        <v>4667</v>
      </c>
      <c r="C318" t="s">
        <v>5239</v>
      </c>
      <c r="F318" t="s">
        <v>5812</v>
      </c>
      <c r="I318" t="s">
        <v>6395</v>
      </c>
      <c r="L318" t="s">
        <v>6992</v>
      </c>
    </row>
    <row r="319" spans="1:12" x14ac:dyDescent="0.25">
      <c r="A319" t="s">
        <v>4668</v>
      </c>
      <c r="C319" t="s">
        <v>5240</v>
      </c>
      <c r="F319" t="s">
        <v>5813</v>
      </c>
      <c r="I319" t="s">
        <v>8322</v>
      </c>
      <c r="L319" t="s">
        <v>6993</v>
      </c>
    </row>
    <row r="320" spans="1:12" x14ac:dyDescent="0.25">
      <c r="A320" t="s">
        <v>4669</v>
      </c>
      <c r="C320" t="s">
        <v>5241</v>
      </c>
      <c r="F320" t="s">
        <v>5814</v>
      </c>
      <c r="I320" t="s">
        <v>6396</v>
      </c>
      <c r="L320" t="s">
        <v>6994</v>
      </c>
    </row>
    <row r="321" spans="1:12" x14ac:dyDescent="0.25">
      <c r="A321" t="s">
        <v>4670</v>
      </c>
      <c r="C321" t="s">
        <v>5242</v>
      </c>
      <c r="F321" t="s">
        <v>5815</v>
      </c>
      <c r="I321" t="s">
        <v>6397</v>
      </c>
      <c r="L321" t="s">
        <v>6995</v>
      </c>
    </row>
    <row r="322" spans="1:12" x14ac:dyDescent="0.25">
      <c r="A322" t="s">
        <v>4671</v>
      </c>
      <c r="C322" t="s">
        <v>5243</v>
      </c>
      <c r="F322" t="s">
        <v>5816</v>
      </c>
      <c r="I322" t="s">
        <v>6398</v>
      </c>
      <c r="L322" t="s">
        <v>6996</v>
      </c>
    </row>
    <row r="323" spans="1:12" x14ac:dyDescent="0.25">
      <c r="A323" t="s">
        <v>4672</v>
      </c>
      <c r="C323" t="s">
        <v>8241</v>
      </c>
      <c r="F323" t="s">
        <v>5817</v>
      </c>
      <c r="I323" t="s">
        <v>6399</v>
      </c>
      <c r="L323" t="s">
        <v>6997</v>
      </c>
    </row>
    <row r="324" spans="1:12" x14ac:dyDescent="0.25">
      <c r="A324" t="s">
        <v>4673</v>
      </c>
      <c r="C324" t="s">
        <v>5244</v>
      </c>
      <c r="F324" t="s">
        <v>5818</v>
      </c>
      <c r="I324" t="s">
        <v>6400</v>
      </c>
      <c r="L324" t="s">
        <v>6998</v>
      </c>
    </row>
    <row r="325" spans="1:12" x14ac:dyDescent="0.25">
      <c r="A325" t="s">
        <v>4674</v>
      </c>
      <c r="C325" t="s">
        <v>5245</v>
      </c>
      <c r="F325" t="s">
        <v>5819</v>
      </c>
      <c r="I325" t="s">
        <v>6401</v>
      </c>
      <c r="L325" t="s">
        <v>6999</v>
      </c>
    </row>
    <row r="326" spans="1:12" x14ac:dyDescent="0.25">
      <c r="A326" t="s">
        <v>4675</v>
      </c>
      <c r="C326" t="s">
        <v>5246</v>
      </c>
      <c r="F326" t="s">
        <v>5820</v>
      </c>
      <c r="I326" t="s">
        <v>6402</v>
      </c>
      <c r="L326" t="s">
        <v>7000</v>
      </c>
    </row>
    <row r="327" spans="1:12" x14ac:dyDescent="0.25">
      <c r="A327" t="s">
        <v>4676</v>
      </c>
      <c r="C327" t="s">
        <v>5247</v>
      </c>
      <c r="F327" t="s">
        <v>5821</v>
      </c>
      <c r="I327" t="s">
        <v>6403</v>
      </c>
      <c r="L327" t="s">
        <v>7001</v>
      </c>
    </row>
    <row r="328" spans="1:12" x14ac:dyDescent="0.25">
      <c r="A328" t="s">
        <v>4677</v>
      </c>
      <c r="C328" t="s">
        <v>5248</v>
      </c>
      <c r="F328" t="s">
        <v>5822</v>
      </c>
      <c r="I328" t="s">
        <v>6404</v>
      </c>
      <c r="L328" t="s">
        <v>7002</v>
      </c>
    </row>
    <row r="329" spans="1:12" x14ac:dyDescent="0.25">
      <c r="A329" t="s">
        <v>8192</v>
      </c>
      <c r="C329" t="s">
        <v>5249</v>
      </c>
      <c r="F329" t="s">
        <v>5823</v>
      </c>
      <c r="I329" t="s">
        <v>6405</v>
      </c>
      <c r="L329" t="s">
        <v>7003</v>
      </c>
    </row>
    <row r="330" spans="1:12" x14ac:dyDescent="0.25">
      <c r="A330" t="s">
        <v>4678</v>
      </c>
      <c r="C330" t="s">
        <v>5250</v>
      </c>
      <c r="F330" t="s">
        <v>5824</v>
      </c>
      <c r="I330" t="s">
        <v>6406</v>
      </c>
      <c r="L330" t="s">
        <v>7004</v>
      </c>
    </row>
    <row r="331" spans="1:12" x14ac:dyDescent="0.25">
      <c r="A331" t="s">
        <v>4679</v>
      </c>
      <c r="C331" t="s">
        <v>5251</v>
      </c>
      <c r="F331" t="s">
        <v>5825</v>
      </c>
      <c r="I331" t="s">
        <v>6407</v>
      </c>
      <c r="L331" t="s">
        <v>7005</v>
      </c>
    </row>
    <row r="332" spans="1:12" x14ac:dyDescent="0.25">
      <c r="A332" t="s">
        <v>4680</v>
      </c>
      <c r="C332" t="s">
        <v>5252</v>
      </c>
      <c r="F332" t="s">
        <v>5826</v>
      </c>
      <c r="I332" t="s">
        <v>6408</v>
      </c>
      <c r="L332" t="s">
        <v>7006</v>
      </c>
    </row>
    <row r="333" spans="1:12" x14ac:dyDescent="0.25">
      <c r="A333" t="s">
        <v>4681</v>
      </c>
      <c r="C333" t="s">
        <v>5253</v>
      </c>
      <c r="F333" t="s">
        <v>5827</v>
      </c>
      <c r="I333" t="s">
        <v>6409</v>
      </c>
      <c r="L333" t="s">
        <v>7007</v>
      </c>
    </row>
    <row r="334" spans="1:12" x14ac:dyDescent="0.25">
      <c r="A334" t="s">
        <v>4682</v>
      </c>
      <c r="C334" t="s">
        <v>5254</v>
      </c>
      <c r="F334" t="s">
        <v>5828</v>
      </c>
      <c r="I334" t="s">
        <v>6410</v>
      </c>
      <c r="L334" t="s">
        <v>7008</v>
      </c>
    </row>
    <row r="335" spans="1:12" x14ac:dyDescent="0.25">
      <c r="A335" t="s">
        <v>4683</v>
      </c>
      <c r="C335" t="s">
        <v>5255</v>
      </c>
      <c r="F335" t="s">
        <v>5829</v>
      </c>
      <c r="I335" t="s">
        <v>6411</v>
      </c>
      <c r="L335" t="s">
        <v>7009</v>
      </c>
    </row>
    <row r="336" spans="1:12" x14ac:dyDescent="0.25">
      <c r="A336" t="s">
        <v>4684</v>
      </c>
      <c r="C336" t="s">
        <v>5256</v>
      </c>
      <c r="F336" t="s">
        <v>5830</v>
      </c>
      <c r="I336" t="s">
        <v>6412</v>
      </c>
      <c r="L336" t="s">
        <v>7010</v>
      </c>
    </row>
    <row r="337" spans="1:12" x14ac:dyDescent="0.25">
      <c r="A337" t="s">
        <v>4685</v>
      </c>
      <c r="C337" t="s">
        <v>5257</v>
      </c>
      <c r="F337" t="s">
        <v>5831</v>
      </c>
      <c r="I337" t="s">
        <v>6413</v>
      </c>
      <c r="L337" t="s">
        <v>7011</v>
      </c>
    </row>
    <row r="338" spans="1:12" x14ac:dyDescent="0.25">
      <c r="A338" t="s">
        <v>4686</v>
      </c>
      <c r="C338" t="s">
        <v>5258</v>
      </c>
      <c r="F338" t="s">
        <v>5832</v>
      </c>
      <c r="I338" t="s">
        <v>6414</v>
      </c>
      <c r="L338" t="s">
        <v>7012</v>
      </c>
    </row>
    <row r="339" spans="1:12" x14ac:dyDescent="0.25">
      <c r="A339" t="s">
        <v>4687</v>
      </c>
      <c r="C339" t="s">
        <v>5259</v>
      </c>
      <c r="F339" t="s">
        <v>5833</v>
      </c>
      <c r="I339" t="s">
        <v>6415</v>
      </c>
      <c r="L339" t="s">
        <v>7013</v>
      </c>
    </row>
    <row r="340" spans="1:12" x14ac:dyDescent="0.25">
      <c r="A340" t="s">
        <v>4688</v>
      </c>
      <c r="C340" t="s">
        <v>5260</v>
      </c>
      <c r="F340" t="s">
        <v>5834</v>
      </c>
      <c r="I340" t="s">
        <v>6416</v>
      </c>
      <c r="L340" t="s">
        <v>7014</v>
      </c>
    </row>
    <row r="341" spans="1:12" x14ac:dyDescent="0.25">
      <c r="A341" t="s">
        <v>4689</v>
      </c>
      <c r="C341" t="s">
        <v>5261</v>
      </c>
      <c r="F341" t="s">
        <v>5835</v>
      </c>
      <c r="I341" t="s">
        <v>6417</v>
      </c>
      <c r="L341" t="s">
        <v>7015</v>
      </c>
    </row>
    <row r="342" spans="1:12" x14ac:dyDescent="0.25">
      <c r="A342" t="s">
        <v>4690</v>
      </c>
      <c r="C342" t="s">
        <v>5262</v>
      </c>
      <c r="F342" t="s">
        <v>5836</v>
      </c>
      <c r="I342" t="s">
        <v>6418</v>
      </c>
      <c r="L342" t="s">
        <v>7016</v>
      </c>
    </row>
    <row r="343" spans="1:12" x14ac:dyDescent="0.25">
      <c r="A343" t="s">
        <v>8193</v>
      </c>
      <c r="C343" t="s">
        <v>8242</v>
      </c>
      <c r="F343" t="s">
        <v>5837</v>
      </c>
      <c r="I343" t="s">
        <v>6419</v>
      </c>
      <c r="L343" t="s">
        <v>8353</v>
      </c>
    </row>
    <row r="344" spans="1:12" x14ac:dyDescent="0.25">
      <c r="A344" t="s">
        <v>4691</v>
      </c>
      <c r="C344" t="s">
        <v>8243</v>
      </c>
      <c r="F344" t="s">
        <v>5838</v>
      </c>
      <c r="I344" t="s">
        <v>6420</v>
      </c>
      <c r="L344" t="s">
        <v>7017</v>
      </c>
    </row>
    <row r="345" spans="1:12" x14ac:dyDescent="0.25">
      <c r="A345" t="s">
        <v>4692</v>
      </c>
      <c r="C345" t="s">
        <v>8244</v>
      </c>
      <c r="F345" t="s">
        <v>5839</v>
      </c>
      <c r="I345" t="s">
        <v>6421</v>
      </c>
      <c r="L345" t="s">
        <v>7018</v>
      </c>
    </row>
    <row r="346" spans="1:12" x14ac:dyDescent="0.25">
      <c r="A346" t="s">
        <v>21</v>
      </c>
      <c r="C346" t="s">
        <v>5263</v>
      </c>
      <c r="F346" t="s">
        <v>19</v>
      </c>
      <c r="I346" t="s">
        <v>6422</v>
      </c>
      <c r="L346" t="s">
        <v>7019</v>
      </c>
    </row>
    <row r="347" spans="1:12" x14ac:dyDescent="0.25">
      <c r="A347" t="s">
        <v>4693</v>
      </c>
      <c r="C347" t="s">
        <v>5264</v>
      </c>
      <c r="F347" t="s">
        <v>5840</v>
      </c>
      <c r="I347" t="s">
        <v>6423</v>
      </c>
      <c r="L347" t="s">
        <v>7020</v>
      </c>
    </row>
    <row r="348" spans="1:12" x14ac:dyDescent="0.25">
      <c r="A348" t="s">
        <v>4694</v>
      </c>
      <c r="C348" t="s">
        <v>5265</v>
      </c>
      <c r="F348" t="s">
        <v>5841</v>
      </c>
      <c r="I348" t="s">
        <v>6424</v>
      </c>
      <c r="L348" t="s">
        <v>7021</v>
      </c>
    </row>
    <row r="349" spans="1:12" x14ac:dyDescent="0.25">
      <c r="A349" t="s">
        <v>4695</v>
      </c>
      <c r="C349" t="s">
        <v>5266</v>
      </c>
      <c r="F349" t="s">
        <v>5842</v>
      </c>
      <c r="I349" t="s">
        <v>6425</v>
      </c>
      <c r="L349" t="s">
        <v>7022</v>
      </c>
    </row>
    <row r="350" spans="1:12" x14ac:dyDescent="0.25">
      <c r="A350" t="s">
        <v>8194</v>
      </c>
      <c r="C350" t="s">
        <v>5267</v>
      </c>
      <c r="F350" t="s">
        <v>5843</v>
      </c>
      <c r="I350" t="s">
        <v>6426</v>
      </c>
      <c r="L350" t="s">
        <v>7023</v>
      </c>
    </row>
    <row r="351" spans="1:12" x14ac:dyDescent="0.25">
      <c r="A351" t="s">
        <v>4696</v>
      </c>
      <c r="C351" t="s">
        <v>5268</v>
      </c>
      <c r="F351" t="s">
        <v>5844</v>
      </c>
      <c r="I351" t="s">
        <v>6427</v>
      </c>
      <c r="L351" t="s">
        <v>7024</v>
      </c>
    </row>
    <row r="352" spans="1:12" x14ac:dyDescent="0.25">
      <c r="A352" t="s">
        <v>4697</v>
      </c>
      <c r="C352" t="s">
        <v>5269</v>
      </c>
      <c r="F352" t="s">
        <v>5845</v>
      </c>
      <c r="I352" t="s">
        <v>6428</v>
      </c>
      <c r="L352" t="s">
        <v>7025</v>
      </c>
    </row>
    <row r="353" spans="1:12" x14ac:dyDescent="0.25">
      <c r="A353" t="s">
        <v>4698</v>
      </c>
      <c r="C353" t="s">
        <v>5270</v>
      </c>
      <c r="F353" t="s">
        <v>5846</v>
      </c>
      <c r="I353" t="s">
        <v>8323</v>
      </c>
      <c r="L353" t="s">
        <v>7026</v>
      </c>
    </row>
    <row r="354" spans="1:12" x14ac:dyDescent="0.25">
      <c r="A354" t="s">
        <v>4699</v>
      </c>
      <c r="C354" t="s">
        <v>5271</v>
      </c>
      <c r="F354" t="s">
        <v>5847</v>
      </c>
      <c r="I354" t="s">
        <v>6429</v>
      </c>
      <c r="L354" t="s">
        <v>7027</v>
      </c>
    </row>
    <row r="355" spans="1:12" x14ac:dyDescent="0.25">
      <c r="A355" t="s">
        <v>4700</v>
      </c>
      <c r="C355" t="s">
        <v>5272</v>
      </c>
      <c r="F355" t="s">
        <v>5848</v>
      </c>
      <c r="I355" t="s">
        <v>6430</v>
      </c>
      <c r="L355" t="s">
        <v>7028</v>
      </c>
    </row>
    <row r="356" spans="1:12" x14ac:dyDescent="0.25">
      <c r="A356" t="s">
        <v>4701</v>
      </c>
      <c r="C356" t="s">
        <v>5273</v>
      </c>
      <c r="F356" t="s">
        <v>5849</v>
      </c>
      <c r="I356" t="s">
        <v>6431</v>
      </c>
      <c r="L356" t="s">
        <v>7029</v>
      </c>
    </row>
    <row r="357" spans="1:12" x14ac:dyDescent="0.25">
      <c r="A357" t="s">
        <v>4702</v>
      </c>
      <c r="C357" t="s">
        <v>5274</v>
      </c>
      <c r="F357" t="s">
        <v>5850</v>
      </c>
      <c r="I357" t="s">
        <v>6432</v>
      </c>
      <c r="L357" t="s">
        <v>7030</v>
      </c>
    </row>
    <row r="358" spans="1:12" x14ac:dyDescent="0.25">
      <c r="A358" t="s">
        <v>4703</v>
      </c>
      <c r="C358" t="s">
        <v>5275</v>
      </c>
      <c r="F358" t="s">
        <v>5851</v>
      </c>
      <c r="I358" t="s">
        <v>6433</v>
      </c>
      <c r="L358" t="s">
        <v>8354</v>
      </c>
    </row>
    <row r="359" spans="1:12" x14ac:dyDescent="0.25">
      <c r="A359" t="s">
        <v>4704</v>
      </c>
      <c r="C359" t="s">
        <v>5276</v>
      </c>
      <c r="F359" t="s">
        <v>8291</v>
      </c>
      <c r="I359" t="s">
        <v>6434</v>
      </c>
      <c r="L359" t="s">
        <v>8355</v>
      </c>
    </row>
    <row r="360" spans="1:12" x14ac:dyDescent="0.25">
      <c r="A360" t="s">
        <v>4706</v>
      </c>
      <c r="C360" t="s">
        <v>5277</v>
      </c>
      <c r="F360" t="s">
        <v>5852</v>
      </c>
      <c r="I360" t="s">
        <v>6435</v>
      </c>
      <c r="L360" t="s">
        <v>8356</v>
      </c>
    </row>
    <row r="361" spans="1:12" x14ac:dyDescent="0.25">
      <c r="A361" t="s">
        <v>4707</v>
      </c>
      <c r="C361" t="s">
        <v>5278</v>
      </c>
      <c r="F361" t="s">
        <v>5853</v>
      </c>
      <c r="I361" t="s">
        <v>6436</v>
      </c>
      <c r="L361" t="s">
        <v>8357</v>
      </c>
    </row>
    <row r="362" spans="1:12" x14ac:dyDescent="0.25">
      <c r="A362" t="s">
        <v>4708</v>
      </c>
      <c r="C362" t="s">
        <v>5279</v>
      </c>
      <c r="F362" t="s">
        <v>5854</v>
      </c>
      <c r="I362" t="s">
        <v>6437</v>
      </c>
      <c r="L362" t="s">
        <v>8358</v>
      </c>
    </row>
    <row r="363" spans="1:12" x14ac:dyDescent="0.25">
      <c r="A363" t="s">
        <v>4709</v>
      </c>
      <c r="C363" t="s">
        <v>5280</v>
      </c>
      <c r="F363" t="s">
        <v>5855</v>
      </c>
      <c r="I363" t="s">
        <v>6438</v>
      </c>
      <c r="L363" t="s">
        <v>8359</v>
      </c>
    </row>
    <row r="364" spans="1:12" x14ac:dyDescent="0.25">
      <c r="A364" t="s">
        <v>4710</v>
      </c>
      <c r="C364" t="s">
        <v>5281</v>
      </c>
      <c r="F364" t="s">
        <v>12</v>
      </c>
      <c r="I364" t="s">
        <v>6439</v>
      </c>
      <c r="L364" t="s">
        <v>8360</v>
      </c>
    </row>
    <row r="365" spans="1:12" x14ac:dyDescent="0.25">
      <c r="A365" t="s">
        <v>8195</v>
      </c>
      <c r="C365" t="s">
        <v>5282</v>
      </c>
      <c r="F365" t="s">
        <v>5857</v>
      </c>
      <c r="I365" t="s">
        <v>6440</v>
      </c>
      <c r="L365" t="s">
        <v>8361</v>
      </c>
    </row>
    <row r="366" spans="1:12" x14ac:dyDescent="0.25">
      <c r="A366" t="s">
        <v>4711</v>
      </c>
      <c r="C366" t="s">
        <v>5283</v>
      </c>
      <c r="F366" t="s">
        <v>5856</v>
      </c>
      <c r="I366" t="s">
        <v>6441</v>
      </c>
      <c r="L366" t="s">
        <v>8362</v>
      </c>
    </row>
    <row r="367" spans="1:12" x14ac:dyDescent="0.25">
      <c r="A367" t="s">
        <v>4712</v>
      </c>
      <c r="C367" t="s">
        <v>5284</v>
      </c>
      <c r="F367" t="s">
        <v>5858</v>
      </c>
      <c r="I367" t="s">
        <v>6442</v>
      </c>
      <c r="L367" t="s">
        <v>8363</v>
      </c>
    </row>
    <row r="368" spans="1:12" x14ac:dyDescent="0.25">
      <c r="A368" t="s">
        <v>4713</v>
      </c>
      <c r="C368" t="s">
        <v>5285</v>
      </c>
      <c r="F368" t="s">
        <v>8112</v>
      </c>
      <c r="I368" t="s">
        <v>6443</v>
      </c>
      <c r="L368" t="s">
        <v>8364</v>
      </c>
    </row>
    <row r="369" spans="1:12" x14ac:dyDescent="0.25">
      <c r="A369" t="s">
        <v>4714</v>
      </c>
      <c r="C369" t="s">
        <v>5286</v>
      </c>
      <c r="F369" t="s">
        <v>5859</v>
      </c>
      <c r="I369" t="s">
        <v>6444</v>
      </c>
      <c r="L369" t="s">
        <v>8365</v>
      </c>
    </row>
    <row r="370" spans="1:12" x14ac:dyDescent="0.25">
      <c r="A370" t="s">
        <v>30</v>
      </c>
      <c r="C370" t="s">
        <v>5287</v>
      </c>
      <c r="F370" t="s">
        <v>5860</v>
      </c>
      <c r="I370" t="s">
        <v>6445</v>
      </c>
      <c r="L370" t="s">
        <v>8366</v>
      </c>
    </row>
    <row r="371" spans="1:12" x14ac:dyDescent="0.25">
      <c r="A371" t="s">
        <v>4715</v>
      </c>
      <c r="C371" t="s">
        <v>5288</v>
      </c>
      <c r="F371" t="s">
        <v>5861</v>
      </c>
      <c r="I371" t="s">
        <v>6446</v>
      </c>
      <c r="L371" t="s">
        <v>8367</v>
      </c>
    </row>
    <row r="372" spans="1:12" x14ac:dyDescent="0.25">
      <c r="A372" t="s">
        <v>4716</v>
      </c>
      <c r="C372" t="s">
        <v>5289</v>
      </c>
      <c r="F372" t="s">
        <v>5862</v>
      </c>
      <c r="I372" t="s">
        <v>6447</v>
      </c>
      <c r="L372" t="s">
        <v>8368</v>
      </c>
    </row>
    <row r="373" spans="1:12" x14ac:dyDescent="0.25">
      <c r="A373" t="s">
        <v>4717</v>
      </c>
      <c r="C373" t="s">
        <v>5290</v>
      </c>
      <c r="F373" t="s">
        <v>5863</v>
      </c>
      <c r="I373" t="s">
        <v>6448</v>
      </c>
      <c r="L373" t="s">
        <v>8369</v>
      </c>
    </row>
    <row r="374" spans="1:12" x14ac:dyDescent="0.25">
      <c r="A374" t="s">
        <v>4718</v>
      </c>
      <c r="C374" t="s">
        <v>5291</v>
      </c>
      <c r="F374" t="s">
        <v>5864</v>
      </c>
      <c r="I374" t="s">
        <v>6449</v>
      </c>
      <c r="L374" t="s">
        <v>8370</v>
      </c>
    </row>
    <row r="375" spans="1:12" x14ac:dyDescent="0.25">
      <c r="A375" t="s">
        <v>4719</v>
      </c>
      <c r="C375" t="s">
        <v>5292</v>
      </c>
      <c r="F375" t="s">
        <v>5865</v>
      </c>
      <c r="I375" t="s">
        <v>6450</v>
      </c>
      <c r="L375" t="s">
        <v>8371</v>
      </c>
    </row>
    <row r="376" spans="1:12" x14ac:dyDescent="0.25">
      <c r="A376" t="s">
        <v>4720</v>
      </c>
      <c r="C376" t="s">
        <v>5293</v>
      </c>
      <c r="F376" t="s">
        <v>5866</v>
      </c>
      <c r="I376" t="s">
        <v>6451</v>
      </c>
      <c r="L376" t="s">
        <v>8372</v>
      </c>
    </row>
    <row r="377" spans="1:12" x14ac:dyDescent="0.25">
      <c r="A377" t="s">
        <v>4721</v>
      </c>
      <c r="C377" t="s">
        <v>5294</v>
      </c>
      <c r="F377" t="s">
        <v>5867</v>
      </c>
      <c r="I377" t="s">
        <v>6452</v>
      </c>
      <c r="L377" t="s">
        <v>8373</v>
      </c>
    </row>
    <row r="378" spans="1:12" x14ac:dyDescent="0.25">
      <c r="A378" t="s">
        <v>4722</v>
      </c>
      <c r="C378" t="s">
        <v>5295</v>
      </c>
      <c r="F378" t="s">
        <v>5868</v>
      </c>
      <c r="I378" t="s">
        <v>6453</v>
      </c>
      <c r="L378" t="s">
        <v>8374</v>
      </c>
    </row>
    <row r="379" spans="1:12" x14ac:dyDescent="0.25">
      <c r="A379" t="s">
        <v>4723</v>
      </c>
      <c r="C379" t="s">
        <v>5296</v>
      </c>
      <c r="F379" t="s">
        <v>5869</v>
      </c>
      <c r="I379" t="s">
        <v>6454</v>
      </c>
      <c r="L379" t="s">
        <v>8375</v>
      </c>
    </row>
    <row r="380" spans="1:12" x14ac:dyDescent="0.25">
      <c r="A380" t="s">
        <v>4724</v>
      </c>
      <c r="C380" t="s">
        <v>5297</v>
      </c>
      <c r="F380" t="s">
        <v>5870</v>
      </c>
      <c r="I380" t="s">
        <v>6455</v>
      </c>
      <c r="L380" t="s">
        <v>8376</v>
      </c>
    </row>
    <row r="381" spans="1:12" x14ac:dyDescent="0.25">
      <c r="A381" t="s">
        <v>4725</v>
      </c>
      <c r="C381" t="s">
        <v>5298</v>
      </c>
      <c r="F381" t="s">
        <v>5871</v>
      </c>
      <c r="I381" t="s">
        <v>6456</v>
      </c>
      <c r="L381" t="s">
        <v>8377</v>
      </c>
    </row>
    <row r="382" spans="1:12" x14ac:dyDescent="0.25">
      <c r="A382" t="s">
        <v>4727</v>
      </c>
      <c r="C382" t="s">
        <v>5299</v>
      </c>
      <c r="F382" t="s">
        <v>5872</v>
      </c>
      <c r="I382" t="s">
        <v>6457</v>
      </c>
      <c r="L382" t="s">
        <v>8378</v>
      </c>
    </row>
    <row r="383" spans="1:12" x14ac:dyDescent="0.25">
      <c r="A383" t="s">
        <v>4728</v>
      </c>
      <c r="C383" t="s">
        <v>5300</v>
      </c>
      <c r="F383" t="s">
        <v>5873</v>
      </c>
      <c r="I383" t="s">
        <v>6458</v>
      </c>
      <c r="L383" t="s">
        <v>8379</v>
      </c>
    </row>
    <row r="384" spans="1:12" x14ac:dyDescent="0.25">
      <c r="A384" t="s">
        <v>4729</v>
      </c>
      <c r="C384" t="s">
        <v>5301</v>
      </c>
      <c r="F384" t="s">
        <v>5874</v>
      </c>
      <c r="I384" t="s">
        <v>6459</v>
      </c>
      <c r="L384" t="s">
        <v>8380</v>
      </c>
    </row>
    <row r="385" spans="1:12" x14ac:dyDescent="0.25">
      <c r="A385" t="s">
        <v>4730</v>
      </c>
      <c r="C385" t="s">
        <v>8245</v>
      </c>
      <c r="F385" t="s">
        <v>5875</v>
      </c>
      <c r="I385" t="s">
        <v>6460</v>
      </c>
      <c r="L385" t="s">
        <v>8381</v>
      </c>
    </row>
    <row r="386" spans="1:12" x14ac:dyDescent="0.25">
      <c r="A386" t="s">
        <v>4731</v>
      </c>
      <c r="C386" t="s">
        <v>5302</v>
      </c>
      <c r="F386" t="s">
        <v>5876</v>
      </c>
      <c r="I386" t="s">
        <v>6461</v>
      </c>
      <c r="L386" t="s">
        <v>8382</v>
      </c>
    </row>
    <row r="387" spans="1:12" x14ac:dyDescent="0.25">
      <c r="A387" t="s">
        <v>4732</v>
      </c>
      <c r="C387" t="s">
        <v>5303</v>
      </c>
      <c r="F387" t="s">
        <v>8292</v>
      </c>
      <c r="I387" t="s">
        <v>6462</v>
      </c>
      <c r="L387" t="s">
        <v>8383</v>
      </c>
    </row>
    <row r="388" spans="1:12" x14ac:dyDescent="0.25">
      <c r="A388" t="s">
        <v>4733</v>
      </c>
      <c r="C388" t="s">
        <v>5304</v>
      </c>
      <c r="F388" t="s">
        <v>8293</v>
      </c>
      <c r="I388" t="s">
        <v>6463</v>
      </c>
      <c r="L388" t="s">
        <v>8384</v>
      </c>
    </row>
    <row r="389" spans="1:12" x14ac:dyDescent="0.25">
      <c r="A389" t="s">
        <v>4734</v>
      </c>
      <c r="C389" t="s">
        <v>5305</v>
      </c>
      <c r="F389" t="s">
        <v>8294</v>
      </c>
      <c r="I389" t="s">
        <v>6464</v>
      </c>
      <c r="L389" t="s">
        <v>8385</v>
      </c>
    </row>
    <row r="390" spans="1:12" x14ac:dyDescent="0.25">
      <c r="A390" t="s">
        <v>4735</v>
      </c>
      <c r="C390" t="s">
        <v>5306</v>
      </c>
      <c r="F390" t="s">
        <v>5877</v>
      </c>
      <c r="I390" t="s">
        <v>6465</v>
      </c>
      <c r="L390" t="s">
        <v>8386</v>
      </c>
    </row>
    <row r="391" spans="1:12" x14ac:dyDescent="0.25">
      <c r="A391" t="s">
        <v>8196</v>
      </c>
      <c r="C391" t="s">
        <v>5307</v>
      </c>
      <c r="F391" t="s">
        <v>5878</v>
      </c>
      <c r="I391" t="s">
        <v>6466</v>
      </c>
      <c r="L391" t="s">
        <v>8387</v>
      </c>
    </row>
    <row r="392" spans="1:12" x14ac:dyDescent="0.25">
      <c r="A392" t="s">
        <v>4736</v>
      </c>
      <c r="C392" t="s">
        <v>5308</v>
      </c>
      <c r="F392" t="s">
        <v>5879</v>
      </c>
      <c r="I392" t="s">
        <v>6467</v>
      </c>
      <c r="L392" t="s">
        <v>8388</v>
      </c>
    </row>
    <row r="393" spans="1:12" x14ac:dyDescent="0.25">
      <c r="A393" t="s">
        <v>4737</v>
      </c>
      <c r="C393" t="s">
        <v>5309</v>
      </c>
      <c r="F393" t="s">
        <v>5880</v>
      </c>
      <c r="I393" t="s">
        <v>6468</v>
      </c>
      <c r="L393" t="s">
        <v>8389</v>
      </c>
    </row>
    <row r="394" spans="1:12" x14ac:dyDescent="0.25">
      <c r="A394" t="s">
        <v>4738</v>
      </c>
      <c r="C394" t="s">
        <v>5310</v>
      </c>
      <c r="F394" t="s">
        <v>5881</v>
      </c>
      <c r="I394" t="s">
        <v>6469</v>
      </c>
      <c r="L394" t="s">
        <v>8390</v>
      </c>
    </row>
    <row r="395" spans="1:12" x14ac:dyDescent="0.25">
      <c r="A395" t="s">
        <v>4739</v>
      </c>
      <c r="C395" t="s">
        <v>5311</v>
      </c>
      <c r="F395" t="s">
        <v>5882</v>
      </c>
      <c r="I395" t="s">
        <v>6470</v>
      </c>
      <c r="L395" t="s">
        <v>8391</v>
      </c>
    </row>
    <row r="396" spans="1:12" x14ac:dyDescent="0.25">
      <c r="A396" t="s">
        <v>4740</v>
      </c>
      <c r="C396" t="s">
        <v>5312</v>
      </c>
      <c r="F396" t="s">
        <v>5883</v>
      </c>
      <c r="I396" t="s">
        <v>6471</v>
      </c>
      <c r="L396" t="s">
        <v>8392</v>
      </c>
    </row>
    <row r="397" spans="1:12" x14ac:dyDescent="0.25">
      <c r="A397" t="s">
        <v>4741</v>
      </c>
      <c r="C397" t="s">
        <v>5313</v>
      </c>
      <c r="F397" t="s">
        <v>5884</v>
      </c>
      <c r="I397" t="s">
        <v>6472</v>
      </c>
      <c r="L397" t="s">
        <v>8393</v>
      </c>
    </row>
    <row r="398" spans="1:12" x14ac:dyDescent="0.25">
      <c r="A398" t="s">
        <v>4742</v>
      </c>
      <c r="C398" t="s">
        <v>5314</v>
      </c>
      <c r="F398" t="s">
        <v>5885</v>
      </c>
      <c r="I398" t="s">
        <v>6473</v>
      </c>
      <c r="L398" t="s">
        <v>8394</v>
      </c>
    </row>
    <row r="399" spans="1:12" x14ac:dyDescent="0.25">
      <c r="A399" t="s">
        <v>4743</v>
      </c>
      <c r="C399" t="s">
        <v>5315</v>
      </c>
      <c r="F399" t="s">
        <v>5886</v>
      </c>
      <c r="I399" t="s">
        <v>6474</v>
      </c>
      <c r="L399" t="s">
        <v>8395</v>
      </c>
    </row>
    <row r="400" spans="1:12" x14ac:dyDescent="0.25">
      <c r="A400" t="s">
        <v>4744</v>
      </c>
      <c r="C400" t="s">
        <v>5316</v>
      </c>
      <c r="F400" t="s">
        <v>5887</v>
      </c>
      <c r="I400" t="s">
        <v>8115</v>
      </c>
      <c r="L400" t="s">
        <v>8396</v>
      </c>
    </row>
    <row r="401" spans="1:12" x14ac:dyDescent="0.25">
      <c r="A401" t="s">
        <v>4745</v>
      </c>
      <c r="C401" t="s">
        <v>5317</v>
      </c>
      <c r="F401" t="s">
        <v>5888</v>
      </c>
      <c r="I401" t="s">
        <v>6475</v>
      </c>
      <c r="L401" t="s">
        <v>8397</v>
      </c>
    </row>
    <row r="402" spans="1:12" x14ac:dyDescent="0.25">
      <c r="A402" t="s">
        <v>4746</v>
      </c>
      <c r="C402" t="s">
        <v>5318</v>
      </c>
      <c r="F402" t="s">
        <v>5889</v>
      </c>
      <c r="I402" t="s">
        <v>6476</v>
      </c>
      <c r="L402" t="s">
        <v>8398</v>
      </c>
    </row>
    <row r="403" spans="1:12" x14ac:dyDescent="0.25">
      <c r="A403" t="s">
        <v>4747</v>
      </c>
      <c r="C403" t="s">
        <v>5319</v>
      </c>
      <c r="F403" t="s">
        <v>5890</v>
      </c>
      <c r="I403" t="s">
        <v>6477</v>
      </c>
      <c r="L403" t="s">
        <v>8399</v>
      </c>
    </row>
    <row r="404" spans="1:12" x14ac:dyDescent="0.25">
      <c r="A404" t="s">
        <v>4748</v>
      </c>
      <c r="C404" t="s">
        <v>5320</v>
      </c>
      <c r="F404" t="s">
        <v>5891</v>
      </c>
      <c r="I404" t="s">
        <v>6478</v>
      </c>
      <c r="L404" t="s">
        <v>8400</v>
      </c>
    </row>
    <row r="405" spans="1:12" x14ac:dyDescent="0.25">
      <c r="A405" t="s">
        <v>4749</v>
      </c>
      <c r="C405" t="s">
        <v>5321</v>
      </c>
      <c r="F405" t="s">
        <v>5892</v>
      </c>
      <c r="I405" t="s">
        <v>6479</v>
      </c>
      <c r="L405" t="s">
        <v>8401</v>
      </c>
    </row>
    <row r="406" spans="1:12" x14ac:dyDescent="0.25">
      <c r="A406" t="s">
        <v>4750</v>
      </c>
      <c r="C406" t="s">
        <v>5322</v>
      </c>
      <c r="F406" t="s">
        <v>5893</v>
      </c>
      <c r="I406" t="s">
        <v>6480</v>
      </c>
      <c r="L406" t="s">
        <v>8402</v>
      </c>
    </row>
    <row r="407" spans="1:12" x14ac:dyDescent="0.25">
      <c r="A407" t="s">
        <v>4751</v>
      </c>
      <c r="C407" t="s">
        <v>5323</v>
      </c>
      <c r="F407" t="s">
        <v>5894</v>
      </c>
      <c r="I407" t="s">
        <v>6481</v>
      </c>
      <c r="L407" t="s">
        <v>8403</v>
      </c>
    </row>
    <row r="408" spans="1:12" x14ac:dyDescent="0.25">
      <c r="A408" t="s">
        <v>4752</v>
      </c>
      <c r="C408" t="s">
        <v>5324</v>
      </c>
      <c r="F408" t="s">
        <v>5895</v>
      </c>
      <c r="I408" t="s">
        <v>6482</v>
      </c>
      <c r="L408" t="s">
        <v>8404</v>
      </c>
    </row>
    <row r="409" spans="1:12" x14ac:dyDescent="0.25">
      <c r="A409" t="s">
        <v>4753</v>
      </c>
      <c r="C409" t="s">
        <v>5325</v>
      </c>
      <c r="F409" t="s">
        <v>5896</v>
      </c>
      <c r="I409" t="s">
        <v>6483</v>
      </c>
      <c r="L409" t="s">
        <v>8405</v>
      </c>
    </row>
    <row r="410" spans="1:12" x14ac:dyDescent="0.25">
      <c r="A410" t="s">
        <v>4754</v>
      </c>
      <c r="C410" t="s">
        <v>5326</v>
      </c>
      <c r="F410" t="s">
        <v>5897</v>
      </c>
      <c r="I410" t="s">
        <v>6484</v>
      </c>
      <c r="L410" t="s">
        <v>8406</v>
      </c>
    </row>
    <row r="411" spans="1:12" x14ac:dyDescent="0.25">
      <c r="A411" t="s">
        <v>4755</v>
      </c>
      <c r="C411" t="s">
        <v>5327</v>
      </c>
      <c r="F411" t="s">
        <v>5898</v>
      </c>
      <c r="I411" t="s">
        <v>6485</v>
      </c>
      <c r="L411" t="s">
        <v>8407</v>
      </c>
    </row>
    <row r="412" spans="1:12" x14ac:dyDescent="0.25">
      <c r="A412" t="s">
        <v>4756</v>
      </c>
      <c r="C412" t="s">
        <v>5328</v>
      </c>
      <c r="F412" t="s">
        <v>5899</v>
      </c>
      <c r="I412" t="s">
        <v>6487</v>
      </c>
      <c r="L412" t="s">
        <v>8408</v>
      </c>
    </row>
    <row r="413" spans="1:12" x14ac:dyDescent="0.25">
      <c r="A413" t="s">
        <v>4757</v>
      </c>
      <c r="C413" t="s">
        <v>5329</v>
      </c>
      <c r="F413" t="s">
        <v>5900</v>
      </c>
      <c r="I413" t="s">
        <v>6486</v>
      </c>
      <c r="L413" t="s">
        <v>8409</v>
      </c>
    </row>
    <row r="414" spans="1:12" x14ac:dyDescent="0.25">
      <c r="A414" t="s">
        <v>4758</v>
      </c>
      <c r="C414" t="s">
        <v>5330</v>
      </c>
      <c r="F414" t="s">
        <v>5901</v>
      </c>
      <c r="I414" t="s">
        <v>6488</v>
      </c>
      <c r="L414" t="s">
        <v>8410</v>
      </c>
    </row>
    <row r="415" spans="1:12" x14ac:dyDescent="0.25">
      <c r="A415" t="s">
        <v>4759</v>
      </c>
      <c r="C415" t="s">
        <v>5331</v>
      </c>
      <c r="F415" t="s">
        <v>5902</v>
      </c>
      <c r="I415" t="s">
        <v>6489</v>
      </c>
      <c r="L415" t="s">
        <v>8411</v>
      </c>
    </row>
    <row r="416" spans="1:12" x14ac:dyDescent="0.25">
      <c r="A416" t="s">
        <v>4760</v>
      </c>
      <c r="C416" t="s">
        <v>5332</v>
      </c>
      <c r="F416" t="s">
        <v>8295</v>
      </c>
      <c r="I416" t="s">
        <v>6490</v>
      </c>
      <c r="L416" t="s">
        <v>8412</v>
      </c>
    </row>
    <row r="417" spans="1:12" x14ac:dyDescent="0.25">
      <c r="A417" t="s">
        <v>4761</v>
      </c>
      <c r="C417" t="s">
        <v>5333</v>
      </c>
      <c r="F417" t="s">
        <v>5903</v>
      </c>
      <c r="I417" t="s">
        <v>6491</v>
      </c>
      <c r="L417" t="s">
        <v>8413</v>
      </c>
    </row>
    <row r="418" spans="1:12" x14ac:dyDescent="0.25">
      <c r="A418" t="s">
        <v>7</v>
      </c>
      <c r="C418" t="s">
        <v>5334</v>
      </c>
      <c r="F418" t="s">
        <v>5904</v>
      </c>
      <c r="I418" t="s">
        <v>6492</v>
      </c>
      <c r="L418" t="s">
        <v>8414</v>
      </c>
    </row>
    <row r="419" spans="1:12" x14ac:dyDescent="0.25">
      <c r="A419" t="s">
        <v>4764</v>
      </c>
      <c r="C419" t="s">
        <v>18</v>
      </c>
      <c r="F419" t="s">
        <v>5905</v>
      </c>
      <c r="I419" t="s">
        <v>6493</v>
      </c>
      <c r="L419" t="s">
        <v>8415</v>
      </c>
    </row>
    <row r="420" spans="1:12" x14ac:dyDescent="0.25">
      <c r="A420" t="s">
        <v>4762</v>
      </c>
      <c r="C420" t="s">
        <v>5335</v>
      </c>
      <c r="F420" t="s">
        <v>5906</v>
      </c>
      <c r="I420" t="s">
        <v>6494</v>
      </c>
      <c r="L420" t="s">
        <v>8416</v>
      </c>
    </row>
    <row r="421" spans="1:12" x14ac:dyDescent="0.25">
      <c r="A421" t="s">
        <v>4763</v>
      </c>
      <c r="C421" t="s">
        <v>5336</v>
      </c>
      <c r="F421" t="s">
        <v>5908</v>
      </c>
      <c r="I421" t="s">
        <v>6495</v>
      </c>
      <c r="L421" t="s">
        <v>8417</v>
      </c>
    </row>
    <row r="422" spans="1:12" x14ac:dyDescent="0.25">
      <c r="A422" t="s">
        <v>4765</v>
      </c>
      <c r="C422" t="s">
        <v>5337</v>
      </c>
      <c r="F422" t="s">
        <v>5909</v>
      </c>
      <c r="I422" t="s">
        <v>6496</v>
      </c>
      <c r="L422" t="s">
        <v>8418</v>
      </c>
    </row>
    <row r="423" spans="1:12" x14ac:dyDescent="0.25">
      <c r="A423" t="s">
        <v>4766</v>
      </c>
      <c r="C423" t="s">
        <v>5338</v>
      </c>
      <c r="F423" t="s">
        <v>5910</v>
      </c>
      <c r="I423" t="s">
        <v>6497</v>
      </c>
      <c r="L423" t="s">
        <v>8419</v>
      </c>
    </row>
    <row r="424" spans="1:12" x14ac:dyDescent="0.25">
      <c r="A424" t="s">
        <v>4767</v>
      </c>
      <c r="C424" t="s">
        <v>5339</v>
      </c>
      <c r="F424" t="s">
        <v>5911</v>
      </c>
      <c r="I424" t="s">
        <v>6498</v>
      </c>
      <c r="L424" t="s">
        <v>8420</v>
      </c>
    </row>
    <row r="425" spans="1:12" x14ac:dyDescent="0.25">
      <c r="A425" t="s">
        <v>4768</v>
      </c>
      <c r="C425" t="s">
        <v>5340</v>
      </c>
      <c r="F425" t="s">
        <v>5912</v>
      </c>
      <c r="I425" t="s">
        <v>6499</v>
      </c>
      <c r="L425" t="s">
        <v>8421</v>
      </c>
    </row>
    <row r="426" spans="1:12" x14ac:dyDescent="0.25">
      <c r="A426" t="s">
        <v>4769</v>
      </c>
      <c r="C426" t="s">
        <v>5341</v>
      </c>
      <c r="F426" t="s">
        <v>5913</v>
      </c>
      <c r="I426" t="s">
        <v>6500</v>
      </c>
      <c r="L426" t="s">
        <v>8422</v>
      </c>
    </row>
    <row r="427" spans="1:12" x14ac:dyDescent="0.25">
      <c r="A427" t="s">
        <v>4770</v>
      </c>
      <c r="C427" t="s">
        <v>5342</v>
      </c>
      <c r="F427" t="s">
        <v>5914</v>
      </c>
      <c r="I427" t="s">
        <v>6501</v>
      </c>
      <c r="L427" t="s">
        <v>8423</v>
      </c>
    </row>
    <row r="428" spans="1:12" x14ac:dyDescent="0.25">
      <c r="A428" t="s">
        <v>4771</v>
      </c>
      <c r="C428" t="s">
        <v>5343</v>
      </c>
      <c r="F428" t="s">
        <v>5915</v>
      </c>
      <c r="I428" t="s">
        <v>6502</v>
      </c>
      <c r="L428" t="s">
        <v>8424</v>
      </c>
    </row>
    <row r="429" spans="1:12" x14ac:dyDescent="0.25">
      <c r="A429" t="s">
        <v>4772</v>
      </c>
      <c r="C429" t="s">
        <v>5344</v>
      </c>
      <c r="F429" t="s">
        <v>5916</v>
      </c>
      <c r="I429" t="s">
        <v>6503</v>
      </c>
      <c r="L429" t="s">
        <v>8425</v>
      </c>
    </row>
    <row r="430" spans="1:12" x14ac:dyDescent="0.25">
      <c r="A430" t="s">
        <v>4773</v>
      </c>
      <c r="C430" t="s">
        <v>32</v>
      </c>
      <c r="F430" t="s">
        <v>5917</v>
      </c>
      <c r="I430" t="s">
        <v>6504</v>
      </c>
      <c r="L430" t="s">
        <v>8426</v>
      </c>
    </row>
    <row r="431" spans="1:12" x14ac:dyDescent="0.25">
      <c r="A431" t="s">
        <v>4774</v>
      </c>
      <c r="C431" t="s">
        <v>5345</v>
      </c>
      <c r="F431" t="s">
        <v>5918</v>
      </c>
      <c r="I431" t="s">
        <v>6505</v>
      </c>
      <c r="L431" t="s">
        <v>8427</v>
      </c>
    </row>
    <row r="432" spans="1:12" x14ac:dyDescent="0.25">
      <c r="A432" t="s">
        <v>8197</v>
      </c>
      <c r="C432" t="s">
        <v>5346</v>
      </c>
      <c r="F432" t="s">
        <v>8296</v>
      </c>
      <c r="I432" t="s">
        <v>6506</v>
      </c>
      <c r="L432" t="s">
        <v>8428</v>
      </c>
    </row>
    <row r="433" spans="1:12" x14ac:dyDescent="0.25">
      <c r="A433" t="s">
        <v>4775</v>
      </c>
      <c r="C433" t="s">
        <v>5347</v>
      </c>
      <c r="F433" t="s">
        <v>5919</v>
      </c>
      <c r="I433" t="s">
        <v>6507</v>
      </c>
      <c r="L433" t="s">
        <v>8429</v>
      </c>
    </row>
    <row r="434" spans="1:12" x14ac:dyDescent="0.25">
      <c r="A434" t="s">
        <v>4776</v>
      </c>
      <c r="C434" t="s">
        <v>5348</v>
      </c>
      <c r="F434" t="s">
        <v>5920</v>
      </c>
      <c r="I434" t="s">
        <v>6508</v>
      </c>
      <c r="L434" t="s">
        <v>8430</v>
      </c>
    </row>
    <row r="435" spans="1:12" x14ac:dyDescent="0.25">
      <c r="A435" t="s">
        <v>4777</v>
      </c>
      <c r="C435" t="s">
        <v>5349</v>
      </c>
      <c r="F435" t="s">
        <v>5921</v>
      </c>
      <c r="I435" t="s">
        <v>8324</v>
      </c>
      <c r="L435" t="s">
        <v>8431</v>
      </c>
    </row>
    <row r="436" spans="1:12" x14ac:dyDescent="0.25">
      <c r="A436" t="s">
        <v>4778</v>
      </c>
      <c r="C436" t="s">
        <v>5350</v>
      </c>
      <c r="F436" t="s">
        <v>5922</v>
      </c>
      <c r="I436" t="s">
        <v>6509</v>
      </c>
      <c r="L436" t="s">
        <v>8432</v>
      </c>
    </row>
    <row r="437" spans="1:12" x14ac:dyDescent="0.25">
      <c r="A437" t="s">
        <v>4779</v>
      </c>
      <c r="C437" t="s">
        <v>5351</v>
      </c>
      <c r="F437" t="s">
        <v>5923</v>
      </c>
      <c r="I437" t="s">
        <v>6510</v>
      </c>
      <c r="L437" t="s">
        <v>8433</v>
      </c>
    </row>
    <row r="438" spans="1:12" x14ac:dyDescent="0.25">
      <c r="A438" t="s">
        <v>4780</v>
      </c>
      <c r="C438" t="s">
        <v>5352</v>
      </c>
      <c r="F438" t="s">
        <v>5924</v>
      </c>
      <c r="I438" t="s">
        <v>6511</v>
      </c>
      <c r="L438" t="s">
        <v>8434</v>
      </c>
    </row>
    <row r="439" spans="1:12" x14ac:dyDescent="0.25">
      <c r="A439" t="s">
        <v>4781</v>
      </c>
      <c r="C439" t="s">
        <v>5353</v>
      </c>
      <c r="F439" t="s">
        <v>5925</v>
      </c>
      <c r="I439" t="s">
        <v>6512</v>
      </c>
      <c r="L439" t="s">
        <v>8435</v>
      </c>
    </row>
    <row r="440" spans="1:12" x14ac:dyDescent="0.25">
      <c r="A440" t="s">
        <v>4782</v>
      </c>
      <c r="C440" t="s">
        <v>5354</v>
      </c>
      <c r="F440" t="s">
        <v>5926</v>
      </c>
      <c r="I440" t="s">
        <v>6513</v>
      </c>
      <c r="L440" t="s">
        <v>8436</v>
      </c>
    </row>
    <row r="441" spans="1:12" x14ac:dyDescent="0.25">
      <c r="A441" t="s">
        <v>8198</v>
      </c>
      <c r="C441" t="s">
        <v>13</v>
      </c>
      <c r="F441" t="s">
        <v>5927</v>
      </c>
      <c r="I441" t="s">
        <v>6514</v>
      </c>
      <c r="L441" t="s">
        <v>8437</v>
      </c>
    </row>
    <row r="442" spans="1:12" x14ac:dyDescent="0.25">
      <c r="A442" t="s">
        <v>4783</v>
      </c>
      <c r="C442" t="s">
        <v>5355</v>
      </c>
      <c r="F442" t="s">
        <v>5928</v>
      </c>
      <c r="I442" t="s">
        <v>6515</v>
      </c>
      <c r="L442" t="s">
        <v>8438</v>
      </c>
    </row>
    <row r="443" spans="1:12" x14ac:dyDescent="0.25">
      <c r="A443" t="s">
        <v>4784</v>
      </c>
      <c r="C443" t="s">
        <v>5356</v>
      </c>
      <c r="F443" t="s">
        <v>5929</v>
      </c>
      <c r="I443" t="s">
        <v>6516</v>
      </c>
      <c r="L443" t="s">
        <v>8439</v>
      </c>
    </row>
    <row r="444" spans="1:12" x14ac:dyDescent="0.25">
      <c r="A444" t="s">
        <v>4785</v>
      </c>
      <c r="C444" t="s">
        <v>5357</v>
      </c>
      <c r="F444" t="s">
        <v>5930</v>
      </c>
      <c r="I444" t="s">
        <v>6517</v>
      </c>
      <c r="L444" t="s">
        <v>8440</v>
      </c>
    </row>
    <row r="445" spans="1:12" x14ac:dyDescent="0.25">
      <c r="A445" t="s">
        <v>4786</v>
      </c>
      <c r="C445" t="s">
        <v>5358</v>
      </c>
      <c r="F445" t="s">
        <v>5931</v>
      </c>
      <c r="I445" t="s">
        <v>6518</v>
      </c>
      <c r="L445" t="s">
        <v>8441</v>
      </c>
    </row>
    <row r="446" spans="1:12" x14ac:dyDescent="0.25">
      <c r="A446" t="s">
        <v>4787</v>
      </c>
      <c r="C446" t="s">
        <v>5359</v>
      </c>
      <c r="F446" t="s">
        <v>5932</v>
      </c>
      <c r="I446" t="s">
        <v>6519</v>
      </c>
      <c r="L446" t="s">
        <v>8442</v>
      </c>
    </row>
    <row r="447" spans="1:12" x14ac:dyDescent="0.25">
      <c r="A447" t="s">
        <v>4788</v>
      </c>
      <c r="C447" t="s">
        <v>5360</v>
      </c>
      <c r="F447" t="s">
        <v>5933</v>
      </c>
      <c r="I447" t="s">
        <v>6520</v>
      </c>
      <c r="L447" t="s">
        <v>8443</v>
      </c>
    </row>
    <row r="448" spans="1:12" x14ac:dyDescent="0.25">
      <c r="A448" t="s">
        <v>4789</v>
      </c>
      <c r="C448" t="s">
        <v>5361</v>
      </c>
      <c r="F448" t="s">
        <v>5934</v>
      </c>
      <c r="I448" t="s">
        <v>6521</v>
      </c>
      <c r="L448" t="s">
        <v>8444</v>
      </c>
    </row>
    <row r="449" spans="1:12" x14ac:dyDescent="0.25">
      <c r="A449" t="s">
        <v>4790</v>
      </c>
      <c r="C449" t="s">
        <v>5362</v>
      </c>
      <c r="F449" t="s">
        <v>5935</v>
      </c>
      <c r="I449" t="s">
        <v>6522</v>
      </c>
      <c r="L449" t="s">
        <v>8445</v>
      </c>
    </row>
    <row r="450" spans="1:12" x14ac:dyDescent="0.25">
      <c r="A450" t="s">
        <v>8199</v>
      </c>
      <c r="C450" t="s">
        <v>5363</v>
      </c>
      <c r="F450" t="s">
        <v>5936</v>
      </c>
      <c r="I450" t="s">
        <v>6523</v>
      </c>
      <c r="L450" t="s">
        <v>8446</v>
      </c>
    </row>
    <row r="451" spans="1:12" x14ac:dyDescent="0.25">
      <c r="A451" t="s">
        <v>4791</v>
      </c>
      <c r="C451" t="s">
        <v>5364</v>
      </c>
      <c r="F451" t="s">
        <v>5937</v>
      </c>
      <c r="I451" t="s">
        <v>6524</v>
      </c>
      <c r="L451" t="s">
        <v>8447</v>
      </c>
    </row>
    <row r="452" spans="1:12" x14ac:dyDescent="0.25">
      <c r="A452" t="s">
        <v>4792</v>
      </c>
      <c r="C452" t="s">
        <v>5365</v>
      </c>
      <c r="F452" t="s">
        <v>5938</v>
      </c>
      <c r="I452" t="s">
        <v>6525</v>
      </c>
      <c r="L452" t="s">
        <v>8448</v>
      </c>
    </row>
    <row r="453" spans="1:12" x14ac:dyDescent="0.25">
      <c r="A453" t="s">
        <v>4793</v>
      </c>
      <c r="C453" t="s">
        <v>5366</v>
      </c>
      <c r="F453" t="s">
        <v>5939</v>
      </c>
      <c r="I453" t="s">
        <v>6526</v>
      </c>
      <c r="L453" t="s">
        <v>8449</v>
      </c>
    </row>
    <row r="454" spans="1:12" x14ac:dyDescent="0.25">
      <c r="A454" t="s">
        <v>4794</v>
      </c>
      <c r="C454" t="s">
        <v>5367</v>
      </c>
      <c r="F454" t="s">
        <v>5940</v>
      </c>
      <c r="I454" t="s">
        <v>6527</v>
      </c>
      <c r="L454" t="s">
        <v>8450</v>
      </c>
    </row>
    <row r="455" spans="1:12" x14ac:dyDescent="0.25">
      <c r="A455" t="s">
        <v>4795</v>
      </c>
      <c r="C455" t="s">
        <v>5368</v>
      </c>
      <c r="F455" t="s">
        <v>5941</v>
      </c>
      <c r="I455" t="s">
        <v>6528</v>
      </c>
      <c r="L455" t="s">
        <v>8451</v>
      </c>
    </row>
    <row r="456" spans="1:12" x14ac:dyDescent="0.25">
      <c r="A456" t="s">
        <v>4796</v>
      </c>
      <c r="C456" t="s">
        <v>5369</v>
      </c>
      <c r="F456" t="s">
        <v>5942</v>
      </c>
      <c r="I456" t="s">
        <v>8325</v>
      </c>
      <c r="L456" t="s">
        <v>8452</v>
      </c>
    </row>
    <row r="457" spans="1:12" x14ac:dyDescent="0.25">
      <c r="A457" t="s">
        <v>4797</v>
      </c>
      <c r="C457" t="s">
        <v>5370</v>
      </c>
      <c r="F457" t="s">
        <v>5943</v>
      </c>
      <c r="I457" t="s">
        <v>8326</v>
      </c>
      <c r="L457" t="s">
        <v>8453</v>
      </c>
    </row>
    <row r="458" spans="1:12" x14ac:dyDescent="0.25">
      <c r="A458" t="s">
        <v>4798</v>
      </c>
      <c r="C458" t="s">
        <v>5371</v>
      </c>
      <c r="F458" t="s">
        <v>5944</v>
      </c>
      <c r="I458" t="s">
        <v>6529</v>
      </c>
      <c r="L458" t="s">
        <v>8454</v>
      </c>
    </row>
    <row r="459" spans="1:12" x14ac:dyDescent="0.25">
      <c r="A459" t="s">
        <v>4799</v>
      </c>
      <c r="C459" t="s">
        <v>5372</v>
      </c>
      <c r="F459" t="s">
        <v>8297</v>
      </c>
      <c r="I459" t="s">
        <v>6530</v>
      </c>
      <c r="L459" t="s">
        <v>8455</v>
      </c>
    </row>
    <row r="460" spans="1:12" x14ac:dyDescent="0.25">
      <c r="A460" t="s">
        <v>4800</v>
      </c>
      <c r="C460" t="s">
        <v>5373</v>
      </c>
      <c r="F460" t="s">
        <v>5945</v>
      </c>
      <c r="I460" t="s">
        <v>6531</v>
      </c>
      <c r="L460" t="s">
        <v>8456</v>
      </c>
    </row>
    <row r="461" spans="1:12" x14ac:dyDescent="0.25">
      <c r="A461" t="s">
        <v>4801</v>
      </c>
      <c r="C461" t="s">
        <v>5374</v>
      </c>
      <c r="F461" t="s">
        <v>5946</v>
      </c>
      <c r="I461" t="s">
        <v>6532</v>
      </c>
      <c r="L461" t="s">
        <v>8457</v>
      </c>
    </row>
    <row r="462" spans="1:12" x14ac:dyDescent="0.25">
      <c r="A462" t="s">
        <v>4802</v>
      </c>
      <c r="C462" t="s">
        <v>5375</v>
      </c>
      <c r="F462" t="s">
        <v>5947</v>
      </c>
      <c r="I462" t="s">
        <v>6533</v>
      </c>
      <c r="L462" t="s">
        <v>8458</v>
      </c>
    </row>
    <row r="463" spans="1:12" x14ac:dyDescent="0.25">
      <c r="A463" t="s">
        <v>4803</v>
      </c>
      <c r="C463" t="s">
        <v>5376</v>
      </c>
      <c r="F463" t="s">
        <v>5948</v>
      </c>
      <c r="I463" t="s">
        <v>6534</v>
      </c>
      <c r="L463" t="s">
        <v>8459</v>
      </c>
    </row>
    <row r="464" spans="1:12" x14ac:dyDescent="0.25">
      <c r="A464" t="s">
        <v>4804</v>
      </c>
      <c r="C464" t="s">
        <v>3</v>
      </c>
      <c r="F464" t="s">
        <v>8298</v>
      </c>
      <c r="I464" t="s">
        <v>6535</v>
      </c>
      <c r="L464" t="s">
        <v>8460</v>
      </c>
    </row>
    <row r="465" spans="1:12" x14ac:dyDescent="0.25">
      <c r="A465" t="s">
        <v>4805</v>
      </c>
      <c r="C465" t="s">
        <v>5377</v>
      </c>
      <c r="F465" t="s">
        <v>5949</v>
      </c>
      <c r="I465" t="s">
        <v>6536</v>
      </c>
      <c r="L465" t="s">
        <v>8461</v>
      </c>
    </row>
    <row r="466" spans="1:12" x14ac:dyDescent="0.25">
      <c r="A466" t="s">
        <v>4806</v>
      </c>
      <c r="C466" t="s">
        <v>8110</v>
      </c>
      <c r="F466" t="s">
        <v>5950</v>
      </c>
      <c r="I466" t="s">
        <v>6537</v>
      </c>
      <c r="L466" t="s">
        <v>8462</v>
      </c>
    </row>
    <row r="467" spans="1:12" x14ac:dyDescent="0.25">
      <c r="A467" t="s">
        <v>4807</v>
      </c>
      <c r="C467" t="s">
        <v>5378</v>
      </c>
      <c r="F467" t="s">
        <v>5951</v>
      </c>
      <c r="I467" t="s">
        <v>6538</v>
      </c>
      <c r="L467" t="s">
        <v>8463</v>
      </c>
    </row>
    <row r="468" spans="1:12" x14ac:dyDescent="0.25">
      <c r="A468" t="s">
        <v>4808</v>
      </c>
      <c r="C468" t="s">
        <v>5379</v>
      </c>
      <c r="F468" t="s">
        <v>5952</v>
      </c>
      <c r="I468" t="s">
        <v>6539</v>
      </c>
      <c r="L468" t="s">
        <v>8464</v>
      </c>
    </row>
    <row r="469" spans="1:12" x14ac:dyDescent="0.25">
      <c r="A469" t="s">
        <v>4809</v>
      </c>
      <c r="C469" t="s">
        <v>5380</v>
      </c>
      <c r="F469" t="s">
        <v>5953</v>
      </c>
      <c r="I469" t="s">
        <v>8327</v>
      </c>
      <c r="L469" t="s">
        <v>8465</v>
      </c>
    </row>
    <row r="470" spans="1:12" x14ac:dyDescent="0.25">
      <c r="A470" t="s">
        <v>4810</v>
      </c>
      <c r="C470" t="s">
        <v>5381</v>
      </c>
      <c r="F470" t="s">
        <v>5954</v>
      </c>
      <c r="I470" t="s">
        <v>6540</v>
      </c>
      <c r="L470" t="s">
        <v>8466</v>
      </c>
    </row>
    <row r="471" spans="1:12" x14ac:dyDescent="0.25">
      <c r="A471" t="s">
        <v>4811</v>
      </c>
      <c r="C471" t="s">
        <v>5382</v>
      </c>
      <c r="F471" t="s">
        <v>5955</v>
      </c>
      <c r="I471" t="s">
        <v>6541</v>
      </c>
      <c r="L471" t="s">
        <v>8467</v>
      </c>
    </row>
    <row r="472" spans="1:12" x14ac:dyDescent="0.25">
      <c r="A472" t="s">
        <v>4812</v>
      </c>
      <c r="C472" t="s">
        <v>5383</v>
      </c>
      <c r="F472" t="s">
        <v>5956</v>
      </c>
      <c r="I472" t="s">
        <v>6542</v>
      </c>
      <c r="L472" t="s">
        <v>8468</v>
      </c>
    </row>
    <row r="473" spans="1:12" x14ac:dyDescent="0.25">
      <c r="A473" t="s">
        <v>4813</v>
      </c>
      <c r="C473" t="s">
        <v>5384</v>
      </c>
      <c r="F473" t="s">
        <v>5957</v>
      </c>
      <c r="I473" t="s">
        <v>6543</v>
      </c>
      <c r="L473" t="s">
        <v>8469</v>
      </c>
    </row>
    <row r="474" spans="1:12" x14ac:dyDescent="0.25">
      <c r="A474" t="s">
        <v>4814</v>
      </c>
      <c r="C474" t="s">
        <v>5385</v>
      </c>
      <c r="F474" t="s">
        <v>8299</v>
      </c>
      <c r="I474" t="s">
        <v>6544</v>
      </c>
      <c r="L474" t="s">
        <v>8470</v>
      </c>
    </row>
    <row r="475" spans="1:12" x14ac:dyDescent="0.25">
      <c r="A475" t="s">
        <v>4815</v>
      </c>
      <c r="C475" t="s">
        <v>5386</v>
      </c>
      <c r="F475" t="s">
        <v>14</v>
      </c>
      <c r="I475" t="s">
        <v>6545</v>
      </c>
      <c r="L475" t="s">
        <v>8471</v>
      </c>
    </row>
    <row r="476" spans="1:12" x14ac:dyDescent="0.25">
      <c r="A476" t="s">
        <v>4816</v>
      </c>
      <c r="C476" t="s">
        <v>5387</v>
      </c>
      <c r="F476" t="s">
        <v>5958</v>
      </c>
      <c r="I476" t="s">
        <v>6546</v>
      </c>
      <c r="L476" t="s">
        <v>8472</v>
      </c>
    </row>
    <row r="477" spans="1:12" x14ac:dyDescent="0.25">
      <c r="A477" t="s">
        <v>4817</v>
      </c>
      <c r="C477" t="s">
        <v>5388</v>
      </c>
      <c r="F477" t="s">
        <v>5959</v>
      </c>
      <c r="I477" t="s">
        <v>6547</v>
      </c>
      <c r="L477" t="s">
        <v>8473</v>
      </c>
    </row>
    <row r="478" spans="1:12" x14ac:dyDescent="0.25">
      <c r="A478" t="s">
        <v>4818</v>
      </c>
      <c r="C478" t="s">
        <v>5389</v>
      </c>
      <c r="F478" t="s">
        <v>8300</v>
      </c>
      <c r="I478" t="s">
        <v>6548</v>
      </c>
      <c r="L478" t="s">
        <v>8474</v>
      </c>
    </row>
    <row r="479" spans="1:12" x14ac:dyDescent="0.25">
      <c r="A479" t="s">
        <v>4819</v>
      </c>
      <c r="C479" t="s">
        <v>5390</v>
      </c>
      <c r="F479" t="s">
        <v>5960</v>
      </c>
      <c r="I479" t="s">
        <v>6549</v>
      </c>
      <c r="L479" t="s">
        <v>8475</v>
      </c>
    </row>
    <row r="480" spans="1:12" x14ac:dyDescent="0.25">
      <c r="A480" t="s">
        <v>4820</v>
      </c>
      <c r="C480" t="s">
        <v>5391</v>
      </c>
      <c r="F480" t="s">
        <v>5961</v>
      </c>
      <c r="I480" t="s">
        <v>6550</v>
      </c>
      <c r="L480" t="s">
        <v>8476</v>
      </c>
    </row>
    <row r="481" spans="1:12" x14ac:dyDescent="0.25">
      <c r="A481" t="s">
        <v>4821</v>
      </c>
      <c r="C481" t="s">
        <v>5392</v>
      </c>
      <c r="F481" t="s">
        <v>5962</v>
      </c>
      <c r="I481" t="s">
        <v>6551</v>
      </c>
      <c r="L481" t="s">
        <v>8477</v>
      </c>
    </row>
    <row r="482" spans="1:12" x14ac:dyDescent="0.25">
      <c r="A482" t="s">
        <v>4822</v>
      </c>
      <c r="C482" t="s">
        <v>5393</v>
      </c>
      <c r="F482" t="s">
        <v>5963</v>
      </c>
      <c r="I482" t="s">
        <v>6552</v>
      </c>
      <c r="L482" t="s">
        <v>8478</v>
      </c>
    </row>
    <row r="483" spans="1:12" x14ac:dyDescent="0.25">
      <c r="A483" t="s">
        <v>4823</v>
      </c>
      <c r="C483" t="s">
        <v>5394</v>
      </c>
      <c r="F483" t="s">
        <v>5964</v>
      </c>
      <c r="I483" t="s">
        <v>6553</v>
      </c>
      <c r="L483" t="s">
        <v>8479</v>
      </c>
    </row>
    <row r="484" spans="1:12" x14ac:dyDescent="0.25">
      <c r="A484" t="s">
        <v>4824</v>
      </c>
      <c r="C484" t="s">
        <v>5395</v>
      </c>
      <c r="F484" t="s">
        <v>5965</v>
      </c>
      <c r="I484" t="s">
        <v>6554</v>
      </c>
      <c r="L484" t="s">
        <v>8480</v>
      </c>
    </row>
    <row r="485" spans="1:12" x14ac:dyDescent="0.25">
      <c r="A485" t="s">
        <v>4825</v>
      </c>
      <c r="C485" t="s">
        <v>5396</v>
      </c>
      <c r="F485" t="s">
        <v>5966</v>
      </c>
      <c r="I485" t="s">
        <v>6555</v>
      </c>
      <c r="L485" t="s">
        <v>8481</v>
      </c>
    </row>
    <row r="486" spans="1:12" x14ac:dyDescent="0.25">
      <c r="A486" t="s">
        <v>4826</v>
      </c>
      <c r="C486" t="s">
        <v>5397</v>
      </c>
      <c r="F486" t="s">
        <v>5967</v>
      </c>
      <c r="I486" t="s">
        <v>6556</v>
      </c>
      <c r="L486" t="s">
        <v>8482</v>
      </c>
    </row>
    <row r="487" spans="1:12" x14ac:dyDescent="0.25">
      <c r="A487" t="s">
        <v>4827</v>
      </c>
      <c r="C487" t="s">
        <v>5398</v>
      </c>
      <c r="F487" t="s">
        <v>5968</v>
      </c>
      <c r="I487" t="s">
        <v>6557</v>
      </c>
      <c r="L487" t="s">
        <v>8483</v>
      </c>
    </row>
    <row r="488" spans="1:12" x14ac:dyDescent="0.25">
      <c r="A488" t="s">
        <v>4828</v>
      </c>
      <c r="C488" t="s">
        <v>5399</v>
      </c>
      <c r="F488" t="s">
        <v>5969</v>
      </c>
      <c r="I488" t="s">
        <v>6558</v>
      </c>
      <c r="L488" t="s">
        <v>8484</v>
      </c>
    </row>
    <row r="489" spans="1:12" x14ac:dyDescent="0.25">
      <c r="A489" t="s">
        <v>4829</v>
      </c>
      <c r="C489" t="s">
        <v>5400</v>
      </c>
      <c r="F489" t="s">
        <v>5970</v>
      </c>
      <c r="I489" t="s">
        <v>6559</v>
      </c>
      <c r="L489" t="s">
        <v>8485</v>
      </c>
    </row>
    <row r="490" spans="1:12" x14ac:dyDescent="0.25">
      <c r="A490" t="s">
        <v>4830</v>
      </c>
      <c r="C490" t="s">
        <v>5401</v>
      </c>
      <c r="F490" t="s">
        <v>5971</v>
      </c>
      <c r="I490" t="s">
        <v>6560</v>
      </c>
      <c r="L490" t="s">
        <v>8486</v>
      </c>
    </row>
    <row r="491" spans="1:12" x14ac:dyDescent="0.25">
      <c r="A491" t="s">
        <v>4831</v>
      </c>
      <c r="C491" t="s">
        <v>5402</v>
      </c>
      <c r="F491" t="s">
        <v>5972</v>
      </c>
      <c r="I491" t="s">
        <v>6561</v>
      </c>
      <c r="L491" t="s">
        <v>8487</v>
      </c>
    </row>
    <row r="492" spans="1:12" x14ac:dyDescent="0.25">
      <c r="A492" t="s">
        <v>4832</v>
      </c>
      <c r="C492" t="s">
        <v>5403</v>
      </c>
      <c r="F492" t="s">
        <v>5973</v>
      </c>
      <c r="I492" t="s">
        <v>6562</v>
      </c>
      <c r="L492" t="s">
        <v>8488</v>
      </c>
    </row>
    <row r="493" spans="1:12" x14ac:dyDescent="0.25">
      <c r="A493" t="s">
        <v>4833</v>
      </c>
      <c r="C493" t="s">
        <v>5404</v>
      </c>
      <c r="F493" t="s">
        <v>5974</v>
      </c>
      <c r="I493" t="s">
        <v>6563</v>
      </c>
      <c r="L493" t="s">
        <v>8489</v>
      </c>
    </row>
    <row r="494" spans="1:12" x14ac:dyDescent="0.25">
      <c r="A494" t="s">
        <v>4834</v>
      </c>
      <c r="C494" t="s">
        <v>5405</v>
      </c>
      <c r="F494" t="s">
        <v>5975</v>
      </c>
      <c r="I494" t="s">
        <v>6564</v>
      </c>
      <c r="L494" t="s">
        <v>8490</v>
      </c>
    </row>
    <row r="495" spans="1:12" x14ac:dyDescent="0.25">
      <c r="A495" t="s">
        <v>4835</v>
      </c>
      <c r="C495" t="s">
        <v>5406</v>
      </c>
      <c r="F495" t="s">
        <v>5976</v>
      </c>
      <c r="I495" t="s">
        <v>6565</v>
      </c>
      <c r="L495" t="s">
        <v>8491</v>
      </c>
    </row>
    <row r="496" spans="1:12" x14ac:dyDescent="0.25">
      <c r="A496" t="s">
        <v>4836</v>
      </c>
      <c r="C496" t="s">
        <v>5407</v>
      </c>
      <c r="F496" t="s">
        <v>5977</v>
      </c>
      <c r="I496" t="s">
        <v>6566</v>
      </c>
      <c r="L496" t="s">
        <v>8492</v>
      </c>
    </row>
    <row r="497" spans="1:12" x14ac:dyDescent="0.25">
      <c r="A497" t="s">
        <v>4837</v>
      </c>
      <c r="C497" t="s">
        <v>5408</v>
      </c>
      <c r="F497" t="s">
        <v>5978</v>
      </c>
      <c r="I497" t="s">
        <v>6567</v>
      </c>
      <c r="L497" t="s">
        <v>8493</v>
      </c>
    </row>
    <row r="498" spans="1:12" x14ac:dyDescent="0.25">
      <c r="A498" t="s">
        <v>4838</v>
      </c>
      <c r="C498" t="s">
        <v>5409</v>
      </c>
      <c r="F498" t="s">
        <v>5979</v>
      </c>
      <c r="I498" t="s">
        <v>6568</v>
      </c>
      <c r="L498" t="s">
        <v>8494</v>
      </c>
    </row>
    <row r="499" spans="1:12" x14ac:dyDescent="0.25">
      <c r="A499" t="s">
        <v>4839</v>
      </c>
      <c r="C499" t="s">
        <v>5410</v>
      </c>
      <c r="F499" t="s">
        <v>5980</v>
      </c>
      <c r="I499" t="s">
        <v>6569</v>
      </c>
      <c r="L499" t="s">
        <v>8495</v>
      </c>
    </row>
    <row r="500" spans="1:12" x14ac:dyDescent="0.25">
      <c r="A500" t="s">
        <v>4840</v>
      </c>
      <c r="C500" t="s">
        <v>5411</v>
      </c>
      <c r="F500" t="s">
        <v>5981</v>
      </c>
      <c r="I500" t="s">
        <v>6570</v>
      </c>
      <c r="L500" t="s">
        <v>8496</v>
      </c>
    </row>
    <row r="501" spans="1:12" x14ac:dyDescent="0.25">
      <c r="A501" t="s">
        <v>4841</v>
      </c>
      <c r="C501" t="s">
        <v>5412</v>
      </c>
      <c r="F501" t="s">
        <v>5982</v>
      </c>
      <c r="I501" t="s">
        <v>6571</v>
      </c>
      <c r="L501" t="s">
        <v>8497</v>
      </c>
    </row>
    <row r="502" spans="1:12" x14ac:dyDescent="0.25">
      <c r="A502" t="s">
        <v>4842</v>
      </c>
      <c r="C502" t="s">
        <v>5413</v>
      </c>
      <c r="F502" t="s">
        <v>5983</v>
      </c>
      <c r="I502" t="s">
        <v>6572</v>
      </c>
      <c r="L502" t="s">
        <v>8498</v>
      </c>
    </row>
    <row r="503" spans="1:12" x14ac:dyDescent="0.25">
      <c r="A503" t="s">
        <v>4843</v>
      </c>
      <c r="C503" t="s">
        <v>5414</v>
      </c>
      <c r="F503" t="s">
        <v>5984</v>
      </c>
      <c r="I503" t="s">
        <v>6573</v>
      </c>
      <c r="L503" t="s">
        <v>8499</v>
      </c>
    </row>
    <row r="504" spans="1:12" x14ac:dyDescent="0.25">
      <c r="A504" t="s">
        <v>4844</v>
      </c>
      <c r="C504" t="s">
        <v>8246</v>
      </c>
      <c r="F504" t="s">
        <v>5985</v>
      </c>
      <c r="I504" t="s">
        <v>6574</v>
      </c>
      <c r="L504" t="s">
        <v>8500</v>
      </c>
    </row>
    <row r="505" spans="1:12" x14ac:dyDescent="0.25">
      <c r="A505" t="s">
        <v>4845</v>
      </c>
      <c r="C505" t="s">
        <v>5415</v>
      </c>
      <c r="F505" t="s">
        <v>5986</v>
      </c>
      <c r="I505" t="s">
        <v>6575</v>
      </c>
      <c r="L505" t="s">
        <v>8501</v>
      </c>
    </row>
    <row r="506" spans="1:12" x14ac:dyDescent="0.25">
      <c r="A506" t="s">
        <v>4846</v>
      </c>
      <c r="C506" t="s">
        <v>5416</v>
      </c>
      <c r="F506" t="s">
        <v>5987</v>
      </c>
      <c r="I506" t="s">
        <v>6576</v>
      </c>
      <c r="L506" t="s">
        <v>8502</v>
      </c>
    </row>
    <row r="507" spans="1:12" x14ac:dyDescent="0.25">
      <c r="A507" t="s">
        <v>4847</v>
      </c>
      <c r="C507" t="s">
        <v>5417</v>
      </c>
      <c r="F507" t="s">
        <v>5988</v>
      </c>
      <c r="I507" t="s">
        <v>6577</v>
      </c>
      <c r="L507" t="s">
        <v>8503</v>
      </c>
    </row>
    <row r="508" spans="1:12" x14ac:dyDescent="0.25">
      <c r="A508" t="s">
        <v>4848</v>
      </c>
      <c r="C508" t="s">
        <v>5418</v>
      </c>
      <c r="F508" t="s">
        <v>5989</v>
      </c>
      <c r="I508" t="s">
        <v>6578</v>
      </c>
      <c r="L508" t="s">
        <v>8504</v>
      </c>
    </row>
    <row r="509" spans="1:12" x14ac:dyDescent="0.25">
      <c r="A509" t="s">
        <v>4849</v>
      </c>
      <c r="C509" t="s">
        <v>5419</v>
      </c>
      <c r="F509" t="s">
        <v>5990</v>
      </c>
      <c r="I509" t="s">
        <v>8328</v>
      </c>
      <c r="L509" t="s">
        <v>8505</v>
      </c>
    </row>
    <row r="510" spans="1:12" x14ac:dyDescent="0.25">
      <c r="A510" t="s">
        <v>4850</v>
      </c>
      <c r="C510" t="s">
        <v>5420</v>
      </c>
      <c r="F510" t="s">
        <v>5991</v>
      </c>
      <c r="I510" t="s">
        <v>6579</v>
      </c>
      <c r="L510" t="s">
        <v>8506</v>
      </c>
    </row>
    <row r="511" spans="1:12" x14ac:dyDescent="0.25">
      <c r="A511" t="s">
        <v>4851</v>
      </c>
      <c r="C511" t="s">
        <v>5421</v>
      </c>
      <c r="F511" t="s">
        <v>5992</v>
      </c>
      <c r="I511" t="s">
        <v>6580</v>
      </c>
      <c r="L511" t="s">
        <v>8507</v>
      </c>
    </row>
    <row r="512" spans="1:12" x14ac:dyDescent="0.25">
      <c r="A512" t="s">
        <v>4852</v>
      </c>
      <c r="C512" t="s">
        <v>5422</v>
      </c>
      <c r="F512" t="s">
        <v>5993</v>
      </c>
      <c r="I512" t="s">
        <v>6581</v>
      </c>
      <c r="L512" t="s">
        <v>8508</v>
      </c>
    </row>
    <row r="513" spans="1:12" x14ac:dyDescent="0.25">
      <c r="A513" t="s">
        <v>4853</v>
      </c>
      <c r="C513" t="s">
        <v>5424</v>
      </c>
      <c r="F513" t="s">
        <v>16</v>
      </c>
      <c r="I513" t="s">
        <v>6582</v>
      </c>
      <c r="L513" t="s">
        <v>8509</v>
      </c>
    </row>
    <row r="514" spans="1:12" x14ac:dyDescent="0.25">
      <c r="A514" t="s">
        <v>8200</v>
      </c>
      <c r="C514" t="s">
        <v>5423</v>
      </c>
      <c r="F514" t="s">
        <v>5994</v>
      </c>
      <c r="I514" t="s">
        <v>6583</v>
      </c>
      <c r="L514" t="s">
        <v>8510</v>
      </c>
    </row>
    <row r="515" spans="1:12" x14ac:dyDescent="0.25">
      <c r="A515" t="s">
        <v>4854</v>
      </c>
      <c r="C515" t="s">
        <v>5425</v>
      </c>
      <c r="F515" t="s">
        <v>5995</v>
      </c>
      <c r="I515" t="s">
        <v>6584</v>
      </c>
      <c r="L515" t="s">
        <v>8511</v>
      </c>
    </row>
    <row r="516" spans="1:12" x14ac:dyDescent="0.25">
      <c r="A516" t="s">
        <v>4855</v>
      </c>
      <c r="C516" t="s">
        <v>5426</v>
      </c>
      <c r="F516" t="s">
        <v>5996</v>
      </c>
      <c r="I516" t="s">
        <v>6585</v>
      </c>
      <c r="L516" t="s">
        <v>8512</v>
      </c>
    </row>
    <row r="517" spans="1:12" x14ac:dyDescent="0.25">
      <c r="A517" t="s">
        <v>4857</v>
      </c>
      <c r="C517" t="s">
        <v>5427</v>
      </c>
      <c r="F517" t="s">
        <v>5997</v>
      </c>
      <c r="I517" t="s">
        <v>6586</v>
      </c>
      <c r="L517" t="s">
        <v>8513</v>
      </c>
    </row>
    <row r="518" spans="1:12" x14ac:dyDescent="0.25">
      <c r="A518" t="s">
        <v>4858</v>
      </c>
      <c r="C518" t="s">
        <v>5428</v>
      </c>
      <c r="F518" t="s">
        <v>5998</v>
      </c>
      <c r="I518" t="s">
        <v>6587</v>
      </c>
      <c r="L518" t="s">
        <v>8514</v>
      </c>
    </row>
    <row r="519" spans="1:12" x14ac:dyDescent="0.25">
      <c r="A519" t="s">
        <v>15</v>
      </c>
      <c r="C519" t="s">
        <v>5429</v>
      </c>
      <c r="F519" t="s">
        <v>5999</v>
      </c>
      <c r="I519" t="s">
        <v>6588</v>
      </c>
      <c r="L519" t="s">
        <v>8515</v>
      </c>
    </row>
    <row r="520" spans="1:12" x14ac:dyDescent="0.25">
      <c r="A520" t="s">
        <v>4859</v>
      </c>
      <c r="C520" t="s">
        <v>8247</v>
      </c>
      <c r="F520" t="s">
        <v>6000</v>
      </c>
      <c r="I520" t="s">
        <v>6589</v>
      </c>
      <c r="L520" t="s">
        <v>8516</v>
      </c>
    </row>
    <row r="521" spans="1:12" x14ac:dyDescent="0.25">
      <c r="A521" t="s">
        <v>4860</v>
      </c>
      <c r="C521" t="s">
        <v>5430</v>
      </c>
      <c r="F521" t="s">
        <v>6001</v>
      </c>
      <c r="I521" t="s">
        <v>6590</v>
      </c>
      <c r="L521" t="s">
        <v>8517</v>
      </c>
    </row>
    <row r="522" spans="1:12" x14ac:dyDescent="0.25">
      <c r="A522" t="s">
        <v>4861</v>
      </c>
      <c r="C522" t="s">
        <v>5431</v>
      </c>
      <c r="F522" t="s">
        <v>6002</v>
      </c>
      <c r="I522" t="s">
        <v>6591</v>
      </c>
      <c r="L522" t="s">
        <v>8518</v>
      </c>
    </row>
    <row r="523" spans="1:12" x14ac:dyDescent="0.25">
      <c r="A523" t="s">
        <v>4862</v>
      </c>
      <c r="C523" t="s">
        <v>5432</v>
      </c>
      <c r="F523" t="s">
        <v>6003</v>
      </c>
      <c r="I523" t="s">
        <v>6592</v>
      </c>
      <c r="L523" t="s">
        <v>8519</v>
      </c>
    </row>
    <row r="524" spans="1:12" x14ac:dyDescent="0.25">
      <c r="A524" t="s">
        <v>4863</v>
      </c>
      <c r="C524" t="s">
        <v>5433</v>
      </c>
      <c r="F524" t="s">
        <v>6004</v>
      </c>
      <c r="I524" t="s">
        <v>6593</v>
      </c>
      <c r="L524" t="s">
        <v>8520</v>
      </c>
    </row>
    <row r="525" spans="1:12" x14ac:dyDescent="0.25">
      <c r="A525" t="s">
        <v>4864</v>
      </c>
      <c r="C525" t="s">
        <v>5434</v>
      </c>
      <c r="F525" t="s">
        <v>6005</v>
      </c>
      <c r="I525" t="s">
        <v>6594</v>
      </c>
      <c r="L525" t="s">
        <v>8521</v>
      </c>
    </row>
    <row r="526" spans="1:12" x14ac:dyDescent="0.25">
      <c r="A526" t="s">
        <v>4865</v>
      </c>
      <c r="C526" t="s">
        <v>5435</v>
      </c>
      <c r="F526" t="s">
        <v>6006</v>
      </c>
      <c r="I526" t="s">
        <v>6595</v>
      </c>
      <c r="L526" t="s">
        <v>8522</v>
      </c>
    </row>
    <row r="527" spans="1:12" x14ac:dyDescent="0.25">
      <c r="A527" t="s">
        <v>4866</v>
      </c>
      <c r="C527" t="s">
        <v>5436</v>
      </c>
      <c r="F527" t="s">
        <v>5907</v>
      </c>
      <c r="I527" t="s">
        <v>6596</v>
      </c>
      <c r="L527" t="s">
        <v>8523</v>
      </c>
    </row>
    <row r="528" spans="1:12" x14ac:dyDescent="0.25">
      <c r="A528" t="s">
        <v>4867</v>
      </c>
      <c r="C528" t="s">
        <v>5437</v>
      </c>
      <c r="F528" t="s">
        <v>6007</v>
      </c>
      <c r="I528" t="s">
        <v>6597</v>
      </c>
      <c r="L528" t="s">
        <v>8524</v>
      </c>
    </row>
    <row r="529" spans="1:12" x14ac:dyDescent="0.25">
      <c r="A529" t="s">
        <v>4868</v>
      </c>
      <c r="C529" t="s">
        <v>8248</v>
      </c>
      <c r="F529" t="s">
        <v>6008</v>
      </c>
      <c r="I529" t="s">
        <v>6598</v>
      </c>
      <c r="L529" t="s">
        <v>8525</v>
      </c>
    </row>
    <row r="530" spans="1:12" x14ac:dyDescent="0.25">
      <c r="A530" t="s">
        <v>4869</v>
      </c>
      <c r="C530" t="s">
        <v>8249</v>
      </c>
      <c r="F530" t="s">
        <v>6009</v>
      </c>
      <c r="I530" t="s">
        <v>6599</v>
      </c>
      <c r="L530" t="s">
        <v>8526</v>
      </c>
    </row>
    <row r="531" spans="1:12" x14ac:dyDescent="0.25">
      <c r="A531" t="s">
        <v>4870</v>
      </c>
      <c r="C531" t="s">
        <v>5438</v>
      </c>
      <c r="F531" t="s">
        <v>6010</v>
      </c>
      <c r="I531" t="s">
        <v>6600</v>
      </c>
      <c r="L531" t="s">
        <v>8527</v>
      </c>
    </row>
    <row r="532" spans="1:12" x14ac:dyDescent="0.25">
      <c r="A532" t="s">
        <v>4871</v>
      </c>
      <c r="C532" t="s">
        <v>5439</v>
      </c>
      <c r="F532" t="s">
        <v>6011</v>
      </c>
      <c r="I532" t="s">
        <v>6601</v>
      </c>
      <c r="L532" t="s">
        <v>8528</v>
      </c>
    </row>
    <row r="533" spans="1:12" x14ac:dyDescent="0.25">
      <c r="A533" t="s">
        <v>4872</v>
      </c>
      <c r="C533" t="s">
        <v>5440</v>
      </c>
      <c r="F533" t="s">
        <v>6012</v>
      </c>
      <c r="I533" t="s">
        <v>6602</v>
      </c>
      <c r="L533" t="s">
        <v>8529</v>
      </c>
    </row>
    <row r="534" spans="1:12" x14ac:dyDescent="0.25">
      <c r="A534" t="s">
        <v>4873</v>
      </c>
      <c r="C534" t="s">
        <v>5441</v>
      </c>
      <c r="F534" t="s">
        <v>6013</v>
      </c>
      <c r="I534" t="s">
        <v>6603</v>
      </c>
      <c r="L534" t="s">
        <v>8530</v>
      </c>
    </row>
    <row r="535" spans="1:12" x14ac:dyDescent="0.25">
      <c r="A535" t="s">
        <v>4874</v>
      </c>
      <c r="C535" t="s">
        <v>5442</v>
      </c>
      <c r="F535" t="s">
        <v>6014</v>
      </c>
      <c r="I535" t="s">
        <v>6604</v>
      </c>
      <c r="L535" t="s">
        <v>8531</v>
      </c>
    </row>
    <row r="536" spans="1:12" x14ac:dyDescent="0.25">
      <c r="A536" t="s">
        <v>4875</v>
      </c>
      <c r="C536" t="s">
        <v>8250</v>
      </c>
      <c r="F536" t="s">
        <v>6015</v>
      </c>
      <c r="I536" t="s">
        <v>6605</v>
      </c>
      <c r="L536" t="s">
        <v>8532</v>
      </c>
    </row>
    <row r="537" spans="1:12" x14ac:dyDescent="0.25">
      <c r="A537" t="s">
        <v>4876</v>
      </c>
      <c r="C537" t="s">
        <v>8251</v>
      </c>
      <c r="F537" t="s">
        <v>6016</v>
      </c>
      <c r="I537" t="s">
        <v>6606</v>
      </c>
      <c r="L537" t="s">
        <v>8533</v>
      </c>
    </row>
    <row r="538" spans="1:12" x14ac:dyDescent="0.25">
      <c r="A538" t="s">
        <v>4877</v>
      </c>
      <c r="C538" t="s">
        <v>5443</v>
      </c>
      <c r="F538" t="s">
        <v>6017</v>
      </c>
      <c r="I538" t="s">
        <v>6607</v>
      </c>
      <c r="L538" t="s">
        <v>8534</v>
      </c>
    </row>
    <row r="539" spans="1:12" x14ac:dyDescent="0.25">
      <c r="A539" t="s">
        <v>4878</v>
      </c>
      <c r="C539" t="s">
        <v>5444</v>
      </c>
      <c r="F539" t="s">
        <v>6018</v>
      </c>
      <c r="I539" t="s">
        <v>6608</v>
      </c>
      <c r="L539" t="s">
        <v>8535</v>
      </c>
    </row>
    <row r="540" spans="1:12" x14ac:dyDescent="0.25">
      <c r="A540" t="s">
        <v>4879</v>
      </c>
      <c r="C540" t="s">
        <v>5445</v>
      </c>
      <c r="F540" t="s">
        <v>6019</v>
      </c>
      <c r="I540" t="s">
        <v>6609</v>
      </c>
      <c r="L540" t="s">
        <v>8536</v>
      </c>
    </row>
    <row r="541" spans="1:12" x14ac:dyDescent="0.25">
      <c r="A541" t="s">
        <v>22</v>
      </c>
      <c r="C541" t="s">
        <v>5446</v>
      </c>
      <c r="F541" t="s">
        <v>6020</v>
      </c>
      <c r="I541" t="s">
        <v>6610</v>
      </c>
      <c r="L541" t="s">
        <v>8537</v>
      </c>
    </row>
    <row r="542" spans="1:12" x14ac:dyDescent="0.25">
      <c r="A542" t="s">
        <v>4880</v>
      </c>
      <c r="C542" t="s">
        <v>5447</v>
      </c>
      <c r="F542" t="s">
        <v>6021</v>
      </c>
      <c r="I542" t="s">
        <v>6611</v>
      </c>
      <c r="L542" t="s">
        <v>8538</v>
      </c>
    </row>
    <row r="543" spans="1:12" x14ac:dyDescent="0.25">
      <c r="A543" t="s">
        <v>4881</v>
      </c>
      <c r="C543" t="s">
        <v>8252</v>
      </c>
      <c r="F543" t="s">
        <v>6022</v>
      </c>
      <c r="I543" t="s">
        <v>6612</v>
      </c>
      <c r="L543" t="s">
        <v>8539</v>
      </c>
    </row>
    <row r="544" spans="1:12" x14ac:dyDescent="0.25">
      <c r="A544" t="s">
        <v>4882</v>
      </c>
      <c r="C544" t="s">
        <v>8253</v>
      </c>
      <c r="F544" t="s">
        <v>6023</v>
      </c>
      <c r="I544" t="s">
        <v>6613</v>
      </c>
      <c r="L544" t="s">
        <v>8540</v>
      </c>
    </row>
    <row r="545" spans="1:12" x14ac:dyDescent="0.25">
      <c r="A545" t="s">
        <v>4883</v>
      </c>
      <c r="C545" t="s">
        <v>5448</v>
      </c>
      <c r="F545" t="s">
        <v>6024</v>
      </c>
      <c r="I545" t="s">
        <v>6614</v>
      </c>
      <c r="L545" t="s">
        <v>8541</v>
      </c>
    </row>
    <row r="546" spans="1:12" x14ac:dyDescent="0.25">
      <c r="A546" t="s">
        <v>4884</v>
      </c>
      <c r="C546" t="s">
        <v>5449</v>
      </c>
      <c r="F546" t="s">
        <v>6025</v>
      </c>
      <c r="I546" t="s">
        <v>6615</v>
      </c>
      <c r="L546" t="s">
        <v>8542</v>
      </c>
    </row>
    <row r="547" spans="1:12" x14ac:dyDescent="0.25">
      <c r="A547" t="s">
        <v>4885</v>
      </c>
      <c r="C547" t="s">
        <v>5450</v>
      </c>
      <c r="F547" t="s">
        <v>6026</v>
      </c>
      <c r="I547" t="s">
        <v>6616</v>
      </c>
      <c r="L547" t="s">
        <v>8543</v>
      </c>
    </row>
    <row r="548" spans="1:12" x14ac:dyDescent="0.25">
      <c r="A548" t="s">
        <v>4886</v>
      </c>
      <c r="C548" t="s">
        <v>5451</v>
      </c>
      <c r="F548" t="s">
        <v>6027</v>
      </c>
      <c r="I548" t="s">
        <v>6617</v>
      </c>
      <c r="L548" t="s">
        <v>8544</v>
      </c>
    </row>
    <row r="549" spans="1:12" x14ac:dyDescent="0.25">
      <c r="A549" t="s">
        <v>4887</v>
      </c>
      <c r="C549" t="s">
        <v>5452</v>
      </c>
      <c r="F549" t="s">
        <v>6028</v>
      </c>
      <c r="I549" t="s">
        <v>6618</v>
      </c>
      <c r="L549" t="s">
        <v>8545</v>
      </c>
    </row>
    <row r="550" spans="1:12" x14ac:dyDescent="0.25">
      <c r="A550" t="s">
        <v>4888</v>
      </c>
      <c r="C550" t="s">
        <v>5453</v>
      </c>
      <c r="F550" t="s">
        <v>6029</v>
      </c>
      <c r="I550" t="s">
        <v>6619</v>
      </c>
      <c r="L550" t="s">
        <v>8546</v>
      </c>
    </row>
    <row r="551" spans="1:12" x14ac:dyDescent="0.25">
      <c r="A551" t="s">
        <v>8201</v>
      </c>
      <c r="C551" t="s">
        <v>5454</v>
      </c>
      <c r="F551" t="s">
        <v>6030</v>
      </c>
      <c r="I551" t="s">
        <v>6620</v>
      </c>
      <c r="L551" t="s">
        <v>8547</v>
      </c>
    </row>
    <row r="552" spans="1:12" x14ac:dyDescent="0.25">
      <c r="A552" t="s">
        <v>4889</v>
      </c>
      <c r="C552" t="s">
        <v>5456</v>
      </c>
      <c r="F552" t="s">
        <v>6031</v>
      </c>
      <c r="I552" t="s">
        <v>6621</v>
      </c>
      <c r="L552" t="s">
        <v>8548</v>
      </c>
    </row>
    <row r="553" spans="1:12" x14ac:dyDescent="0.25">
      <c r="A553" t="s">
        <v>4890</v>
      </c>
      <c r="C553" t="s">
        <v>5457</v>
      </c>
      <c r="F553" t="s">
        <v>8113</v>
      </c>
      <c r="I553" t="s">
        <v>8329</v>
      </c>
      <c r="L553" t="s">
        <v>8549</v>
      </c>
    </row>
    <row r="554" spans="1:12" x14ac:dyDescent="0.25">
      <c r="A554" t="s">
        <v>4891</v>
      </c>
      <c r="C554" t="s">
        <v>5458</v>
      </c>
      <c r="F554" t="s">
        <v>6032</v>
      </c>
      <c r="I554" t="s">
        <v>6622</v>
      </c>
      <c r="L554" t="s">
        <v>8550</v>
      </c>
    </row>
    <row r="555" spans="1:12" x14ac:dyDescent="0.25">
      <c r="A555" t="s">
        <v>4892</v>
      </c>
      <c r="C555" t="s">
        <v>5459</v>
      </c>
      <c r="F555" t="s">
        <v>6033</v>
      </c>
      <c r="I555" t="s">
        <v>6623</v>
      </c>
      <c r="L555" t="s">
        <v>8551</v>
      </c>
    </row>
    <row r="556" spans="1:12" x14ac:dyDescent="0.25">
      <c r="A556" t="s">
        <v>4893</v>
      </c>
      <c r="C556" t="s">
        <v>5460</v>
      </c>
      <c r="F556" t="s">
        <v>6034</v>
      </c>
      <c r="I556" t="s">
        <v>6624</v>
      </c>
      <c r="L556" t="s">
        <v>8090</v>
      </c>
    </row>
    <row r="557" spans="1:12" x14ac:dyDescent="0.25">
      <c r="A557" t="s">
        <v>8202</v>
      </c>
      <c r="C557" t="s">
        <v>5461</v>
      </c>
      <c r="F557" t="s">
        <v>6035</v>
      </c>
      <c r="I557" t="s">
        <v>6625</v>
      </c>
      <c r="L557" t="s">
        <v>8552</v>
      </c>
    </row>
    <row r="558" spans="1:12" x14ac:dyDescent="0.25">
      <c r="A558" t="s">
        <v>8203</v>
      </c>
      <c r="C558" t="s">
        <v>5462</v>
      </c>
      <c r="F558" t="s">
        <v>6036</v>
      </c>
      <c r="I558" t="s">
        <v>6626</v>
      </c>
      <c r="L558" t="s">
        <v>8553</v>
      </c>
    </row>
    <row r="559" spans="1:12" x14ac:dyDescent="0.25">
      <c r="A559" t="s">
        <v>4894</v>
      </c>
      <c r="C559" t="s">
        <v>5463</v>
      </c>
      <c r="F559" t="s">
        <v>6037</v>
      </c>
      <c r="I559" t="s">
        <v>6627</v>
      </c>
      <c r="L559" t="s">
        <v>8554</v>
      </c>
    </row>
    <row r="560" spans="1:12" x14ac:dyDescent="0.25">
      <c r="A560" t="s">
        <v>4895</v>
      </c>
      <c r="C560" t="s">
        <v>5464</v>
      </c>
      <c r="F560" t="s">
        <v>6039</v>
      </c>
      <c r="I560" t="s">
        <v>6628</v>
      </c>
      <c r="L560" t="s">
        <v>8555</v>
      </c>
    </row>
    <row r="561" spans="1:12" x14ac:dyDescent="0.25">
      <c r="A561" t="s">
        <v>4896</v>
      </c>
      <c r="C561" t="s">
        <v>20</v>
      </c>
      <c r="F561" t="s">
        <v>6038</v>
      </c>
      <c r="I561" t="s">
        <v>6629</v>
      </c>
      <c r="L561" t="s">
        <v>8556</v>
      </c>
    </row>
    <row r="562" spans="1:12" x14ac:dyDescent="0.25">
      <c r="A562" t="s">
        <v>4897</v>
      </c>
      <c r="C562" t="s">
        <v>5465</v>
      </c>
      <c r="F562" t="s">
        <v>6040</v>
      </c>
      <c r="I562" t="s">
        <v>6630</v>
      </c>
      <c r="L562" t="s">
        <v>8557</v>
      </c>
    </row>
    <row r="563" spans="1:12" x14ac:dyDescent="0.25">
      <c r="A563" t="s">
        <v>4898</v>
      </c>
      <c r="C563" t="s">
        <v>8254</v>
      </c>
      <c r="F563" t="s">
        <v>6041</v>
      </c>
      <c r="I563" t="s">
        <v>6631</v>
      </c>
      <c r="L563" t="s">
        <v>8558</v>
      </c>
    </row>
    <row r="564" spans="1:12" x14ac:dyDescent="0.25">
      <c r="A564" t="s">
        <v>4899</v>
      </c>
      <c r="C564" t="s">
        <v>8255</v>
      </c>
      <c r="F564" t="s">
        <v>6042</v>
      </c>
      <c r="I564" t="s">
        <v>6632</v>
      </c>
      <c r="L564" t="s">
        <v>8559</v>
      </c>
    </row>
    <row r="565" spans="1:12" x14ac:dyDescent="0.25">
      <c r="A565" t="s">
        <v>8204</v>
      </c>
      <c r="C565" t="s">
        <v>5466</v>
      </c>
      <c r="F565" t="s">
        <v>6043</v>
      </c>
      <c r="I565" t="s">
        <v>6633</v>
      </c>
      <c r="L565" t="s">
        <v>8560</v>
      </c>
    </row>
    <row r="566" spans="1:12" x14ac:dyDescent="0.25">
      <c r="A566" t="s">
        <v>4900</v>
      </c>
      <c r="C566" t="s">
        <v>5467</v>
      </c>
      <c r="F566" t="s">
        <v>6044</v>
      </c>
      <c r="I566" t="s">
        <v>6634</v>
      </c>
      <c r="L566" t="s">
        <v>8561</v>
      </c>
    </row>
    <row r="567" spans="1:12" x14ac:dyDescent="0.25">
      <c r="A567" t="s">
        <v>4901</v>
      </c>
      <c r="C567" t="s">
        <v>5468</v>
      </c>
      <c r="F567" t="s">
        <v>6045</v>
      </c>
      <c r="I567" t="s">
        <v>6635</v>
      </c>
      <c r="L567" t="s">
        <v>8562</v>
      </c>
    </row>
    <row r="568" spans="1:12" x14ac:dyDescent="0.25">
      <c r="A568" t="s">
        <v>4902</v>
      </c>
      <c r="C568" t="s">
        <v>5469</v>
      </c>
      <c r="F568" t="s">
        <v>6046</v>
      </c>
      <c r="I568" t="s">
        <v>6636</v>
      </c>
      <c r="L568" t="s">
        <v>8563</v>
      </c>
    </row>
    <row r="569" spans="1:12" x14ac:dyDescent="0.25">
      <c r="A569" t="s">
        <v>4903</v>
      </c>
      <c r="C569" t="s">
        <v>5470</v>
      </c>
      <c r="F569" t="s">
        <v>6047</v>
      </c>
      <c r="I569" t="s">
        <v>6637</v>
      </c>
      <c r="L569" t="s">
        <v>8564</v>
      </c>
    </row>
    <row r="570" spans="1:12" x14ac:dyDescent="0.25">
      <c r="A570" t="s">
        <v>4904</v>
      </c>
      <c r="C570" t="s">
        <v>8256</v>
      </c>
      <c r="F570" t="s">
        <v>6048</v>
      </c>
      <c r="I570" t="s">
        <v>6638</v>
      </c>
      <c r="L570" t="s">
        <v>8565</v>
      </c>
    </row>
    <row r="571" spans="1:12" x14ac:dyDescent="0.25">
      <c r="A571" t="s">
        <v>4905</v>
      </c>
      <c r="C571" t="s">
        <v>5471</v>
      </c>
      <c r="F571" t="s">
        <v>6049</v>
      </c>
      <c r="I571" t="s">
        <v>6639</v>
      </c>
      <c r="L571" t="s">
        <v>8079</v>
      </c>
    </row>
    <row r="572" spans="1:12" x14ac:dyDescent="0.25">
      <c r="A572" t="s">
        <v>4906</v>
      </c>
      <c r="C572" t="s">
        <v>5473</v>
      </c>
      <c r="F572" t="s">
        <v>6050</v>
      </c>
      <c r="I572" t="s">
        <v>6640</v>
      </c>
      <c r="L572" t="s">
        <v>8566</v>
      </c>
    </row>
    <row r="573" spans="1:12" x14ac:dyDescent="0.25">
      <c r="A573" t="s">
        <v>4907</v>
      </c>
      <c r="C573" t="s">
        <v>5472</v>
      </c>
      <c r="F573" t="s">
        <v>6051</v>
      </c>
      <c r="I573" t="s">
        <v>6641</v>
      </c>
      <c r="L573" t="s">
        <v>8567</v>
      </c>
    </row>
    <row r="574" spans="1:12" x14ac:dyDescent="0.25">
      <c r="A574" t="s">
        <v>4908</v>
      </c>
      <c r="C574" t="s">
        <v>5474</v>
      </c>
      <c r="F574" t="s">
        <v>6052</v>
      </c>
      <c r="I574" t="s">
        <v>6642</v>
      </c>
      <c r="L574" t="s">
        <v>8568</v>
      </c>
    </row>
    <row r="575" spans="1:12" x14ac:dyDescent="0.25">
      <c r="A575" t="s">
        <v>4909</v>
      </c>
      <c r="C575" t="s">
        <v>5475</v>
      </c>
      <c r="F575" t="s">
        <v>6053</v>
      </c>
      <c r="I575" t="s">
        <v>6643</v>
      </c>
      <c r="L575" t="s">
        <v>8569</v>
      </c>
    </row>
    <row r="576" spans="1:12" x14ac:dyDescent="0.25">
      <c r="A576" t="s">
        <v>4910</v>
      </c>
      <c r="C576" t="s">
        <v>8257</v>
      </c>
      <c r="F576" t="s">
        <v>6054</v>
      </c>
      <c r="I576" t="s">
        <v>6644</v>
      </c>
      <c r="L576" t="s">
        <v>8570</v>
      </c>
    </row>
    <row r="577" spans="1:12" x14ac:dyDescent="0.25">
      <c r="A577" t="s">
        <v>4911</v>
      </c>
      <c r="C577" t="s">
        <v>5476</v>
      </c>
      <c r="F577" t="s">
        <v>6055</v>
      </c>
      <c r="I577" t="s">
        <v>6645</v>
      </c>
      <c r="L577" t="s">
        <v>8571</v>
      </c>
    </row>
    <row r="578" spans="1:12" x14ac:dyDescent="0.25">
      <c r="A578" t="s">
        <v>4912</v>
      </c>
      <c r="C578" t="s">
        <v>5477</v>
      </c>
      <c r="F578" t="s">
        <v>6056</v>
      </c>
      <c r="I578" t="s">
        <v>6646</v>
      </c>
      <c r="L578" t="s">
        <v>8572</v>
      </c>
    </row>
    <row r="579" spans="1:12" x14ac:dyDescent="0.25">
      <c r="A579" t="s">
        <v>4913</v>
      </c>
      <c r="C579" t="s">
        <v>5478</v>
      </c>
      <c r="F579" t="s">
        <v>6057</v>
      </c>
      <c r="I579" t="s">
        <v>8330</v>
      </c>
      <c r="L579" t="s">
        <v>8573</v>
      </c>
    </row>
    <row r="580" spans="1:12" x14ac:dyDescent="0.25">
      <c r="A580" t="s">
        <v>4914</v>
      </c>
      <c r="C580" t="s">
        <v>5479</v>
      </c>
      <c r="F580" t="s">
        <v>6058</v>
      </c>
      <c r="I580" t="s">
        <v>6647</v>
      </c>
      <c r="L580" t="s">
        <v>8574</v>
      </c>
    </row>
    <row r="581" spans="1:12" x14ac:dyDescent="0.25">
      <c r="A581" t="s">
        <v>4915</v>
      </c>
      <c r="C581" t="s">
        <v>5480</v>
      </c>
      <c r="F581" t="s">
        <v>6059</v>
      </c>
      <c r="I581" t="s">
        <v>6648</v>
      </c>
      <c r="L581" t="s">
        <v>8575</v>
      </c>
    </row>
    <row r="582" spans="1:12" x14ac:dyDescent="0.25">
      <c r="A582" t="s">
        <v>4916</v>
      </c>
      <c r="C582" t="s">
        <v>5481</v>
      </c>
      <c r="F582" t="s">
        <v>8301</v>
      </c>
      <c r="I582" t="s">
        <v>6649</v>
      </c>
      <c r="L582" t="s">
        <v>8576</v>
      </c>
    </row>
    <row r="583" spans="1:12" x14ac:dyDescent="0.25">
      <c r="A583" t="s">
        <v>4917</v>
      </c>
      <c r="C583" t="s">
        <v>5482</v>
      </c>
      <c r="F583" t="s">
        <v>6060</v>
      </c>
      <c r="I583" t="s">
        <v>6650</v>
      </c>
      <c r="L583" t="s">
        <v>8577</v>
      </c>
    </row>
    <row r="584" spans="1:12" x14ac:dyDescent="0.25">
      <c r="A584" t="s">
        <v>4918</v>
      </c>
      <c r="C584" t="s">
        <v>5483</v>
      </c>
      <c r="F584" t="s">
        <v>6061</v>
      </c>
      <c r="I584" t="s">
        <v>6651</v>
      </c>
      <c r="L584" t="s">
        <v>8578</v>
      </c>
    </row>
    <row r="585" spans="1:12" x14ac:dyDescent="0.25">
      <c r="A585" t="s">
        <v>4919</v>
      </c>
      <c r="C585" t="s">
        <v>5484</v>
      </c>
      <c r="F585" t="s">
        <v>6062</v>
      </c>
      <c r="I585" t="s">
        <v>6652</v>
      </c>
      <c r="L585" t="s">
        <v>8579</v>
      </c>
    </row>
    <row r="586" spans="1:12" x14ac:dyDescent="0.25">
      <c r="A586" t="s">
        <v>4920</v>
      </c>
      <c r="C586" t="s">
        <v>5485</v>
      </c>
      <c r="F586" t="s">
        <v>6063</v>
      </c>
      <c r="I586" t="s">
        <v>6653</v>
      </c>
      <c r="L586" t="s">
        <v>8580</v>
      </c>
    </row>
    <row r="587" spans="1:12" x14ac:dyDescent="0.25">
      <c r="A587" t="s">
        <v>4921</v>
      </c>
      <c r="C587" t="s">
        <v>5486</v>
      </c>
      <c r="F587" t="s">
        <v>6064</v>
      </c>
      <c r="I587" t="s">
        <v>6654</v>
      </c>
      <c r="L587" t="s">
        <v>8581</v>
      </c>
    </row>
    <row r="588" spans="1:12" x14ac:dyDescent="0.25">
      <c r="A588" t="s">
        <v>4922</v>
      </c>
      <c r="C588" t="s">
        <v>5487</v>
      </c>
      <c r="F588" t="s">
        <v>6065</v>
      </c>
      <c r="I588" t="s">
        <v>6655</v>
      </c>
      <c r="L588" t="s">
        <v>8582</v>
      </c>
    </row>
    <row r="589" spans="1:12" x14ac:dyDescent="0.25">
      <c r="A589" t="s">
        <v>4923</v>
      </c>
      <c r="C589" t="s">
        <v>5488</v>
      </c>
      <c r="F589" t="s">
        <v>6066</v>
      </c>
      <c r="I589" t="s">
        <v>8116</v>
      </c>
      <c r="L589" t="s">
        <v>8583</v>
      </c>
    </row>
    <row r="590" spans="1:12" x14ac:dyDescent="0.25">
      <c r="A590" t="s">
        <v>4924</v>
      </c>
      <c r="C590" t="s">
        <v>5489</v>
      </c>
      <c r="F590" t="s">
        <v>6067</v>
      </c>
      <c r="I590" t="s">
        <v>8331</v>
      </c>
      <c r="L590" t="s">
        <v>8584</v>
      </c>
    </row>
    <row r="591" spans="1:12" x14ac:dyDescent="0.25">
      <c r="A591" t="s">
        <v>8205</v>
      </c>
      <c r="C591" t="s">
        <v>5490</v>
      </c>
      <c r="F591" t="s">
        <v>6068</v>
      </c>
      <c r="I591" t="s">
        <v>8332</v>
      </c>
      <c r="L591" t="s">
        <v>8585</v>
      </c>
    </row>
    <row r="592" spans="1:12" x14ac:dyDescent="0.25">
      <c r="A592" t="s">
        <v>4925</v>
      </c>
      <c r="C592" t="s">
        <v>5491</v>
      </c>
      <c r="F592" t="s">
        <v>6069</v>
      </c>
      <c r="I592" t="s">
        <v>8333</v>
      </c>
      <c r="L592" t="s">
        <v>8586</v>
      </c>
    </row>
    <row r="593" spans="1:12" x14ac:dyDescent="0.25">
      <c r="A593" t="s">
        <v>4926</v>
      </c>
      <c r="C593" t="s">
        <v>5492</v>
      </c>
      <c r="F593" t="s">
        <v>6070</v>
      </c>
      <c r="I593" t="s">
        <v>6656</v>
      </c>
      <c r="L593" t="s">
        <v>8587</v>
      </c>
    </row>
    <row r="594" spans="1:12" x14ac:dyDescent="0.25">
      <c r="A594" t="s">
        <v>4927</v>
      </c>
      <c r="C594" t="s">
        <v>5493</v>
      </c>
      <c r="F594" t="s">
        <v>6071</v>
      </c>
      <c r="I594" t="s">
        <v>6657</v>
      </c>
      <c r="L594" t="s">
        <v>8588</v>
      </c>
    </row>
    <row r="595" spans="1:12" x14ac:dyDescent="0.25">
      <c r="A595" t="s">
        <v>4928</v>
      </c>
      <c r="C595" t="s">
        <v>5494</v>
      </c>
      <c r="F595" t="s">
        <v>6072</v>
      </c>
      <c r="I595" t="s">
        <v>6658</v>
      </c>
      <c r="L595" t="s">
        <v>8589</v>
      </c>
    </row>
    <row r="596" spans="1:12" x14ac:dyDescent="0.25">
      <c r="A596" t="s">
        <v>4929</v>
      </c>
      <c r="C596" t="s">
        <v>5495</v>
      </c>
      <c r="F596" t="s">
        <v>6073</v>
      </c>
      <c r="I596" t="s">
        <v>6659</v>
      </c>
      <c r="L596" t="s">
        <v>8590</v>
      </c>
    </row>
    <row r="597" spans="1:12" x14ac:dyDescent="0.25">
      <c r="A597" t="s">
        <v>4930</v>
      </c>
      <c r="C597" t="s">
        <v>5496</v>
      </c>
      <c r="F597" t="s">
        <v>6074</v>
      </c>
      <c r="I597" t="s">
        <v>6660</v>
      </c>
      <c r="L597" t="s">
        <v>8591</v>
      </c>
    </row>
    <row r="598" spans="1:12" x14ac:dyDescent="0.25">
      <c r="A598" t="s">
        <v>4931</v>
      </c>
      <c r="C598" t="s">
        <v>5497</v>
      </c>
      <c r="F598" t="s">
        <v>6075</v>
      </c>
      <c r="I598" t="s">
        <v>6661</v>
      </c>
      <c r="L598" t="s">
        <v>8592</v>
      </c>
    </row>
    <row r="599" spans="1:12" x14ac:dyDescent="0.25">
      <c r="A599" t="s">
        <v>5</v>
      </c>
      <c r="C599" t="s">
        <v>5498</v>
      </c>
      <c r="F599" t="s">
        <v>6076</v>
      </c>
      <c r="I599" t="s">
        <v>6662</v>
      </c>
      <c r="L599" t="s">
        <v>8593</v>
      </c>
    </row>
    <row r="600" spans="1:12" x14ac:dyDescent="0.25">
      <c r="A600" t="s">
        <v>4932</v>
      </c>
      <c r="C600" t="s">
        <v>5499</v>
      </c>
      <c r="F600" t="s">
        <v>6077</v>
      </c>
      <c r="I600" t="s">
        <v>6663</v>
      </c>
      <c r="L600" t="s">
        <v>8594</v>
      </c>
    </row>
    <row r="601" spans="1:12" x14ac:dyDescent="0.25">
      <c r="A601" t="s">
        <v>4933</v>
      </c>
      <c r="C601" t="s">
        <v>5500</v>
      </c>
      <c r="F601" t="s">
        <v>6078</v>
      </c>
      <c r="I601" t="s">
        <v>6664</v>
      </c>
      <c r="L601" t="s">
        <v>8595</v>
      </c>
    </row>
    <row r="602" spans="1:12" x14ac:dyDescent="0.25">
      <c r="A602" t="s">
        <v>4934</v>
      </c>
      <c r="C602" t="s">
        <v>5501</v>
      </c>
      <c r="F602" t="s">
        <v>8302</v>
      </c>
      <c r="I602" t="s">
        <v>6665</v>
      </c>
      <c r="L602" t="s">
        <v>8596</v>
      </c>
    </row>
    <row r="603" spans="1:12" x14ac:dyDescent="0.25">
      <c r="A603" t="s">
        <v>4935</v>
      </c>
      <c r="C603" t="s">
        <v>5502</v>
      </c>
      <c r="F603" t="s">
        <v>8303</v>
      </c>
      <c r="I603" t="s">
        <v>6666</v>
      </c>
      <c r="L603" t="s">
        <v>8597</v>
      </c>
    </row>
    <row r="604" spans="1:12" x14ac:dyDescent="0.25">
      <c r="A604" t="s">
        <v>4936</v>
      </c>
      <c r="C604" t="s">
        <v>5503</v>
      </c>
      <c r="F604" t="s">
        <v>6079</v>
      </c>
      <c r="I604" t="s">
        <v>6667</v>
      </c>
      <c r="L604" t="s">
        <v>8598</v>
      </c>
    </row>
    <row r="605" spans="1:12" x14ac:dyDescent="0.25">
      <c r="A605" t="s">
        <v>4937</v>
      </c>
      <c r="C605" t="s">
        <v>5504</v>
      </c>
      <c r="F605" t="s">
        <v>8304</v>
      </c>
      <c r="I605" t="s">
        <v>6668</v>
      </c>
      <c r="L605" t="s">
        <v>8599</v>
      </c>
    </row>
    <row r="606" spans="1:12" x14ac:dyDescent="0.25">
      <c r="A606" t="s">
        <v>4938</v>
      </c>
      <c r="C606" t="s">
        <v>5505</v>
      </c>
      <c r="F606" t="s">
        <v>6080</v>
      </c>
      <c r="I606" t="s">
        <v>6669</v>
      </c>
      <c r="L606" t="s">
        <v>8600</v>
      </c>
    </row>
    <row r="607" spans="1:12" x14ac:dyDescent="0.25">
      <c r="A607" t="s">
        <v>4939</v>
      </c>
      <c r="C607" t="s">
        <v>5506</v>
      </c>
      <c r="F607" t="s">
        <v>6081</v>
      </c>
      <c r="I607" t="s">
        <v>6670</v>
      </c>
      <c r="L607" t="s">
        <v>8601</v>
      </c>
    </row>
    <row r="608" spans="1:12" x14ac:dyDescent="0.25">
      <c r="A608" t="s">
        <v>4940</v>
      </c>
      <c r="C608" t="s">
        <v>5507</v>
      </c>
      <c r="F608" t="s">
        <v>6082</v>
      </c>
      <c r="I608" t="s">
        <v>6671</v>
      </c>
      <c r="L608" t="s">
        <v>8602</v>
      </c>
    </row>
    <row r="609" spans="1:12" x14ac:dyDescent="0.25">
      <c r="A609" t="s">
        <v>4941</v>
      </c>
      <c r="C609" t="s">
        <v>5508</v>
      </c>
      <c r="F609" t="s">
        <v>6083</v>
      </c>
      <c r="I609" t="s">
        <v>6672</v>
      </c>
      <c r="L609" t="s">
        <v>8603</v>
      </c>
    </row>
    <row r="610" spans="1:12" x14ac:dyDescent="0.25">
      <c r="A610" t="s">
        <v>4942</v>
      </c>
      <c r="C610" t="s">
        <v>5509</v>
      </c>
      <c r="F610" t="s">
        <v>8114</v>
      </c>
      <c r="I610" t="s">
        <v>6673</v>
      </c>
      <c r="L610" t="s">
        <v>8604</v>
      </c>
    </row>
    <row r="611" spans="1:12" x14ac:dyDescent="0.25">
      <c r="A611" t="s">
        <v>4943</v>
      </c>
      <c r="C611" t="s">
        <v>5510</v>
      </c>
      <c r="F611" t="s">
        <v>6084</v>
      </c>
      <c r="I611" t="s">
        <v>6674</v>
      </c>
      <c r="L611" t="s">
        <v>8605</v>
      </c>
    </row>
    <row r="612" spans="1:12" x14ac:dyDescent="0.25">
      <c r="A612" t="s">
        <v>4944</v>
      </c>
      <c r="C612" t="s">
        <v>5511</v>
      </c>
      <c r="F612" t="s">
        <v>6085</v>
      </c>
      <c r="I612" t="s">
        <v>6675</v>
      </c>
      <c r="L612" t="s">
        <v>8606</v>
      </c>
    </row>
    <row r="613" spans="1:12" x14ac:dyDescent="0.25">
      <c r="A613" t="s">
        <v>4945</v>
      </c>
      <c r="C613" t="s">
        <v>5512</v>
      </c>
      <c r="F613" t="s">
        <v>6086</v>
      </c>
      <c r="I613" t="s">
        <v>6676</v>
      </c>
      <c r="L613" t="s">
        <v>8607</v>
      </c>
    </row>
    <row r="614" spans="1:12" x14ac:dyDescent="0.25">
      <c r="A614" t="s">
        <v>4946</v>
      </c>
      <c r="C614" t="s">
        <v>5513</v>
      </c>
      <c r="F614" t="s">
        <v>6087</v>
      </c>
      <c r="I614" t="s">
        <v>6677</v>
      </c>
      <c r="L614" t="s">
        <v>8608</v>
      </c>
    </row>
    <row r="615" spans="1:12" x14ac:dyDescent="0.25">
      <c r="A615" t="s">
        <v>4947</v>
      </c>
      <c r="C615" t="s">
        <v>5514</v>
      </c>
      <c r="F615" t="s">
        <v>6088</v>
      </c>
      <c r="I615" t="s">
        <v>6678</v>
      </c>
      <c r="L615" t="s">
        <v>8609</v>
      </c>
    </row>
    <row r="616" spans="1:12" x14ac:dyDescent="0.25">
      <c r="A616" t="s">
        <v>4948</v>
      </c>
      <c r="C616" t="s">
        <v>5515</v>
      </c>
      <c r="F616" t="s">
        <v>6089</v>
      </c>
      <c r="I616" t="s">
        <v>6679</v>
      </c>
      <c r="L616" t="s">
        <v>8610</v>
      </c>
    </row>
    <row r="617" spans="1:12" x14ac:dyDescent="0.25">
      <c r="A617" t="s">
        <v>4949</v>
      </c>
      <c r="C617" t="s">
        <v>5516</v>
      </c>
      <c r="F617" t="s">
        <v>6090</v>
      </c>
      <c r="I617" t="s">
        <v>6680</v>
      </c>
      <c r="L617" t="s">
        <v>8611</v>
      </c>
    </row>
    <row r="618" spans="1:12" x14ac:dyDescent="0.25">
      <c r="A618" t="s">
        <v>4950</v>
      </c>
      <c r="C618" t="s">
        <v>5517</v>
      </c>
      <c r="F618" t="s">
        <v>6091</v>
      </c>
      <c r="I618" t="s">
        <v>6681</v>
      </c>
      <c r="L618" t="s">
        <v>8612</v>
      </c>
    </row>
    <row r="619" spans="1:12" x14ac:dyDescent="0.25">
      <c r="A619" t="s">
        <v>8206</v>
      </c>
      <c r="C619" t="s">
        <v>5518</v>
      </c>
      <c r="F619" t="s">
        <v>8305</v>
      </c>
      <c r="I619" t="s">
        <v>6682</v>
      </c>
      <c r="L619" t="s">
        <v>8613</v>
      </c>
    </row>
    <row r="620" spans="1:12" x14ac:dyDescent="0.25">
      <c r="A620" t="s">
        <v>4951</v>
      </c>
      <c r="C620" t="s">
        <v>5519</v>
      </c>
      <c r="F620" t="s">
        <v>6092</v>
      </c>
      <c r="I620" t="s">
        <v>6683</v>
      </c>
      <c r="L620" t="s">
        <v>8614</v>
      </c>
    </row>
    <row r="621" spans="1:12" x14ac:dyDescent="0.25">
      <c r="A621" t="s">
        <v>4952</v>
      </c>
      <c r="C621" t="s">
        <v>5520</v>
      </c>
      <c r="F621" t="s">
        <v>8306</v>
      </c>
      <c r="I621" t="s">
        <v>6684</v>
      </c>
      <c r="L621" t="s">
        <v>8615</v>
      </c>
    </row>
    <row r="622" spans="1:12" x14ac:dyDescent="0.25">
      <c r="A622" t="s">
        <v>4953</v>
      </c>
      <c r="C622" t="s">
        <v>5521</v>
      </c>
      <c r="F622" t="s">
        <v>6093</v>
      </c>
      <c r="I622" t="s">
        <v>6685</v>
      </c>
      <c r="L622" t="s">
        <v>8616</v>
      </c>
    </row>
    <row r="623" spans="1:12" x14ac:dyDescent="0.25">
      <c r="A623" t="s">
        <v>4954</v>
      </c>
      <c r="C623" t="s">
        <v>5522</v>
      </c>
      <c r="F623" t="s">
        <v>6094</v>
      </c>
      <c r="I623" t="s">
        <v>6686</v>
      </c>
      <c r="L623" t="s">
        <v>8617</v>
      </c>
    </row>
    <row r="624" spans="1:12" x14ac:dyDescent="0.25">
      <c r="A624" t="s">
        <v>4955</v>
      </c>
      <c r="C624" t="s">
        <v>5523</v>
      </c>
      <c r="F624" t="s">
        <v>6095</v>
      </c>
      <c r="I624" t="s">
        <v>6687</v>
      </c>
      <c r="L624" t="s">
        <v>8618</v>
      </c>
    </row>
    <row r="625" spans="1:12" x14ac:dyDescent="0.25">
      <c r="A625" t="s">
        <v>4956</v>
      </c>
      <c r="C625" t="s">
        <v>5524</v>
      </c>
      <c r="F625" t="s">
        <v>6096</v>
      </c>
      <c r="I625" t="s">
        <v>6688</v>
      </c>
      <c r="L625" t="s">
        <v>8619</v>
      </c>
    </row>
    <row r="626" spans="1:12" x14ac:dyDescent="0.25">
      <c r="A626" t="s">
        <v>4957</v>
      </c>
      <c r="C626" t="s">
        <v>5525</v>
      </c>
      <c r="F626" t="s">
        <v>6097</v>
      </c>
      <c r="I626" t="s">
        <v>6689</v>
      </c>
      <c r="L626" t="s">
        <v>8620</v>
      </c>
    </row>
    <row r="627" spans="1:12" x14ac:dyDescent="0.25">
      <c r="A627" t="s">
        <v>4958</v>
      </c>
      <c r="C627" t="s">
        <v>5526</v>
      </c>
      <c r="F627" t="s">
        <v>6098</v>
      </c>
      <c r="I627" t="s">
        <v>6690</v>
      </c>
      <c r="L627" t="s">
        <v>8621</v>
      </c>
    </row>
    <row r="628" spans="1:12" x14ac:dyDescent="0.25">
      <c r="A628" t="s">
        <v>4959</v>
      </c>
      <c r="C628" t="s">
        <v>5527</v>
      </c>
      <c r="F628" t="s">
        <v>6099</v>
      </c>
      <c r="I628" t="s">
        <v>6691</v>
      </c>
      <c r="L628" t="s">
        <v>8622</v>
      </c>
    </row>
    <row r="629" spans="1:12" x14ac:dyDescent="0.25">
      <c r="A629" t="s">
        <v>23</v>
      </c>
      <c r="C629" t="s">
        <v>5528</v>
      </c>
      <c r="F629" t="s">
        <v>6100</v>
      </c>
      <c r="I629" t="s">
        <v>6692</v>
      </c>
      <c r="L629" t="s">
        <v>8623</v>
      </c>
    </row>
    <row r="630" spans="1:12" x14ac:dyDescent="0.25">
      <c r="A630" t="s">
        <v>4960</v>
      </c>
      <c r="C630" t="s">
        <v>5529</v>
      </c>
      <c r="F630" t="s">
        <v>6101</v>
      </c>
      <c r="I630" t="s">
        <v>6693</v>
      </c>
      <c r="L630" t="s">
        <v>8624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6F1B-162A-45D0-A320-C2BAB557969F}">
  <dimension ref="A1:P1048574"/>
  <sheetViews>
    <sheetView topLeftCell="J1" zoomScale="80" zoomScaleNormal="80" workbookViewId="0">
      <selection activeCell="P11" sqref="P11"/>
    </sheetView>
  </sheetViews>
  <sheetFormatPr defaultColWidth="11.5703125" defaultRowHeight="15" x14ac:dyDescent="0.25"/>
  <cols>
    <col min="1" max="1" width="64.28515625" bestFit="1" customWidth="1"/>
    <col min="2" max="2" width="16.5703125" bestFit="1" customWidth="1"/>
    <col min="4" max="4" width="14.140625" style="39" bestFit="1" customWidth="1"/>
    <col min="5" max="5" width="16.7109375" bestFit="1" customWidth="1"/>
    <col min="6" max="7" width="11.28515625" bestFit="1" customWidth="1"/>
    <col min="8" max="8" width="39" bestFit="1" customWidth="1"/>
    <col min="9" max="9" width="10.28515625" customWidth="1"/>
    <col min="11" max="11" width="26.7109375" bestFit="1" customWidth="1"/>
    <col min="12" max="12" width="60.42578125" bestFit="1" customWidth="1"/>
    <col min="14" max="14" width="11.5703125" style="41"/>
    <col min="15" max="15" width="20.28515625" style="30" customWidth="1"/>
    <col min="16" max="16" width="37.28515625" bestFit="1" customWidth="1"/>
  </cols>
  <sheetData>
    <row r="1" spans="1:16" x14ac:dyDescent="0.25">
      <c r="A1" s="1" t="s">
        <v>8755</v>
      </c>
      <c r="B1" s="1" t="s">
        <v>8776</v>
      </c>
      <c r="D1" s="5" t="s">
        <v>4398</v>
      </c>
      <c r="E1" s="5" t="s">
        <v>4399</v>
      </c>
      <c r="F1" s="5" t="s">
        <v>58</v>
      </c>
      <c r="G1" s="5" t="s">
        <v>4400</v>
      </c>
      <c r="H1" s="5" t="s">
        <v>4401</v>
      </c>
      <c r="I1" s="6" t="s">
        <v>4398</v>
      </c>
      <c r="K1" s="5" t="s">
        <v>7031</v>
      </c>
      <c r="L1" s="5" t="s">
        <v>7032</v>
      </c>
      <c r="N1" s="40" t="s">
        <v>12283</v>
      </c>
      <c r="O1" s="29" t="s">
        <v>9890</v>
      </c>
    </row>
    <row r="2" spans="1:16" x14ac:dyDescent="0.25">
      <c r="A2" s="2" t="s">
        <v>470</v>
      </c>
      <c r="B2" s="2">
        <v>0</v>
      </c>
      <c r="D2" s="37">
        <v>1599.2095254630001</v>
      </c>
      <c r="E2" s="7" t="s">
        <v>10728</v>
      </c>
      <c r="F2" s="7" t="s">
        <v>94</v>
      </c>
      <c r="G2" s="7" t="s">
        <v>4402</v>
      </c>
      <c r="H2" s="7" t="s">
        <v>11284</v>
      </c>
      <c r="I2" s="37">
        <v>1599.2095254630001</v>
      </c>
      <c r="K2" s="7" t="s">
        <v>7033</v>
      </c>
      <c r="L2" s="7" t="s">
        <v>7034</v>
      </c>
      <c r="N2" s="41" t="e">
        <f t="shared" ref="N2:N66" si="0">VLOOKUP(O2,E:I,5,0)</f>
        <v>#N/A</v>
      </c>
      <c r="P2" t="e">
        <f>VLOOKUP(O2,FLEXFLOW!A:H,7,FALSE)</f>
        <v>#N/A</v>
      </c>
    </row>
    <row r="3" spans="1:16" x14ac:dyDescent="0.25">
      <c r="A3" s="2" t="s">
        <v>472</v>
      </c>
      <c r="B3" s="2">
        <v>0</v>
      </c>
      <c r="D3" s="37">
        <v>1001.585486111</v>
      </c>
      <c r="E3" s="7" t="s">
        <v>12557</v>
      </c>
      <c r="F3" s="7" t="s">
        <v>323</v>
      </c>
      <c r="G3" s="7" t="s">
        <v>4402</v>
      </c>
      <c r="H3" s="7" t="s">
        <v>8173</v>
      </c>
      <c r="I3" s="37">
        <v>1001.585486111</v>
      </c>
      <c r="K3" s="7" t="s">
        <v>7035</v>
      </c>
      <c r="L3" s="7" t="s">
        <v>7034</v>
      </c>
      <c r="N3" s="41" t="e">
        <f t="shared" si="0"/>
        <v>#N/A</v>
      </c>
      <c r="P3" t="e">
        <f>VLOOKUP(O3,FLEXFLOW!A:H,7,FALSE)</f>
        <v>#N/A</v>
      </c>
    </row>
    <row r="4" spans="1:16" x14ac:dyDescent="0.25">
      <c r="A4" s="2" t="s">
        <v>612</v>
      </c>
      <c r="B4" s="2" t="s">
        <v>94</v>
      </c>
      <c r="D4" s="37">
        <v>1001.585439815</v>
      </c>
      <c r="E4" s="7" t="s">
        <v>12556</v>
      </c>
      <c r="F4" s="7" t="s">
        <v>323</v>
      </c>
      <c r="G4" s="7" t="s">
        <v>4402</v>
      </c>
      <c r="H4" s="7" t="s">
        <v>8173</v>
      </c>
      <c r="I4" s="37">
        <v>1001.585439815</v>
      </c>
      <c r="K4" s="7" t="s">
        <v>7036</v>
      </c>
      <c r="L4" s="7" t="s">
        <v>7034</v>
      </c>
      <c r="N4" s="41" t="e">
        <f t="shared" si="0"/>
        <v>#N/A</v>
      </c>
      <c r="P4" t="e">
        <f>VLOOKUP(O4,FLEXFLOW!A:H,7,FALSE)</f>
        <v>#N/A</v>
      </c>
    </row>
    <row r="5" spans="1:16" x14ac:dyDescent="0.25">
      <c r="A5" s="2" t="s">
        <v>613</v>
      </c>
      <c r="B5" s="2">
        <v>0</v>
      </c>
      <c r="D5" s="37">
        <v>984.429166667</v>
      </c>
      <c r="E5" s="7" t="s">
        <v>12558</v>
      </c>
      <c r="F5" s="7" t="s">
        <v>323</v>
      </c>
      <c r="G5" s="7" t="s">
        <v>4402</v>
      </c>
      <c r="H5" s="7" t="s">
        <v>8173</v>
      </c>
      <c r="I5" s="37">
        <v>984.429166667</v>
      </c>
      <c r="K5" s="7" t="s">
        <v>7037</v>
      </c>
      <c r="L5" s="7" t="s">
        <v>7034</v>
      </c>
      <c r="N5" s="41">
        <f t="shared" si="0"/>
        <v>134.762291667</v>
      </c>
      <c r="O5" s="30" t="s">
        <v>14241</v>
      </c>
      <c r="P5" t="str">
        <f>VLOOKUP(O5,FLEXFLOW!A:H,7,FALSE)</f>
        <v>2454-QA Val Pass to ICT</v>
      </c>
    </row>
    <row r="6" spans="1:16" x14ac:dyDescent="0.25">
      <c r="A6" s="2" t="s">
        <v>614</v>
      </c>
      <c r="B6" s="2" t="s">
        <v>94</v>
      </c>
      <c r="D6" s="37">
        <v>881.779618056</v>
      </c>
      <c r="E6" s="7" t="s">
        <v>12270</v>
      </c>
      <c r="F6" s="7" t="s">
        <v>4033</v>
      </c>
      <c r="G6" s="7" t="s">
        <v>4402</v>
      </c>
      <c r="H6" s="7" t="s">
        <v>66</v>
      </c>
      <c r="I6" s="37">
        <v>881.779618056</v>
      </c>
      <c r="K6" s="7" t="s">
        <v>7038</v>
      </c>
      <c r="L6" s="7" t="s">
        <v>7034</v>
      </c>
      <c r="N6" s="41">
        <f t="shared" si="0"/>
        <v>119.305208333</v>
      </c>
      <c r="O6" s="31" t="s">
        <v>14242</v>
      </c>
      <c r="P6" t="str">
        <f>VLOOKUP(O6,FLEXFLOW!A:H,7,FALSE)</f>
        <v>889789-Crocodile_REPAIR OUT TO ICT</v>
      </c>
    </row>
    <row r="7" spans="1:16" x14ac:dyDescent="0.25">
      <c r="A7" s="2" t="s">
        <v>615</v>
      </c>
      <c r="B7" s="2">
        <v>0</v>
      </c>
      <c r="D7" s="37">
        <v>875.76835648099996</v>
      </c>
      <c r="E7" s="7" t="s">
        <v>12271</v>
      </c>
      <c r="F7" s="7" t="s">
        <v>4033</v>
      </c>
      <c r="G7" s="7" t="s">
        <v>4402</v>
      </c>
      <c r="H7" s="7" t="s">
        <v>66</v>
      </c>
      <c r="I7" s="37">
        <v>875.76835648099996</v>
      </c>
      <c r="K7" s="7" t="s">
        <v>7039</v>
      </c>
      <c r="L7" s="7" t="s">
        <v>7034</v>
      </c>
      <c r="N7" s="41">
        <f t="shared" si="0"/>
        <v>26.480706018999999</v>
      </c>
      <c r="O7" s="31" t="s">
        <v>14243</v>
      </c>
      <c r="P7" t="str">
        <f>VLOOKUP(O7,FLEXFLOW!A:H,7,FALSE)</f>
        <v>889789-Crocodile_REPAIR OUT TO ICT</v>
      </c>
    </row>
    <row r="8" spans="1:16" x14ac:dyDescent="0.25">
      <c r="A8" s="2" t="s">
        <v>616</v>
      </c>
      <c r="B8" s="2">
        <v>0</v>
      </c>
      <c r="D8" s="37">
        <v>875.48760416699997</v>
      </c>
      <c r="E8" s="7" t="s">
        <v>12272</v>
      </c>
      <c r="F8" s="7" t="s">
        <v>4033</v>
      </c>
      <c r="G8" s="7" t="s">
        <v>4402</v>
      </c>
      <c r="H8" s="7" t="s">
        <v>66</v>
      </c>
      <c r="I8" s="37">
        <v>875.48760416699997</v>
      </c>
      <c r="K8" s="7" t="s">
        <v>7040</v>
      </c>
      <c r="L8" s="7" t="s">
        <v>7034</v>
      </c>
      <c r="N8" s="41" t="e">
        <f t="shared" si="0"/>
        <v>#N/A</v>
      </c>
      <c r="O8" s="31" t="s">
        <v>14244</v>
      </c>
      <c r="P8" t="str">
        <f>VLOOKUP(O8,FLEXFLOW!A:H,7,FALSE)</f>
        <v>106124-SPITFIRE REP OUT PASS TO ICT</v>
      </c>
    </row>
    <row r="9" spans="1:16" x14ac:dyDescent="0.25">
      <c r="A9" s="2" t="s">
        <v>617</v>
      </c>
      <c r="B9" s="2">
        <v>0</v>
      </c>
      <c r="D9" s="37">
        <v>875.48710648099996</v>
      </c>
      <c r="E9" s="7" t="s">
        <v>12273</v>
      </c>
      <c r="F9" s="7" t="s">
        <v>4033</v>
      </c>
      <c r="G9" s="7" t="s">
        <v>4402</v>
      </c>
      <c r="H9" s="7" t="s">
        <v>66</v>
      </c>
      <c r="I9" s="37">
        <v>875.48710648099996</v>
      </c>
      <c r="K9" s="7" t="s">
        <v>7041</v>
      </c>
      <c r="L9" s="7" t="s">
        <v>7034</v>
      </c>
      <c r="N9" s="41" t="e">
        <f t="shared" si="0"/>
        <v>#N/A</v>
      </c>
      <c r="O9" s="31" t="s">
        <v>14245</v>
      </c>
      <c r="P9" t="str">
        <f>VLOOKUP(O9,FLEXFLOW!A:H,7,FALSE)</f>
        <v>106124-SPITFIRE REP OUT PASS TO ICT</v>
      </c>
    </row>
    <row r="10" spans="1:16" x14ac:dyDescent="0.25">
      <c r="A10" s="2" t="s">
        <v>619</v>
      </c>
      <c r="B10" s="2">
        <v>0</v>
      </c>
      <c r="D10" s="37">
        <v>875.48687500000005</v>
      </c>
      <c r="E10" s="7" t="s">
        <v>12274</v>
      </c>
      <c r="F10" s="7" t="s">
        <v>4033</v>
      </c>
      <c r="G10" s="7" t="s">
        <v>4402</v>
      </c>
      <c r="H10" s="7" t="s">
        <v>66</v>
      </c>
      <c r="I10" s="37">
        <v>875.48687500000005</v>
      </c>
      <c r="K10" s="7" t="s">
        <v>7042</v>
      </c>
      <c r="L10" s="7" t="s">
        <v>7034</v>
      </c>
      <c r="N10" s="41">
        <f t="shared" si="0"/>
        <v>105.700034722</v>
      </c>
      <c r="O10" s="31" t="s">
        <v>14246</v>
      </c>
      <c r="P10" t="str">
        <f>VLOOKUP(O10,FLEXFLOW!A:H,7,FALSE)</f>
        <v>15071-SPIT-XRAY Pass</v>
      </c>
    </row>
    <row r="11" spans="1:16" x14ac:dyDescent="0.25">
      <c r="A11" s="2" t="s">
        <v>620</v>
      </c>
      <c r="B11" s="2">
        <v>0</v>
      </c>
      <c r="D11" s="37">
        <v>875.48447916700002</v>
      </c>
      <c r="E11" s="7" t="s">
        <v>12275</v>
      </c>
      <c r="F11" s="7" t="s">
        <v>4033</v>
      </c>
      <c r="G11" s="7" t="s">
        <v>4402</v>
      </c>
      <c r="H11" s="7" t="s">
        <v>66</v>
      </c>
      <c r="I11" s="37">
        <v>875.48447916700002</v>
      </c>
      <c r="K11" s="7" t="s">
        <v>7043</v>
      </c>
      <c r="L11" s="7" t="s">
        <v>7034</v>
      </c>
      <c r="N11" s="41">
        <f t="shared" si="0"/>
        <v>43.572743056</v>
      </c>
      <c r="O11" s="31" t="s">
        <v>14247</v>
      </c>
      <c r="P11" t="str">
        <f>VLOOKUP(O11,FLEXFLOW!A:H,7,FALSE)</f>
        <v>9001240-XRAY Autotest PASS</v>
      </c>
    </row>
    <row r="12" spans="1:16" x14ac:dyDescent="0.25">
      <c r="A12" s="2" t="s">
        <v>621</v>
      </c>
      <c r="B12" s="2">
        <v>0</v>
      </c>
      <c r="D12" s="37">
        <v>874.52709490699999</v>
      </c>
      <c r="E12" s="7" t="s">
        <v>12276</v>
      </c>
      <c r="F12" s="7" t="s">
        <v>4033</v>
      </c>
      <c r="G12" s="7" t="s">
        <v>4402</v>
      </c>
      <c r="H12" s="7" t="s">
        <v>66</v>
      </c>
      <c r="I12" s="37">
        <v>874.52709490699999</v>
      </c>
      <c r="K12" s="7" t="s">
        <v>7044</v>
      </c>
      <c r="L12" s="7" t="s">
        <v>7034</v>
      </c>
      <c r="N12" s="41">
        <f t="shared" si="0"/>
        <v>60.678101851999998</v>
      </c>
      <c r="O12" s="31" t="s">
        <v>14248</v>
      </c>
      <c r="P12" t="str">
        <f>VLOOKUP(O12,FLEXFLOW!A:H,7,FALSE)</f>
        <v>15071-SPIT-XRAY Pass</v>
      </c>
    </row>
    <row r="13" spans="1:16" x14ac:dyDescent="0.25">
      <c r="A13" s="2" t="s">
        <v>622</v>
      </c>
      <c r="B13" s="2">
        <v>0</v>
      </c>
      <c r="D13" s="37">
        <v>637.78221064800005</v>
      </c>
      <c r="E13" s="7" t="s">
        <v>12277</v>
      </c>
      <c r="F13" s="7" t="s">
        <v>4033</v>
      </c>
      <c r="G13" s="7" t="s">
        <v>4402</v>
      </c>
      <c r="H13" s="7" t="s">
        <v>66</v>
      </c>
      <c r="I13" s="37">
        <v>637.78221064800005</v>
      </c>
      <c r="K13" s="7" t="s">
        <v>7045</v>
      </c>
      <c r="L13" s="7" t="s">
        <v>7034</v>
      </c>
      <c r="N13" s="41" t="e">
        <f t="shared" si="0"/>
        <v>#N/A</v>
      </c>
      <c r="O13" s="31" t="s">
        <v>14249</v>
      </c>
      <c r="P13" t="str">
        <f>VLOOKUP(O13,FLEXFLOW!A:H,7,FALSE)</f>
        <v>889789-Crocodile_REPAIR OUT TO ICT</v>
      </c>
    </row>
    <row r="14" spans="1:16" x14ac:dyDescent="0.25">
      <c r="A14" s="2" t="s">
        <v>623</v>
      </c>
      <c r="B14" s="2">
        <v>0</v>
      </c>
      <c r="D14" s="37">
        <v>598.85050925899998</v>
      </c>
      <c r="E14" s="7" t="s">
        <v>4408</v>
      </c>
      <c r="F14" s="7" t="s">
        <v>4407</v>
      </c>
      <c r="G14" s="7" t="s">
        <v>4402</v>
      </c>
      <c r="H14" s="7" t="s">
        <v>66</v>
      </c>
      <c r="I14" s="37">
        <v>598.85050925899998</v>
      </c>
      <c r="K14" s="7" t="s">
        <v>7046</v>
      </c>
      <c r="L14" s="7" t="s">
        <v>7034</v>
      </c>
      <c r="N14" s="41">
        <f t="shared" si="0"/>
        <v>25.346469906999999</v>
      </c>
      <c r="O14" s="31" t="s">
        <v>14250</v>
      </c>
      <c r="P14" t="str">
        <f>VLOOKUP(O14,FLEXFLOW!A:H,7,FALSE)</f>
        <v>8863-INSBU-XRAY PASS TO ICT</v>
      </c>
    </row>
    <row r="15" spans="1:16" x14ac:dyDescent="0.25">
      <c r="A15" s="2" t="s">
        <v>639</v>
      </c>
      <c r="B15" s="2">
        <v>0</v>
      </c>
      <c r="D15" s="37">
        <v>572.54189814799997</v>
      </c>
      <c r="E15" s="7" t="s">
        <v>4409</v>
      </c>
      <c r="F15" s="7" t="s">
        <v>326</v>
      </c>
      <c r="G15" s="7" t="s">
        <v>4402</v>
      </c>
      <c r="H15" s="7" t="s">
        <v>4410</v>
      </c>
      <c r="I15" s="37">
        <v>572.54189814799997</v>
      </c>
      <c r="K15" s="7" t="s">
        <v>7047</v>
      </c>
      <c r="L15" s="7" t="s">
        <v>7034</v>
      </c>
      <c r="N15" s="41">
        <f t="shared" si="0"/>
        <v>56.57087963</v>
      </c>
      <c r="O15" s="31" t="s">
        <v>12469</v>
      </c>
      <c r="P15" t="str">
        <f>VLOOKUP(O15,FLEXFLOW!A:H,7,FALSE)</f>
        <v>15071-SPIT-XRAY Pass</v>
      </c>
    </row>
    <row r="16" spans="1:16" x14ac:dyDescent="0.25">
      <c r="A16" s="2" t="s">
        <v>878</v>
      </c>
      <c r="B16" s="2">
        <v>0</v>
      </c>
      <c r="D16" s="37">
        <v>551.48749999999995</v>
      </c>
      <c r="E16" s="7" t="s">
        <v>12561</v>
      </c>
      <c r="F16" s="7" t="s">
        <v>4414</v>
      </c>
      <c r="G16" s="7" t="s">
        <v>4402</v>
      </c>
      <c r="H16" s="7" t="s">
        <v>66</v>
      </c>
      <c r="I16" s="37">
        <v>551.48749999999995</v>
      </c>
      <c r="K16" s="7" t="s">
        <v>7048</v>
      </c>
      <c r="L16" s="7" t="s">
        <v>7034</v>
      </c>
      <c r="N16" s="41">
        <f t="shared" si="0"/>
        <v>90.101273148000004</v>
      </c>
      <c r="O16" s="31" t="s">
        <v>14251</v>
      </c>
      <c r="P16" t="str">
        <f>VLOOKUP(O16,FLEXFLOW!A:H,7,FALSE)</f>
        <v>15071-SPIT-XRAY Pass</v>
      </c>
    </row>
    <row r="17" spans="1:16" x14ac:dyDescent="0.25">
      <c r="A17" s="2" t="s">
        <v>1044</v>
      </c>
      <c r="B17" s="2">
        <v>0</v>
      </c>
      <c r="D17" s="37">
        <v>535.14893518500003</v>
      </c>
      <c r="E17" s="7" t="s">
        <v>12563</v>
      </c>
      <c r="F17" s="7" t="s">
        <v>4414</v>
      </c>
      <c r="G17" s="7" t="s">
        <v>4402</v>
      </c>
      <c r="H17" s="7" t="s">
        <v>66</v>
      </c>
      <c r="I17" s="37">
        <v>535.14893518500003</v>
      </c>
      <c r="K17" s="7" t="s">
        <v>7049</v>
      </c>
      <c r="L17" s="7" t="s">
        <v>7034</v>
      </c>
      <c r="N17" s="41">
        <f t="shared" si="0"/>
        <v>55.603472222000001</v>
      </c>
      <c r="O17" s="31" t="s">
        <v>14252</v>
      </c>
      <c r="P17" t="str">
        <f>VLOOKUP(O17,FLEXFLOW!A:H,7,FALSE)</f>
        <v>8863-INSBU-XRAY PASS TO ICT</v>
      </c>
    </row>
    <row r="18" spans="1:16" x14ac:dyDescent="0.25">
      <c r="A18" s="2" t="s">
        <v>1063</v>
      </c>
      <c r="B18" s="2">
        <v>0</v>
      </c>
      <c r="D18" s="37">
        <v>531.61079861099995</v>
      </c>
      <c r="E18" s="7" t="s">
        <v>9988</v>
      </c>
      <c r="F18" s="7" t="s">
        <v>4407</v>
      </c>
      <c r="G18" s="7" t="s">
        <v>4402</v>
      </c>
      <c r="H18" s="7" t="s">
        <v>8174</v>
      </c>
      <c r="I18" s="37">
        <v>531.61079861099995</v>
      </c>
      <c r="K18" s="7" t="s">
        <v>7050</v>
      </c>
      <c r="L18" s="7" t="s">
        <v>7051</v>
      </c>
      <c r="N18" s="41">
        <f t="shared" si="0"/>
        <v>110.150509259</v>
      </c>
      <c r="O18" s="31" t="s">
        <v>10702</v>
      </c>
      <c r="P18" t="str">
        <f>VLOOKUP(O18,FLEXFLOW!A:H,7,FALSE)</f>
        <v>889789-Crocodile_REPAIR OUT TO ICT</v>
      </c>
    </row>
    <row r="19" spans="1:16" x14ac:dyDescent="0.25">
      <c r="A19" s="2" t="s">
        <v>1069</v>
      </c>
      <c r="B19" s="2">
        <v>0</v>
      </c>
      <c r="D19" s="37">
        <v>500.69304398100002</v>
      </c>
      <c r="E19" s="7" t="s">
        <v>11495</v>
      </c>
      <c r="F19" s="7" t="s">
        <v>281</v>
      </c>
      <c r="G19" s="7" t="s">
        <v>4402</v>
      </c>
      <c r="H19" s="7" t="s">
        <v>66</v>
      </c>
      <c r="I19" s="37">
        <v>500.69304398100002</v>
      </c>
      <c r="K19" s="7" t="s">
        <v>7052</v>
      </c>
      <c r="L19" s="7" t="s">
        <v>7053</v>
      </c>
      <c r="N19" s="41">
        <f t="shared" si="0"/>
        <v>132.215046296</v>
      </c>
      <c r="O19" s="30" t="s">
        <v>14253</v>
      </c>
      <c r="P19" t="str">
        <f>VLOOKUP(O19,FLEXFLOW!A:H,7,FALSE)</f>
        <v>2454-QA Val Pass to ICT</v>
      </c>
    </row>
    <row r="20" spans="1:16" x14ac:dyDescent="0.25">
      <c r="A20" s="2" t="s">
        <v>1070</v>
      </c>
      <c r="B20" s="2">
        <v>0</v>
      </c>
      <c r="D20" s="37">
        <v>486.768078704</v>
      </c>
      <c r="E20" s="7" t="s">
        <v>10751</v>
      </c>
      <c r="F20" s="7" t="s">
        <v>431</v>
      </c>
      <c r="G20" s="7" t="s">
        <v>4402</v>
      </c>
      <c r="H20" s="7" t="s">
        <v>66</v>
      </c>
      <c r="I20" s="37">
        <v>486.768078704</v>
      </c>
      <c r="K20" s="7" t="s">
        <v>7054</v>
      </c>
      <c r="L20" s="7" t="s">
        <v>7053</v>
      </c>
      <c r="N20" s="41">
        <f t="shared" si="0"/>
        <v>50.198912036999999</v>
      </c>
      <c r="O20" s="30" t="s">
        <v>10703</v>
      </c>
      <c r="P20" t="str">
        <f>VLOOKUP(O20,FLEXFLOW!A:H,7,FALSE)</f>
        <v>889789-Crocodile_REPAIR OUT TO ICT</v>
      </c>
    </row>
    <row r="21" spans="1:16" x14ac:dyDescent="0.25">
      <c r="A21" s="2" t="s">
        <v>1101</v>
      </c>
      <c r="B21" s="2">
        <v>0</v>
      </c>
      <c r="D21" s="37">
        <v>455.83953703700001</v>
      </c>
      <c r="E21" s="7" t="s">
        <v>9994</v>
      </c>
      <c r="F21" s="7" t="s">
        <v>4414</v>
      </c>
      <c r="G21" s="7" t="s">
        <v>4402</v>
      </c>
      <c r="H21" s="7" t="s">
        <v>8174</v>
      </c>
      <c r="I21" s="37">
        <v>455.83953703700001</v>
      </c>
      <c r="K21" s="7" t="s">
        <v>7055</v>
      </c>
      <c r="L21" s="7" t="s">
        <v>7053</v>
      </c>
      <c r="N21" s="41" t="e">
        <f t="shared" si="0"/>
        <v>#N/A</v>
      </c>
      <c r="P21" t="e">
        <f>VLOOKUP(O21,FLEXFLOW!A:H,7,FALSE)</f>
        <v>#N/A</v>
      </c>
    </row>
    <row r="22" spans="1:16" x14ac:dyDescent="0.25">
      <c r="A22" s="2" t="s">
        <v>1171</v>
      </c>
      <c r="B22" s="2">
        <v>0</v>
      </c>
      <c r="D22" s="37">
        <v>449.10133101899999</v>
      </c>
      <c r="E22" s="7" t="s">
        <v>8154</v>
      </c>
      <c r="F22" s="7" t="s">
        <v>4407</v>
      </c>
      <c r="G22" s="7" t="s">
        <v>4402</v>
      </c>
      <c r="H22" s="7" t="s">
        <v>8174</v>
      </c>
      <c r="I22" s="37">
        <v>449.10133101899999</v>
      </c>
      <c r="K22" s="7" t="s">
        <v>7056</v>
      </c>
      <c r="L22" s="7" t="s">
        <v>7053</v>
      </c>
      <c r="N22" s="41" t="e">
        <f t="shared" si="0"/>
        <v>#N/A</v>
      </c>
      <c r="O22" s="31"/>
      <c r="P22" t="e">
        <f>VLOOKUP(O22,FLEXFLOW!A:H,7,FALSE)</f>
        <v>#N/A</v>
      </c>
    </row>
    <row r="23" spans="1:16" x14ac:dyDescent="0.25">
      <c r="A23" s="2" t="s">
        <v>1172</v>
      </c>
      <c r="B23" s="2">
        <v>0</v>
      </c>
      <c r="D23" s="37">
        <v>442.671354167</v>
      </c>
      <c r="E23" s="7" t="s">
        <v>10752</v>
      </c>
      <c r="F23" s="7" t="s">
        <v>4412</v>
      </c>
      <c r="G23" s="7" t="s">
        <v>4402</v>
      </c>
      <c r="H23" s="7" t="s">
        <v>66</v>
      </c>
      <c r="I23" s="37">
        <v>442.671354167</v>
      </c>
      <c r="K23" s="7" t="s">
        <v>7057</v>
      </c>
      <c r="L23" s="7" t="s">
        <v>7053</v>
      </c>
      <c r="N23" s="41" t="e">
        <f t="shared" si="0"/>
        <v>#N/A</v>
      </c>
      <c r="O23" s="31"/>
      <c r="P23" t="e">
        <f>VLOOKUP(O23,FLEXFLOW!A:H,7,FALSE)</f>
        <v>#N/A</v>
      </c>
    </row>
    <row r="24" spans="1:16" x14ac:dyDescent="0.25">
      <c r="A24" s="2" t="s">
        <v>1192</v>
      </c>
      <c r="B24" s="2">
        <v>0</v>
      </c>
      <c r="D24" s="37">
        <v>439.05398148099999</v>
      </c>
      <c r="E24" s="7" t="s">
        <v>10737</v>
      </c>
      <c r="F24" s="7" t="s">
        <v>326</v>
      </c>
      <c r="G24" s="7" t="s">
        <v>4402</v>
      </c>
      <c r="H24" s="7" t="s">
        <v>66</v>
      </c>
      <c r="I24" s="37">
        <v>439.05398148099999</v>
      </c>
      <c r="K24" s="7" t="s">
        <v>7058</v>
      </c>
      <c r="L24" s="7" t="s">
        <v>7053</v>
      </c>
      <c r="N24" s="41" t="e">
        <f t="shared" si="0"/>
        <v>#N/A</v>
      </c>
      <c r="O24" s="31"/>
      <c r="P24" t="e">
        <f>VLOOKUP(O24,FLEXFLOW!A:H,7,FALSE)</f>
        <v>#N/A</v>
      </c>
    </row>
    <row r="25" spans="1:16" x14ac:dyDescent="0.25">
      <c r="A25" s="2" t="s">
        <v>1208</v>
      </c>
      <c r="B25" s="2">
        <v>0</v>
      </c>
      <c r="D25" s="37">
        <v>439.05398148099999</v>
      </c>
      <c r="E25" s="7" t="s">
        <v>10736</v>
      </c>
      <c r="F25" s="7" t="s">
        <v>326</v>
      </c>
      <c r="G25" s="7" t="s">
        <v>4402</v>
      </c>
      <c r="H25" s="7" t="s">
        <v>66</v>
      </c>
      <c r="I25" s="37">
        <v>439.05398148099999</v>
      </c>
      <c r="K25" s="7" t="s">
        <v>7059</v>
      </c>
      <c r="L25" s="7" t="s">
        <v>7060</v>
      </c>
      <c r="N25" s="41" t="e">
        <f t="shared" si="0"/>
        <v>#N/A</v>
      </c>
      <c r="O25" s="31"/>
      <c r="P25" t="e">
        <f>VLOOKUP(O25,FLEXFLOW!A:H,7,FALSE)</f>
        <v>#N/A</v>
      </c>
    </row>
    <row r="26" spans="1:16" x14ac:dyDescent="0.25">
      <c r="A26" s="2" t="s">
        <v>1211</v>
      </c>
      <c r="B26" s="2">
        <v>0</v>
      </c>
      <c r="D26" s="37">
        <v>439.05398148099999</v>
      </c>
      <c r="E26" s="7" t="s">
        <v>10735</v>
      </c>
      <c r="F26" s="7" t="s">
        <v>326</v>
      </c>
      <c r="G26" s="7" t="s">
        <v>4402</v>
      </c>
      <c r="H26" s="7" t="s">
        <v>66</v>
      </c>
      <c r="I26" s="37">
        <v>439.05398148099999</v>
      </c>
      <c r="K26" s="7" t="s">
        <v>7061</v>
      </c>
      <c r="L26" s="7" t="s">
        <v>7060</v>
      </c>
      <c r="N26" s="41" t="e">
        <f t="shared" si="0"/>
        <v>#N/A</v>
      </c>
      <c r="O26" s="31"/>
      <c r="P26" t="e">
        <f>VLOOKUP(O26,FLEXFLOW!A:H,7,FALSE)</f>
        <v>#N/A</v>
      </c>
    </row>
    <row r="27" spans="1:16" x14ac:dyDescent="0.25">
      <c r="A27" s="2" t="s">
        <v>1216</v>
      </c>
      <c r="B27" s="2">
        <v>0</v>
      </c>
      <c r="D27" s="37">
        <v>344.03384259299997</v>
      </c>
      <c r="E27" s="7" t="s">
        <v>10759</v>
      </c>
      <c r="F27" s="7" t="s">
        <v>323</v>
      </c>
      <c r="G27" s="7" t="s">
        <v>4402</v>
      </c>
      <c r="H27" s="7" t="s">
        <v>66</v>
      </c>
      <c r="I27" s="37">
        <v>344.03384259299997</v>
      </c>
      <c r="K27" s="7" t="s">
        <v>7062</v>
      </c>
      <c r="L27" s="7" t="s">
        <v>7060</v>
      </c>
      <c r="N27" s="41" t="e">
        <f t="shared" si="0"/>
        <v>#N/A</v>
      </c>
      <c r="O27" s="31"/>
      <c r="P27" t="e">
        <f>VLOOKUP(O27,FLEXFLOW!A:H,7,FALSE)</f>
        <v>#N/A</v>
      </c>
    </row>
    <row r="28" spans="1:16" x14ac:dyDescent="0.25">
      <c r="A28" s="2" t="s">
        <v>1994</v>
      </c>
      <c r="B28" s="2">
        <v>0</v>
      </c>
      <c r="D28" s="37">
        <v>342.59</v>
      </c>
      <c r="E28" s="7" t="s">
        <v>4417</v>
      </c>
      <c r="F28" s="7" t="s">
        <v>281</v>
      </c>
      <c r="G28" s="7" t="s">
        <v>4402</v>
      </c>
      <c r="H28" s="7" t="s">
        <v>4403</v>
      </c>
      <c r="I28" s="37">
        <v>342.59</v>
      </c>
      <c r="K28" s="7" t="s">
        <v>7063</v>
      </c>
      <c r="L28" s="7" t="s">
        <v>7060</v>
      </c>
      <c r="N28" s="41" t="e">
        <f t="shared" si="0"/>
        <v>#N/A</v>
      </c>
      <c r="O28" s="31"/>
      <c r="P28" t="e">
        <f>VLOOKUP(O28,FLEXFLOW!A:H,7,FALSE)</f>
        <v>#N/A</v>
      </c>
    </row>
    <row r="29" spans="1:16" x14ac:dyDescent="0.25">
      <c r="A29" s="2" t="s">
        <v>2206</v>
      </c>
      <c r="B29" s="2">
        <v>0</v>
      </c>
      <c r="D29" s="37">
        <v>337.470219907</v>
      </c>
      <c r="E29" s="7" t="s">
        <v>4418</v>
      </c>
      <c r="F29" s="7" t="s">
        <v>323</v>
      </c>
      <c r="G29" s="7" t="s">
        <v>4402</v>
      </c>
      <c r="H29" s="7" t="s">
        <v>66</v>
      </c>
      <c r="I29" s="37">
        <v>337.470219907</v>
      </c>
      <c r="K29" s="7" t="s">
        <v>7064</v>
      </c>
      <c r="L29" s="7" t="s">
        <v>7060</v>
      </c>
      <c r="N29" s="41" t="e">
        <f t="shared" si="0"/>
        <v>#N/A</v>
      </c>
      <c r="P29" t="e">
        <f>VLOOKUP(O29,FLEXFLOW!A:H,7,FALSE)</f>
        <v>#N/A</v>
      </c>
    </row>
    <row r="30" spans="1:16" x14ac:dyDescent="0.25">
      <c r="A30" s="2" t="s">
        <v>2354</v>
      </c>
      <c r="B30" s="2">
        <v>0</v>
      </c>
      <c r="D30" s="37">
        <v>329.15138888899997</v>
      </c>
      <c r="E30" s="7" t="s">
        <v>10731</v>
      </c>
      <c r="F30" s="7" t="s">
        <v>326</v>
      </c>
      <c r="G30" s="7" t="s">
        <v>4402</v>
      </c>
      <c r="H30" s="7" t="s">
        <v>66</v>
      </c>
      <c r="I30" s="37">
        <v>329.15138888899997</v>
      </c>
      <c r="K30" s="7" t="s">
        <v>7065</v>
      </c>
      <c r="L30" s="7" t="s">
        <v>7060</v>
      </c>
      <c r="N30" s="41" t="e">
        <f t="shared" si="0"/>
        <v>#N/A</v>
      </c>
      <c r="P30" t="e">
        <f>VLOOKUP(O30,FLEXFLOW!A:H,7,FALSE)</f>
        <v>#N/A</v>
      </c>
    </row>
    <row r="31" spans="1:16" x14ac:dyDescent="0.25">
      <c r="A31" s="2" t="s">
        <v>2460</v>
      </c>
      <c r="B31" s="2">
        <v>0</v>
      </c>
      <c r="D31" s="37">
        <v>322.42383101899998</v>
      </c>
      <c r="E31" s="7" t="s">
        <v>4420</v>
      </c>
      <c r="F31" s="7" t="s">
        <v>281</v>
      </c>
      <c r="G31" s="7" t="s">
        <v>4402</v>
      </c>
      <c r="H31" s="7" t="s">
        <v>4403</v>
      </c>
      <c r="I31" s="37">
        <v>322.42383101899998</v>
      </c>
      <c r="K31" s="7" t="s">
        <v>7066</v>
      </c>
      <c r="L31" s="7" t="s">
        <v>7060</v>
      </c>
      <c r="N31" s="41" t="e">
        <f t="shared" si="0"/>
        <v>#N/A</v>
      </c>
      <c r="P31" t="e">
        <f>VLOOKUP(O31,FLEXFLOW!A:H,7,FALSE)</f>
        <v>#N/A</v>
      </c>
    </row>
    <row r="32" spans="1:16" x14ac:dyDescent="0.25">
      <c r="A32" s="2" t="s">
        <v>2700</v>
      </c>
      <c r="B32" s="2">
        <v>0</v>
      </c>
      <c r="D32" s="37">
        <v>321.65983796299997</v>
      </c>
      <c r="E32" s="7" t="s">
        <v>4421</v>
      </c>
      <c r="F32" s="7" t="s">
        <v>4407</v>
      </c>
      <c r="G32" s="7" t="s">
        <v>4402</v>
      </c>
      <c r="H32" s="7" t="s">
        <v>4422</v>
      </c>
      <c r="I32" s="37">
        <v>321.65983796299997</v>
      </c>
      <c r="K32" s="7" t="s">
        <v>7067</v>
      </c>
      <c r="L32" s="7" t="s">
        <v>7060</v>
      </c>
      <c r="N32" s="41" t="e">
        <f t="shared" si="0"/>
        <v>#N/A</v>
      </c>
      <c r="P32" t="e">
        <f>VLOOKUP(O32,FLEXFLOW!A:H,7,FALSE)</f>
        <v>#N/A</v>
      </c>
    </row>
    <row r="33" spans="1:16" x14ac:dyDescent="0.25">
      <c r="A33" s="2" t="s">
        <v>2734</v>
      </c>
      <c r="B33" s="2">
        <v>0</v>
      </c>
      <c r="D33" s="37">
        <v>321.35322916699999</v>
      </c>
      <c r="E33" s="7" t="s">
        <v>4423</v>
      </c>
      <c r="F33" s="7" t="s">
        <v>4407</v>
      </c>
      <c r="G33" s="7" t="s">
        <v>4402</v>
      </c>
      <c r="H33" s="7" t="s">
        <v>4422</v>
      </c>
      <c r="I33" s="37">
        <v>321.35322916699999</v>
      </c>
      <c r="K33" s="7" t="s">
        <v>7068</v>
      </c>
      <c r="L33" s="7" t="s">
        <v>7060</v>
      </c>
      <c r="N33" s="41" t="e">
        <f t="shared" si="0"/>
        <v>#N/A</v>
      </c>
      <c r="P33" t="e">
        <f>VLOOKUP(O33,FLEXFLOW!A:H,7,FALSE)</f>
        <v>#N/A</v>
      </c>
    </row>
    <row r="34" spans="1:16" x14ac:dyDescent="0.25">
      <c r="A34" s="2" t="s">
        <v>2739</v>
      </c>
      <c r="B34" s="2">
        <v>0</v>
      </c>
      <c r="D34" s="37">
        <v>300.88291666700002</v>
      </c>
      <c r="E34" s="7" t="s">
        <v>4425</v>
      </c>
      <c r="F34" s="7" t="s">
        <v>4406</v>
      </c>
      <c r="G34" s="7" t="s">
        <v>4402</v>
      </c>
      <c r="H34" s="7" t="s">
        <v>4410</v>
      </c>
      <c r="I34" s="37">
        <v>300.88291666700002</v>
      </c>
      <c r="K34" s="7" t="s">
        <v>7069</v>
      </c>
      <c r="L34" s="7" t="s">
        <v>7060</v>
      </c>
      <c r="N34" s="41" t="e">
        <f t="shared" si="0"/>
        <v>#N/A</v>
      </c>
      <c r="P34" t="e">
        <f>VLOOKUP(O34,FLEXFLOW!A:H,7,FALSE)</f>
        <v>#N/A</v>
      </c>
    </row>
    <row r="35" spans="1:16" x14ac:dyDescent="0.25">
      <c r="A35" s="2" t="s">
        <v>2752</v>
      </c>
      <c r="B35" s="2">
        <v>0</v>
      </c>
      <c r="D35" s="37">
        <v>299.80075231500001</v>
      </c>
      <c r="E35" s="7" t="s">
        <v>4426</v>
      </c>
      <c r="F35" s="7" t="s">
        <v>4407</v>
      </c>
      <c r="G35" s="7" t="s">
        <v>4402</v>
      </c>
      <c r="H35" s="7" t="s">
        <v>4422</v>
      </c>
      <c r="I35" s="37">
        <v>299.80075231500001</v>
      </c>
      <c r="K35" s="7" t="s">
        <v>7070</v>
      </c>
      <c r="L35" s="7" t="s">
        <v>7060</v>
      </c>
      <c r="N35" s="41" t="e">
        <f t="shared" si="0"/>
        <v>#N/A</v>
      </c>
      <c r="P35" t="e">
        <f>VLOOKUP(O35,FLEXFLOW!A:H,7,FALSE)</f>
        <v>#N/A</v>
      </c>
    </row>
    <row r="36" spans="1:16" x14ac:dyDescent="0.25">
      <c r="A36" s="2" t="s">
        <v>2814</v>
      </c>
      <c r="B36" s="2">
        <v>0</v>
      </c>
      <c r="D36" s="37">
        <v>298.33076388900002</v>
      </c>
      <c r="E36" s="7" t="s">
        <v>4427</v>
      </c>
      <c r="F36" s="7" t="s">
        <v>281</v>
      </c>
      <c r="G36" s="7" t="s">
        <v>4402</v>
      </c>
      <c r="H36" s="7" t="s">
        <v>66</v>
      </c>
      <c r="I36" s="37">
        <v>298.33076388900002</v>
      </c>
      <c r="K36" s="7" t="s">
        <v>7071</v>
      </c>
      <c r="L36" s="7" t="s">
        <v>7060</v>
      </c>
      <c r="N36" s="41" t="e">
        <f t="shared" si="0"/>
        <v>#N/A</v>
      </c>
      <c r="P36" t="e">
        <f>VLOOKUP(O36,FLEXFLOW!A:H,7,FALSE)</f>
        <v>#N/A</v>
      </c>
    </row>
    <row r="37" spans="1:16" x14ac:dyDescent="0.25">
      <c r="A37" s="2" t="s">
        <v>2881</v>
      </c>
      <c r="B37" s="2">
        <v>0</v>
      </c>
      <c r="D37" s="37">
        <v>297.74232638900003</v>
      </c>
      <c r="E37" s="7" t="s">
        <v>10765</v>
      </c>
      <c r="F37" s="7" t="s">
        <v>326</v>
      </c>
      <c r="G37" s="7" t="s">
        <v>4402</v>
      </c>
      <c r="H37" s="7" t="s">
        <v>66</v>
      </c>
      <c r="I37" s="37">
        <v>297.74232638900003</v>
      </c>
      <c r="K37" s="7" t="s">
        <v>7072</v>
      </c>
      <c r="L37" s="7" t="s">
        <v>7060</v>
      </c>
      <c r="N37" s="41" t="e">
        <f t="shared" si="0"/>
        <v>#N/A</v>
      </c>
      <c r="P37" t="e">
        <f>VLOOKUP(O37,FLEXFLOW!A:H,7,FALSE)</f>
        <v>#N/A</v>
      </c>
    </row>
    <row r="38" spans="1:16" x14ac:dyDescent="0.25">
      <c r="A38" s="2" t="s">
        <v>2892</v>
      </c>
      <c r="B38" s="2">
        <v>0</v>
      </c>
      <c r="D38" s="37">
        <v>295.81076388899999</v>
      </c>
      <c r="E38" s="7" t="s">
        <v>10760</v>
      </c>
      <c r="F38" s="7" t="s">
        <v>326</v>
      </c>
      <c r="G38" s="7" t="s">
        <v>4402</v>
      </c>
      <c r="H38" s="7" t="s">
        <v>12281</v>
      </c>
      <c r="I38" s="37">
        <v>295.81076388899999</v>
      </c>
      <c r="K38" s="7" t="s">
        <v>7073</v>
      </c>
      <c r="L38" s="7" t="s">
        <v>7060</v>
      </c>
      <c r="N38" s="41" t="e">
        <f t="shared" si="0"/>
        <v>#N/A</v>
      </c>
      <c r="P38" t="e">
        <f>VLOOKUP(O38,FLEXFLOW!A:H,7,FALSE)</f>
        <v>#N/A</v>
      </c>
    </row>
    <row r="39" spans="1:16" x14ac:dyDescent="0.25">
      <c r="A39" s="2" t="s">
        <v>2976</v>
      </c>
      <c r="B39" s="2">
        <v>0</v>
      </c>
      <c r="D39" s="37">
        <v>295.81076388899999</v>
      </c>
      <c r="E39" s="7" t="s">
        <v>10761</v>
      </c>
      <c r="F39" s="7" t="s">
        <v>326</v>
      </c>
      <c r="G39" s="7" t="s">
        <v>4402</v>
      </c>
      <c r="H39" s="7" t="s">
        <v>12281</v>
      </c>
      <c r="I39" s="37">
        <v>295.81076388899999</v>
      </c>
      <c r="K39" s="7" t="s">
        <v>7074</v>
      </c>
      <c r="L39" s="7" t="s">
        <v>7060</v>
      </c>
      <c r="N39" s="41" t="e">
        <f t="shared" si="0"/>
        <v>#N/A</v>
      </c>
      <c r="P39" t="e">
        <f>VLOOKUP(O39,FLEXFLOW!A:H,7,FALSE)</f>
        <v>#N/A</v>
      </c>
    </row>
    <row r="40" spans="1:16" x14ac:dyDescent="0.25">
      <c r="A40" s="2" t="s">
        <v>3248</v>
      </c>
      <c r="B40" s="2">
        <v>0</v>
      </c>
      <c r="D40" s="37">
        <v>269.66876157399997</v>
      </c>
      <c r="E40" s="7" t="s">
        <v>10001</v>
      </c>
      <c r="F40" s="7" t="s">
        <v>323</v>
      </c>
      <c r="G40" s="7" t="s">
        <v>4402</v>
      </c>
      <c r="H40" s="7" t="s">
        <v>4479</v>
      </c>
      <c r="I40" s="37">
        <v>269.66876157399997</v>
      </c>
      <c r="K40" s="7" t="s">
        <v>7075</v>
      </c>
      <c r="L40" s="7" t="s">
        <v>7060</v>
      </c>
      <c r="N40" s="41" t="e">
        <f t="shared" si="0"/>
        <v>#N/A</v>
      </c>
      <c r="P40" t="e">
        <f>VLOOKUP(O40,FLEXFLOW!A:H,7,FALSE)</f>
        <v>#N/A</v>
      </c>
    </row>
    <row r="41" spans="1:16" x14ac:dyDescent="0.25">
      <c r="A41" s="2" t="s">
        <v>3249</v>
      </c>
      <c r="B41" s="2">
        <v>0</v>
      </c>
      <c r="D41" s="37">
        <v>267.02586805599998</v>
      </c>
      <c r="E41" s="7" t="s">
        <v>4430</v>
      </c>
      <c r="F41" s="7" t="s">
        <v>323</v>
      </c>
      <c r="G41" s="7" t="s">
        <v>4402</v>
      </c>
      <c r="H41" s="7" t="s">
        <v>66</v>
      </c>
      <c r="I41" s="37">
        <v>267.02586805599998</v>
      </c>
      <c r="K41" s="7" t="s">
        <v>7076</v>
      </c>
      <c r="L41" s="7" t="s">
        <v>7060</v>
      </c>
      <c r="N41" s="41" t="e">
        <f t="shared" si="0"/>
        <v>#N/A</v>
      </c>
      <c r="P41" t="e">
        <f>VLOOKUP(O41,FLEXFLOW!A:H,7,FALSE)</f>
        <v>#N/A</v>
      </c>
    </row>
    <row r="42" spans="1:16" x14ac:dyDescent="0.25">
      <c r="A42" s="2" t="s">
        <v>3696</v>
      </c>
      <c r="B42" s="2">
        <v>0</v>
      </c>
      <c r="D42" s="37">
        <v>256.24427083299997</v>
      </c>
      <c r="E42" s="7" t="s">
        <v>4432</v>
      </c>
      <c r="F42" s="7" t="s">
        <v>4412</v>
      </c>
      <c r="G42" s="7" t="s">
        <v>4402</v>
      </c>
      <c r="H42" s="7" t="s">
        <v>4410</v>
      </c>
      <c r="I42" s="37">
        <v>256.24427083299997</v>
      </c>
      <c r="K42" s="7" t="s">
        <v>7077</v>
      </c>
      <c r="L42" s="7" t="s">
        <v>7078</v>
      </c>
      <c r="N42" s="41" t="e">
        <f t="shared" si="0"/>
        <v>#N/A</v>
      </c>
      <c r="P42" t="e">
        <f>VLOOKUP(O42,FLEXFLOW!A:H,7,FALSE)</f>
        <v>#N/A</v>
      </c>
    </row>
    <row r="43" spans="1:16" x14ac:dyDescent="0.25">
      <c r="A43" s="2" t="s">
        <v>3799</v>
      </c>
      <c r="B43" s="2">
        <v>0</v>
      </c>
      <c r="D43" s="37">
        <v>255.18185185199999</v>
      </c>
      <c r="E43" s="7" t="s">
        <v>4433</v>
      </c>
      <c r="F43" s="7" t="s">
        <v>323</v>
      </c>
      <c r="G43" s="7" t="s">
        <v>4402</v>
      </c>
      <c r="H43" s="7" t="s">
        <v>12281</v>
      </c>
      <c r="I43" s="37">
        <v>255.18185185199999</v>
      </c>
      <c r="K43" s="7" t="s">
        <v>7079</v>
      </c>
      <c r="L43" s="7" t="s">
        <v>7078</v>
      </c>
      <c r="N43" s="41" t="e">
        <f t="shared" si="0"/>
        <v>#N/A</v>
      </c>
      <c r="P43" t="e">
        <f>VLOOKUP(O43,FLEXFLOW!A:H,7,FALSE)</f>
        <v>#N/A</v>
      </c>
    </row>
    <row r="44" spans="1:16" x14ac:dyDescent="0.25">
      <c r="A44" s="2" t="s">
        <v>3844</v>
      </c>
      <c r="B44" s="2">
        <v>0</v>
      </c>
      <c r="D44" s="37">
        <v>251.909421296</v>
      </c>
      <c r="E44" s="7" t="s">
        <v>4434</v>
      </c>
      <c r="F44" s="7" t="s">
        <v>4407</v>
      </c>
      <c r="G44" s="7" t="s">
        <v>4402</v>
      </c>
      <c r="H44" s="7" t="s">
        <v>4422</v>
      </c>
      <c r="I44" s="37">
        <v>251.909421296</v>
      </c>
      <c r="K44" s="7" t="s">
        <v>7080</v>
      </c>
      <c r="L44" s="7" t="s">
        <v>7078</v>
      </c>
      <c r="N44" s="41" t="e">
        <f t="shared" si="0"/>
        <v>#N/A</v>
      </c>
      <c r="P44" t="e">
        <f>VLOOKUP(O44,FLEXFLOW!A:H,7,FALSE)</f>
        <v>#N/A</v>
      </c>
    </row>
    <row r="45" spans="1:16" x14ac:dyDescent="0.25">
      <c r="A45" s="2" t="s">
        <v>3926</v>
      </c>
      <c r="B45" s="2">
        <v>0</v>
      </c>
      <c r="D45" s="37">
        <v>251.749780093</v>
      </c>
      <c r="E45" s="7" t="s">
        <v>4435</v>
      </c>
      <c r="F45" s="7" t="s">
        <v>326</v>
      </c>
      <c r="G45" s="7" t="s">
        <v>4402</v>
      </c>
      <c r="H45" s="7" t="s">
        <v>4410</v>
      </c>
      <c r="I45" s="37">
        <v>251.749780093</v>
      </c>
      <c r="K45" s="7" t="s">
        <v>7081</v>
      </c>
      <c r="L45" s="7" t="s">
        <v>7078</v>
      </c>
      <c r="N45" s="41" t="e">
        <f t="shared" si="0"/>
        <v>#N/A</v>
      </c>
      <c r="P45" t="e">
        <f>VLOOKUP(O45,FLEXFLOW!A:H,7,FALSE)</f>
        <v>#N/A</v>
      </c>
    </row>
    <row r="46" spans="1:16" x14ac:dyDescent="0.25">
      <c r="A46" s="2" t="s">
        <v>3927</v>
      </c>
      <c r="B46" s="2">
        <v>0</v>
      </c>
      <c r="D46" s="37">
        <v>251.18270833299999</v>
      </c>
      <c r="E46" s="7" t="s">
        <v>4436</v>
      </c>
      <c r="F46" s="7" t="s">
        <v>4407</v>
      </c>
      <c r="G46" s="7" t="s">
        <v>4402</v>
      </c>
      <c r="H46" s="7" t="s">
        <v>4422</v>
      </c>
      <c r="I46" s="37">
        <v>251.18270833299999</v>
      </c>
      <c r="K46" s="7" t="s">
        <v>7082</v>
      </c>
      <c r="L46" s="7" t="s">
        <v>7078</v>
      </c>
      <c r="N46" s="41" t="e">
        <f t="shared" si="0"/>
        <v>#N/A</v>
      </c>
      <c r="P46" t="e">
        <f>VLOOKUP(O46,FLEXFLOW!A:H,7,FALSE)</f>
        <v>#N/A</v>
      </c>
    </row>
    <row r="47" spans="1:16" x14ac:dyDescent="0.25">
      <c r="A47" s="2" t="s">
        <v>3928</v>
      </c>
      <c r="B47" s="2">
        <v>0</v>
      </c>
      <c r="D47" s="37">
        <v>250.014375</v>
      </c>
      <c r="E47" s="7" t="s">
        <v>4438</v>
      </c>
      <c r="F47" s="7" t="s">
        <v>326</v>
      </c>
      <c r="G47" s="7" t="s">
        <v>4402</v>
      </c>
      <c r="H47" s="7" t="s">
        <v>4410</v>
      </c>
      <c r="I47" s="37">
        <v>250.014375</v>
      </c>
      <c r="K47" s="7" t="s">
        <v>7083</v>
      </c>
      <c r="L47" s="7" t="s">
        <v>7078</v>
      </c>
      <c r="N47" s="41" t="e">
        <f t="shared" si="0"/>
        <v>#N/A</v>
      </c>
      <c r="P47" t="e">
        <f>VLOOKUP(O47,FLEXFLOW!A:H,7,FALSE)</f>
        <v>#N/A</v>
      </c>
    </row>
    <row r="48" spans="1:16" x14ac:dyDescent="0.25">
      <c r="A48" s="2" t="s">
        <v>3930</v>
      </c>
      <c r="B48" s="2">
        <v>0</v>
      </c>
      <c r="D48" s="37">
        <v>250.01436342599999</v>
      </c>
      <c r="E48" s="7" t="s">
        <v>4439</v>
      </c>
      <c r="F48" s="7" t="s">
        <v>326</v>
      </c>
      <c r="G48" s="7" t="s">
        <v>4402</v>
      </c>
      <c r="H48" s="7" t="s">
        <v>4410</v>
      </c>
      <c r="I48" s="37">
        <v>250.01436342599999</v>
      </c>
      <c r="K48" s="7" t="s">
        <v>7084</v>
      </c>
      <c r="L48" s="7" t="s">
        <v>7078</v>
      </c>
      <c r="N48" s="41" t="e">
        <f t="shared" si="0"/>
        <v>#N/A</v>
      </c>
      <c r="P48" t="e">
        <f>VLOOKUP(O48,FLEXFLOW!A:H,7,FALSE)</f>
        <v>#N/A</v>
      </c>
    </row>
    <row r="49" spans="1:16" x14ac:dyDescent="0.25">
      <c r="A49" s="2" t="s">
        <v>4059</v>
      </c>
      <c r="B49" s="2">
        <v>0</v>
      </c>
      <c r="D49" s="37">
        <v>248.589270833</v>
      </c>
      <c r="E49" s="7" t="s">
        <v>4440</v>
      </c>
      <c r="F49" s="7" t="s">
        <v>281</v>
      </c>
      <c r="G49" s="7" t="s">
        <v>4402</v>
      </c>
      <c r="H49" s="7" t="s">
        <v>66</v>
      </c>
      <c r="I49" s="37">
        <v>248.589270833</v>
      </c>
      <c r="K49" s="7" t="s">
        <v>7085</v>
      </c>
      <c r="L49" s="7" t="s">
        <v>7078</v>
      </c>
      <c r="N49" s="41" t="e">
        <f t="shared" si="0"/>
        <v>#N/A</v>
      </c>
      <c r="P49" t="e">
        <f>VLOOKUP(O49,FLEXFLOW!A:H,7,FALSE)</f>
        <v>#N/A</v>
      </c>
    </row>
    <row r="50" spans="1:16" x14ac:dyDescent="0.25">
      <c r="A50" s="2" t="s">
        <v>4130</v>
      </c>
      <c r="B50" s="2">
        <v>0</v>
      </c>
      <c r="D50" s="37">
        <v>246.65715277800001</v>
      </c>
      <c r="E50" s="7" t="s">
        <v>4441</v>
      </c>
      <c r="F50" s="7" t="s">
        <v>4407</v>
      </c>
      <c r="G50" s="7" t="s">
        <v>4402</v>
      </c>
      <c r="H50" s="7" t="s">
        <v>4422</v>
      </c>
      <c r="I50" s="37">
        <v>246.65715277800001</v>
      </c>
      <c r="K50" s="7" t="s">
        <v>7086</v>
      </c>
      <c r="L50" s="7" t="s">
        <v>7078</v>
      </c>
      <c r="N50" s="41" t="e">
        <f t="shared" si="0"/>
        <v>#N/A</v>
      </c>
      <c r="P50" t="e">
        <f>VLOOKUP(O50,FLEXFLOW!A:H,7,FALSE)</f>
        <v>#N/A</v>
      </c>
    </row>
    <row r="51" spans="1:16" x14ac:dyDescent="0.25">
      <c r="A51" s="2" t="s">
        <v>4137</v>
      </c>
      <c r="B51" s="2">
        <v>0</v>
      </c>
      <c r="D51" s="37">
        <v>230.398321759</v>
      </c>
      <c r="E51" s="7" t="s">
        <v>12579</v>
      </c>
      <c r="F51" s="7" t="s">
        <v>10520</v>
      </c>
      <c r="G51" s="7" t="s">
        <v>4402</v>
      </c>
      <c r="H51" s="7" t="s">
        <v>14035</v>
      </c>
      <c r="I51" s="37">
        <v>230.398321759</v>
      </c>
      <c r="K51" s="7" t="s">
        <v>7087</v>
      </c>
      <c r="L51" s="7" t="s">
        <v>7078</v>
      </c>
      <c r="N51" s="41" t="e">
        <f t="shared" si="0"/>
        <v>#N/A</v>
      </c>
      <c r="P51" t="e">
        <f>VLOOKUP(O51,FLEXFLOW!A:H,7,FALSE)</f>
        <v>#N/A</v>
      </c>
    </row>
    <row r="52" spans="1:16" x14ac:dyDescent="0.25">
      <c r="A52" s="2" t="s">
        <v>4144</v>
      </c>
      <c r="B52" s="2">
        <v>0</v>
      </c>
      <c r="D52" s="37">
        <v>230.32545138899999</v>
      </c>
      <c r="E52" s="7" t="s">
        <v>12568</v>
      </c>
      <c r="F52" s="7" t="s">
        <v>4033</v>
      </c>
      <c r="G52" s="7" t="s">
        <v>4402</v>
      </c>
      <c r="H52" s="7" t="s">
        <v>14035</v>
      </c>
      <c r="I52" s="37">
        <v>230.32545138899999</v>
      </c>
      <c r="K52" s="7" t="s">
        <v>7088</v>
      </c>
      <c r="L52" s="7" t="s">
        <v>7078</v>
      </c>
      <c r="N52" s="41" t="e">
        <f t="shared" si="0"/>
        <v>#N/A</v>
      </c>
      <c r="P52" t="e">
        <f>VLOOKUP(O52,FLEXFLOW!A:H,7,FALSE)</f>
        <v>#N/A</v>
      </c>
    </row>
    <row r="53" spans="1:16" x14ac:dyDescent="0.25">
      <c r="A53" s="2" t="s">
        <v>4250</v>
      </c>
      <c r="B53" s="2">
        <v>0</v>
      </c>
      <c r="D53" s="37">
        <v>230.24657407399999</v>
      </c>
      <c r="E53" s="7" t="s">
        <v>12580</v>
      </c>
      <c r="F53" s="7" t="s">
        <v>4033</v>
      </c>
      <c r="G53" s="7" t="s">
        <v>4402</v>
      </c>
      <c r="H53" s="7" t="s">
        <v>14035</v>
      </c>
      <c r="I53" s="37">
        <v>230.24657407399999</v>
      </c>
      <c r="K53" s="7" t="s">
        <v>7089</v>
      </c>
      <c r="L53" s="7" t="s">
        <v>7078</v>
      </c>
      <c r="N53" s="41" t="e">
        <f t="shared" si="0"/>
        <v>#N/A</v>
      </c>
      <c r="P53" t="e">
        <f>VLOOKUP(O53,FLEXFLOW!A:H,7,FALSE)</f>
        <v>#N/A</v>
      </c>
    </row>
    <row r="54" spans="1:16" x14ac:dyDescent="0.25">
      <c r="A54" s="2" t="s">
        <v>4254</v>
      </c>
      <c r="B54" s="2">
        <v>0</v>
      </c>
      <c r="D54" s="37">
        <v>230.23967592599999</v>
      </c>
      <c r="E54" s="7" t="s">
        <v>12577</v>
      </c>
      <c r="F54" s="7" t="s">
        <v>4033</v>
      </c>
      <c r="G54" s="7" t="s">
        <v>4402</v>
      </c>
      <c r="H54" s="7" t="s">
        <v>14035</v>
      </c>
      <c r="I54" s="37">
        <v>230.23967592599999</v>
      </c>
      <c r="K54" s="7" t="s">
        <v>7090</v>
      </c>
      <c r="L54" s="7" t="s">
        <v>7078</v>
      </c>
      <c r="N54" s="41" t="e">
        <f t="shared" si="0"/>
        <v>#N/A</v>
      </c>
      <c r="P54" t="e">
        <f>VLOOKUP(O54,FLEXFLOW!A:H,7,FALSE)</f>
        <v>#N/A</v>
      </c>
    </row>
    <row r="55" spans="1:16" x14ac:dyDescent="0.25">
      <c r="A55" s="2" t="s">
        <v>4266</v>
      </c>
      <c r="B55" s="2">
        <v>0</v>
      </c>
      <c r="D55" s="37">
        <v>230.22468749999999</v>
      </c>
      <c r="E55" s="7" t="s">
        <v>12576</v>
      </c>
      <c r="F55" s="7" t="s">
        <v>4033</v>
      </c>
      <c r="G55" s="7" t="s">
        <v>4402</v>
      </c>
      <c r="H55" s="7" t="s">
        <v>14035</v>
      </c>
      <c r="I55" s="37">
        <v>230.22468749999999</v>
      </c>
      <c r="K55" s="7" t="s">
        <v>7091</v>
      </c>
      <c r="L55" s="7" t="s">
        <v>7078</v>
      </c>
      <c r="N55" s="41" t="e">
        <f t="shared" si="0"/>
        <v>#N/A</v>
      </c>
      <c r="P55" t="e">
        <f>VLOOKUP(O55,FLEXFLOW!A:H,7,FALSE)</f>
        <v>#N/A</v>
      </c>
    </row>
    <row r="56" spans="1:16" x14ac:dyDescent="0.25">
      <c r="A56" s="2" t="s">
        <v>4272</v>
      </c>
      <c r="B56" s="2">
        <v>0</v>
      </c>
      <c r="D56" s="37">
        <v>230.22093749999999</v>
      </c>
      <c r="E56" s="7" t="s">
        <v>12564</v>
      </c>
      <c r="F56" s="7" t="s">
        <v>4033</v>
      </c>
      <c r="G56" s="7" t="s">
        <v>4402</v>
      </c>
      <c r="H56" s="7" t="s">
        <v>14035</v>
      </c>
      <c r="I56" s="37">
        <v>230.22093749999999</v>
      </c>
      <c r="K56" s="7" t="s">
        <v>7092</v>
      </c>
      <c r="L56" s="7" t="s">
        <v>7078</v>
      </c>
      <c r="N56" s="41" t="e">
        <f t="shared" si="0"/>
        <v>#N/A</v>
      </c>
      <c r="P56" t="e">
        <f>VLOOKUP(O56,FLEXFLOW!A:H,7,FALSE)</f>
        <v>#N/A</v>
      </c>
    </row>
    <row r="57" spans="1:16" x14ac:dyDescent="0.25">
      <c r="A57" s="2" t="s">
        <v>4276</v>
      </c>
      <c r="B57" s="2">
        <v>0</v>
      </c>
      <c r="D57" s="37">
        <v>229.8553125</v>
      </c>
      <c r="E57" s="7" t="s">
        <v>4442</v>
      </c>
      <c r="F57" s="7" t="s">
        <v>337</v>
      </c>
      <c r="G57" s="7" t="s">
        <v>4402</v>
      </c>
      <c r="H57" s="7" t="s">
        <v>66</v>
      </c>
      <c r="I57" s="37">
        <v>229.8553125</v>
      </c>
      <c r="K57" s="7" t="s">
        <v>7093</v>
      </c>
      <c r="L57" s="7" t="s">
        <v>7078</v>
      </c>
      <c r="N57" s="41" t="e">
        <f t="shared" si="0"/>
        <v>#N/A</v>
      </c>
      <c r="P57" t="e">
        <f>VLOOKUP(O57,FLEXFLOW!A:H,7,FALSE)</f>
        <v>#N/A</v>
      </c>
    </row>
    <row r="58" spans="1:16" x14ac:dyDescent="0.25">
      <c r="A58" s="2" t="s">
        <v>4282</v>
      </c>
      <c r="B58" s="2">
        <v>0</v>
      </c>
      <c r="D58" s="37">
        <v>222.838298611</v>
      </c>
      <c r="E58" s="7" t="s">
        <v>8168</v>
      </c>
      <c r="F58" s="7" t="s">
        <v>337</v>
      </c>
      <c r="G58" s="7" t="s">
        <v>4402</v>
      </c>
      <c r="H58" s="7" t="s">
        <v>66</v>
      </c>
      <c r="I58" s="37">
        <v>222.838298611</v>
      </c>
      <c r="K58" s="7" t="s">
        <v>7094</v>
      </c>
      <c r="L58" s="7" t="s">
        <v>7078</v>
      </c>
      <c r="N58" s="41" t="e">
        <f t="shared" si="0"/>
        <v>#N/A</v>
      </c>
      <c r="P58" t="e">
        <f>VLOOKUP(O58,FLEXFLOW!A:H,7,FALSE)</f>
        <v>#N/A</v>
      </c>
    </row>
    <row r="59" spans="1:16" x14ac:dyDescent="0.25">
      <c r="A59" s="2" t="s">
        <v>4284</v>
      </c>
      <c r="B59" s="2">
        <v>0</v>
      </c>
      <c r="D59" s="37">
        <v>221.467118056</v>
      </c>
      <c r="E59" s="7" t="s">
        <v>4445</v>
      </c>
      <c r="F59" s="7" t="s">
        <v>323</v>
      </c>
      <c r="G59" s="7" t="s">
        <v>4402</v>
      </c>
      <c r="H59" s="7" t="s">
        <v>11285</v>
      </c>
      <c r="I59" s="37">
        <v>221.467118056</v>
      </c>
      <c r="K59" s="7" t="s">
        <v>7095</v>
      </c>
      <c r="L59" s="7" t="s">
        <v>7078</v>
      </c>
      <c r="N59" s="41" t="e">
        <f t="shared" si="0"/>
        <v>#N/A</v>
      </c>
      <c r="P59" t="e">
        <f>VLOOKUP(O59,FLEXFLOW!A:H,7,FALSE)</f>
        <v>#N/A</v>
      </c>
    </row>
    <row r="60" spans="1:16" x14ac:dyDescent="0.25">
      <c r="A60" s="2" t="s">
        <v>4326</v>
      </c>
      <c r="B60" s="2">
        <v>0</v>
      </c>
      <c r="D60" s="37">
        <v>217.264016204</v>
      </c>
      <c r="E60" s="7" t="s">
        <v>4446</v>
      </c>
      <c r="F60" s="7" t="s">
        <v>323</v>
      </c>
      <c r="G60" s="7" t="s">
        <v>4402</v>
      </c>
      <c r="H60" s="7" t="s">
        <v>4403</v>
      </c>
      <c r="I60" s="37">
        <v>217.264016204</v>
      </c>
      <c r="K60" s="7" t="s">
        <v>7096</v>
      </c>
      <c r="L60" s="7" t="s">
        <v>7078</v>
      </c>
      <c r="N60" s="41" t="e">
        <f t="shared" si="0"/>
        <v>#N/A</v>
      </c>
      <c r="P60" t="e">
        <f>VLOOKUP(O60,FLEXFLOW!A:H,7,FALSE)</f>
        <v>#N/A</v>
      </c>
    </row>
    <row r="61" spans="1:16" x14ac:dyDescent="0.25">
      <c r="A61" s="2" t="s">
        <v>4345</v>
      </c>
      <c r="B61" s="2">
        <v>0</v>
      </c>
      <c r="D61" s="37">
        <v>216.24521990700001</v>
      </c>
      <c r="E61" s="7" t="s">
        <v>4447</v>
      </c>
      <c r="F61" s="7" t="s">
        <v>323</v>
      </c>
      <c r="G61" s="7" t="s">
        <v>4402</v>
      </c>
      <c r="H61" s="7" t="s">
        <v>66</v>
      </c>
      <c r="I61" s="37">
        <v>216.24521990700001</v>
      </c>
      <c r="K61" s="7" t="s">
        <v>7097</v>
      </c>
      <c r="L61" s="7" t="s">
        <v>7078</v>
      </c>
      <c r="N61" s="41" t="e">
        <f t="shared" si="0"/>
        <v>#N/A</v>
      </c>
      <c r="P61" t="e">
        <f>VLOOKUP(O61,FLEXFLOW!A:H,7,FALSE)</f>
        <v>#N/A</v>
      </c>
    </row>
    <row r="62" spans="1:16" x14ac:dyDescent="0.25">
      <c r="A62" s="2" t="s">
        <v>3401</v>
      </c>
      <c r="B62" s="2">
        <v>0</v>
      </c>
      <c r="D62" s="37">
        <v>216.090891204</v>
      </c>
      <c r="E62" s="7" t="s">
        <v>4448</v>
      </c>
      <c r="F62" s="7" t="s">
        <v>281</v>
      </c>
      <c r="G62" s="7" t="s">
        <v>4402</v>
      </c>
      <c r="H62" s="7" t="s">
        <v>66</v>
      </c>
      <c r="I62" s="37">
        <v>216.090891204</v>
      </c>
      <c r="K62" s="7" t="s">
        <v>7098</v>
      </c>
      <c r="L62" s="7" t="s">
        <v>7078</v>
      </c>
      <c r="N62" s="41" t="e">
        <f t="shared" si="0"/>
        <v>#N/A</v>
      </c>
      <c r="P62" t="e">
        <f>VLOOKUP(O62,FLEXFLOW!A:H,7,FALSE)</f>
        <v>#N/A</v>
      </c>
    </row>
    <row r="63" spans="1:16" x14ac:dyDescent="0.25">
      <c r="A63" s="2" t="s">
        <v>300</v>
      </c>
      <c r="B63" s="2">
        <v>0</v>
      </c>
      <c r="D63" s="37">
        <v>207.34821759299999</v>
      </c>
      <c r="E63" s="7" t="s">
        <v>4451</v>
      </c>
      <c r="F63" s="7" t="s">
        <v>337</v>
      </c>
      <c r="G63" s="7" t="s">
        <v>4402</v>
      </c>
      <c r="H63" s="7" t="s">
        <v>11285</v>
      </c>
      <c r="I63" s="37">
        <v>207.34821759299999</v>
      </c>
      <c r="K63" s="7" t="s">
        <v>7099</v>
      </c>
      <c r="L63" s="7" t="s">
        <v>7078</v>
      </c>
      <c r="N63" s="41" t="e">
        <f t="shared" si="0"/>
        <v>#N/A</v>
      </c>
      <c r="P63" t="e">
        <f>VLOOKUP(O63,FLEXFLOW!A:H,7,FALSE)</f>
        <v>#N/A</v>
      </c>
    </row>
    <row r="64" spans="1:16" x14ac:dyDescent="0.25">
      <c r="A64" s="2" t="s">
        <v>890</v>
      </c>
      <c r="B64" s="2">
        <v>0</v>
      </c>
      <c r="D64" s="37">
        <v>201.34265046300001</v>
      </c>
      <c r="E64" s="7" t="s">
        <v>8170</v>
      </c>
      <c r="F64" s="7" t="s">
        <v>281</v>
      </c>
      <c r="G64" s="7" t="s">
        <v>4402</v>
      </c>
      <c r="H64" s="7" t="s">
        <v>66</v>
      </c>
      <c r="I64" s="37">
        <v>201.34265046300001</v>
      </c>
      <c r="K64" s="7" t="s">
        <v>7100</v>
      </c>
      <c r="L64" s="7" t="s">
        <v>7078</v>
      </c>
      <c r="N64" s="41" t="e">
        <f t="shared" si="0"/>
        <v>#N/A</v>
      </c>
      <c r="P64" t="e">
        <f>VLOOKUP(O64,FLEXFLOW!A:H,7,FALSE)</f>
        <v>#N/A</v>
      </c>
    </row>
    <row r="65" spans="1:16" x14ac:dyDescent="0.25">
      <c r="A65" s="2" t="s">
        <v>1448</v>
      </c>
      <c r="B65" s="2">
        <v>0</v>
      </c>
      <c r="D65" s="37">
        <v>199.92790509299999</v>
      </c>
      <c r="E65" s="7" t="s">
        <v>4453</v>
      </c>
      <c r="F65" s="7" t="s">
        <v>326</v>
      </c>
      <c r="G65" s="7" t="s">
        <v>4402</v>
      </c>
      <c r="H65" s="7" t="s">
        <v>66</v>
      </c>
      <c r="I65" s="37">
        <v>199.92790509299999</v>
      </c>
      <c r="K65" s="7" t="s">
        <v>7101</v>
      </c>
      <c r="L65" s="7" t="s">
        <v>7078</v>
      </c>
      <c r="N65" s="41" t="e">
        <f t="shared" si="0"/>
        <v>#N/A</v>
      </c>
      <c r="P65" t="e">
        <f>VLOOKUP(O65,FLEXFLOW!A:H,7,FALSE)</f>
        <v>#N/A</v>
      </c>
    </row>
    <row r="66" spans="1:16" x14ac:dyDescent="0.25">
      <c r="A66" s="2" t="s">
        <v>1450</v>
      </c>
      <c r="B66" s="2">
        <v>0</v>
      </c>
      <c r="D66" s="37">
        <v>199.81899305600001</v>
      </c>
      <c r="E66" s="7" t="s">
        <v>4454</v>
      </c>
      <c r="F66" s="7" t="s">
        <v>326</v>
      </c>
      <c r="G66" s="7" t="s">
        <v>4402</v>
      </c>
      <c r="H66" s="7" t="s">
        <v>66</v>
      </c>
      <c r="I66" s="37">
        <v>199.81899305600001</v>
      </c>
      <c r="K66" s="7" t="s">
        <v>7102</v>
      </c>
      <c r="L66" s="7" t="s">
        <v>7078</v>
      </c>
      <c r="N66" s="41" t="e">
        <f t="shared" si="0"/>
        <v>#N/A</v>
      </c>
      <c r="P66" t="e">
        <f>VLOOKUP(O66,FLEXFLOW!A:H,7,FALSE)</f>
        <v>#N/A</v>
      </c>
    </row>
    <row r="67" spans="1:16" x14ac:dyDescent="0.25">
      <c r="A67" s="2" t="s">
        <v>1484</v>
      </c>
      <c r="B67" s="2">
        <v>0</v>
      </c>
      <c r="D67" s="37">
        <v>199.58192129599999</v>
      </c>
      <c r="E67" s="7" t="s">
        <v>4455</v>
      </c>
      <c r="F67" s="7" t="s">
        <v>323</v>
      </c>
      <c r="G67" s="7" t="s">
        <v>4402</v>
      </c>
      <c r="H67" s="7" t="s">
        <v>66</v>
      </c>
      <c r="I67" s="37">
        <v>199.58192129599999</v>
      </c>
      <c r="K67" s="7" t="s">
        <v>7103</v>
      </c>
      <c r="L67" s="7" t="s">
        <v>7078</v>
      </c>
      <c r="N67" s="41" t="e">
        <f t="shared" ref="N67:N130" si="1">VLOOKUP(O67,E:I,5,0)</f>
        <v>#N/A</v>
      </c>
      <c r="P67" t="e">
        <f>VLOOKUP(O67,FLEXFLOW!A:H,7,FALSE)</f>
        <v>#N/A</v>
      </c>
    </row>
    <row r="68" spans="1:16" x14ac:dyDescent="0.25">
      <c r="A68" s="2" t="s">
        <v>1933</v>
      </c>
      <c r="B68" s="2">
        <v>0</v>
      </c>
      <c r="D68" s="37">
        <v>199.377638889</v>
      </c>
      <c r="E68" s="7" t="s">
        <v>4456</v>
      </c>
      <c r="F68" s="7" t="s">
        <v>281</v>
      </c>
      <c r="G68" s="7" t="s">
        <v>4402</v>
      </c>
      <c r="H68" s="7" t="s">
        <v>66</v>
      </c>
      <c r="I68" s="37">
        <v>199.377638889</v>
      </c>
      <c r="K68" s="7" t="s">
        <v>7104</v>
      </c>
      <c r="L68" s="7" t="s">
        <v>7078</v>
      </c>
      <c r="N68" s="41" t="e">
        <f t="shared" si="1"/>
        <v>#N/A</v>
      </c>
      <c r="P68" t="e">
        <f>VLOOKUP(O68,FLEXFLOW!A:H,7,FALSE)</f>
        <v>#N/A</v>
      </c>
    </row>
    <row r="69" spans="1:16" x14ac:dyDescent="0.25">
      <c r="A69" s="2" t="s">
        <v>1935</v>
      </c>
      <c r="B69" s="2">
        <v>0</v>
      </c>
      <c r="D69" s="37">
        <v>197.73374999999999</v>
      </c>
      <c r="E69" s="7" t="s">
        <v>4457</v>
      </c>
      <c r="F69" s="7" t="s">
        <v>323</v>
      </c>
      <c r="G69" s="7" t="s">
        <v>4402</v>
      </c>
      <c r="H69" s="7" t="s">
        <v>66</v>
      </c>
      <c r="I69" s="37">
        <v>197.73374999999999</v>
      </c>
      <c r="K69" s="7" t="s">
        <v>7105</v>
      </c>
      <c r="L69" s="7" t="s">
        <v>7078</v>
      </c>
      <c r="N69" s="41" t="e">
        <f t="shared" si="1"/>
        <v>#N/A</v>
      </c>
      <c r="P69" t="e">
        <f>VLOOKUP(O69,FLEXFLOW!A:H,7,FALSE)</f>
        <v>#N/A</v>
      </c>
    </row>
    <row r="70" spans="1:16" x14ac:dyDescent="0.25">
      <c r="A70" s="2" t="s">
        <v>3728</v>
      </c>
      <c r="B70" s="2">
        <v>0</v>
      </c>
      <c r="D70" s="37">
        <v>196.902025463</v>
      </c>
      <c r="E70" s="7" t="s">
        <v>8171</v>
      </c>
      <c r="F70" s="7" t="s">
        <v>323</v>
      </c>
      <c r="G70" s="7" t="s">
        <v>4402</v>
      </c>
      <c r="H70" s="7" t="s">
        <v>66</v>
      </c>
      <c r="I70" s="37">
        <v>196.902025463</v>
      </c>
      <c r="K70" s="7" t="s">
        <v>7106</v>
      </c>
      <c r="L70" s="7" t="s">
        <v>7078</v>
      </c>
      <c r="N70" s="41" t="e">
        <f t="shared" si="1"/>
        <v>#N/A</v>
      </c>
      <c r="P70" t="e">
        <f>VLOOKUP(O70,FLEXFLOW!A:H,7,FALSE)</f>
        <v>#N/A</v>
      </c>
    </row>
    <row r="71" spans="1:16" x14ac:dyDescent="0.25">
      <c r="A71" s="2" t="s">
        <v>1046</v>
      </c>
      <c r="B71" s="2">
        <v>0</v>
      </c>
      <c r="D71" s="37">
        <v>196.072650463</v>
      </c>
      <c r="E71" s="7" t="s">
        <v>4461</v>
      </c>
      <c r="F71" s="7" t="s">
        <v>323</v>
      </c>
      <c r="G71" s="7" t="s">
        <v>4402</v>
      </c>
      <c r="H71" s="7" t="s">
        <v>66</v>
      </c>
      <c r="I71" s="37">
        <v>196.072650463</v>
      </c>
      <c r="K71" s="7" t="s">
        <v>7107</v>
      </c>
      <c r="L71" s="7" t="s">
        <v>7078</v>
      </c>
      <c r="N71" s="41" t="e">
        <f t="shared" si="1"/>
        <v>#N/A</v>
      </c>
      <c r="P71" t="e">
        <f>VLOOKUP(O71,FLEXFLOW!A:H,7,FALSE)</f>
        <v>#N/A</v>
      </c>
    </row>
    <row r="72" spans="1:16" x14ac:dyDescent="0.25">
      <c r="A72" s="2" t="s">
        <v>2016</v>
      </c>
      <c r="B72" s="2">
        <v>0</v>
      </c>
      <c r="D72" s="37">
        <v>195.30741898100001</v>
      </c>
      <c r="E72" s="7" t="s">
        <v>4465</v>
      </c>
      <c r="F72" s="7" t="s">
        <v>323</v>
      </c>
      <c r="G72" s="7" t="s">
        <v>4402</v>
      </c>
      <c r="H72" s="7" t="s">
        <v>66</v>
      </c>
      <c r="I72" s="37">
        <v>195.30741898100001</v>
      </c>
      <c r="K72" s="7" t="s">
        <v>7108</v>
      </c>
      <c r="L72" s="7" t="s">
        <v>7078</v>
      </c>
      <c r="N72" s="41" t="e">
        <f t="shared" si="1"/>
        <v>#N/A</v>
      </c>
      <c r="P72" t="e">
        <f>VLOOKUP(O72,FLEXFLOW!A:H,7,FALSE)</f>
        <v>#N/A</v>
      </c>
    </row>
    <row r="73" spans="1:16" x14ac:dyDescent="0.25">
      <c r="A73" s="2" t="s">
        <v>2988</v>
      </c>
      <c r="B73" s="2">
        <v>0</v>
      </c>
      <c r="D73" s="37">
        <v>194.93973379600001</v>
      </c>
      <c r="E73" s="7" t="s">
        <v>4466</v>
      </c>
      <c r="F73" s="7" t="s">
        <v>326</v>
      </c>
      <c r="G73" s="7" t="s">
        <v>4402</v>
      </c>
      <c r="H73" s="7" t="s">
        <v>66</v>
      </c>
      <c r="I73" s="37">
        <v>194.93973379600001</v>
      </c>
      <c r="K73" s="7" t="s">
        <v>7109</v>
      </c>
      <c r="L73" s="7" t="s">
        <v>7078</v>
      </c>
      <c r="N73" s="41" t="e">
        <f t="shared" si="1"/>
        <v>#N/A</v>
      </c>
      <c r="P73" t="e">
        <f>VLOOKUP(O73,FLEXFLOW!A:H,7,FALSE)</f>
        <v>#N/A</v>
      </c>
    </row>
    <row r="74" spans="1:16" x14ac:dyDescent="0.25">
      <c r="A74" s="2" t="s">
        <v>3798</v>
      </c>
      <c r="B74" s="2">
        <v>0</v>
      </c>
      <c r="D74" s="37">
        <v>194.135011574</v>
      </c>
      <c r="E74" s="7" t="s">
        <v>4467</v>
      </c>
      <c r="F74" s="7" t="s">
        <v>337</v>
      </c>
      <c r="G74" s="7" t="s">
        <v>4402</v>
      </c>
      <c r="H74" s="7" t="s">
        <v>66</v>
      </c>
      <c r="I74" s="37">
        <v>194.135011574</v>
      </c>
      <c r="K74" s="7" t="s">
        <v>7110</v>
      </c>
      <c r="L74" s="7" t="s">
        <v>7078</v>
      </c>
      <c r="N74" s="41" t="e">
        <f t="shared" si="1"/>
        <v>#N/A</v>
      </c>
      <c r="P74" t="e">
        <f>VLOOKUP(O74,FLEXFLOW!A:H,7,FALSE)</f>
        <v>#N/A</v>
      </c>
    </row>
    <row r="75" spans="1:16" x14ac:dyDescent="0.25">
      <c r="A75" s="2" t="s">
        <v>3802</v>
      </c>
      <c r="B75" s="2">
        <v>0</v>
      </c>
      <c r="D75" s="37">
        <v>192.142372685</v>
      </c>
      <c r="E75" s="7" t="s">
        <v>4468</v>
      </c>
      <c r="F75" s="7" t="s">
        <v>323</v>
      </c>
      <c r="G75" s="7" t="s">
        <v>4402</v>
      </c>
      <c r="H75" s="7" t="s">
        <v>66</v>
      </c>
      <c r="I75" s="37">
        <v>192.142372685</v>
      </c>
      <c r="K75" s="7" t="s">
        <v>7111</v>
      </c>
      <c r="L75" s="7" t="s">
        <v>7078</v>
      </c>
      <c r="N75" s="41" t="e">
        <f t="shared" si="1"/>
        <v>#N/A</v>
      </c>
      <c r="P75" t="e">
        <f>VLOOKUP(O75,FLEXFLOW!A:H,7,FALSE)</f>
        <v>#N/A</v>
      </c>
    </row>
    <row r="76" spans="1:16" x14ac:dyDescent="0.25">
      <c r="A76" s="2" t="s">
        <v>3582</v>
      </c>
      <c r="B76" s="2">
        <v>0</v>
      </c>
      <c r="D76" s="37">
        <v>189.779293981</v>
      </c>
      <c r="E76" s="7" t="s">
        <v>4471</v>
      </c>
      <c r="F76" s="7" t="s">
        <v>281</v>
      </c>
      <c r="G76" s="7" t="s">
        <v>4402</v>
      </c>
      <c r="H76" s="7" t="s">
        <v>66</v>
      </c>
      <c r="I76" s="37">
        <v>189.779293981</v>
      </c>
      <c r="K76" s="7" t="s">
        <v>7112</v>
      </c>
      <c r="L76" s="7" t="s">
        <v>7078</v>
      </c>
      <c r="N76" s="41" t="e">
        <f t="shared" si="1"/>
        <v>#N/A</v>
      </c>
      <c r="P76" t="e">
        <f>VLOOKUP(O76,FLEXFLOW!A:H,7,FALSE)</f>
        <v>#N/A</v>
      </c>
    </row>
    <row r="77" spans="1:16" x14ac:dyDescent="0.25">
      <c r="A77" s="2" t="s">
        <v>1004</v>
      </c>
      <c r="B77" s="2">
        <v>0</v>
      </c>
      <c r="D77" s="37">
        <v>188.32545138899999</v>
      </c>
      <c r="E77" s="7" t="s">
        <v>4478</v>
      </c>
      <c r="F77" s="7" t="s">
        <v>4412</v>
      </c>
      <c r="G77" s="7" t="s">
        <v>4402</v>
      </c>
      <c r="H77" s="7" t="s">
        <v>4479</v>
      </c>
      <c r="I77" s="37">
        <v>188.32545138899999</v>
      </c>
      <c r="K77" s="7" t="s">
        <v>7113</v>
      </c>
      <c r="L77" s="7" t="s">
        <v>7078</v>
      </c>
      <c r="N77" s="41" t="e">
        <f t="shared" si="1"/>
        <v>#N/A</v>
      </c>
      <c r="P77" t="e">
        <f>VLOOKUP(O77,FLEXFLOW!A:H,7,FALSE)</f>
        <v>#N/A</v>
      </c>
    </row>
    <row r="78" spans="1:16" x14ac:dyDescent="0.25">
      <c r="A78" s="2" t="s">
        <v>1065</v>
      </c>
      <c r="B78" s="2">
        <v>0</v>
      </c>
      <c r="D78" s="37">
        <v>188.28343749999999</v>
      </c>
      <c r="E78" s="7" t="s">
        <v>8994</v>
      </c>
      <c r="F78" s="7" t="s">
        <v>4033</v>
      </c>
      <c r="G78" s="7" t="s">
        <v>4402</v>
      </c>
      <c r="H78" s="7" t="s">
        <v>10519</v>
      </c>
      <c r="I78" s="37">
        <v>188.28343749999999</v>
      </c>
      <c r="K78" s="7" t="s">
        <v>7114</v>
      </c>
      <c r="L78" s="7" t="s">
        <v>7078</v>
      </c>
      <c r="N78" s="41" t="e">
        <f t="shared" si="1"/>
        <v>#N/A</v>
      </c>
    </row>
    <row r="79" spans="1:16" x14ac:dyDescent="0.25">
      <c r="A79" s="2" t="s">
        <v>391</v>
      </c>
      <c r="B79" s="2" t="s">
        <v>66</v>
      </c>
      <c r="D79" s="37">
        <v>188.25465277800001</v>
      </c>
      <c r="E79" s="7" t="s">
        <v>4480</v>
      </c>
      <c r="F79" s="7" t="s">
        <v>4414</v>
      </c>
      <c r="G79" s="7" t="s">
        <v>4402</v>
      </c>
      <c r="H79" s="7" t="s">
        <v>12281</v>
      </c>
      <c r="I79" s="37">
        <v>188.25465277800001</v>
      </c>
      <c r="K79" s="7" t="s">
        <v>7115</v>
      </c>
      <c r="L79" s="7" t="s">
        <v>7078</v>
      </c>
      <c r="N79" s="41" t="e">
        <f t="shared" si="1"/>
        <v>#N/A</v>
      </c>
    </row>
    <row r="80" spans="1:16" x14ac:dyDescent="0.25">
      <c r="A80" s="2" t="s">
        <v>406</v>
      </c>
      <c r="B80" s="2" t="s">
        <v>66</v>
      </c>
      <c r="D80" s="37">
        <v>187.27744213</v>
      </c>
      <c r="E80" s="7" t="s">
        <v>4481</v>
      </c>
      <c r="F80" s="7" t="s">
        <v>323</v>
      </c>
      <c r="G80" s="7" t="s">
        <v>4402</v>
      </c>
      <c r="H80" s="7" t="s">
        <v>4429</v>
      </c>
      <c r="I80" s="37">
        <v>187.27744213</v>
      </c>
      <c r="K80" s="7" t="s">
        <v>7116</v>
      </c>
      <c r="L80" s="7" t="s">
        <v>7078</v>
      </c>
      <c r="N80" s="41" t="e">
        <f t="shared" si="1"/>
        <v>#N/A</v>
      </c>
    </row>
    <row r="81" spans="1:14" x14ac:dyDescent="0.25">
      <c r="A81" s="2" t="s">
        <v>728</v>
      </c>
      <c r="B81" s="2" t="s">
        <v>66</v>
      </c>
      <c r="D81" s="37">
        <v>187.27744213</v>
      </c>
      <c r="E81" s="7" t="s">
        <v>4482</v>
      </c>
      <c r="F81" s="7" t="s">
        <v>323</v>
      </c>
      <c r="G81" s="7" t="s">
        <v>4402</v>
      </c>
      <c r="H81" s="7" t="s">
        <v>4429</v>
      </c>
      <c r="I81" s="37">
        <v>187.27744213</v>
      </c>
      <c r="K81" s="7" t="s">
        <v>7117</v>
      </c>
      <c r="L81" s="7" t="s">
        <v>7078</v>
      </c>
      <c r="N81" s="41" t="e">
        <f t="shared" si="1"/>
        <v>#N/A</v>
      </c>
    </row>
    <row r="82" spans="1:14" x14ac:dyDescent="0.25">
      <c r="A82" s="2" t="s">
        <v>945</v>
      </c>
      <c r="B82" s="2" t="s">
        <v>66</v>
      </c>
      <c r="D82" s="37">
        <v>187.27744213</v>
      </c>
      <c r="E82" s="7" t="s">
        <v>4483</v>
      </c>
      <c r="F82" s="7" t="s">
        <v>323</v>
      </c>
      <c r="G82" s="7" t="s">
        <v>4402</v>
      </c>
      <c r="H82" s="7" t="s">
        <v>4429</v>
      </c>
      <c r="I82" s="37">
        <v>187.27744213</v>
      </c>
      <c r="K82" s="7" t="s">
        <v>7118</v>
      </c>
      <c r="L82" s="7" t="s">
        <v>7078</v>
      </c>
      <c r="N82" s="41" t="e">
        <f t="shared" si="1"/>
        <v>#N/A</v>
      </c>
    </row>
    <row r="83" spans="1:14" x14ac:dyDescent="0.25">
      <c r="A83" s="2" t="s">
        <v>1149</v>
      </c>
      <c r="B83" s="2" t="s">
        <v>66</v>
      </c>
      <c r="D83" s="37">
        <v>187.27744213</v>
      </c>
      <c r="E83" s="7" t="s">
        <v>4484</v>
      </c>
      <c r="F83" s="7" t="s">
        <v>323</v>
      </c>
      <c r="G83" s="7" t="s">
        <v>4402</v>
      </c>
      <c r="H83" s="7" t="s">
        <v>4429</v>
      </c>
      <c r="I83" s="37">
        <v>187.27744213</v>
      </c>
      <c r="K83" s="7" t="s">
        <v>7119</v>
      </c>
      <c r="L83" s="7" t="s">
        <v>7078</v>
      </c>
      <c r="N83" s="41" t="e">
        <f t="shared" si="1"/>
        <v>#N/A</v>
      </c>
    </row>
    <row r="84" spans="1:14" x14ac:dyDescent="0.25">
      <c r="A84" s="2" t="s">
        <v>1222</v>
      </c>
      <c r="B84" s="2" t="s">
        <v>66</v>
      </c>
      <c r="D84" s="37">
        <v>186.17280092600001</v>
      </c>
      <c r="E84" s="7" t="s">
        <v>12590</v>
      </c>
      <c r="F84" s="7" t="s">
        <v>4412</v>
      </c>
      <c r="G84" s="7" t="s">
        <v>4402</v>
      </c>
      <c r="H84" s="7" t="s">
        <v>66</v>
      </c>
      <c r="I84" s="37">
        <v>186.17280092600001</v>
      </c>
      <c r="K84" s="7" t="s">
        <v>7120</v>
      </c>
      <c r="L84" s="7" t="s">
        <v>7078</v>
      </c>
      <c r="N84" s="41" t="e">
        <f t="shared" si="1"/>
        <v>#N/A</v>
      </c>
    </row>
    <row r="85" spans="1:14" x14ac:dyDescent="0.25">
      <c r="A85" s="2" t="s">
        <v>1237</v>
      </c>
      <c r="B85" s="2" t="s">
        <v>66</v>
      </c>
      <c r="D85" s="37">
        <v>185.562106481</v>
      </c>
      <c r="E85" s="7" t="s">
        <v>8867</v>
      </c>
      <c r="F85" s="7" t="s">
        <v>4033</v>
      </c>
      <c r="G85" s="7" t="s">
        <v>4402</v>
      </c>
      <c r="H85" s="7" t="s">
        <v>66</v>
      </c>
      <c r="I85" s="37">
        <v>185.562106481</v>
      </c>
      <c r="K85" s="7" t="s">
        <v>7121</v>
      </c>
      <c r="L85" s="7" t="s">
        <v>7078</v>
      </c>
      <c r="N85" s="41" t="e">
        <f t="shared" si="1"/>
        <v>#N/A</v>
      </c>
    </row>
    <row r="86" spans="1:14" x14ac:dyDescent="0.25">
      <c r="A86" s="4" t="s">
        <v>1238</v>
      </c>
      <c r="B86" s="2" t="s">
        <v>66</v>
      </c>
      <c r="D86" s="37">
        <v>185.01086805599999</v>
      </c>
      <c r="E86" s="7" t="s">
        <v>10010</v>
      </c>
      <c r="F86" s="7" t="s">
        <v>281</v>
      </c>
      <c r="G86" s="7" t="s">
        <v>4402</v>
      </c>
      <c r="H86" s="7" t="s">
        <v>66</v>
      </c>
      <c r="I86" s="37">
        <v>185.01086805599999</v>
      </c>
      <c r="K86" s="7" t="s">
        <v>7122</v>
      </c>
      <c r="L86" s="7" t="s">
        <v>7078</v>
      </c>
      <c r="N86" s="41" t="e">
        <f t="shared" si="1"/>
        <v>#N/A</v>
      </c>
    </row>
    <row r="87" spans="1:14" x14ac:dyDescent="0.25">
      <c r="A87" s="2" t="s">
        <v>1252</v>
      </c>
      <c r="B87" s="2" t="s">
        <v>66</v>
      </c>
      <c r="D87" s="37">
        <v>183.49303240699999</v>
      </c>
      <c r="E87" s="7" t="s">
        <v>4493</v>
      </c>
      <c r="F87" s="7" t="s">
        <v>337</v>
      </c>
      <c r="G87" s="7" t="s">
        <v>4402</v>
      </c>
      <c r="H87" s="7" t="s">
        <v>66</v>
      </c>
      <c r="I87" s="37">
        <v>183.49303240699999</v>
      </c>
      <c r="K87" s="7" t="s">
        <v>7123</v>
      </c>
      <c r="L87" s="7" t="s">
        <v>7078</v>
      </c>
      <c r="N87" s="41" t="e">
        <f t="shared" si="1"/>
        <v>#N/A</v>
      </c>
    </row>
    <row r="88" spans="1:14" x14ac:dyDescent="0.25">
      <c r="A88" s="2" t="s">
        <v>1326</v>
      </c>
      <c r="B88" s="2" t="s">
        <v>66</v>
      </c>
      <c r="D88" s="37">
        <v>182.66587963000001</v>
      </c>
      <c r="E88" s="7" t="s">
        <v>4496</v>
      </c>
      <c r="F88" s="7" t="s">
        <v>337</v>
      </c>
      <c r="G88" s="7" t="s">
        <v>4402</v>
      </c>
      <c r="H88" s="7" t="s">
        <v>4403</v>
      </c>
      <c r="I88" s="37">
        <v>182.66587963000001</v>
      </c>
      <c r="K88" s="7" t="s">
        <v>7124</v>
      </c>
      <c r="L88" s="7" t="s">
        <v>7078</v>
      </c>
      <c r="N88" s="41" t="e">
        <f t="shared" si="1"/>
        <v>#N/A</v>
      </c>
    </row>
    <row r="89" spans="1:14" x14ac:dyDescent="0.25">
      <c r="A89" s="2" t="s">
        <v>1327</v>
      </c>
      <c r="B89" s="2" t="s">
        <v>66</v>
      </c>
      <c r="D89" s="37">
        <v>181.000914352</v>
      </c>
      <c r="E89" s="7" t="s">
        <v>4499</v>
      </c>
      <c r="F89" s="7" t="s">
        <v>323</v>
      </c>
      <c r="G89" s="7" t="s">
        <v>4402</v>
      </c>
      <c r="H89" s="7" t="s">
        <v>66</v>
      </c>
      <c r="I89" s="37">
        <v>181.000914352</v>
      </c>
      <c r="K89" s="7" t="s">
        <v>7125</v>
      </c>
      <c r="L89" s="7" t="s">
        <v>7126</v>
      </c>
      <c r="N89" s="41" t="e">
        <f t="shared" si="1"/>
        <v>#N/A</v>
      </c>
    </row>
    <row r="90" spans="1:14" x14ac:dyDescent="0.25">
      <c r="A90" s="2" t="s">
        <v>1329</v>
      </c>
      <c r="B90" s="2" t="s">
        <v>66</v>
      </c>
      <c r="D90" s="37">
        <v>180.52945601900001</v>
      </c>
      <c r="E90" s="7" t="s">
        <v>4500</v>
      </c>
      <c r="F90" s="7" t="s">
        <v>323</v>
      </c>
      <c r="G90" s="7" t="s">
        <v>4402</v>
      </c>
      <c r="H90" s="7" t="s">
        <v>66</v>
      </c>
      <c r="I90" s="37">
        <v>180.52945601900001</v>
      </c>
      <c r="K90" s="7" t="s">
        <v>7127</v>
      </c>
      <c r="L90" s="7" t="s">
        <v>7078</v>
      </c>
      <c r="N90" s="41" t="e">
        <f t="shared" si="1"/>
        <v>#N/A</v>
      </c>
    </row>
    <row r="91" spans="1:14" x14ac:dyDescent="0.25">
      <c r="A91" s="2" t="s">
        <v>1570</v>
      </c>
      <c r="B91" s="2" t="s">
        <v>66</v>
      </c>
      <c r="D91" s="37">
        <v>179.19216435199999</v>
      </c>
      <c r="E91" s="7" t="s">
        <v>10012</v>
      </c>
      <c r="F91" s="7" t="s">
        <v>281</v>
      </c>
      <c r="G91" s="7" t="s">
        <v>4402</v>
      </c>
      <c r="H91" s="7" t="s">
        <v>66</v>
      </c>
      <c r="I91" s="37">
        <v>179.19216435199999</v>
      </c>
      <c r="K91" s="7" t="s">
        <v>7128</v>
      </c>
      <c r="L91" s="7" t="s">
        <v>7078</v>
      </c>
      <c r="N91" s="41" t="e">
        <f t="shared" si="1"/>
        <v>#N/A</v>
      </c>
    </row>
    <row r="92" spans="1:14" x14ac:dyDescent="0.25">
      <c r="A92" s="2" t="s">
        <v>1571</v>
      </c>
      <c r="B92" s="2" t="s">
        <v>66</v>
      </c>
      <c r="D92" s="37">
        <v>178.82657407400001</v>
      </c>
      <c r="E92" s="7" t="s">
        <v>4506</v>
      </c>
      <c r="F92" s="7" t="s">
        <v>326</v>
      </c>
      <c r="G92" s="7" t="s">
        <v>4402</v>
      </c>
      <c r="H92" s="7" t="s">
        <v>66</v>
      </c>
      <c r="I92" s="37">
        <v>178.82657407400001</v>
      </c>
      <c r="K92" s="7" t="s">
        <v>7129</v>
      </c>
      <c r="L92" s="7" t="s">
        <v>7078</v>
      </c>
      <c r="N92" s="41" t="e">
        <f t="shared" si="1"/>
        <v>#N/A</v>
      </c>
    </row>
    <row r="93" spans="1:14" x14ac:dyDescent="0.25">
      <c r="A93" s="2" t="s">
        <v>1611</v>
      </c>
      <c r="B93" s="2" t="s">
        <v>66</v>
      </c>
      <c r="D93" s="37">
        <v>178.81715277800001</v>
      </c>
      <c r="E93" s="7" t="s">
        <v>4507</v>
      </c>
      <c r="F93" s="7" t="s">
        <v>323</v>
      </c>
      <c r="G93" s="7" t="s">
        <v>4402</v>
      </c>
      <c r="H93" s="7" t="s">
        <v>66</v>
      </c>
      <c r="I93" s="37">
        <v>178.81715277800001</v>
      </c>
      <c r="K93" s="7" t="s">
        <v>7130</v>
      </c>
      <c r="L93" s="7" t="s">
        <v>7078</v>
      </c>
      <c r="N93" s="41" t="e">
        <f t="shared" si="1"/>
        <v>#N/A</v>
      </c>
    </row>
    <row r="94" spans="1:14" x14ac:dyDescent="0.25">
      <c r="A94" s="2" t="s">
        <v>1730</v>
      </c>
      <c r="B94" s="2" t="s">
        <v>66</v>
      </c>
      <c r="D94" s="37">
        <v>178.71909722199999</v>
      </c>
      <c r="E94" s="7" t="s">
        <v>4510</v>
      </c>
      <c r="F94" s="7" t="s">
        <v>326</v>
      </c>
      <c r="G94" s="7" t="s">
        <v>4402</v>
      </c>
      <c r="H94" s="7" t="s">
        <v>66</v>
      </c>
      <c r="I94" s="37">
        <v>178.71909722199999</v>
      </c>
      <c r="K94" s="7" t="s">
        <v>7131</v>
      </c>
      <c r="L94" s="7" t="s">
        <v>7078</v>
      </c>
      <c r="N94" s="41" t="e">
        <f t="shared" si="1"/>
        <v>#N/A</v>
      </c>
    </row>
    <row r="95" spans="1:14" x14ac:dyDescent="0.25">
      <c r="A95" s="2" t="s">
        <v>1731</v>
      </c>
      <c r="B95" s="2" t="s">
        <v>66</v>
      </c>
      <c r="D95" s="37">
        <v>176.788726852</v>
      </c>
      <c r="E95" s="7" t="s">
        <v>4515</v>
      </c>
      <c r="F95" s="7" t="s">
        <v>326</v>
      </c>
      <c r="G95" s="7" t="s">
        <v>4402</v>
      </c>
      <c r="H95" s="7" t="s">
        <v>66</v>
      </c>
      <c r="I95" s="37">
        <v>176.788726852</v>
      </c>
      <c r="K95" s="7" t="s">
        <v>7132</v>
      </c>
      <c r="L95" s="7" t="s">
        <v>7078</v>
      </c>
      <c r="N95" s="41" t="e">
        <f t="shared" si="1"/>
        <v>#N/A</v>
      </c>
    </row>
    <row r="96" spans="1:14" x14ac:dyDescent="0.25">
      <c r="A96" s="2" t="s">
        <v>1793</v>
      </c>
      <c r="B96" s="2" t="s">
        <v>66</v>
      </c>
      <c r="D96" s="37">
        <v>176.16521990699999</v>
      </c>
      <c r="E96" s="7" t="s">
        <v>4517</v>
      </c>
      <c r="F96" s="7" t="s">
        <v>281</v>
      </c>
      <c r="G96" s="7" t="s">
        <v>4402</v>
      </c>
      <c r="H96" s="7" t="s">
        <v>66</v>
      </c>
      <c r="I96" s="37">
        <v>176.16521990699999</v>
      </c>
      <c r="K96" s="7" t="s">
        <v>7133</v>
      </c>
      <c r="L96" s="7" t="s">
        <v>7078</v>
      </c>
      <c r="N96" s="41" t="e">
        <f t="shared" si="1"/>
        <v>#N/A</v>
      </c>
    </row>
    <row r="97" spans="1:14" x14ac:dyDescent="0.25">
      <c r="A97" s="2" t="s">
        <v>1896</v>
      </c>
      <c r="B97" s="2" t="s">
        <v>66</v>
      </c>
      <c r="D97" s="37">
        <v>175.81837963000001</v>
      </c>
      <c r="E97" s="7" t="s">
        <v>4518</v>
      </c>
      <c r="F97" s="7" t="s">
        <v>323</v>
      </c>
      <c r="G97" s="7" t="s">
        <v>4402</v>
      </c>
      <c r="H97" s="7" t="s">
        <v>66</v>
      </c>
      <c r="I97" s="37">
        <v>175.81837963000001</v>
      </c>
      <c r="K97" s="7" t="s">
        <v>7134</v>
      </c>
      <c r="L97" s="7" t="s">
        <v>7135</v>
      </c>
      <c r="N97" s="41" t="e">
        <f t="shared" si="1"/>
        <v>#N/A</v>
      </c>
    </row>
    <row r="98" spans="1:14" x14ac:dyDescent="0.25">
      <c r="A98" s="2" t="s">
        <v>1959</v>
      </c>
      <c r="B98" s="2" t="s">
        <v>66</v>
      </c>
      <c r="D98" s="37">
        <v>175.02288194400001</v>
      </c>
      <c r="E98" s="7" t="s">
        <v>12592</v>
      </c>
      <c r="F98" s="7" t="s">
        <v>337</v>
      </c>
      <c r="G98" s="7" t="s">
        <v>4402</v>
      </c>
      <c r="H98" s="7" t="s">
        <v>66</v>
      </c>
      <c r="I98" s="37">
        <v>175.02288194400001</v>
      </c>
      <c r="K98" s="7" t="s">
        <v>7136</v>
      </c>
      <c r="L98" s="7" t="s">
        <v>7135</v>
      </c>
      <c r="N98" s="41" t="e">
        <f t="shared" si="1"/>
        <v>#N/A</v>
      </c>
    </row>
    <row r="99" spans="1:14" x14ac:dyDescent="0.25">
      <c r="A99" s="2" t="s">
        <v>2084</v>
      </c>
      <c r="B99" s="2" t="s">
        <v>66</v>
      </c>
      <c r="D99" s="37">
        <v>174.98416666700001</v>
      </c>
      <c r="E99" s="7" t="s">
        <v>4520</v>
      </c>
      <c r="F99" s="7" t="s">
        <v>4407</v>
      </c>
      <c r="G99" s="7" t="s">
        <v>4402</v>
      </c>
      <c r="H99" s="7" t="s">
        <v>66</v>
      </c>
      <c r="I99" s="37">
        <v>174.98416666700001</v>
      </c>
      <c r="K99" s="7" t="s">
        <v>7137</v>
      </c>
      <c r="L99" s="7" t="s">
        <v>7135</v>
      </c>
      <c r="N99" s="41" t="e">
        <f t="shared" si="1"/>
        <v>#N/A</v>
      </c>
    </row>
    <row r="100" spans="1:14" x14ac:dyDescent="0.25">
      <c r="A100" s="2" t="s">
        <v>2168</v>
      </c>
      <c r="B100" s="2" t="s">
        <v>66</v>
      </c>
      <c r="D100" s="37">
        <v>174.74640046299999</v>
      </c>
      <c r="E100" s="7" t="s">
        <v>4521</v>
      </c>
      <c r="F100" s="7" t="s">
        <v>281</v>
      </c>
      <c r="G100" s="7" t="s">
        <v>4402</v>
      </c>
      <c r="H100" s="7" t="s">
        <v>66</v>
      </c>
      <c r="I100" s="37">
        <v>174.74640046299999</v>
      </c>
      <c r="K100" s="7" t="s">
        <v>7138</v>
      </c>
      <c r="L100" s="7" t="s">
        <v>7139</v>
      </c>
      <c r="N100" s="41" t="e">
        <f t="shared" si="1"/>
        <v>#N/A</v>
      </c>
    </row>
    <row r="101" spans="1:14" x14ac:dyDescent="0.25">
      <c r="A101" s="2" t="s">
        <v>2169</v>
      </c>
      <c r="B101" s="2" t="s">
        <v>66</v>
      </c>
      <c r="D101" s="37">
        <v>174.69276620400001</v>
      </c>
      <c r="E101" s="7" t="s">
        <v>12601</v>
      </c>
      <c r="F101" s="7" t="s">
        <v>326</v>
      </c>
      <c r="G101" s="7" t="s">
        <v>4402</v>
      </c>
      <c r="H101" s="7" t="s">
        <v>66</v>
      </c>
      <c r="I101" s="37">
        <v>174.69276620400001</v>
      </c>
      <c r="K101" s="7" t="s">
        <v>7140</v>
      </c>
      <c r="L101" s="7" t="s">
        <v>7141</v>
      </c>
      <c r="N101" s="41" t="e">
        <f t="shared" si="1"/>
        <v>#N/A</v>
      </c>
    </row>
    <row r="102" spans="1:14" x14ac:dyDescent="0.25">
      <c r="A102" s="2" t="s">
        <v>2170</v>
      </c>
      <c r="B102" s="2" t="s">
        <v>66</v>
      </c>
      <c r="D102" s="37">
        <v>174.390509259</v>
      </c>
      <c r="E102" s="7" t="s">
        <v>8177</v>
      </c>
      <c r="F102" s="7" t="s">
        <v>281</v>
      </c>
      <c r="G102" s="7" t="s">
        <v>4402</v>
      </c>
      <c r="H102" s="7" t="s">
        <v>66</v>
      </c>
      <c r="I102" s="37">
        <v>174.390509259</v>
      </c>
      <c r="K102" s="7" t="s">
        <v>7142</v>
      </c>
      <c r="L102" s="7" t="s">
        <v>7143</v>
      </c>
      <c r="N102" s="41" t="e">
        <f t="shared" si="1"/>
        <v>#N/A</v>
      </c>
    </row>
    <row r="103" spans="1:14" x14ac:dyDescent="0.25">
      <c r="A103" s="2" t="s">
        <v>2171</v>
      </c>
      <c r="B103" s="2" t="s">
        <v>66</v>
      </c>
      <c r="D103" s="37">
        <v>174.33158564799999</v>
      </c>
      <c r="E103" s="7" t="s">
        <v>10777</v>
      </c>
      <c r="F103" s="7" t="s">
        <v>326</v>
      </c>
      <c r="G103" s="7" t="s">
        <v>4402</v>
      </c>
      <c r="H103" s="7" t="s">
        <v>66</v>
      </c>
      <c r="I103" s="37">
        <v>174.33158564799999</v>
      </c>
      <c r="K103" s="7" t="s">
        <v>7144</v>
      </c>
      <c r="L103" s="7" t="s">
        <v>7145</v>
      </c>
      <c r="N103" s="41" t="e">
        <f t="shared" si="1"/>
        <v>#N/A</v>
      </c>
    </row>
    <row r="104" spans="1:14" x14ac:dyDescent="0.25">
      <c r="A104" s="2" t="s">
        <v>2172</v>
      </c>
      <c r="B104" s="2" t="s">
        <v>66</v>
      </c>
      <c r="D104" s="37">
        <v>174.27640046299999</v>
      </c>
      <c r="E104" s="7" t="s">
        <v>12595</v>
      </c>
      <c r="F104" s="7" t="s">
        <v>281</v>
      </c>
      <c r="G104" s="7" t="s">
        <v>4402</v>
      </c>
      <c r="H104" s="7" t="s">
        <v>66</v>
      </c>
      <c r="I104" s="37">
        <v>174.27640046299999</v>
      </c>
      <c r="K104" s="7" t="s">
        <v>7146</v>
      </c>
      <c r="L104" s="7" t="s">
        <v>7147</v>
      </c>
      <c r="N104" s="41" t="e">
        <f t="shared" si="1"/>
        <v>#N/A</v>
      </c>
    </row>
    <row r="105" spans="1:14" x14ac:dyDescent="0.25">
      <c r="A105" s="2" t="s">
        <v>2173</v>
      </c>
      <c r="B105" s="2" t="s">
        <v>66</v>
      </c>
      <c r="D105" s="37">
        <v>174.276388889</v>
      </c>
      <c r="E105" s="7" t="s">
        <v>4522</v>
      </c>
      <c r="F105" s="7" t="s">
        <v>281</v>
      </c>
      <c r="G105" s="7" t="s">
        <v>4402</v>
      </c>
      <c r="H105" s="7" t="s">
        <v>66</v>
      </c>
      <c r="I105" s="37">
        <v>174.276388889</v>
      </c>
      <c r="K105" s="7" t="s">
        <v>7148</v>
      </c>
      <c r="L105" s="7" t="s">
        <v>7149</v>
      </c>
      <c r="N105" s="41" t="e">
        <f t="shared" si="1"/>
        <v>#N/A</v>
      </c>
    </row>
    <row r="106" spans="1:14" x14ac:dyDescent="0.25">
      <c r="A106" s="2" t="s">
        <v>2174</v>
      </c>
      <c r="B106" s="2" t="s">
        <v>66</v>
      </c>
      <c r="D106" s="37">
        <v>174.17913194400001</v>
      </c>
      <c r="E106" s="7" t="s">
        <v>4524</v>
      </c>
      <c r="F106" s="7" t="s">
        <v>337</v>
      </c>
      <c r="G106" s="7" t="s">
        <v>4402</v>
      </c>
      <c r="H106" s="7" t="s">
        <v>66</v>
      </c>
      <c r="I106" s="37">
        <v>174.17913194400001</v>
      </c>
      <c r="K106" s="7" t="s">
        <v>7150</v>
      </c>
      <c r="L106" s="7" t="s">
        <v>7149</v>
      </c>
      <c r="N106" s="41" t="e">
        <f t="shared" si="1"/>
        <v>#N/A</v>
      </c>
    </row>
    <row r="107" spans="1:14" x14ac:dyDescent="0.25">
      <c r="A107" s="2" t="s">
        <v>2175</v>
      </c>
      <c r="B107" s="2" t="s">
        <v>66</v>
      </c>
      <c r="D107" s="37">
        <v>173.80976851899999</v>
      </c>
      <c r="E107" s="7" t="s">
        <v>4526</v>
      </c>
      <c r="F107" s="7" t="s">
        <v>337</v>
      </c>
      <c r="G107" s="7" t="s">
        <v>4402</v>
      </c>
      <c r="H107" s="7" t="s">
        <v>66</v>
      </c>
      <c r="I107" s="37">
        <v>173.80976851899999</v>
      </c>
      <c r="K107" s="7" t="s">
        <v>7151</v>
      </c>
      <c r="L107" s="7" t="s">
        <v>7149</v>
      </c>
      <c r="N107" s="41" t="e">
        <f t="shared" si="1"/>
        <v>#N/A</v>
      </c>
    </row>
    <row r="108" spans="1:14" x14ac:dyDescent="0.25">
      <c r="A108" s="2" t="s">
        <v>2294</v>
      </c>
      <c r="B108" s="2" t="s">
        <v>66</v>
      </c>
      <c r="D108" s="37">
        <v>173.804293981</v>
      </c>
      <c r="E108" s="7" t="s">
        <v>4527</v>
      </c>
      <c r="F108" s="7" t="s">
        <v>4412</v>
      </c>
      <c r="G108" s="7" t="s">
        <v>4402</v>
      </c>
      <c r="H108" s="7" t="s">
        <v>4429</v>
      </c>
      <c r="I108" s="37">
        <v>173.804293981</v>
      </c>
      <c r="K108" s="7" t="s">
        <v>7152</v>
      </c>
      <c r="L108" s="7" t="s">
        <v>7149</v>
      </c>
      <c r="N108" s="41" t="e">
        <f t="shared" si="1"/>
        <v>#N/A</v>
      </c>
    </row>
    <row r="109" spans="1:14" x14ac:dyDescent="0.25">
      <c r="A109" s="2" t="s">
        <v>2358</v>
      </c>
      <c r="B109" s="2" t="s">
        <v>66</v>
      </c>
      <c r="D109" s="37">
        <v>173.58200231500001</v>
      </c>
      <c r="E109" s="7" t="s">
        <v>4528</v>
      </c>
      <c r="F109" s="7" t="s">
        <v>323</v>
      </c>
      <c r="G109" s="7" t="s">
        <v>4402</v>
      </c>
      <c r="H109" s="7" t="s">
        <v>66</v>
      </c>
      <c r="I109" s="37">
        <v>173.58200231500001</v>
      </c>
      <c r="K109" s="7" t="s">
        <v>7153</v>
      </c>
      <c r="L109" s="7" t="s">
        <v>7149</v>
      </c>
      <c r="N109" s="41" t="e">
        <f t="shared" si="1"/>
        <v>#N/A</v>
      </c>
    </row>
    <row r="110" spans="1:14" x14ac:dyDescent="0.25">
      <c r="A110" s="2" t="s">
        <v>2373</v>
      </c>
      <c r="B110" s="2" t="s">
        <v>66</v>
      </c>
      <c r="D110" s="37">
        <v>173.18550925900001</v>
      </c>
      <c r="E110" s="7" t="s">
        <v>4530</v>
      </c>
      <c r="F110" s="7" t="s">
        <v>281</v>
      </c>
      <c r="G110" s="7" t="s">
        <v>4402</v>
      </c>
      <c r="H110" s="7" t="s">
        <v>66</v>
      </c>
      <c r="I110" s="37">
        <v>173.18550925900001</v>
      </c>
      <c r="K110" s="7" t="s">
        <v>7154</v>
      </c>
      <c r="L110" s="7" t="s">
        <v>7149</v>
      </c>
      <c r="N110" s="41" t="e">
        <f t="shared" si="1"/>
        <v>#N/A</v>
      </c>
    </row>
    <row r="111" spans="1:14" x14ac:dyDescent="0.25">
      <c r="A111" s="2" t="s">
        <v>2383</v>
      </c>
      <c r="B111" s="2" t="s">
        <v>66</v>
      </c>
      <c r="D111" s="37">
        <v>173.13756944400001</v>
      </c>
      <c r="E111" s="7" t="s">
        <v>9012</v>
      </c>
      <c r="F111" s="7" t="s">
        <v>4033</v>
      </c>
      <c r="G111" s="7" t="s">
        <v>4402</v>
      </c>
      <c r="H111" s="7" t="s">
        <v>66</v>
      </c>
      <c r="I111" s="37">
        <v>173.13756944400001</v>
      </c>
      <c r="K111" s="7" t="s">
        <v>7155</v>
      </c>
      <c r="L111" s="7" t="s">
        <v>7149</v>
      </c>
      <c r="N111" s="41" t="e">
        <f t="shared" si="1"/>
        <v>#N/A</v>
      </c>
    </row>
    <row r="112" spans="1:14" x14ac:dyDescent="0.25">
      <c r="A112" s="2" t="s">
        <v>2422</v>
      </c>
      <c r="B112" s="2" t="s">
        <v>66</v>
      </c>
      <c r="D112" s="37">
        <v>172.595775463</v>
      </c>
      <c r="E112" s="7" t="s">
        <v>4531</v>
      </c>
      <c r="F112" s="7" t="s">
        <v>323</v>
      </c>
      <c r="G112" s="7" t="s">
        <v>4402</v>
      </c>
      <c r="H112" s="7" t="s">
        <v>66</v>
      </c>
      <c r="I112" s="37">
        <v>172.595775463</v>
      </c>
      <c r="K112" s="7" t="s">
        <v>7156</v>
      </c>
      <c r="L112" s="7" t="s">
        <v>7149</v>
      </c>
      <c r="N112" s="41" t="e">
        <f t="shared" si="1"/>
        <v>#N/A</v>
      </c>
    </row>
    <row r="113" spans="1:15" ht="15.75" x14ac:dyDescent="0.25">
      <c r="A113" s="2" t="s">
        <v>2423</v>
      </c>
      <c r="B113" s="2" t="s">
        <v>66</v>
      </c>
      <c r="D113" s="37">
        <v>172.55392361099999</v>
      </c>
      <c r="E113" s="7" t="s">
        <v>4532</v>
      </c>
      <c r="F113" s="7" t="s">
        <v>281</v>
      </c>
      <c r="G113" s="7" t="s">
        <v>4402</v>
      </c>
      <c r="H113" s="7" t="s">
        <v>66</v>
      </c>
      <c r="I113" s="37">
        <v>172.55392361099999</v>
      </c>
      <c r="K113" s="7" t="s">
        <v>7157</v>
      </c>
      <c r="L113" s="7" t="s">
        <v>7149</v>
      </c>
      <c r="N113" s="41" t="e">
        <f t="shared" si="1"/>
        <v>#N/A</v>
      </c>
      <c r="O113" s="32"/>
    </row>
    <row r="114" spans="1:15" ht="15.75" x14ac:dyDescent="0.25">
      <c r="A114" s="2" t="s">
        <v>2435</v>
      </c>
      <c r="B114" s="2" t="s">
        <v>66</v>
      </c>
      <c r="D114" s="37">
        <v>172.189618056</v>
      </c>
      <c r="E114" s="7" t="s">
        <v>4537</v>
      </c>
      <c r="F114" s="7" t="s">
        <v>326</v>
      </c>
      <c r="G114" s="7" t="s">
        <v>4402</v>
      </c>
      <c r="H114" s="7" t="s">
        <v>66</v>
      </c>
      <c r="I114" s="37">
        <v>172.189618056</v>
      </c>
      <c r="K114" s="7" t="s">
        <v>7158</v>
      </c>
      <c r="L114" s="7" t="s">
        <v>7149</v>
      </c>
      <c r="N114" s="41" t="e">
        <f t="shared" si="1"/>
        <v>#N/A</v>
      </c>
      <c r="O114" s="32"/>
    </row>
    <row r="115" spans="1:15" ht="15.75" x14ac:dyDescent="0.25">
      <c r="A115" s="2" t="s">
        <v>2437</v>
      </c>
      <c r="B115" s="2" t="s">
        <v>66</v>
      </c>
      <c r="D115" s="37">
        <v>172.16913194399999</v>
      </c>
      <c r="E115" s="7" t="s">
        <v>4539</v>
      </c>
      <c r="F115" s="7" t="s">
        <v>281</v>
      </c>
      <c r="G115" s="7" t="s">
        <v>4402</v>
      </c>
      <c r="H115" s="7" t="s">
        <v>66</v>
      </c>
      <c r="I115" s="37">
        <v>172.16913194399999</v>
      </c>
      <c r="K115" s="7" t="s">
        <v>7159</v>
      </c>
      <c r="L115" s="7" t="s">
        <v>7160</v>
      </c>
      <c r="N115" s="41" t="e">
        <f t="shared" si="1"/>
        <v>#N/A</v>
      </c>
      <c r="O115" s="32"/>
    </row>
    <row r="116" spans="1:15" ht="15.75" x14ac:dyDescent="0.25">
      <c r="A116" s="2" t="s">
        <v>2441</v>
      </c>
      <c r="B116" s="2" t="s">
        <v>66</v>
      </c>
      <c r="D116" s="37">
        <v>172.162476852</v>
      </c>
      <c r="E116" s="7" t="s">
        <v>4540</v>
      </c>
      <c r="F116" s="7" t="s">
        <v>281</v>
      </c>
      <c r="G116" s="7" t="s">
        <v>4402</v>
      </c>
      <c r="H116" s="7" t="s">
        <v>66</v>
      </c>
      <c r="I116" s="37">
        <v>172.162476852</v>
      </c>
      <c r="K116" s="7" t="s">
        <v>7161</v>
      </c>
      <c r="L116" s="7" t="s">
        <v>7160</v>
      </c>
      <c r="N116" s="41" t="e">
        <f t="shared" si="1"/>
        <v>#N/A</v>
      </c>
      <c r="O116" s="32"/>
    </row>
    <row r="117" spans="1:15" ht="15.75" x14ac:dyDescent="0.25">
      <c r="A117" s="2" t="s">
        <v>2479</v>
      </c>
      <c r="B117" s="2" t="s">
        <v>66</v>
      </c>
      <c r="D117" s="37">
        <v>171.90712962999999</v>
      </c>
      <c r="E117" s="7" t="s">
        <v>4541</v>
      </c>
      <c r="F117" s="7" t="s">
        <v>281</v>
      </c>
      <c r="G117" s="7" t="s">
        <v>4402</v>
      </c>
      <c r="H117" s="7" t="s">
        <v>66</v>
      </c>
      <c r="I117" s="37">
        <v>171.90712962999999</v>
      </c>
      <c r="K117" s="7" t="s">
        <v>7162</v>
      </c>
      <c r="L117" s="7" t="s">
        <v>7163</v>
      </c>
      <c r="N117" s="41" t="e">
        <f t="shared" si="1"/>
        <v>#N/A</v>
      </c>
      <c r="O117" s="32"/>
    </row>
    <row r="118" spans="1:15" ht="15.75" x14ac:dyDescent="0.25">
      <c r="A118" s="2" t="s">
        <v>2518</v>
      </c>
      <c r="B118" s="2" t="s">
        <v>66</v>
      </c>
      <c r="D118" s="37">
        <v>169.734097222</v>
      </c>
      <c r="E118" s="7" t="s">
        <v>4547</v>
      </c>
      <c r="F118" s="7" t="s">
        <v>323</v>
      </c>
      <c r="G118" s="7" t="s">
        <v>4402</v>
      </c>
      <c r="H118" s="7" t="s">
        <v>66</v>
      </c>
      <c r="I118" s="37">
        <v>169.734097222</v>
      </c>
      <c r="K118" s="7" t="s">
        <v>7164</v>
      </c>
      <c r="L118" s="7" t="s">
        <v>7165</v>
      </c>
      <c r="N118" s="41" t="e">
        <f t="shared" si="1"/>
        <v>#N/A</v>
      </c>
      <c r="O118" s="32"/>
    </row>
    <row r="119" spans="1:15" ht="15.75" x14ac:dyDescent="0.25">
      <c r="A119" s="2" t="s">
        <v>2590</v>
      </c>
      <c r="B119" s="2" t="s">
        <v>66</v>
      </c>
      <c r="D119" s="37">
        <v>169.60256944400001</v>
      </c>
      <c r="E119" s="7" t="s">
        <v>4550</v>
      </c>
      <c r="F119" s="7" t="s">
        <v>323</v>
      </c>
      <c r="G119" s="7" t="s">
        <v>4402</v>
      </c>
      <c r="H119" s="7" t="s">
        <v>66</v>
      </c>
      <c r="I119" s="37">
        <v>169.60256944400001</v>
      </c>
      <c r="K119" s="7" t="s">
        <v>7166</v>
      </c>
      <c r="L119" s="7" t="s">
        <v>7167</v>
      </c>
      <c r="N119" s="41" t="e">
        <f t="shared" si="1"/>
        <v>#N/A</v>
      </c>
      <c r="O119" s="32"/>
    </row>
    <row r="120" spans="1:15" ht="15.75" x14ac:dyDescent="0.25">
      <c r="A120" s="2" t="s">
        <v>2656</v>
      </c>
      <c r="B120" s="2" t="s">
        <v>66</v>
      </c>
      <c r="D120" s="37">
        <v>169.58331018499999</v>
      </c>
      <c r="E120" s="7" t="s">
        <v>10772</v>
      </c>
      <c r="F120" s="7" t="s">
        <v>768</v>
      </c>
      <c r="G120" s="7" t="s">
        <v>4402</v>
      </c>
      <c r="H120" s="7" t="s">
        <v>66</v>
      </c>
      <c r="I120" s="37">
        <v>169.58331018499999</v>
      </c>
      <c r="K120" s="7" t="s">
        <v>7168</v>
      </c>
      <c r="L120" s="7" t="s">
        <v>7169</v>
      </c>
      <c r="N120" s="41" t="e">
        <f t="shared" si="1"/>
        <v>#N/A</v>
      </c>
      <c r="O120" s="32"/>
    </row>
    <row r="121" spans="1:15" x14ac:dyDescent="0.25">
      <c r="A121" s="2" t="s">
        <v>2731</v>
      </c>
      <c r="B121" s="2" t="s">
        <v>66</v>
      </c>
      <c r="D121" s="37">
        <v>169.39019675899999</v>
      </c>
      <c r="E121" s="7" t="s">
        <v>4552</v>
      </c>
      <c r="F121" s="7" t="s">
        <v>4412</v>
      </c>
      <c r="G121" s="7" t="s">
        <v>4402</v>
      </c>
      <c r="H121" s="7" t="s">
        <v>12281</v>
      </c>
      <c r="I121" s="37">
        <v>169.39019675899999</v>
      </c>
      <c r="K121" s="7" t="s">
        <v>7170</v>
      </c>
      <c r="L121" s="7" t="s">
        <v>7169</v>
      </c>
      <c r="N121" s="41" t="e">
        <f t="shared" si="1"/>
        <v>#N/A</v>
      </c>
    </row>
    <row r="122" spans="1:15" x14ac:dyDescent="0.25">
      <c r="A122" s="2" t="s">
        <v>2765</v>
      </c>
      <c r="B122" s="2" t="s">
        <v>66</v>
      </c>
      <c r="D122" s="37">
        <v>169.277662037</v>
      </c>
      <c r="E122" s="7" t="s">
        <v>10009</v>
      </c>
      <c r="F122" s="7" t="s">
        <v>326</v>
      </c>
      <c r="G122" s="7" t="s">
        <v>4402</v>
      </c>
      <c r="H122" s="7" t="s">
        <v>11285</v>
      </c>
      <c r="I122" s="37">
        <v>169.277662037</v>
      </c>
      <c r="K122" s="7" t="s">
        <v>7171</v>
      </c>
      <c r="L122" s="7" t="s">
        <v>7172</v>
      </c>
      <c r="N122" s="41" t="e">
        <f t="shared" si="1"/>
        <v>#N/A</v>
      </c>
    </row>
    <row r="123" spans="1:15" x14ac:dyDescent="0.25">
      <c r="A123" s="2" t="s">
        <v>2807</v>
      </c>
      <c r="B123" s="2" t="s">
        <v>66</v>
      </c>
      <c r="D123" s="37">
        <v>168.51577546300001</v>
      </c>
      <c r="E123" s="7" t="s">
        <v>10781</v>
      </c>
      <c r="F123" s="7" t="s">
        <v>323</v>
      </c>
      <c r="G123" s="7" t="s">
        <v>4402</v>
      </c>
      <c r="H123" s="7" t="s">
        <v>11285</v>
      </c>
      <c r="I123" s="37">
        <v>168.51577546300001</v>
      </c>
      <c r="K123" s="7" t="s">
        <v>7173</v>
      </c>
      <c r="L123" s="7" t="s">
        <v>7174</v>
      </c>
      <c r="N123" s="41" t="e">
        <f t="shared" si="1"/>
        <v>#N/A</v>
      </c>
    </row>
    <row r="124" spans="1:15" x14ac:dyDescent="0.25">
      <c r="A124" s="2" t="s">
        <v>2960</v>
      </c>
      <c r="B124" s="2" t="s">
        <v>66</v>
      </c>
      <c r="D124" s="37">
        <v>168.31746527799999</v>
      </c>
      <c r="E124" s="7" t="s">
        <v>10015</v>
      </c>
      <c r="F124" s="7" t="s">
        <v>337</v>
      </c>
      <c r="G124" s="7" t="s">
        <v>4402</v>
      </c>
      <c r="H124" s="7" t="s">
        <v>66</v>
      </c>
      <c r="I124" s="37">
        <v>168.31746527799999</v>
      </c>
      <c r="K124" s="7" t="s">
        <v>7175</v>
      </c>
      <c r="L124" s="7" t="s">
        <v>7174</v>
      </c>
      <c r="N124" s="41" t="e">
        <f t="shared" si="1"/>
        <v>#N/A</v>
      </c>
    </row>
    <row r="125" spans="1:15" x14ac:dyDescent="0.25">
      <c r="A125" s="2" t="s">
        <v>3124</v>
      </c>
      <c r="B125" s="2" t="s">
        <v>66</v>
      </c>
      <c r="D125" s="37">
        <v>168.31185185199999</v>
      </c>
      <c r="E125" s="7" t="s">
        <v>4559</v>
      </c>
      <c r="F125" s="7" t="s">
        <v>281</v>
      </c>
      <c r="G125" s="7" t="s">
        <v>4402</v>
      </c>
      <c r="H125" s="7" t="s">
        <v>66</v>
      </c>
      <c r="I125" s="37">
        <v>168.31185185199999</v>
      </c>
      <c r="K125" s="7" t="s">
        <v>7176</v>
      </c>
      <c r="L125" s="7" t="s">
        <v>7174</v>
      </c>
      <c r="N125" s="41" t="e">
        <f t="shared" si="1"/>
        <v>#N/A</v>
      </c>
    </row>
    <row r="126" spans="1:15" x14ac:dyDescent="0.25">
      <c r="A126" s="2" t="s">
        <v>3191</v>
      </c>
      <c r="B126" s="2" t="s">
        <v>66</v>
      </c>
      <c r="D126" s="37">
        <v>167.88151620400001</v>
      </c>
      <c r="E126" s="7" t="s">
        <v>4562</v>
      </c>
      <c r="F126" s="7" t="s">
        <v>326</v>
      </c>
      <c r="G126" s="7" t="s">
        <v>4402</v>
      </c>
      <c r="H126" s="7" t="s">
        <v>66</v>
      </c>
      <c r="I126" s="37">
        <v>167.88151620400001</v>
      </c>
      <c r="K126" s="7" t="s">
        <v>7177</v>
      </c>
      <c r="L126" s="7" t="s">
        <v>7174</v>
      </c>
      <c r="N126" s="41" t="e">
        <f t="shared" si="1"/>
        <v>#N/A</v>
      </c>
    </row>
    <row r="127" spans="1:15" x14ac:dyDescent="0.25">
      <c r="A127" s="2" t="s">
        <v>3207</v>
      </c>
      <c r="B127" s="2" t="s">
        <v>66</v>
      </c>
      <c r="D127" s="37">
        <v>167.467002315</v>
      </c>
      <c r="E127" s="7" t="s">
        <v>4564</v>
      </c>
      <c r="F127" s="7" t="s">
        <v>281</v>
      </c>
      <c r="G127" s="7" t="s">
        <v>4402</v>
      </c>
      <c r="H127" s="7" t="s">
        <v>66</v>
      </c>
      <c r="I127" s="37">
        <v>167.467002315</v>
      </c>
      <c r="K127" s="7" t="s">
        <v>7178</v>
      </c>
      <c r="L127" s="7" t="s">
        <v>7174</v>
      </c>
      <c r="N127" s="41" t="e">
        <f t="shared" si="1"/>
        <v>#N/A</v>
      </c>
    </row>
    <row r="128" spans="1:15" x14ac:dyDescent="0.25">
      <c r="A128" s="2" t="s">
        <v>3242</v>
      </c>
      <c r="B128" s="2" t="s">
        <v>66</v>
      </c>
      <c r="D128" s="37">
        <v>166.68165509299999</v>
      </c>
      <c r="E128" s="7" t="s">
        <v>8187</v>
      </c>
      <c r="F128" s="7" t="s">
        <v>323</v>
      </c>
      <c r="G128" s="7" t="s">
        <v>4402</v>
      </c>
      <c r="H128" s="7" t="s">
        <v>66</v>
      </c>
      <c r="I128" s="37">
        <v>166.68165509299999</v>
      </c>
      <c r="K128" s="7" t="s">
        <v>7179</v>
      </c>
      <c r="L128" s="7" t="s">
        <v>7180</v>
      </c>
      <c r="N128" s="41" t="e">
        <f t="shared" si="1"/>
        <v>#N/A</v>
      </c>
    </row>
    <row r="129" spans="1:14" x14ac:dyDescent="0.25">
      <c r="A129" s="2" t="s">
        <v>3243</v>
      </c>
      <c r="B129" s="2" t="s">
        <v>66</v>
      </c>
      <c r="D129" s="37">
        <v>166.62953703700001</v>
      </c>
      <c r="E129" s="7" t="s">
        <v>12614</v>
      </c>
      <c r="F129" s="7" t="s">
        <v>281</v>
      </c>
      <c r="G129" s="7" t="s">
        <v>4402</v>
      </c>
      <c r="H129" s="7" t="s">
        <v>66</v>
      </c>
      <c r="I129" s="37">
        <v>166.62953703700001</v>
      </c>
      <c r="K129" s="7" t="s">
        <v>7181</v>
      </c>
      <c r="L129" s="7" t="s">
        <v>7180</v>
      </c>
      <c r="N129" s="41" t="e">
        <f t="shared" si="1"/>
        <v>#N/A</v>
      </c>
    </row>
    <row r="130" spans="1:14" x14ac:dyDescent="0.25">
      <c r="A130" s="2" t="s">
        <v>3297</v>
      </c>
      <c r="B130" s="2" t="s">
        <v>66</v>
      </c>
      <c r="D130" s="37">
        <v>166.40637731499999</v>
      </c>
      <c r="E130" s="7" t="s">
        <v>4568</v>
      </c>
      <c r="F130" s="7" t="s">
        <v>281</v>
      </c>
      <c r="G130" s="7" t="s">
        <v>4402</v>
      </c>
      <c r="H130" s="7" t="s">
        <v>66</v>
      </c>
      <c r="I130" s="37">
        <v>166.40637731499999</v>
      </c>
      <c r="K130" s="7" t="s">
        <v>7182</v>
      </c>
      <c r="L130" s="7" t="s">
        <v>7180</v>
      </c>
      <c r="N130" s="41" t="e">
        <f t="shared" si="1"/>
        <v>#N/A</v>
      </c>
    </row>
    <row r="131" spans="1:14" x14ac:dyDescent="0.25">
      <c r="A131" s="2" t="s">
        <v>3626</v>
      </c>
      <c r="B131" s="2" t="s">
        <v>66</v>
      </c>
      <c r="D131" s="37">
        <v>166.22153935200001</v>
      </c>
      <c r="E131" s="7" t="s">
        <v>12617</v>
      </c>
      <c r="F131" s="7" t="s">
        <v>326</v>
      </c>
      <c r="G131" s="7" t="s">
        <v>4402</v>
      </c>
      <c r="H131" s="7" t="s">
        <v>66</v>
      </c>
      <c r="I131" s="37">
        <v>166.22153935200001</v>
      </c>
      <c r="K131" s="7" t="s">
        <v>7183</v>
      </c>
      <c r="L131" s="7" t="s">
        <v>7184</v>
      </c>
      <c r="N131" s="41" t="e">
        <f t="shared" ref="N131:N194" si="2">VLOOKUP(O131,E:I,5,0)</f>
        <v>#N/A</v>
      </c>
    </row>
    <row r="132" spans="1:14" x14ac:dyDescent="0.25">
      <c r="A132" s="2" t="s">
        <v>3629</v>
      </c>
      <c r="B132" s="2" t="s">
        <v>66</v>
      </c>
      <c r="D132" s="37">
        <v>165.50510416700001</v>
      </c>
      <c r="E132" s="7" t="s">
        <v>4576</v>
      </c>
      <c r="F132" s="7" t="s">
        <v>281</v>
      </c>
      <c r="G132" s="7" t="s">
        <v>4402</v>
      </c>
      <c r="H132" s="7" t="s">
        <v>66</v>
      </c>
      <c r="I132" s="37">
        <v>165.50510416700001</v>
      </c>
      <c r="K132" s="7" t="s">
        <v>7185</v>
      </c>
      <c r="L132" s="7" t="s">
        <v>7184</v>
      </c>
      <c r="N132" s="41" t="e">
        <f t="shared" si="2"/>
        <v>#N/A</v>
      </c>
    </row>
    <row r="133" spans="1:14" x14ac:dyDescent="0.25">
      <c r="A133" s="2" t="s">
        <v>4238</v>
      </c>
      <c r="B133" s="2" t="s">
        <v>66</v>
      </c>
      <c r="D133" s="37">
        <v>165.12625</v>
      </c>
      <c r="E133" s="7" t="s">
        <v>4579</v>
      </c>
      <c r="F133" s="7" t="s">
        <v>4412</v>
      </c>
      <c r="G133" s="7" t="s">
        <v>4402</v>
      </c>
      <c r="H133" s="7" t="s">
        <v>4429</v>
      </c>
      <c r="I133" s="37">
        <v>165.12625</v>
      </c>
      <c r="K133" s="7" t="s">
        <v>7186</v>
      </c>
      <c r="L133" s="7" t="s">
        <v>7187</v>
      </c>
      <c r="N133" s="41" t="e">
        <f t="shared" si="2"/>
        <v>#N/A</v>
      </c>
    </row>
    <row r="134" spans="1:14" x14ac:dyDescent="0.25">
      <c r="A134" s="2" t="s">
        <v>371</v>
      </c>
      <c r="B134" s="2" t="s">
        <v>66</v>
      </c>
      <c r="D134" s="37">
        <v>165.10646990699999</v>
      </c>
      <c r="E134" s="7" t="s">
        <v>4580</v>
      </c>
      <c r="F134" s="7" t="s">
        <v>281</v>
      </c>
      <c r="G134" s="7" t="s">
        <v>4402</v>
      </c>
      <c r="H134" s="7" t="s">
        <v>66</v>
      </c>
      <c r="I134" s="37">
        <v>165.10646990699999</v>
      </c>
      <c r="K134" s="7" t="s">
        <v>7188</v>
      </c>
      <c r="L134" s="7" t="s">
        <v>7189</v>
      </c>
      <c r="N134" s="41" t="e">
        <f t="shared" si="2"/>
        <v>#N/A</v>
      </c>
    </row>
    <row r="135" spans="1:14" x14ac:dyDescent="0.25">
      <c r="A135" s="2" t="s">
        <v>375</v>
      </c>
      <c r="B135" s="2" t="s">
        <v>66</v>
      </c>
      <c r="D135" s="37">
        <v>165.055324074</v>
      </c>
      <c r="E135" s="7" t="s">
        <v>4581</v>
      </c>
      <c r="F135" s="7" t="s">
        <v>326</v>
      </c>
      <c r="G135" s="7" t="s">
        <v>4402</v>
      </c>
      <c r="H135" s="7" t="s">
        <v>11285</v>
      </c>
      <c r="I135" s="37">
        <v>165.055324074</v>
      </c>
      <c r="K135" s="7" t="s">
        <v>7190</v>
      </c>
      <c r="L135" s="7" t="s">
        <v>7191</v>
      </c>
      <c r="N135" s="41" t="e">
        <f t="shared" si="2"/>
        <v>#N/A</v>
      </c>
    </row>
    <row r="136" spans="1:14" x14ac:dyDescent="0.25">
      <c r="A136" s="2" t="s">
        <v>382</v>
      </c>
      <c r="B136" s="2" t="s">
        <v>66</v>
      </c>
      <c r="D136" s="37">
        <v>164.680162037</v>
      </c>
      <c r="E136" s="7" t="s">
        <v>4583</v>
      </c>
      <c r="F136" s="7" t="s">
        <v>323</v>
      </c>
      <c r="G136" s="7" t="s">
        <v>4402</v>
      </c>
      <c r="H136" s="7" t="s">
        <v>66</v>
      </c>
      <c r="I136" s="37">
        <v>164.680162037</v>
      </c>
      <c r="K136" s="7" t="s">
        <v>7192</v>
      </c>
      <c r="L136" s="7" t="s">
        <v>7191</v>
      </c>
      <c r="N136" s="41" t="e">
        <f t="shared" si="2"/>
        <v>#N/A</v>
      </c>
    </row>
    <row r="137" spans="1:14" x14ac:dyDescent="0.25">
      <c r="A137" s="2" t="s">
        <v>383</v>
      </c>
      <c r="B137" s="2" t="s">
        <v>66</v>
      </c>
      <c r="D137" s="37">
        <v>164.52597222200001</v>
      </c>
      <c r="E137" s="7" t="s">
        <v>4584</v>
      </c>
      <c r="F137" s="7" t="s">
        <v>281</v>
      </c>
      <c r="G137" s="7" t="s">
        <v>4402</v>
      </c>
      <c r="H137" s="7" t="s">
        <v>66</v>
      </c>
      <c r="I137" s="37">
        <v>164.52597222200001</v>
      </c>
      <c r="K137" s="7" t="s">
        <v>7193</v>
      </c>
      <c r="L137" s="7" t="s">
        <v>7194</v>
      </c>
      <c r="N137" s="41" t="e">
        <f t="shared" si="2"/>
        <v>#N/A</v>
      </c>
    </row>
    <row r="138" spans="1:14" x14ac:dyDescent="0.25">
      <c r="A138" s="2" t="s">
        <v>386</v>
      </c>
      <c r="B138" s="2" t="s">
        <v>66</v>
      </c>
      <c r="D138" s="37">
        <v>164.16486111099999</v>
      </c>
      <c r="E138" s="7" t="s">
        <v>4586</v>
      </c>
      <c r="F138" s="7" t="s">
        <v>281</v>
      </c>
      <c r="G138" s="7" t="s">
        <v>4402</v>
      </c>
      <c r="H138" s="7" t="s">
        <v>66</v>
      </c>
      <c r="I138" s="37">
        <v>164.16486111099999</v>
      </c>
      <c r="K138" s="7" t="s">
        <v>7195</v>
      </c>
      <c r="L138" s="7" t="s">
        <v>7194</v>
      </c>
      <c r="N138" s="41" t="e">
        <f t="shared" si="2"/>
        <v>#N/A</v>
      </c>
    </row>
    <row r="139" spans="1:14" x14ac:dyDescent="0.25">
      <c r="A139" s="2" t="s">
        <v>388</v>
      </c>
      <c r="B139" s="2" t="s">
        <v>66</v>
      </c>
      <c r="D139" s="37">
        <v>164.04393518500001</v>
      </c>
      <c r="E139" s="7" t="s">
        <v>4587</v>
      </c>
      <c r="F139" s="7" t="s">
        <v>281</v>
      </c>
      <c r="G139" s="7" t="s">
        <v>4402</v>
      </c>
      <c r="H139" s="7" t="s">
        <v>66</v>
      </c>
      <c r="I139" s="37">
        <v>164.04393518500001</v>
      </c>
      <c r="K139" s="7" t="s">
        <v>7196</v>
      </c>
      <c r="L139" s="7" t="s">
        <v>7194</v>
      </c>
      <c r="N139" s="41" t="e">
        <f t="shared" si="2"/>
        <v>#N/A</v>
      </c>
    </row>
    <row r="140" spans="1:14" x14ac:dyDescent="0.25">
      <c r="A140" s="2" t="s">
        <v>390</v>
      </c>
      <c r="B140" s="2" t="s">
        <v>66</v>
      </c>
      <c r="D140" s="37">
        <v>164.038784722</v>
      </c>
      <c r="E140" s="7" t="s">
        <v>10014</v>
      </c>
      <c r="F140" s="7" t="s">
        <v>281</v>
      </c>
      <c r="G140" s="7" t="s">
        <v>4402</v>
      </c>
      <c r="H140" s="7" t="s">
        <v>66</v>
      </c>
      <c r="I140" s="37">
        <v>164.038784722</v>
      </c>
      <c r="K140" s="7" t="s">
        <v>7197</v>
      </c>
      <c r="L140" s="7" t="s">
        <v>7198</v>
      </c>
      <c r="N140" s="41" t="e">
        <f t="shared" si="2"/>
        <v>#N/A</v>
      </c>
    </row>
    <row r="141" spans="1:14" x14ac:dyDescent="0.25">
      <c r="A141" s="2" t="s">
        <v>392</v>
      </c>
      <c r="B141" s="2" t="s">
        <v>66</v>
      </c>
      <c r="D141" s="37">
        <v>164.00346064799999</v>
      </c>
      <c r="E141" s="7" t="s">
        <v>4589</v>
      </c>
      <c r="F141" s="7" t="s">
        <v>337</v>
      </c>
      <c r="G141" s="7" t="s">
        <v>4402</v>
      </c>
      <c r="H141" s="7" t="s">
        <v>66</v>
      </c>
      <c r="I141" s="37">
        <v>164.00346064799999</v>
      </c>
      <c r="K141" s="7" t="s">
        <v>7199</v>
      </c>
      <c r="L141" s="7" t="s">
        <v>7200</v>
      </c>
      <c r="N141" s="41" t="e">
        <f t="shared" si="2"/>
        <v>#N/A</v>
      </c>
    </row>
    <row r="142" spans="1:14" x14ac:dyDescent="0.25">
      <c r="A142" s="2" t="s">
        <v>393</v>
      </c>
      <c r="B142" s="2" t="s">
        <v>66</v>
      </c>
      <c r="D142" s="37">
        <v>163.919039352</v>
      </c>
      <c r="E142" s="7" t="s">
        <v>4590</v>
      </c>
      <c r="F142" s="7" t="s">
        <v>4407</v>
      </c>
      <c r="G142" s="7" t="s">
        <v>4402</v>
      </c>
      <c r="H142" s="7" t="s">
        <v>66</v>
      </c>
      <c r="I142" s="37">
        <v>163.919039352</v>
      </c>
      <c r="K142" s="7" t="s">
        <v>7201</v>
      </c>
      <c r="L142" s="7" t="s">
        <v>7202</v>
      </c>
      <c r="N142" s="41" t="e">
        <f t="shared" si="2"/>
        <v>#N/A</v>
      </c>
    </row>
    <row r="143" spans="1:14" x14ac:dyDescent="0.25">
      <c r="A143" s="2" t="s">
        <v>394</v>
      </c>
      <c r="B143" s="2" t="s">
        <v>66</v>
      </c>
      <c r="D143" s="37">
        <v>161.834097222</v>
      </c>
      <c r="E143" s="7" t="s">
        <v>4591</v>
      </c>
      <c r="F143" s="7" t="s">
        <v>281</v>
      </c>
      <c r="G143" s="7" t="s">
        <v>4402</v>
      </c>
      <c r="H143" s="7" t="s">
        <v>66</v>
      </c>
      <c r="I143" s="37">
        <v>161.834097222</v>
      </c>
      <c r="K143" s="7" t="s">
        <v>7203</v>
      </c>
      <c r="L143" s="7" t="s">
        <v>7202</v>
      </c>
      <c r="N143" s="41" t="e">
        <f t="shared" si="2"/>
        <v>#N/A</v>
      </c>
    </row>
    <row r="144" spans="1:14" x14ac:dyDescent="0.25">
      <c r="A144" s="2" t="s">
        <v>395</v>
      </c>
      <c r="B144" s="2" t="s">
        <v>66</v>
      </c>
      <c r="D144" s="37">
        <v>161.72568287000001</v>
      </c>
      <c r="E144" s="7" t="s">
        <v>4592</v>
      </c>
      <c r="F144" s="7" t="s">
        <v>4407</v>
      </c>
      <c r="G144" s="7" t="s">
        <v>4402</v>
      </c>
      <c r="H144" s="7" t="s">
        <v>8174</v>
      </c>
      <c r="I144" s="37">
        <v>161.72568287000001</v>
      </c>
      <c r="K144" s="7" t="s">
        <v>57</v>
      </c>
      <c r="L144" s="7" t="s">
        <v>7204</v>
      </c>
      <c r="N144" s="41" t="e">
        <f t="shared" si="2"/>
        <v>#N/A</v>
      </c>
    </row>
    <row r="145" spans="1:14" x14ac:dyDescent="0.25">
      <c r="A145" s="2" t="s">
        <v>396</v>
      </c>
      <c r="B145" s="2" t="s">
        <v>66</v>
      </c>
      <c r="D145" s="37">
        <v>161.632835648</v>
      </c>
      <c r="E145" s="7" t="s">
        <v>4593</v>
      </c>
      <c r="F145" s="7" t="s">
        <v>281</v>
      </c>
      <c r="G145" s="7" t="s">
        <v>4402</v>
      </c>
      <c r="H145" s="7" t="s">
        <v>66</v>
      </c>
      <c r="I145" s="37">
        <v>161.632835648</v>
      </c>
      <c r="K145" s="7" t="s">
        <v>7205</v>
      </c>
      <c r="L145" s="7" t="s">
        <v>7204</v>
      </c>
      <c r="N145" s="41" t="e">
        <f t="shared" si="2"/>
        <v>#N/A</v>
      </c>
    </row>
    <row r="146" spans="1:14" x14ac:dyDescent="0.25">
      <c r="A146" s="2" t="s">
        <v>397</v>
      </c>
      <c r="B146" s="2" t="s">
        <v>66</v>
      </c>
      <c r="D146" s="37">
        <v>161.459097222</v>
      </c>
      <c r="E146" s="7" t="s">
        <v>8937</v>
      </c>
      <c r="F146" s="7" t="s">
        <v>4033</v>
      </c>
      <c r="G146" s="7" t="s">
        <v>4402</v>
      </c>
      <c r="H146" s="7" t="s">
        <v>66</v>
      </c>
      <c r="I146" s="37">
        <v>161.459097222</v>
      </c>
      <c r="K146" s="7" t="s">
        <v>7206</v>
      </c>
      <c r="L146" s="7" t="s">
        <v>7207</v>
      </c>
      <c r="N146" s="41" t="e">
        <f t="shared" si="2"/>
        <v>#N/A</v>
      </c>
    </row>
    <row r="147" spans="1:14" x14ac:dyDescent="0.25">
      <c r="A147" s="2" t="s">
        <v>398</v>
      </c>
      <c r="B147" s="2" t="s">
        <v>66</v>
      </c>
      <c r="D147" s="37">
        <v>161.43489583300001</v>
      </c>
      <c r="E147" s="7" t="s">
        <v>4594</v>
      </c>
      <c r="F147" s="7" t="s">
        <v>281</v>
      </c>
      <c r="G147" s="7" t="s">
        <v>4402</v>
      </c>
      <c r="H147" s="7" t="s">
        <v>66</v>
      </c>
      <c r="I147" s="37">
        <v>161.43489583300001</v>
      </c>
      <c r="K147" s="7" t="s">
        <v>7208</v>
      </c>
      <c r="L147" s="7" t="s">
        <v>7207</v>
      </c>
      <c r="N147" s="41" t="e">
        <f t="shared" si="2"/>
        <v>#N/A</v>
      </c>
    </row>
    <row r="148" spans="1:14" x14ac:dyDescent="0.25">
      <c r="A148" s="2" t="s">
        <v>399</v>
      </c>
      <c r="B148" s="2" t="s">
        <v>66</v>
      </c>
      <c r="D148" s="37">
        <v>161.17245370399999</v>
      </c>
      <c r="E148" s="7" t="s">
        <v>4595</v>
      </c>
      <c r="F148" s="7" t="s">
        <v>281</v>
      </c>
      <c r="G148" s="7" t="s">
        <v>4402</v>
      </c>
      <c r="H148" s="7" t="s">
        <v>66</v>
      </c>
      <c r="I148" s="37">
        <v>161.17245370399999</v>
      </c>
      <c r="K148" s="7" t="s">
        <v>7209</v>
      </c>
      <c r="L148" s="7" t="s">
        <v>7210</v>
      </c>
      <c r="N148" s="41" t="e">
        <f t="shared" si="2"/>
        <v>#N/A</v>
      </c>
    </row>
    <row r="149" spans="1:14" x14ac:dyDescent="0.25">
      <c r="A149" s="2" t="s">
        <v>400</v>
      </c>
      <c r="B149" s="2" t="s">
        <v>66</v>
      </c>
      <c r="D149" s="37">
        <v>160.80983796300001</v>
      </c>
      <c r="E149" s="7" t="s">
        <v>4596</v>
      </c>
      <c r="F149" s="7" t="s">
        <v>323</v>
      </c>
      <c r="G149" s="7" t="s">
        <v>4402</v>
      </c>
      <c r="H149" s="7" t="s">
        <v>66</v>
      </c>
      <c r="I149" s="37">
        <v>160.80983796300001</v>
      </c>
      <c r="K149" s="7" t="s">
        <v>7211</v>
      </c>
      <c r="L149" s="7" t="s">
        <v>7210</v>
      </c>
      <c r="N149" s="41" t="e">
        <f t="shared" si="2"/>
        <v>#N/A</v>
      </c>
    </row>
    <row r="150" spans="1:14" x14ac:dyDescent="0.25">
      <c r="A150" s="2" t="s">
        <v>401</v>
      </c>
      <c r="B150" s="2" t="s">
        <v>66</v>
      </c>
      <c r="D150" s="37">
        <v>160.66583333299999</v>
      </c>
      <c r="E150" s="7" t="s">
        <v>4597</v>
      </c>
      <c r="F150" s="7" t="s">
        <v>4407</v>
      </c>
      <c r="G150" s="7" t="s">
        <v>4402</v>
      </c>
      <c r="H150" s="7" t="s">
        <v>66</v>
      </c>
      <c r="I150" s="37">
        <v>160.66583333299999</v>
      </c>
      <c r="K150" s="7" t="s">
        <v>7212</v>
      </c>
      <c r="L150" s="7" t="s">
        <v>7213</v>
      </c>
      <c r="N150" s="41" t="e">
        <f t="shared" si="2"/>
        <v>#N/A</v>
      </c>
    </row>
    <row r="151" spans="1:14" x14ac:dyDescent="0.25">
      <c r="A151" s="2" t="s">
        <v>402</v>
      </c>
      <c r="B151" s="2" t="s">
        <v>66</v>
      </c>
      <c r="D151" s="37">
        <v>160.61291666700001</v>
      </c>
      <c r="E151" s="7" t="s">
        <v>4598</v>
      </c>
      <c r="F151" s="7" t="s">
        <v>326</v>
      </c>
      <c r="G151" s="7" t="s">
        <v>4402</v>
      </c>
      <c r="H151" s="7" t="s">
        <v>11285</v>
      </c>
      <c r="I151" s="37">
        <v>160.61291666700001</v>
      </c>
      <c r="K151" s="7" t="s">
        <v>7214</v>
      </c>
      <c r="L151" s="7" t="s">
        <v>7213</v>
      </c>
      <c r="N151" s="41" t="e">
        <f t="shared" si="2"/>
        <v>#N/A</v>
      </c>
    </row>
    <row r="152" spans="1:14" x14ac:dyDescent="0.25">
      <c r="A152" s="2" t="s">
        <v>403</v>
      </c>
      <c r="B152" s="2" t="s">
        <v>66</v>
      </c>
      <c r="D152" s="37">
        <v>160.179525463</v>
      </c>
      <c r="E152" s="7" t="s">
        <v>9044</v>
      </c>
      <c r="F152" s="7" t="s">
        <v>337</v>
      </c>
      <c r="G152" s="7" t="s">
        <v>4402</v>
      </c>
      <c r="H152" s="7" t="s">
        <v>11285</v>
      </c>
      <c r="I152" s="37">
        <v>160.179525463</v>
      </c>
      <c r="K152" s="7" t="s">
        <v>7215</v>
      </c>
      <c r="L152" s="7" t="s">
        <v>7216</v>
      </c>
      <c r="N152" s="41" t="e">
        <f t="shared" si="2"/>
        <v>#N/A</v>
      </c>
    </row>
    <row r="153" spans="1:14" x14ac:dyDescent="0.25">
      <c r="A153" s="2" t="s">
        <v>404</v>
      </c>
      <c r="B153" s="2" t="s">
        <v>66</v>
      </c>
      <c r="D153" s="37">
        <v>159.97506944400001</v>
      </c>
      <c r="E153" s="7" t="s">
        <v>4601</v>
      </c>
      <c r="F153" s="7" t="s">
        <v>281</v>
      </c>
      <c r="G153" s="7" t="s">
        <v>4402</v>
      </c>
      <c r="H153" s="7" t="s">
        <v>66</v>
      </c>
      <c r="I153" s="37">
        <v>159.97506944400001</v>
      </c>
      <c r="K153" s="7" t="s">
        <v>7217</v>
      </c>
      <c r="L153" s="7" t="s">
        <v>7216</v>
      </c>
      <c r="N153" s="41" t="e">
        <f t="shared" si="2"/>
        <v>#N/A</v>
      </c>
    </row>
    <row r="154" spans="1:14" x14ac:dyDescent="0.25">
      <c r="A154" s="2" t="s">
        <v>407</v>
      </c>
      <c r="B154" s="2" t="s">
        <v>66</v>
      </c>
      <c r="D154" s="37">
        <v>159.71584490699999</v>
      </c>
      <c r="E154" s="7" t="s">
        <v>4602</v>
      </c>
      <c r="F154" s="7" t="s">
        <v>281</v>
      </c>
      <c r="G154" s="7" t="s">
        <v>4402</v>
      </c>
      <c r="H154" s="7" t="s">
        <v>66</v>
      </c>
      <c r="I154" s="37">
        <v>159.71584490699999</v>
      </c>
      <c r="K154" s="7" t="s">
        <v>7218</v>
      </c>
      <c r="L154" s="7" t="s">
        <v>7219</v>
      </c>
      <c r="N154" s="41" t="e">
        <f t="shared" si="2"/>
        <v>#N/A</v>
      </c>
    </row>
    <row r="155" spans="1:14" x14ac:dyDescent="0.25">
      <c r="A155" s="2" t="s">
        <v>408</v>
      </c>
      <c r="B155" s="2" t="s">
        <v>66</v>
      </c>
      <c r="D155" s="37">
        <v>159.661365741</v>
      </c>
      <c r="E155" s="7" t="s">
        <v>12637</v>
      </c>
      <c r="F155" s="7" t="s">
        <v>281</v>
      </c>
      <c r="G155" s="7" t="s">
        <v>4402</v>
      </c>
      <c r="H155" s="7" t="s">
        <v>66</v>
      </c>
      <c r="I155" s="37">
        <v>159.661365741</v>
      </c>
      <c r="K155" s="7" t="s">
        <v>7220</v>
      </c>
      <c r="L155" s="7" t="s">
        <v>7219</v>
      </c>
      <c r="N155" s="41" t="e">
        <f t="shared" si="2"/>
        <v>#N/A</v>
      </c>
    </row>
    <row r="156" spans="1:14" x14ac:dyDescent="0.25">
      <c r="A156" s="2" t="s">
        <v>409</v>
      </c>
      <c r="B156" s="2" t="s">
        <v>66</v>
      </c>
      <c r="D156" s="37">
        <v>159.300625</v>
      </c>
      <c r="E156" s="7" t="s">
        <v>12587</v>
      </c>
      <c r="F156" s="7" t="s">
        <v>326</v>
      </c>
      <c r="G156" s="7" t="s">
        <v>4402</v>
      </c>
      <c r="H156" s="7" t="s">
        <v>66</v>
      </c>
      <c r="I156" s="37">
        <v>159.300625</v>
      </c>
      <c r="K156" s="7" t="s">
        <v>7221</v>
      </c>
      <c r="L156" s="7" t="s">
        <v>7222</v>
      </c>
      <c r="N156" s="41" t="e">
        <f t="shared" si="2"/>
        <v>#N/A</v>
      </c>
    </row>
    <row r="157" spans="1:14" x14ac:dyDescent="0.25">
      <c r="A157" s="2" t="s">
        <v>411</v>
      </c>
      <c r="B157" s="2" t="s">
        <v>66</v>
      </c>
      <c r="D157" s="37">
        <v>159.16758101900001</v>
      </c>
      <c r="E157" s="7" t="s">
        <v>4606</v>
      </c>
      <c r="F157" s="7" t="s">
        <v>281</v>
      </c>
      <c r="G157" s="7" t="s">
        <v>4402</v>
      </c>
      <c r="H157" s="7" t="s">
        <v>66</v>
      </c>
      <c r="I157" s="37">
        <v>159.16758101900001</v>
      </c>
      <c r="K157" s="7" t="s">
        <v>7223</v>
      </c>
      <c r="L157" s="7" t="s">
        <v>7222</v>
      </c>
      <c r="N157" s="41" t="e">
        <f t="shared" si="2"/>
        <v>#N/A</v>
      </c>
    </row>
    <row r="158" spans="1:14" x14ac:dyDescent="0.25">
      <c r="A158" s="2" t="s">
        <v>412</v>
      </c>
      <c r="B158" s="2" t="s">
        <v>66</v>
      </c>
      <c r="D158" s="37">
        <v>159.10538194399999</v>
      </c>
      <c r="E158" s="7" t="s">
        <v>4607</v>
      </c>
      <c r="F158" s="7" t="s">
        <v>323</v>
      </c>
      <c r="G158" s="7" t="s">
        <v>4402</v>
      </c>
      <c r="H158" s="7" t="s">
        <v>66</v>
      </c>
      <c r="I158" s="37">
        <v>159.10538194399999</v>
      </c>
      <c r="K158" s="7" t="s">
        <v>7224</v>
      </c>
      <c r="L158" s="7" t="s">
        <v>7225</v>
      </c>
      <c r="N158" s="41" t="e">
        <f t="shared" si="2"/>
        <v>#N/A</v>
      </c>
    </row>
    <row r="159" spans="1:14" x14ac:dyDescent="0.25">
      <c r="A159" s="2" t="s">
        <v>413</v>
      </c>
      <c r="B159" s="2" t="s">
        <v>66</v>
      </c>
      <c r="D159" s="37">
        <v>158.92686342600001</v>
      </c>
      <c r="E159" s="7" t="s">
        <v>4608</v>
      </c>
      <c r="F159" s="7" t="s">
        <v>323</v>
      </c>
      <c r="G159" s="7" t="s">
        <v>4402</v>
      </c>
      <c r="H159" s="7" t="s">
        <v>66</v>
      </c>
      <c r="I159" s="37">
        <v>158.92686342600001</v>
      </c>
      <c r="K159" s="7" t="s">
        <v>7226</v>
      </c>
      <c r="L159" s="7" t="s">
        <v>7225</v>
      </c>
      <c r="N159" s="41" t="e">
        <f t="shared" si="2"/>
        <v>#N/A</v>
      </c>
    </row>
    <row r="160" spans="1:14" x14ac:dyDescent="0.25">
      <c r="A160" s="2" t="s">
        <v>416</v>
      </c>
      <c r="B160" s="2" t="s">
        <v>66</v>
      </c>
      <c r="D160" s="37">
        <v>158.77464120400001</v>
      </c>
      <c r="E160" s="7" t="s">
        <v>4611</v>
      </c>
      <c r="F160" s="7" t="s">
        <v>326</v>
      </c>
      <c r="G160" s="7" t="s">
        <v>4402</v>
      </c>
      <c r="H160" s="7" t="s">
        <v>66</v>
      </c>
      <c r="I160" s="37">
        <v>158.77464120400001</v>
      </c>
      <c r="K160" s="7" t="s">
        <v>7227</v>
      </c>
      <c r="L160" s="7" t="s">
        <v>7228</v>
      </c>
      <c r="N160" s="41" t="e">
        <f t="shared" si="2"/>
        <v>#N/A</v>
      </c>
    </row>
    <row r="161" spans="1:14" x14ac:dyDescent="0.25">
      <c r="A161" s="2" t="s">
        <v>417</v>
      </c>
      <c r="B161" s="2" t="s">
        <v>66</v>
      </c>
      <c r="D161" s="37">
        <v>158.68893518499999</v>
      </c>
      <c r="E161" s="7" t="s">
        <v>4613</v>
      </c>
      <c r="F161" s="7" t="s">
        <v>323</v>
      </c>
      <c r="G161" s="7" t="s">
        <v>4402</v>
      </c>
      <c r="H161" s="7" t="s">
        <v>66</v>
      </c>
      <c r="I161" s="37">
        <v>158.68893518499999</v>
      </c>
      <c r="K161" s="7" t="s">
        <v>7229</v>
      </c>
      <c r="L161" s="7" t="s">
        <v>7230</v>
      </c>
      <c r="N161" s="41" t="e">
        <f t="shared" si="2"/>
        <v>#N/A</v>
      </c>
    </row>
    <row r="162" spans="1:14" x14ac:dyDescent="0.25">
      <c r="A162" s="2" t="s">
        <v>418</v>
      </c>
      <c r="B162" s="2" t="s">
        <v>66</v>
      </c>
      <c r="D162" s="37">
        <v>158.36337963</v>
      </c>
      <c r="E162" s="7" t="s">
        <v>4617</v>
      </c>
      <c r="F162" s="7" t="s">
        <v>337</v>
      </c>
      <c r="G162" s="7" t="s">
        <v>4402</v>
      </c>
      <c r="H162" s="7" t="s">
        <v>11285</v>
      </c>
      <c r="I162" s="37">
        <v>158.36337963</v>
      </c>
      <c r="K162" s="7" t="s">
        <v>7231</v>
      </c>
      <c r="L162" s="7" t="s">
        <v>7230</v>
      </c>
      <c r="N162" s="41" t="e">
        <f t="shared" si="2"/>
        <v>#N/A</v>
      </c>
    </row>
    <row r="163" spans="1:14" x14ac:dyDescent="0.25">
      <c r="A163" s="2" t="s">
        <v>419</v>
      </c>
      <c r="B163" s="2" t="s">
        <v>66</v>
      </c>
      <c r="D163" s="37">
        <v>158.10137731500001</v>
      </c>
      <c r="E163" s="7" t="s">
        <v>10019</v>
      </c>
      <c r="F163" s="7" t="s">
        <v>323</v>
      </c>
      <c r="G163" s="7" t="s">
        <v>4402</v>
      </c>
      <c r="H163" s="7" t="s">
        <v>66</v>
      </c>
      <c r="I163" s="37">
        <v>158.10137731500001</v>
      </c>
      <c r="K163" s="7" t="s">
        <v>7232</v>
      </c>
      <c r="L163" s="7" t="s">
        <v>7230</v>
      </c>
      <c r="N163" s="41" t="e">
        <f t="shared" si="2"/>
        <v>#N/A</v>
      </c>
    </row>
    <row r="164" spans="1:14" x14ac:dyDescent="0.25">
      <c r="A164" s="2" t="s">
        <v>420</v>
      </c>
      <c r="B164" s="2" t="s">
        <v>66</v>
      </c>
      <c r="D164" s="37">
        <v>158.099918981</v>
      </c>
      <c r="E164" s="7" t="s">
        <v>4618</v>
      </c>
      <c r="F164" s="7" t="s">
        <v>326</v>
      </c>
      <c r="G164" s="7" t="s">
        <v>4402</v>
      </c>
      <c r="H164" s="7" t="s">
        <v>66</v>
      </c>
      <c r="I164" s="37">
        <v>158.099918981</v>
      </c>
      <c r="K164" s="7" t="s">
        <v>7233</v>
      </c>
      <c r="L164" s="7" t="s">
        <v>7234</v>
      </c>
      <c r="N164" s="41" t="e">
        <f t="shared" si="2"/>
        <v>#N/A</v>
      </c>
    </row>
    <row r="165" spans="1:14" x14ac:dyDescent="0.25">
      <c r="A165" s="2" t="s">
        <v>421</v>
      </c>
      <c r="B165" s="2" t="s">
        <v>66</v>
      </c>
      <c r="D165" s="37">
        <v>158.013680556</v>
      </c>
      <c r="E165" s="7" t="s">
        <v>12641</v>
      </c>
      <c r="F165" s="7" t="s">
        <v>281</v>
      </c>
      <c r="G165" s="7" t="s">
        <v>4402</v>
      </c>
      <c r="H165" s="7" t="s">
        <v>66</v>
      </c>
      <c r="I165" s="37">
        <v>158.013680556</v>
      </c>
      <c r="K165" s="7" t="s">
        <v>7235</v>
      </c>
      <c r="L165" s="7" t="s">
        <v>7234</v>
      </c>
      <c r="N165" s="41" t="e">
        <f t="shared" si="2"/>
        <v>#N/A</v>
      </c>
    </row>
    <row r="166" spans="1:14" x14ac:dyDescent="0.25">
      <c r="A166" s="2" t="s">
        <v>423</v>
      </c>
      <c r="B166" s="2" t="s">
        <v>66</v>
      </c>
      <c r="D166" s="37">
        <v>157.74820601900001</v>
      </c>
      <c r="E166" s="7" t="s">
        <v>12631</v>
      </c>
      <c r="F166" s="7" t="s">
        <v>281</v>
      </c>
      <c r="G166" s="7" t="s">
        <v>4402</v>
      </c>
      <c r="H166" s="7" t="s">
        <v>66</v>
      </c>
      <c r="I166" s="37">
        <v>157.74820601900001</v>
      </c>
      <c r="K166" s="7" t="s">
        <v>7236</v>
      </c>
      <c r="L166" s="7" t="s">
        <v>7237</v>
      </c>
      <c r="N166" s="41" t="e">
        <f t="shared" si="2"/>
        <v>#N/A</v>
      </c>
    </row>
    <row r="167" spans="1:14" x14ac:dyDescent="0.25">
      <c r="A167" s="2" t="s">
        <v>424</v>
      </c>
      <c r="B167" s="2" t="s">
        <v>66</v>
      </c>
      <c r="D167" s="37">
        <v>157.69440972199999</v>
      </c>
      <c r="E167" s="7" t="s">
        <v>4621</v>
      </c>
      <c r="F167" s="7" t="s">
        <v>323</v>
      </c>
      <c r="G167" s="7" t="s">
        <v>4402</v>
      </c>
      <c r="H167" s="7" t="s">
        <v>66</v>
      </c>
      <c r="I167" s="37">
        <v>157.69440972199999</v>
      </c>
      <c r="K167" s="7" t="s">
        <v>7238</v>
      </c>
      <c r="L167" s="7" t="s">
        <v>7237</v>
      </c>
      <c r="N167" s="41" t="e">
        <f t="shared" si="2"/>
        <v>#N/A</v>
      </c>
    </row>
    <row r="168" spans="1:14" x14ac:dyDescent="0.25">
      <c r="A168" s="2" t="s">
        <v>433</v>
      </c>
      <c r="B168" s="2" t="s">
        <v>66</v>
      </c>
      <c r="D168" s="37">
        <v>157.59207175899999</v>
      </c>
      <c r="E168" s="7" t="s">
        <v>4622</v>
      </c>
      <c r="F168" s="7" t="s">
        <v>4407</v>
      </c>
      <c r="G168" s="7" t="s">
        <v>4402</v>
      </c>
      <c r="H168" s="7" t="s">
        <v>66</v>
      </c>
      <c r="I168" s="37">
        <v>157.59207175899999</v>
      </c>
      <c r="K168" s="7" t="s">
        <v>56</v>
      </c>
      <c r="L168" s="7" t="s">
        <v>7239</v>
      </c>
      <c r="N168" s="41" t="e">
        <f t="shared" si="2"/>
        <v>#N/A</v>
      </c>
    </row>
    <row r="169" spans="1:14" x14ac:dyDescent="0.25">
      <c r="A169" s="2" t="s">
        <v>435</v>
      </c>
      <c r="B169" s="2" t="s">
        <v>66</v>
      </c>
      <c r="D169" s="37">
        <v>157.52251157399999</v>
      </c>
      <c r="E169" s="7" t="s">
        <v>4624</v>
      </c>
      <c r="F169" s="7" t="s">
        <v>323</v>
      </c>
      <c r="G169" s="7" t="s">
        <v>4402</v>
      </c>
      <c r="H169" s="7" t="s">
        <v>11285</v>
      </c>
      <c r="I169" s="37">
        <v>157.52251157399999</v>
      </c>
      <c r="K169" s="7" t="s">
        <v>7240</v>
      </c>
      <c r="L169" s="7" t="s">
        <v>7239</v>
      </c>
      <c r="N169" s="41" t="e">
        <f t="shared" si="2"/>
        <v>#N/A</v>
      </c>
    </row>
    <row r="170" spans="1:14" x14ac:dyDescent="0.25">
      <c r="A170" s="2" t="s">
        <v>436</v>
      </c>
      <c r="B170" s="2" t="s">
        <v>66</v>
      </c>
      <c r="D170" s="37">
        <v>157.47129629599999</v>
      </c>
      <c r="E170" s="7" t="s">
        <v>4626</v>
      </c>
      <c r="F170" s="7" t="s">
        <v>281</v>
      </c>
      <c r="G170" s="7" t="s">
        <v>4402</v>
      </c>
      <c r="H170" s="7" t="s">
        <v>66</v>
      </c>
      <c r="I170" s="37">
        <v>157.47129629599999</v>
      </c>
      <c r="K170" s="7" t="s">
        <v>7241</v>
      </c>
      <c r="L170" s="7" t="s">
        <v>7242</v>
      </c>
      <c r="N170" s="41" t="e">
        <f t="shared" si="2"/>
        <v>#N/A</v>
      </c>
    </row>
    <row r="171" spans="1:14" x14ac:dyDescent="0.25">
      <c r="A171" s="2" t="s">
        <v>437</v>
      </c>
      <c r="B171" s="2" t="s">
        <v>66</v>
      </c>
      <c r="D171" s="37">
        <v>155.89017361099999</v>
      </c>
      <c r="E171" s="7" t="s">
        <v>12606</v>
      </c>
      <c r="F171" s="7" t="s">
        <v>323</v>
      </c>
      <c r="G171" s="7" t="s">
        <v>4402</v>
      </c>
      <c r="H171" s="7" t="s">
        <v>66</v>
      </c>
      <c r="I171" s="37">
        <v>155.89017361099999</v>
      </c>
      <c r="K171" s="7" t="s">
        <v>7243</v>
      </c>
      <c r="L171" s="7" t="s">
        <v>7242</v>
      </c>
      <c r="N171" s="41" t="e">
        <f t="shared" si="2"/>
        <v>#N/A</v>
      </c>
    </row>
    <row r="172" spans="1:14" x14ac:dyDescent="0.25">
      <c r="A172" s="2" t="s">
        <v>438</v>
      </c>
      <c r="B172" s="2" t="s">
        <v>66</v>
      </c>
      <c r="D172" s="37">
        <v>155.50648148100001</v>
      </c>
      <c r="E172" s="7" t="s">
        <v>12436</v>
      </c>
      <c r="F172" s="7" t="s">
        <v>323</v>
      </c>
      <c r="G172" s="7" t="s">
        <v>4402</v>
      </c>
      <c r="H172" s="7" t="s">
        <v>66</v>
      </c>
      <c r="I172" s="37">
        <v>155.50648148100001</v>
      </c>
      <c r="K172" s="7" t="s">
        <v>7244</v>
      </c>
      <c r="L172" s="7" t="s">
        <v>7245</v>
      </c>
      <c r="N172" s="41" t="e">
        <f t="shared" si="2"/>
        <v>#N/A</v>
      </c>
    </row>
    <row r="173" spans="1:14" x14ac:dyDescent="0.25">
      <c r="A173" s="2" t="s">
        <v>440</v>
      </c>
      <c r="B173" s="2" t="s">
        <v>66</v>
      </c>
      <c r="D173" s="37">
        <v>155.500381944</v>
      </c>
      <c r="E173" s="7" t="s">
        <v>4628</v>
      </c>
      <c r="F173" s="7" t="s">
        <v>337</v>
      </c>
      <c r="G173" s="7" t="s">
        <v>4402</v>
      </c>
      <c r="H173" s="7" t="s">
        <v>66</v>
      </c>
      <c r="I173" s="37">
        <v>155.500381944</v>
      </c>
      <c r="K173" s="7" t="s">
        <v>7246</v>
      </c>
      <c r="L173" s="7" t="s">
        <v>7247</v>
      </c>
      <c r="N173" s="41" t="e">
        <f t="shared" si="2"/>
        <v>#N/A</v>
      </c>
    </row>
    <row r="174" spans="1:14" x14ac:dyDescent="0.25">
      <c r="A174" s="2" t="s">
        <v>441</v>
      </c>
      <c r="B174" s="2" t="s">
        <v>66</v>
      </c>
      <c r="D174" s="37">
        <v>155.317615741</v>
      </c>
      <c r="E174" s="7" t="s">
        <v>4630</v>
      </c>
      <c r="F174" s="7" t="s">
        <v>323</v>
      </c>
      <c r="G174" s="7" t="s">
        <v>4402</v>
      </c>
      <c r="H174" s="7" t="s">
        <v>66</v>
      </c>
      <c r="I174" s="37">
        <v>155.317615741</v>
      </c>
      <c r="K174" s="7" t="s">
        <v>7248</v>
      </c>
      <c r="L174" s="7" t="s">
        <v>7247</v>
      </c>
      <c r="N174" s="41" t="e">
        <f t="shared" si="2"/>
        <v>#N/A</v>
      </c>
    </row>
    <row r="175" spans="1:14" x14ac:dyDescent="0.25">
      <c r="A175" s="2" t="s">
        <v>442</v>
      </c>
      <c r="B175" s="2" t="s">
        <v>66</v>
      </c>
      <c r="D175" s="37">
        <v>155.21072916700001</v>
      </c>
      <c r="E175" s="7" t="s">
        <v>4632</v>
      </c>
      <c r="F175" s="7" t="s">
        <v>323</v>
      </c>
      <c r="G175" s="7" t="s">
        <v>4402</v>
      </c>
      <c r="H175" s="7" t="s">
        <v>66</v>
      </c>
      <c r="I175" s="37">
        <v>155.21072916700001</v>
      </c>
      <c r="K175" s="7" t="s">
        <v>7249</v>
      </c>
      <c r="L175" s="7" t="s">
        <v>7247</v>
      </c>
      <c r="N175" s="41" t="e">
        <f t="shared" si="2"/>
        <v>#N/A</v>
      </c>
    </row>
    <row r="176" spans="1:14" x14ac:dyDescent="0.25">
      <c r="A176" s="2" t="s">
        <v>443</v>
      </c>
      <c r="B176" s="2" t="s">
        <v>66</v>
      </c>
      <c r="D176" s="37">
        <v>154.69362268500001</v>
      </c>
      <c r="E176" s="7" t="s">
        <v>4633</v>
      </c>
      <c r="F176" s="7" t="s">
        <v>323</v>
      </c>
      <c r="G176" s="7" t="s">
        <v>4402</v>
      </c>
      <c r="H176" s="7" t="s">
        <v>66</v>
      </c>
      <c r="I176" s="37">
        <v>154.69362268500001</v>
      </c>
      <c r="K176" s="7" t="s">
        <v>7250</v>
      </c>
      <c r="L176" s="7" t="s">
        <v>7247</v>
      </c>
      <c r="N176" s="41" t="e">
        <f t="shared" si="2"/>
        <v>#N/A</v>
      </c>
    </row>
    <row r="177" spans="1:14" x14ac:dyDescent="0.25">
      <c r="A177" s="2" t="s">
        <v>444</v>
      </c>
      <c r="B177" s="2" t="s">
        <v>66</v>
      </c>
      <c r="D177" s="37">
        <v>154.33203703699999</v>
      </c>
      <c r="E177" s="7" t="s">
        <v>4634</v>
      </c>
      <c r="F177" s="7" t="s">
        <v>323</v>
      </c>
      <c r="G177" s="7" t="s">
        <v>4402</v>
      </c>
      <c r="H177" s="7" t="s">
        <v>66</v>
      </c>
      <c r="I177" s="37">
        <v>154.33203703699999</v>
      </c>
      <c r="K177" s="7" t="s">
        <v>7251</v>
      </c>
      <c r="L177" s="7" t="s">
        <v>7252</v>
      </c>
      <c r="N177" s="41" t="e">
        <f t="shared" si="2"/>
        <v>#N/A</v>
      </c>
    </row>
    <row r="178" spans="1:14" x14ac:dyDescent="0.25">
      <c r="A178" s="2" t="s">
        <v>446</v>
      </c>
      <c r="B178" s="2" t="s">
        <v>66</v>
      </c>
      <c r="D178" s="37">
        <v>153.72974536999999</v>
      </c>
      <c r="E178" s="7" t="s">
        <v>4635</v>
      </c>
      <c r="F178" s="7" t="s">
        <v>281</v>
      </c>
      <c r="G178" s="7" t="s">
        <v>4402</v>
      </c>
      <c r="H178" s="7" t="s">
        <v>66</v>
      </c>
      <c r="I178" s="37">
        <v>153.72974536999999</v>
      </c>
      <c r="K178" s="7" t="s">
        <v>7253</v>
      </c>
      <c r="L178" s="7" t="s">
        <v>7252</v>
      </c>
      <c r="N178" s="41" t="e">
        <f t="shared" si="2"/>
        <v>#N/A</v>
      </c>
    </row>
    <row r="179" spans="1:14" x14ac:dyDescent="0.25">
      <c r="A179" s="2" t="s">
        <v>449</v>
      </c>
      <c r="B179" s="2" t="s">
        <v>66</v>
      </c>
      <c r="D179" s="37">
        <v>153.60084490700001</v>
      </c>
      <c r="E179" s="7" t="s">
        <v>4636</v>
      </c>
      <c r="F179" s="7" t="s">
        <v>4407</v>
      </c>
      <c r="G179" s="7" t="s">
        <v>4402</v>
      </c>
      <c r="H179" s="7" t="s">
        <v>66</v>
      </c>
      <c r="I179" s="37">
        <v>153.60084490700001</v>
      </c>
      <c r="K179" s="7" t="s">
        <v>7254</v>
      </c>
      <c r="L179" s="7" t="s">
        <v>7255</v>
      </c>
      <c r="N179" s="41" t="e">
        <f t="shared" si="2"/>
        <v>#N/A</v>
      </c>
    </row>
    <row r="180" spans="1:14" x14ac:dyDescent="0.25">
      <c r="A180" s="2" t="s">
        <v>450</v>
      </c>
      <c r="B180" s="2" t="s">
        <v>66</v>
      </c>
      <c r="D180" s="37">
        <v>153.31237268500001</v>
      </c>
      <c r="E180" s="7" t="s">
        <v>4637</v>
      </c>
      <c r="F180" s="7" t="s">
        <v>281</v>
      </c>
      <c r="G180" s="7" t="s">
        <v>4402</v>
      </c>
      <c r="H180" s="7" t="s">
        <v>66</v>
      </c>
      <c r="I180" s="37">
        <v>153.31237268500001</v>
      </c>
      <c r="K180" s="7" t="s">
        <v>7256</v>
      </c>
      <c r="L180" s="7" t="s">
        <v>7255</v>
      </c>
      <c r="N180" s="41" t="e">
        <f t="shared" si="2"/>
        <v>#N/A</v>
      </c>
    </row>
    <row r="181" spans="1:14" x14ac:dyDescent="0.25">
      <c r="A181" s="2" t="s">
        <v>451</v>
      </c>
      <c r="B181" s="2" t="s">
        <v>66</v>
      </c>
      <c r="D181" s="37">
        <v>153.299768519</v>
      </c>
      <c r="E181" s="7" t="s">
        <v>4638</v>
      </c>
      <c r="F181" s="7" t="s">
        <v>281</v>
      </c>
      <c r="G181" s="7" t="s">
        <v>4402</v>
      </c>
      <c r="H181" s="7" t="s">
        <v>66</v>
      </c>
      <c r="I181" s="37">
        <v>153.299768519</v>
      </c>
      <c r="K181" s="7" t="s">
        <v>7257</v>
      </c>
      <c r="L181" s="7" t="s">
        <v>7258</v>
      </c>
      <c r="N181" s="41" t="e">
        <f t="shared" si="2"/>
        <v>#N/A</v>
      </c>
    </row>
    <row r="182" spans="1:14" x14ac:dyDescent="0.25">
      <c r="A182" s="2" t="s">
        <v>452</v>
      </c>
      <c r="B182" s="2" t="s">
        <v>66</v>
      </c>
      <c r="D182" s="37">
        <v>152.61354166699999</v>
      </c>
      <c r="E182" s="7" t="s">
        <v>4640</v>
      </c>
      <c r="F182" s="7" t="s">
        <v>4407</v>
      </c>
      <c r="G182" s="7" t="s">
        <v>4402</v>
      </c>
      <c r="H182" s="7" t="s">
        <v>66</v>
      </c>
      <c r="I182" s="37">
        <v>152.61354166699999</v>
      </c>
      <c r="K182" s="7" t="s">
        <v>7259</v>
      </c>
      <c r="L182" s="7" t="s">
        <v>7258</v>
      </c>
      <c r="N182" s="41" t="e">
        <f t="shared" si="2"/>
        <v>#N/A</v>
      </c>
    </row>
    <row r="183" spans="1:14" x14ac:dyDescent="0.25">
      <c r="A183" s="2" t="s">
        <v>455</v>
      </c>
      <c r="B183" s="2" t="s">
        <v>66</v>
      </c>
      <c r="D183" s="37">
        <v>152.25978009299999</v>
      </c>
      <c r="E183" s="7" t="s">
        <v>4641</v>
      </c>
      <c r="F183" s="7" t="s">
        <v>4412</v>
      </c>
      <c r="G183" s="7" t="s">
        <v>4402</v>
      </c>
      <c r="H183" s="7" t="s">
        <v>66</v>
      </c>
      <c r="I183" s="37">
        <v>152.25978009299999</v>
      </c>
      <c r="K183" s="7" t="s">
        <v>7260</v>
      </c>
      <c r="L183" s="7" t="s">
        <v>7258</v>
      </c>
      <c r="N183" s="41" t="e">
        <f t="shared" si="2"/>
        <v>#N/A</v>
      </c>
    </row>
    <row r="184" spans="1:14" x14ac:dyDescent="0.25">
      <c r="A184" s="2" t="s">
        <v>456</v>
      </c>
      <c r="B184" s="2" t="s">
        <v>66</v>
      </c>
      <c r="D184" s="37">
        <v>152.00871527800001</v>
      </c>
      <c r="E184" s="7" t="s">
        <v>4643</v>
      </c>
      <c r="F184" s="7" t="s">
        <v>326</v>
      </c>
      <c r="G184" s="7" t="s">
        <v>4402</v>
      </c>
      <c r="H184" s="7" t="s">
        <v>66</v>
      </c>
      <c r="I184" s="37">
        <v>152.00871527800001</v>
      </c>
      <c r="K184" s="7" t="s">
        <v>7261</v>
      </c>
      <c r="L184" s="7" t="s">
        <v>7258</v>
      </c>
      <c r="N184" s="41" t="e">
        <f t="shared" si="2"/>
        <v>#N/A</v>
      </c>
    </row>
    <row r="185" spans="1:14" x14ac:dyDescent="0.25">
      <c r="A185" s="2" t="s">
        <v>457</v>
      </c>
      <c r="B185" s="2" t="s">
        <v>66</v>
      </c>
      <c r="D185" s="37">
        <v>151.651608796</v>
      </c>
      <c r="E185" s="7" t="s">
        <v>4645</v>
      </c>
      <c r="F185" s="7" t="s">
        <v>326</v>
      </c>
      <c r="G185" s="7" t="s">
        <v>4402</v>
      </c>
      <c r="H185" s="7" t="s">
        <v>66</v>
      </c>
      <c r="I185" s="37">
        <v>151.651608796</v>
      </c>
      <c r="K185" s="7" t="s">
        <v>51</v>
      </c>
      <c r="L185" s="7" t="s">
        <v>7258</v>
      </c>
      <c r="N185" s="41" t="e">
        <f t="shared" si="2"/>
        <v>#N/A</v>
      </c>
    </row>
    <row r="186" spans="1:14" x14ac:dyDescent="0.25">
      <c r="A186" s="2" t="s">
        <v>458</v>
      </c>
      <c r="B186" s="2" t="s">
        <v>66</v>
      </c>
      <c r="D186" s="37">
        <v>150.52560185199999</v>
      </c>
      <c r="E186" s="7" t="s">
        <v>4646</v>
      </c>
      <c r="F186" s="7" t="s">
        <v>281</v>
      </c>
      <c r="G186" s="7" t="s">
        <v>4402</v>
      </c>
      <c r="H186" s="7" t="s">
        <v>66</v>
      </c>
      <c r="I186" s="37">
        <v>150.52560185199999</v>
      </c>
      <c r="K186" s="7" t="s">
        <v>7262</v>
      </c>
      <c r="L186" s="7" t="s">
        <v>7263</v>
      </c>
      <c r="N186" s="41" t="e">
        <f t="shared" si="2"/>
        <v>#N/A</v>
      </c>
    </row>
    <row r="187" spans="1:14" x14ac:dyDescent="0.25">
      <c r="A187" s="2" t="s">
        <v>459</v>
      </c>
      <c r="B187" s="2" t="s">
        <v>66</v>
      </c>
      <c r="D187" s="37">
        <v>149.00237268500001</v>
      </c>
      <c r="E187" s="7" t="s">
        <v>4647</v>
      </c>
      <c r="F187" s="7" t="s">
        <v>337</v>
      </c>
      <c r="G187" s="7" t="s">
        <v>4402</v>
      </c>
      <c r="H187" s="7" t="s">
        <v>11285</v>
      </c>
      <c r="I187" s="37">
        <v>149.00237268500001</v>
      </c>
      <c r="K187" s="7" t="s">
        <v>7264</v>
      </c>
      <c r="L187" s="7" t="s">
        <v>7265</v>
      </c>
      <c r="N187" s="41" t="e">
        <f t="shared" si="2"/>
        <v>#N/A</v>
      </c>
    </row>
    <row r="188" spans="1:14" x14ac:dyDescent="0.25">
      <c r="A188" s="2" t="s">
        <v>460</v>
      </c>
      <c r="B188" s="2" t="s">
        <v>66</v>
      </c>
      <c r="D188" s="37">
        <v>148.63533564799999</v>
      </c>
      <c r="E188" s="7" t="s">
        <v>4652</v>
      </c>
      <c r="F188" s="7" t="s">
        <v>281</v>
      </c>
      <c r="G188" s="7" t="s">
        <v>4402</v>
      </c>
      <c r="H188" s="7" t="s">
        <v>66</v>
      </c>
      <c r="I188" s="37">
        <v>148.63533564799999</v>
      </c>
      <c r="K188" s="7" t="s">
        <v>7266</v>
      </c>
      <c r="L188" s="7" t="s">
        <v>7267</v>
      </c>
      <c r="N188" s="41" t="e">
        <f t="shared" si="2"/>
        <v>#N/A</v>
      </c>
    </row>
    <row r="189" spans="1:14" x14ac:dyDescent="0.25">
      <c r="A189" s="2" t="s">
        <v>461</v>
      </c>
      <c r="B189" s="2" t="s">
        <v>66</v>
      </c>
      <c r="D189" s="37">
        <v>147.97168981499999</v>
      </c>
      <c r="E189" s="7" t="s">
        <v>4654</v>
      </c>
      <c r="F189" s="7" t="s">
        <v>323</v>
      </c>
      <c r="G189" s="7" t="s">
        <v>4402</v>
      </c>
      <c r="H189" s="7" t="s">
        <v>66</v>
      </c>
      <c r="I189" s="37">
        <v>147.97168981499999</v>
      </c>
      <c r="K189" s="7" t="s">
        <v>7268</v>
      </c>
      <c r="L189" s="7" t="s">
        <v>7269</v>
      </c>
      <c r="N189" s="41" t="e">
        <f t="shared" si="2"/>
        <v>#N/A</v>
      </c>
    </row>
    <row r="190" spans="1:14" x14ac:dyDescent="0.25">
      <c r="A190" s="2" t="s">
        <v>462</v>
      </c>
      <c r="B190" s="2" t="s">
        <v>66</v>
      </c>
      <c r="D190" s="37">
        <v>147.945833333</v>
      </c>
      <c r="E190" s="7" t="s">
        <v>4655</v>
      </c>
      <c r="F190" s="7" t="s">
        <v>323</v>
      </c>
      <c r="G190" s="7" t="s">
        <v>4402</v>
      </c>
      <c r="H190" s="7" t="s">
        <v>66</v>
      </c>
      <c r="I190" s="37">
        <v>147.945833333</v>
      </c>
      <c r="K190" s="7" t="s">
        <v>7270</v>
      </c>
      <c r="L190" s="7" t="s">
        <v>7271</v>
      </c>
      <c r="N190" s="41" t="e">
        <f t="shared" si="2"/>
        <v>#N/A</v>
      </c>
    </row>
    <row r="191" spans="1:14" x14ac:dyDescent="0.25">
      <c r="A191" s="2" t="s">
        <v>464</v>
      </c>
      <c r="B191" s="2" t="s">
        <v>66</v>
      </c>
      <c r="D191" s="37">
        <v>147.86413194400001</v>
      </c>
      <c r="E191" s="7" t="s">
        <v>4656</v>
      </c>
      <c r="F191" s="7" t="s">
        <v>326</v>
      </c>
      <c r="G191" s="7" t="s">
        <v>4402</v>
      </c>
      <c r="H191" s="7" t="s">
        <v>66</v>
      </c>
      <c r="I191" s="37">
        <v>147.86413194400001</v>
      </c>
      <c r="K191" s="7" t="s">
        <v>7272</v>
      </c>
      <c r="L191" s="7" t="s">
        <v>7273</v>
      </c>
      <c r="N191" s="41" t="e">
        <f t="shared" si="2"/>
        <v>#N/A</v>
      </c>
    </row>
    <row r="192" spans="1:14" x14ac:dyDescent="0.25">
      <c r="A192" s="2" t="s">
        <v>469</v>
      </c>
      <c r="B192" s="2" t="s">
        <v>66</v>
      </c>
      <c r="D192" s="37">
        <v>147.51958333300001</v>
      </c>
      <c r="E192" s="7" t="s">
        <v>4657</v>
      </c>
      <c r="F192" s="7" t="s">
        <v>323</v>
      </c>
      <c r="G192" s="7" t="s">
        <v>4402</v>
      </c>
      <c r="H192" s="7" t="s">
        <v>66</v>
      </c>
      <c r="I192" s="37">
        <v>147.51958333300001</v>
      </c>
      <c r="K192" s="7" t="s">
        <v>7274</v>
      </c>
      <c r="L192" s="7" t="s">
        <v>7273</v>
      </c>
      <c r="N192" s="41" t="e">
        <f t="shared" si="2"/>
        <v>#N/A</v>
      </c>
    </row>
    <row r="193" spans="1:14" x14ac:dyDescent="0.25">
      <c r="A193" s="2" t="s">
        <v>471</v>
      </c>
      <c r="B193" s="2" t="s">
        <v>66</v>
      </c>
      <c r="D193" s="37">
        <v>147.142256944</v>
      </c>
      <c r="E193" s="7" t="s">
        <v>4658</v>
      </c>
      <c r="F193" s="7" t="s">
        <v>281</v>
      </c>
      <c r="G193" s="7" t="s">
        <v>4402</v>
      </c>
      <c r="H193" s="7" t="s">
        <v>66</v>
      </c>
      <c r="I193" s="37">
        <v>147.142256944</v>
      </c>
      <c r="K193" s="7" t="s">
        <v>7275</v>
      </c>
      <c r="L193" s="7" t="s">
        <v>7276</v>
      </c>
      <c r="N193" s="41" t="e">
        <f t="shared" si="2"/>
        <v>#N/A</v>
      </c>
    </row>
    <row r="194" spans="1:14" x14ac:dyDescent="0.25">
      <c r="A194" s="2" t="s">
        <v>473</v>
      </c>
      <c r="B194" s="2" t="s">
        <v>66</v>
      </c>
      <c r="D194" s="37">
        <v>146.78373842600001</v>
      </c>
      <c r="E194" s="7" t="s">
        <v>4659</v>
      </c>
      <c r="F194" s="7" t="s">
        <v>323</v>
      </c>
      <c r="G194" s="7" t="s">
        <v>4402</v>
      </c>
      <c r="H194" s="7" t="s">
        <v>14036</v>
      </c>
      <c r="I194" s="37">
        <v>146.78373842600001</v>
      </c>
      <c r="K194" s="7" t="s">
        <v>7277</v>
      </c>
      <c r="L194" s="7" t="s">
        <v>7278</v>
      </c>
      <c r="N194" s="41" t="e">
        <f t="shared" si="2"/>
        <v>#N/A</v>
      </c>
    </row>
    <row r="195" spans="1:14" x14ac:dyDescent="0.25">
      <c r="A195" s="2" t="s">
        <v>474</v>
      </c>
      <c r="B195" s="2" t="s">
        <v>66</v>
      </c>
      <c r="D195" s="37">
        <v>146.78373842600001</v>
      </c>
      <c r="E195" s="7" t="s">
        <v>4660</v>
      </c>
      <c r="F195" s="7" t="s">
        <v>323</v>
      </c>
      <c r="G195" s="7" t="s">
        <v>4402</v>
      </c>
      <c r="H195" s="7" t="s">
        <v>66</v>
      </c>
      <c r="I195" s="37">
        <v>146.78373842600001</v>
      </c>
      <c r="K195" s="7" t="s">
        <v>7279</v>
      </c>
      <c r="L195" s="7" t="s">
        <v>7280</v>
      </c>
      <c r="N195" s="41" t="e">
        <f t="shared" ref="N195:N258" si="3">VLOOKUP(O195,E:I,5,0)</f>
        <v>#N/A</v>
      </c>
    </row>
    <row r="196" spans="1:14" x14ac:dyDescent="0.25">
      <c r="A196" s="2" t="s">
        <v>475</v>
      </c>
      <c r="B196" s="2" t="s">
        <v>66</v>
      </c>
      <c r="D196" s="37">
        <v>146.5340625</v>
      </c>
      <c r="E196" s="7" t="s">
        <v>4666</v>
      </c>
      <c r="F196" s="7" t="s">
        <v>326</v>
      </c>
      <c r="G196" s="7" t="s">
        <v>4402</v>
      </c>
      <c r="H196" s="7" t="s">
        <v>11285</v>
      </c>
      <c r="I196" s="37">
        <v>146.5340625</v>
      </c>
      <c r="K196" s="7" t="s">
        <v>7281</v>
      </c>
      <c r="L196" s="7" t="s">
        <v>7280</v>
      </c>
      <c r="N196" s="41" t="e">
        <f t="shared" si="3"/>
        <v>#N/A</v>
      </c>
    </row>
    <row r="197" spans="1:14" x14ac:dyDescent="0.25">
      <c r="A197" s="2" t="s">
        <v>476</v>
      </c>
      <c r="B197" s="2" t="s">
        <v>66</v>
      </c>
      <c r="D197" s="37">
        <v>146.51505786999999</v>
      </c>
      <c r="E197" s="7" t="s">
        <v>4667</v>
      </c>
      <c r="F197" s="7" t="s">
        <v>4407</v>
      </c>
      <c r="G197" s="7" t="s">
        <v>4402</v>
      </c>
      <c r="H197" s="7" t="s">
        <v>66</v>
      </c>
      <c r="I197" s="37">
        <v>146.51505786999999</v>
      </c>
      <c r="K197" s="7" t="s">
        <v>7282</v>
      </c>
      <c r="L197" s="7" t="s">
        <v>7283</v>
      </c>
      <c r="N197" s="41" t="e">
        <f t="shared" si="3"/>
        <v>#N/A</v>
      </c>
    </row>
    <row r="198" spans="1:14" x14ac:dyDescent="0.25">
      <c r="A198" s="2" t="s">
        <v>477</v>
      </c>
      <c r="B198" s="2" t="s">
        <v>66</v>
      </c>
      <c r="D198" s="37">
        <v>146.37005787000001</v>
      </c>
      <c r="E198" s="7" t="s">
        <v>4672</v>
      </c>
      <c r="F198" s="7" t="s">
        <v>4412</v>
      </c>
      <c r="G198" s="7" t="s">
        <v>4402</v>
      </c>
      <c r="H198" s="7" t="s">
        <v>66</v>
      </c>
      <c r="I198" s="37">
        <v>146.37005787000001</v>
      </c>
      <c r="K198" s="7" t="s">
        <v>7284</v>
      </c>
      <c r="L198" s="7" t="s">
        <v>7283</v>
      </c>
      <c r="N198" s="41" t="e">
        <f t="shared" si="3"/>
        <v>#N/A</v>
      </c>
    </row>
    <row r="199" spans="1:14" x14ac:dyDescent="0.25">
      <c r="A199" s="2" t="s">
        <v>478</v>
      </c>
      <c r="B199" s="2" t="s">
        <v>66</v>
      </c>
      <c r="D199" s="37">
        <v>146.36099537000001</v>
      </c>
      <c r="E199" s="7" t="s">
        <v>4673</v>
      </c>
      <c r="F199" s="7" t="s">
        <v>337</v>
      </c>
      <c r="G199" s="7" t="s">
        <v>4402</v>
      </c>
      <c r="H199" s="7" t="s">
        <v>66</v>
      </c>
      <c r="I199" s="37">
        <v>146.36099537000001</v>
      </c>
      <c r="K199" s="7" t="s">
        <v>7285</v>
      </c>
      <c r="L199" s="7" t="s">
        <v>7286</v>
      </c>
      <c r="N199" s="41" t="e">
        <f t="shared" si="3"/>
        <v>#N/A</v>
      </c>
    </row>
    <row r="200" spans="1:14" x14ac:dyDescent="0.25">
      <c r="A200" s="2" t="s">
        <v>479</v>
      </c>
      <c r="B200" s="2" t="s">
        <v>66</v>
      </c>
      <c r="D200" s="37">
        <v>146.18128472199999</v>
      </c>
      <c r="E200" s="7" t="s">
        <v>4676</v>
      </c>
      <c r="F200" s="7" t="s">
        <v>323</v>
      </c>
      <c r="G200" s="7" t="s">
        <v>4402</v>
      </c>
      <c r="H200" s="7" t="s">
        <v>66</v>
      </c>
      <c r="I200" s="37">
        <v>146.18128472199999</v>
      </c>
      <c r="K200" s="7" t="s">
        <v>7287</v>
      </c>
      <c r="L200" s="7" t="s">
        <v>7286</v>
      </c>
      <c r="N200" s="41" t="e">
        <f t="shared" si="3"/>
        <v>#N/A</v>
      </c>
    </row>
    <row r="201" spans="1:14" x14ac:dyDescent="0.25">
      <c r="A201" s="2" t="s">
        <v>480</v>
      </c>
      <c r="B201" s="2" t="s">
        <v>66</v>
      </c>
      <c r="D201" s="37">
        <v>146.18128472199999</v>
      </c>
      <c r="E201" s="7" t="s">
        <v>4677</v>
      </c>
      <c r="F201" s="7" t="s">
        <v>323</v>
      </c>
      <c r="G201" s="7" t="s">
        <v>4402</v>
      </c>
      <c r="H201" s="7" t="s">
        <v>66</v>
      </c>
      <c r="I201" s="37">
        <v>146.18128472199999</v>
      </c>
      <c r="K201" s="7" t="s">
        <v>7288</v>
      </c>
      <c r="L201" s="7" t="s">
        <v>7286</v>
      </c>
      <c r="N201" s="41" t="e">
        <f t="shared" si="3"/>
        <v>#N/A</v>
      </c>
    </row>
    <row r="202" spans="1:14" x14ac:dyDescent="0.25">
      <c r="A202" s="2" t="s">
        <v>482</v>
      </c>
      <c r="B202" s="2" t="s">
        <v>66</v>
      </c>
      <c r="D202" s="37">
        <v>146.06120370400001</v>
      </c>
      <c r="E202" s="7" t="s">
        <v>4678</v>
      </c>
      <c r="F202" s="7" t="s">
        <v>323</v>
      </c>
      <c r="G202" s="7" t="s">
        <v>4402</v>
      </c>
      <c r="H202" s="7" t="s">
        <v>66</v>
      </c>
      <c r="I202" s="37">
        <v>146.06120370400001</v>
      </c>
      <c r="K202" s="7" t="s">
        <v>7289</v>
      </c>
      <c r="L202" s="7" t="s">
        <v>7286</v>
      </c>
      <c r="N202" s="41" t="e">
        <f t="shared" si="3"/>
        <v>#N/A</v>
      </c>
    </row>
    <row r="203" spans="1:14" x14ac:dyDescent="0.25">
      <c r="A203" s="2" t="s">
        <v>483</v>
      </c>
      <c r="B203" s="2" t="s">
        <v>66</v>
      </c>
      <c r="D203" s="37">
        <v>145.76138888899999</v>
      </c>
      <c r="E203" s="7" t="s">
        <v>4679</v>
      </c>
      <c r="F203" s="7" t="s">
        <v>281</v>
      </c>
      <c r="G203" s="7" t="s">
        <v>4402</v>
      </c>
      <c r="H203" s="7" t="s">
        <v>66</v>
      </c>
      <c r="I203" s="37">
        <v>145.76138888899999</v>
      </c>
      <c r="K203" s="7" t="s">
        <v>7290</v>
      </c>
      <c r="L203" s="7" t="s">
        <v>7291</v>
      </c>
      <c r="N203" s="41" t="e">
        <f t="shared" si="3"/>
        <v>#N/A</v>
      </c>
    </row>
    <row r="204" spans="1:14" x14ac:dyDescent="0.25">
      <c r="A204" s="2" t="s">
        <v>484</v>
      </c>
      <c r="B204" s="2" t="s">
        <v>66</v>
      </c>
      <c r="D204" s="37">
        <v>145.59927083299999</v>
      </c>
      <c r="E204" s="7" t="s">
        <v>4680</v>
      </c>
      <c r="F204" s="7" t="s">
        <v>323</v>
      </c>
      <c r="G204" s="7" t="s">
        <v>4402</v>
      </c>
      <c r="H204" s="7" t="s">
        <v>66</v>
      </c>
      <c r="I204" s="37">
        <v>145.59927083299999</v>
      </c>
      <c r="K204" s="7" t="s">
        <v>7292</v>
      </c>
      <c r="L204" s="7" t="s">
        <v>7291</v>
      </c>
      <c r="N204" s="41" t="e">
        <f t="shared" si="3"/>
        <v>#N/A</v>
      </c>
    </row>
    <row r="205" spans="1:14" x14ac:dyDescent="0.25">
      <c r="A205" s="2" t="s">
        <v>485</v>
      </c>
      <c r="B205" s="2" t="s">
        <v>66</v>
      </c>
      <c r="D205" s="37">
        <v>145.48145833300001</v>
      </c>
      <c r="E205" s="7" t="s">
        <v>4681</v>
      </c>
      <c r="F205" s="7" t="s">
        <v>326</v>
      </c>
      <c r="G205" s="7" t="s">
        <v>4402</v>
      </c>
      <c r="H205" s="7" t="s">
        <v>66</v>
      </c>
      <c r="I205" s="37">
        <v>145.48145833300001</v>
      </c>
      <c r="K205" s="7" t="s">
        <v>7293</v>
      </c>
      <c r="L205" s="7" t="s">
        <v>7294</v>
      </c>
      <c r="N205" s="41" t="e">
        <f t="shared" si="3"/>
        <v>#N/A</v>
      </c>
    </row>
    <row r="206" spans="1:14" x14ac:dyDescent="0.25">
      <c r="A206" s="2" t="s">
        <v>486</v>
      </c>
      <c r="B206" s="2" t="s">
        <v>66</v>
      </c>
      <c r="D206" s="37">
        <v>145.46035879600001</v>
      </c>
      <c r="E206" s="7" t="s">
        <v>4682</v>
      </c>
      <c r="F206" s="7" t="s">
        <v>326</v>
      </c>
      <c r="G206" s="7" t="s">
        <v>4402</v>
      </c>
      <c r="H206" s="7" t="s">
        <v>66</v>
      </c>
      <c r="I206" s="37">
        <v>145.46035879600001</v>
      </c>
      <c r="K206" s="7" t="s">
        <v>7295</v>
      </c>
      <c r="L206" s="7" t="s">
        <v>7294</v>
      </c>
      <c r="N206" s="41" t="e">
        <f t="shared" si="3"/>
        <v>#N/A</v>
      </c>
    </row>
    <row r="207" spans="1:14" x14ac:dyDescent="0.25">
      <c r="A207" s="2" t="s">
        <v>489</v>
      </c>
      <c r="B207" s="2" t="s">
        <v>66</v>
      </c>
      <c r="D207" s="37">
        <v>145.17258101900001</v>
      </c>
      <c r="E207" s="7" t="s">
        <v>4686</v>
      </c>
      <c r="F207" s="7" t="s">
        <v>323</v>
      </c>
      <c r="G207" s="7" t="s">
        <v>4402</v>
      </c>
      <c r="H207" s="7" t="s">
        <v>11285</v>
      </c>
      <c r="I207" s="37">
        <v>145.17258101900001</v>
      </c>
      <c r="K207" s="7" t="s">
        <v>7296</v>
      </c>
      <c r="L207" s="7" t="s">
        <v>7294</v>
      </c>
      <c r="N207" s="41" t="e">
        <f t="shared" si="3"/>
        <v>#N/A</v>
      </c>
    </row>
    <row r="208" spans="1:14" x14ac:dyDescent="0.25">
      <c r="A208" s="2" t="s">
        <v>490</v>
      </c>
      <c r="B208" s="2" t="s">
        <v>66</v>
      </c>
      <c r="D208" s="37">
        <v>144.844444444</v>
      </c>
      <c r="E208" s="7" t="s">
        <v>4687</v>
      </c>
      <c r="F208" s="7" t="s">
        <v>326</v>
      </c>
      <c r="G208" s="7" t="s">
        <v>4402</v>
      </c>
      <c r="H208" s="7" t="s">
        <v>11285</v>
      </c>
      <c r="I208" s="37">
        <v>144.844444444</v>
      </c>
      <c r="K208" s="7" t="s">
        <v>7297</v>
      </c>
      <c r="L208" s="7" t="s">
        <v>7294</v>
      </c>
      <c r="N208" s="41" t="e">
        <f t="shared" si="3"/>
        <v>#N/A</v>
      </c>
    </row>
    <row r="209" spans="1:14" x14ac:dyDescent="0.25">
      <c r="A209" s="2" t="s">
        <v>492</v>
      </c>
      <c r="B209" s="2" t="s">
        <v>66</v>
      </c>
      <c r="D209" s="37">
        <v>144.652361111</v>
      </c>
      <c r="E209" s="7" t="s">
        <v>4688</v>
      </c>
      <c r="F209" s="7" t="s">
        <v>326</v>
      </c>
      <c r="G209" s="7" t="s">
        <v>4402</v>
      </c>
      <c r="H209" s="7" t="s">
        <v>66</v>
      </c>
      <c r="I209" s="37">
        <v>144.652361111</v>
      </c>
      <c r="K209" s="7" t="s">
        <v>7298</v>
      </c>
      <c r="L209" s="7" t="s">
        <v>7299</v>
      </c>
      <c r="N209" s="41" t="e">
        <f t="shared" si="3"/>
        <v>#N/A</v>
      </c>
    </row>
    <row r="210" spans="1:14" x14ac:dyDescent="0.25">
      <c r="A210" s="2" t="s">
        <v>493</v>
      </c>
      <c r="B210" s="2" t="s">
        <v>66</v>
      </c>
      <c r="D210" s="37">
        <v>144.61106481499999</v>
      </c>
      <c r="E210" s="7" t="s">
        <v>4690</v>
      </c>
      <c r="F210" s="7" t="s">
        <v>337</v>
      </c>
      <c r="G210" s="7" t="s">
        <v>4402</v>
      </c>
      <c r="H210" s="7" t="s">
        <v>66</v>
      </c>
      <c r="I210" s="37">
        <v>144.61106481499999</v>
      </c>
      <c r="K210" s="7" t="s">
        <v>7300</v>
      </c>
      <c r="L210" s="7" t="s">
        <v>7299</v>
      </c>
      <c r="N210" s="41" t="e">
        <f t="shared" si="3"/>
        <v>#N/A</v>
      </c>
    </row>
    <row r="211" spans="1:14" x14ac:dyDescent="0.25">
      <c r="A211" s="2" t="s">
        <v>494</v>
      </c>
      <c r="B211" s="2" t="s">
        <v>66</v>
      </c>
      <c r="D211" s="37">
        <v>144.463020833</v>
      </c>
      <c r="E211" s="7" t="s">
        <v>4691</v>
      </c>
      <c r="F211" s="7" t="s">
        <v>326</v>
      </c>
      <c r="G211" s="7" t="s">
        <v>4402</v>
      </c>
      <c r="H211" s="7" t="s">
        <v>66</v>
      </c>
      <c r="I211" s="37">
        <v>144.463020833</v>
      </c>
      <c r="K211" s="7" t="s">
        <v>7301</v>
      </c>
      <c r="L211" s="7" t="s">
        <v>7299</v>
      </c>
      <c r="N211" s="41" t="e">
        <f t="shared" si="3"/>
        <v>#N/A</v>
      </c>
    </row>
    <row r="212" spans="1:14" x14ac:dyDescent="0.25">
      <c r="A212" s="2" t="s">
        <v>495</v>
      </c>
      <c r="B212" s="2" t="s">
        <v>66</v>
      </c>
      <c r="D212" s="37">
        <v>144.32349536999999</v>
      </c>
      <c r="E212" s="7" t="s">
        <v>4692</v>
      </c>
      <c r="F212" s="7" t="s">
        <v>281</v>
      </c>
      <c r="G212" s="7" t="s">
        <v>4402</v>
      </c>
      <c r="H212" s="7" t="s">
        <v>66</v>
      </c>
      <c r="I212" s="37">
        <v>144.32349536999999</v>
      </c>
      <c r="K212" s="7" t="s">
        <v>7302</v>
      </c>
      <c r="L212" s="7" t="s">
        <v>7299</v>
      </c>
      <c r="N212" s="41" t="e">
        <f t="shared" si="3"/>
        <v>#N/A</v>
      </c>
    </row>
    <row r="213" spans="1:14" x14ac:dyDescent="0.25">
      <c r="A213" s="2" t="s">
        <v>496</v>
      </c>
      <c r="B213" s="2" t="s">
        <v>66</v>
      </c>
      <c r="D213" s="37">
        <v>144.15400463</v>
      </c>
      <c r="E213" s="7" t="s">
        <v>21</v>
      </c>
      <c r="F213" s="7" t="s">
        <v>323</v>
      </c>
      <c r="G213" s="7" t="s">
        <v>4402</v>
      </c>
      <c r="H213" s="7" t="s">
        <v>66</v>
      </c>
      <c r="I213" s="37">
        <v>144.15400463</v>
      </c>
      <c r="K213" s="7" t="s">
        <v>7303</v>
      </c>
      <c r="L213" s="7" t="s">
        <v>7304</v>
      </c>
      <c r="N213" s="41" t="e">
        <f t="shared" si="3"/>
        <v>#N/A</v>
      </c>
    </row>
    <row r="214" spans="1:14" x14ac:dyDescent="0.25">
      <c r="A214" s="2" t="s">
        <v>497</v>
      </c>
      <c r="B214" s="2" t="s">
        <v>66</v>
      </c>
      <c r="D214" s="37">
        <v>144.13699074100001</v>
      </c>
      <c r="E214" s="7" t="s">
        <v>4693</v>
      </c>
      <c r="F214" s="7" t="s">
        <v>281</v>
      </c>
      <c r="G214" s="7" t="s">
        <v>4402</v>
      </c>
      <c r="H214" s="7" t="s">
        <v>66</v>
      </c>
      <c r="I214" s="37">
        <v>144.13699074100001</v>
      </c>
      <c r="K214" s="7" t="s">
        <v>7305</v>
      </c>
      <c r="L214" s="7" t="s">
        <v>7304</v>
      </c>
      <c r="N214" s="41" t="e">
        <f t="shared" si="3"/>
        <v>#N/A</v>
      </c>
    </row>
    <row r="215" spans="1:14" x14ac:dyDescent="0.25">
      <c r="A215" s="2" t="s">
        <v>498</v>
      </c>
      <c r="B215" s="2" t="s">
        <v>66</v>
      </c>
      <c r="D215" s="37">
        <v>143.67862268499999</v>
      </c>
      <c r="E215" s="7" t="s">
        <v>4696</v>
      </c>
      <c r="F215" s="7" t="s">
        <v>281</v>
      </c>
      <c r="G215" s="7" t="s">
        <v>4402</v>
      </c>
      <c r="H215" s="7" t="s">
        <v>66</v>
      </c>
      <c r="I215" s="37">
        <v>143.67862268499999</v>
      </c>
      <c r="K215" s="7" t="s">
        <v>7306</v>
      </c>
      <c r="L215" s="7" t="s">
        <v>7307</v>
      </c>
      <c r="N215" s="41" t="e">
        <f t="shared" si="3"/>
        <v>#N/A</v>
      </c>
    </row>
    <row r="216" spans="1:14" x14ac:dyDescent="0.25">
      <c r="A216" s="2" t="s">
        <v>499</v>
      </c>
      <c r="B216" s="2" t="s">
        <v>66</v>
      </c>
      <c r="D216" s="37">
        <v>143.61656249999999</v>
      </c>
      <c r="E216" s="7" t="s">
        <v>4697</v>
      </c>
      <c r="F216" s="7" t="s">
        <v>281</v>
      </c>
      <c r="G216" s="7" t="s">
        <v>4402</v>
      </c>
      <c r="H216" s="7" t="s">
        <v>66</v>
      </c>
      <c r="I216" s="37">
        <v>143.61656249999999</v>
      </c>
      <c r="K216" s="7" t="s">
        <v>7308</v>
      </c>
      <c r="L216" s="7" t="s">
        <v>7307</v>
      </c>
      <c r="N216" s="41" t="e">
        <f t="shared" si="3"/>
        <v>#N/A</v>
      </c>
    </row>
    <row r="217" spans="1:14" x14ac:dyDescent="0.25">
      <c r="A217" s="2" t="s">
        <v>500</v>
      </c>
      <c r="B217" s="2" t="s">
        <v>66</v>
      </c>
      <c r="D217" s="37">
        <v>143.50346064799999</v>
      </c>
      <c r="E217" s="7" t="s">
        <v>4698</v>
      </c>
      <c r="F217" s="7" t="s">
        <v>281</v>
      </c>
      <c r="G217" s="7" t="s">
        <v>4402</v>
      </c>
      <c r="H217" s="7" t="s">
        <v>66</v>
      </c>
      <c r="I217" s="37">
        <v>143.50346064799999</v>
      </c>
      <c r="K217" s="7" t="s">
        <v>7309</v>
      </c>
      <c r="L217" s="7" t="s">
        <v>7310</v>
      </c>
      <c r="N217" s="41" t="e">
        <f t="shared" si="3"/>
        <v>#N/A</v>
      </c>
    </row>
    <row r="218" spans="1:14" x14ac:dyDescent="0.25">
      <c r="A218" s="2" t="s">
        <v>501</v>
      </c>
      <c r="B218" s="2" t="s">
        <v>66</v>
      </c>
      <c r="D218" s="37">
        <v>143.48503472199999</v>
      </c>
      <c r="E218" s="7" t="s">
        <v>4699</v>
      </c>
      <c r="F218" s="7" t="s">
        <v>323</v>
      </c>
      <c r="G218" s="7" t="s">
        <v>4402</v>
      </c>
      <c r="H218" s="7" t="s">
        <v>66</v>
      </c>
      <c r="I218" s="37">
        <v>143.48503472199999</v>
      </c>
      <c r="K218" s="7" t="s">
        <v>7311</v>
      </c>
      <c r="L218" s="7" t="s">
        <v>7310</v>
      </c>
      <c r="N218" s="41" t="e">
        <f t="shared" si="3"/>
        <v>#N/A</v>
      </c>
    </row>
    <row r="219" spans="1:14" x14ac:dyDescent="0.25">
      <c r="A219" s="2" t="s">
        <v>505</v>
      </c>
      <c r="B219" s="2" t="s">
        <v>66</v>
      </c>
      <c r="D219" s="37">
        <v>143.48503472199999</v>
      </c>
      <c r="E219" s="7" t="s">
        <v>4700</v>
      </c>
      <c r="F219" s="7" t="s">
        <v>323</v>
      </c>
      <c r="G219" s="7" t="s">
        <v>4402</v>
      </c>
      <c r="H219" s="7" t="s">
        <v>66</v>
      </c>
      <c r="I219" s="37">
        <v>143.48503472199999</v>
      </c>
      <c r="K219" s="7" t="s">
        <v>7312</v>
      </c>
      <c r="L219" s="7" t="s">
        <v>7313</v>
      </c>
      <c r="N219" s="41" t="e">
        <f t="shared" si="3"/>
        <v>#N/A</v>
      </c>
    </row>
    <row r="220" spans="1:14" x14ac:dyDescent="0.25">
      <c r="A220" s="2" t="s">
        <v>506</v>
      </c>
      <c r="B220" s="2" t="s">
        <v>66</v>
      </c>
      <c r="D220" s="37">
        <v>143.48502314800001</v>
      </c>
      <c r="E220" s="7" t="s">
        <v>4701</v>
      </c>
      <c r="F220" s="7" t="s">
        <v>326</v>
      </c>
      <c r="G220" s="7" t="s">
        <v>4402</v>
      </c>
      <c r="H220" s="7" t="s">
        <v>66</v>
      </c>
      <c r="I220" s="37">
        <v>143.48502314800001</v>
      </c>
      <c r="K220" s="7" t="s">
        <v>7314</v>
      </c>
      <c r="L220" s="7" t="s">
        <v>7313</v>
      </c>
      <c r="N220" s="41" t="e">
        <f t="shared" si="3"/>
        <v>#N/A</v>
      </c>
    </row>
    <row r="221" spans="1:14" x14ac:dyDescent="0.25">
      <c r="A221" s="2" t="s">
        <v>507</v>
      </c>
      <c r="B221" s="2" t="s">
        <v>66</v>
      </c>
      <c r="D221" s="37">
        <v>143.20108796299999</v>
      </c>
      <c r="E221" s="7" t="s">
        <v>4703</v>
      </c>
      <c r="F221" s="7" t="s">
        <v>323</v>
      </c>
      <c r="G221" s="7" t="s">
        <v>4402</v>
      </c>
      <c r="H221" s="7" t="s">
        <v>66</v>
      </c>
      <c r="I221" s="37">
        <v>143.20108796299999</v>
      </c>
      <c r="K221" s="7" t="s">
        <v>7315</v>
      </c>
      <c r="L221" s="7" t="s">
        <v>7316</v>
      </c>
      <c r="N221" s="41" t="e">
        <f t="shared" si="3"/>
        <v>#N/A</v>
      </c>
    </row>
    <row r="222" spans="1:14" x14ac:dyDescent="0.25">
      <c r="A222" s="2" t="s">
        <v>508</v>
      </c>
      <c r="B222" s="2" t="s">
        <v>66</v>
      </c>
      <c r="D222" s="37">
        <v>143.20108796299999</v>
      </c>
      <c r="E222" s="7" t="s">
        <v>4704</v>
      </c>
      <c r="F222" s="7" t="s">
        <v>323</v>
      </c>
      <c r="G222" s="7" t="s">
        <v>4402</v>
      </c>
      <c r="H222" s="7" t="s">
        <v>66</v>
      </c>
      <c r="I222" s="37">
        <v>143.20108796299999</v>
      </c>
      <c r="K222" s="7" t="s">
        <v>7317</v>
      </c>
      <c r="L222" s="7" t="s">
        <v>7316</v>
      </c>
      <c r="N222" s="41" t="e">
        <f t="shared" si="3"/>
        <v>#N/A</v>
      </c>
    </row>
    <row r="223" spans="1:14" x14ac:dyDescent="0.25">
      <c r="A223" s="2" t="s">
        <v>509</v>
      </c>
      <c r="B223" s="2" t="s">
        <v>66</v>
      </c>
      <c r="D223" s="37">
        <v>143.13422453699999</v>
      </c>
      <c r="E223" s="7" t="s">
        <v>4706</v>
      </c>
      <c r="F223" s="7" t="s">
        <v>323</v>
      </c>
      <c r="G223" s="7" t="s">
        <v>4402</v>
      </c>
      <c r="H223" s="7" t="s">
        <v>11357</v>
      </c>
      <c r="I223" s="37">
        <v>143.13422453699999</v>
      </c>
      <c r="K223" s="7" t="s">
        <v>7318</v>
      </c>
      <c r="L223" s="7" t="s">
        <v>7316</v>
      </c>
      <c r="N223" s="41" t="e">
        <f t="shared" si="3"/>
        <v>#N/A</v>
      </c>
    </row>
    <row r="224" spans="1:14" x14ac:dyDescent="0.25">
      <c r="A224" s="2" t="s">
        <v>510</v>
      </c>
      <c r="B224" s="2" t="s">
        <v>66</v>
      </c>
      <c r="D224" s="37">
        <v>143.01518518500001</v>
      </c>
      <c r="E224" s="7" t="s">
        <v>4707</v>
      </c>
      <c r="F224" s="7" t="s">
        <v>281</v>
      </c>
      <c r="G224" s="7" t="s">
        <v>4402</v>
      </c>
      <c r="H224" s="7" t="s">
        <v>66</v>
      </c>
      <c r="I224" s="37">
        <v>143.01518518500001</v>
      </c>
      <c r="K224" s="7" t="s">
        <v>7319</v>
      </c>
      <c r="L224" s="7" t="s">
        <v>7320</v>
      </c>
      <c r="N224" s="41" t="e">
        <f t="shared" si="3"/>
        <v>#N/A</v>
      </c>
    </row>
    <row r="225" spans="1:14" x14ac:dyDescent="0.25">
      <c r="A225" s="2" t="s">
        <v>511</v>
      </c>
      <c r="B225" s="2" t="s">
        <v>66</v>
      </c>
      <c r="D225" s="37">
        <v>141.94621527800001</v>
      </c>
      <c r="E225" s="7" t="s">
        <v>4708</v>
      </c>
      <c r="F225" s="7" t="s">
        <v>4414</v>
      </c>
      <c r="G225" s="7" t="s">
        <v>4402</v>
      </c>
      <c r="H225" s="7" t="s">
        <v>66</v>
      </c>
      <c r="I225" s="37">
        <v>141.94621527800001</v>
      </c>
      <c r="K225" s="7" t="s">
        <v>7321</v>
      </c>
      <c r="L225" s="7" t="s">
        <v>7320</v>
      </c>
      <c r="N225" s="41" t="e">
        <f t="shared" si="3"/>
        <v>#N/A</v>
      </c>
    </row>
    <row r="226" spans="1:14" x14ac:dyDescent="0.25">
      <c r="A226" s="2" t="s">
        <v>513</v>
      </c>
      <c r="B226" s="2" t="s">
        <v>66</v>
      </c>
      <c r="D226" s="37">
        <v>141.879085648</v>
      </c>
      <c r="E226" s="7" t="s">
        <v>4709</v>
      </c>
      <c r="F226" s="7" t="s">
        <v>281</v>
      </c>
      <c r="G226" s="7" t="s">
        <v>4402</v>
      </c>
      <c r="H226" s="7" t="s">
        <v>66</v>
      </c>
      <c r="I226" s="37">
        <v>141.879085648</v>
      </c>
      <c r="K226" s="7" t="s">
        <v>7322</v>
      </c>
      <c r="L226" s="7" t="s">
        <v>7323</v>
      </c>
      <c r="N226" s="41" t="e">
        <f t="shared" si="3"/>
        <v>#N/A</v>
      </c>
    </row>
    <row r="227" spans="1:14" x14ac:dyDescent="0.25">
      <c r="A227" s="2" t="s">
        <v>514</v>
      </c>
      <c r="B227" s="2" t="s">
        <v>66</v>
      </c>
      <c r="D227" s="37">
        <v>141.663310185</v>
      </c>
      <c r="E227" s="7" t="s">
        <v>4711</v>
      </c>
      <c r="F227" s="7" t="s">
        <v>326</v>
      </c>
      <c r="G227" s="7" t="s">
        <v>4402</v>
      </c>
      <c r="H227" s="7" t="s">
        <v>66</v>
      </c>
      <c r="I227" s="37">
        <v>141.663310185</v>
      </c>
      <c r="K227" s="7" t="s">
        <v>7324</v>
      </c>
      <c r="L227" s="7" t="s">
        <v>7323</v>
      </c>
      <c r="N227" s="41" t="e">
        <f t="shared" si="3"/>
        <v>#N/A</v>
      </c>
    </row>
    <row r="228" spans="1:14" x14ac:dyDescent="0.25">
      <c r="A228" s="2" t="s">
        <v>515</v>
      </c>
      <c r="B228" s="2" t="s">
        <v>66</v>
      </c>
      <c r="D228" s="37">
        <v>141.34304398099999</v>
      </c>
      <c r="E228" s="7" t="s">
        <v>4712</v>
      </c>
      <c r="F228" s="7" t="s">
        <v>326</v>
      </c>
      <c r="G228" s="7" t="s">
        <v>4402</v>
      </c>
      <c r="H228" s="7" t="s">
        <v>66</v>
      </c>
      <c r="I228" s="37">
        <v>141.34304398099999</v>
      </c>
      <c r="K228" s="7" t="s">
        <v>7325</v>
      </c>
      <c r="L228" s="7" t="s">
        <v>7326</v>
      </c>
      <c r="N228" s="41" t="e">
        <f t="shared" si="3"/>
        <v>#N/A</v>
      </c>
    </row>
    <row r="229" spans="1:14" x14ac:dyDescent="0.25">
      <c r="A229" s="2" t="s">
        <v>516</v>
      </c>
      <c r="B229" s="2" t="s">
        <v>66</v>
      </c>
      <c r="D229" s="37">
        <v>141.143622685</v>
      </c>
      <c r="E229" s="7" t="s">
        <v>4713</v>
      </c>
      <c r="F229" s="7" t="s">
        <v>281</v>
      </c>
      <c r="G229" s="7" t="s">
        <v>4402</v>
      </c>
      <c r="H229" s="7" t="s">
        <v>66</v>
      </c>
      <c r="I229" s="37">
        <v>141.143622685</v>
      </c>
      <c r="K229" s="7" t="s">
        <v>7327</v>
      </c>
      <c r="L229" s="7" t="s">
        <v>7326</v>
      </c>
      <c r="N229" s="41" t="e">
        <f t="shared" si="3"/>
        <v>#N/A</v>
      </c>
    </row>
    <row r="230" spans="1:14" x14ac:dyDescent="0.25">
      <c r="A230" s="2" t="s">
        <v>517</v>
      </c>
      <c r="B230" s="2" t="s">
        <v>66</v>
      </c>
      <c r="D230" s="37">
        <v>140.92216435200001</v>
      </c>
      <c r="E230" s="7" t="s">
        <v>30</v>
      </c>
      <c r="F230" s="7" t="s">
        <v>281</v>
      </c>
      <c r="G230" s="7" t="s">
        <v>4402</v>
      </c>
      <c r="H230" s="7" t="s">
        <v>66</v>
      </c>
      <c r="I230" s="37">
        <v>140.92216435200001</v>
      </c>
      <c r="K230" s="7" t="s">
        <v>7328</v>
      </c>
      <c r="L230" s="7" t="s">
        <v>7329</v>
      </c>
      <c r="N230" s="41" t="e">
        <f t="shared" si="3"/>
        <v>#N/A</v>
      </c>
    </row>
    <row r="231" spans="1:14" x14ac:dyDescent="0.25">
      <c r="A231" s="2" t="s">
        <v>518</v>
      </c>
      <c r="B231" s="2" t="s">
        <v>66</v>
      </c>
      <c r="D231" s="37">
        <v>140.62740740699999</v>
      </c>
      <c r="E231" s="7" t="s">
        <v>4715</v>
      </c>
      <c r="F231" s="7" t="s">
        <v>281</v>
      </c>
      <c r="G231" s="7" t="s">
        <v>4402</v>
      </c>
      <c r="H231" s="7" t="s">
        <v>66</v>
      </c>
      <c r="I231" s="37">
        <v>140.62740740699999</v>
      </c>
      <c r="K231" s="7" t="s">
        <v>43</v>
      </c>
      <c r="L231" s="7" t="s">
        <v>7330</v>
      </c>
      <c r="N231" s="41" t="e">
        <f t="shared" si="3"/>
        <v>#N/A</v>
      </c>
    </row>
    <row r="232" spans="1:14" x14ac:dyDescent="0.25">
      <c r="A232" s="2" t="s">
        <v>519</v>
      </c>
      <c r="B232" s="2" t="s">
        <v>66</v>
      </c>
      <c r="D232" s="37">
        <v>140.60787037</v>
      </c>
      <c r="E232" s="7" t="s">
        <v>4716</v>
      </c>
      <c r="F232" s="7" t="s">
        <v>323</v>
      </c>
      <c r="G232" s="7" t="s">
        <v>4402</v>
      </c>
      <c r="H232" s="7" t="s">
        <v>66</v>
      </c>
      <c r="I232" s="37">
        <v>140.60787037</v>
      </c>
      <c r="K232" s="7" t="s">
        <v>7331</v>
      </c>
      <c r="L232" s="7" t="s">
        <v>7330</v>
      </c>
      <c r="N232" s="41" t="e">
        <f t="shared" si="3"/>
        <v>#N/A</v>
      </c>
    </row>
    <row r="233" spans="1:14" x14ac:dyDescent="0.25">
      <c r="A233" s="2" t="s">
        <v>520</v>
      </c>
      <c r="B233" s="2" t="s">
        <v>66</v>
      </c>
      <c r="D233" s="37">
        <v>140.56598379600001</v>
      </c>
      <c r="E233" s="7" t="s">
        <v>4718</v>
      </c>
      <c r="F233" s="7" t="s">
        <v>281</v>
      </c>
      <c r="G233" s="7" t="s">
        <v>4402</v>
      </c>
      <c r="H233" s="7" t="s">
        <v>66</v>
      </c>
      <c r="I233" s="37">
        <v>140.56598379600001</v>
      </c>
      <c r="K233" s="7" t="s">
        <v>42</v>
      </c>
      <c r="L233" s="7" t="s">
        <v>7332</v>
      </c>
      <c r="N233" s="41" t="e">
        <f t="shared" si="3"/>
        <v>#N/A</v>
      </c>
    </row>
    <row r="234" spans="1:14" x14ac:dyDescent="0.25">
      <c r="A234" s="2" t="s">
        <v>521</v>
      </c>
      <c r="B234" s="2" t="s">
        <v>66</v>
      </c>
      <c r="D234" s="37">
        <v>140.38809027799999</v>
      </c>
      <c r="E234" s="7" t="s">
        <v>4720</v>
      </c>
      <c r="F234" s="7" t="s">
        <v>4412</v>
      </c>
      <c r="G234" s="7" t="s">
        <v>4402</v>
      </c>
      <c r="H234" s="7" t="s">
        <v>66</v>
      </c>
      <c r="I234" s="37">
        <v>140.38809027799999</v>
      </c>
      <c r="K234" s="7" t="s">
        <v>7333</v>
      </c>
      <c r="L234" s="7" t="s">
        <v>7332</v>
      </c>
      <c r="N234" s="41" t="e">
        <f t="shared" si="3"/>
        <v>#N/A</v>
      </c>
    </row>
    <row r="235" spans="1:14" x14ac:dyDescent="0.25">
      <c r="A235" s="2" t="s">
        <v>522</v>
      </c>
      <c r="B235" s="2" t="s">
        <v>66</v>
      </c>
      <c r="D235" s="37">
        <v>140.33945601900001</v>
      </c>
      <c r="E235" s="7" t="s">
        <v>4722</v>
      </c>
      <c r="F235" s="7" t="s">
        <v>323</v>
      </c>
      <c r="G235" s="7" t="s">
        <v>4402</v>
      </c>
      <c r="H235" s="7" t="s">
        <v>14036</v>
      </c>
      <c r="I235" s="37">
        <v>140.33945601900001</v>
      </c>
      <c r="K235" s="7" t="s">
        <v>7334</v>
      </c>
      <c r="L235" s="7" t="s">
        <v>7335</v>
      </c>
      <c r="N235" s="41" t="e">
        <f t="shared" si="3"/>
        <v>#N/A</v>
      </c>
    </row>
    <row r="236" spans="1:14" x14ac:dyDescent="0.25">
      <c r="A236" s="2" t="s">
        <v>523</v>
      </c>
      <c r="B236" s="2" t="s">
        <v>66</v>
      </c>
      <c r="D236" s="37">
        <v>140.27181712999999</v>
      </c>
      <c r="E236" s="7" t="s">
        <v>4723</v>
      </c>
      <c r="F236" s="7" t="s">
        <v>323</v>
      </c>
      <c r="G236" s="7" t="s">
        <v>4402</v>
      </c>
      <c r="H236" s="7" t="s">
        <v>66</v>
      </c>
      <c r="I236" s="37">
        <v>140.27181712999999</v>
      </c>
      <c r="K236" s="7" t="s">
        <v>7336</v>
      </c>
      <c r="L236" s="7" t="s">
        <v>7335</v>
      </c>
      <c r="N236" s="41" t="e">
        <f t="shared" si="3"/>
        <v>#N/A</v>
      </c>
    </row>
    <row r="237" spans="1:14" x14ac:dyDescent="0.25">
      <c r="A237" s="2" t="s">
        <v>524</v>
      </c>
      <c r="B237" s="2" t="s">
        <v>66</v>
      </c>
      <c r="D237" s="37">
        <v>140.18980324099999</v>
      </c>
      <c r="E237" s="7" t="s">
        <v>4724</v>
      </c>
      <c r="F237" s="7" t="s">
        <v>323</v>
      </c>
      <c r="G237" s="7" t="s">
        <v>4402</v>
      </c>
      <c r="H237" s="7" t="s">
        <v>66</v>
      </c>
      <c r="I237" s="37">
        <v>140.18980324099999</v>
      </c>
      <c r="K237" s="7" t="s">
        <v>7337</v>
      </c>
      <c r="L237" s="7" t="s">
        <v>7338</v>
      </c>
      <c r="N237" s="41" t="e">
        <f t="shared" si="3"/>
        <v>#N/A</v>
      </c>
    </row>
    <row r="238" spans="1:14" x14ac:dyDescent="0.25">
      <c r="A238" s="2" t="s">
        <v>525</v>
      </c>
      <c r="B238" s="2" t="s">
        <v>66</v>
      </c>
      <c r="D238" s="37">
        <v>140.174513889</v>
      </c>
      <c r="E238" s="7" t="s">
        <v>4728</v>
      </c>
      <c r="F238" s="7" t="s">
        <v>4412</v>
      </c>
      <c r="G238" s="7" t="s">
        <v>4402</v>
      </c>
      <c r="H238" s="7" t="s">
        <v>66</v>
      </c>
      <c r="I238" s="37">
        <v>140.174513889</v>
      </c>
      <c r="K238" s="7" t="s">
        <v>7339</v>
      </c>
      <c r="L238" s="7" t="s">
        <v>7338</v>
      </c>
      <c r="N238" s="41" t="e">
        <f t="shared" si="3"/>
        <v>#N/A</v>
      </c>
    </row>
    <row r="239" spans="1:14" x14ac:dyDescent="0.25">
      <c r="A239" s="2" t="s">
        <v>526</v>
      </c>
      <c r="B239" s="2" t="s">
        <v>66</v>
      </c>
      <c r="D239" s="37">
        <v>139.71753472200001</v>
      </c>
      <c r="E239" s="7" t="s">
        <v>4730</v>
      </c>
      <c r="F239" s="7" t="s">
        <v>337</v>
      </c>
      <c r="G239" s="7" t="s">
        <v>4402</v>
      </c>
      <c r="H239" s="7" t="s">
        <v>66</v>
      </c>
      <c r="I239" s="37">
        <v>139.71753472200001</v>
      </c>
      <c r="K239" s="7" t="s">
        <v>7340</v>
      </c>
      <c r="L239" s="7" t="s">
        <v>7341</v>
      </c>
      <c r="N239" s="41" t="e">
        <f t="shared" si="3"/>
        <v>#N/A</v>
      </c>
    </row>
    <row r="240" spans="1:14" x14ac:dyDescent="0.25">
      <c r="A240" s="2" t="s">
        <v>527</v>
      </c>
      <c r="B240" s="2" t="s">
        <v>66</v>
      </c>
      <c r="D240" s="37">
        <v>139.69446759300001</v>
      </c>
      <c r="E240" s="7" t="s">
        <v>4731</v>
      </c>
      <c r="F240" s="7" t="s">
        <v>281</v>
      </c>
      <c r="G240" s="7" t="s">
        <v>4402</v>
      </c>
      <c r="H240" s="7" t="s">
        <v>66</v>
      </c>
      <c r="I240" s="37">
        <v>139.69446759300001</v>
      </c>
      <c r="K240" s="7" t="s">
        <v>7342</v>
      </c>
      <c r="L240" s="7" t="s">
        <v>7341</v>
      </c>
      <c r="N240" s="41" t="e">
        <f t="shared" si="3"/>
        <v>#N/A</v>
      </c>
    </row>
    <row r="241" spans="1:14" x14ac:dyDescent="0.25">
      <c r="A241" s="2" t="s">
        <v>528</v>
      </c>
      <c r="B241" s="2" t="s">
        <v>66</v>
      </c>
      <c r="D241" s="37">
        <v>139.69293981499999</v>
      </c>
      <c r="E241" s="7" t="s">
        <v>4732</v>
      </c>
      <c r="F241" s="7" t="s">
        <v>323</v>
      </c>
      <c r="G241" s="7" t="s">
        <v>4402</v>
      </c>
      <c r="H241" s="7" t="s">
        <v>11285</v>
      </c>
      <c r="I241" s="37">
        <v>139.69293981499999</v>
      </c>
      <c r="K241" s="7" t="s">
        <v>38</v>
      </c>
      <c r="L241" s="7" t="s">
        <v>7341</v>
      </c>
      <c r="N241" s="41" t="e">
        <f t="shared" si="3"/>
        <v>#N/A</v>
      </c>
    </row>
    <row r="242" spans="1:14" x14ac:dyDescent="0.25">
      <c r="A242" s="2" t="s">
        <v>530</v>
      </c>
      <c r="B242" s="2" t="s">
        <v>66</v>
      </c>
      <c r="D242" s="37">
        <v>139.678055556</v>
      </c>
      <c r="E242" s="7" t="s">
        <v>4733</v>
      </c>
      <c r="F242" s="7" t="s">
        <v>326</v>
      </c>
      <c r="G242" s="7" t="s">
        <v>4402</v>
      </c>
      <c r="H242" s="7" t="s">
        <v>66</v>
      </c>
      <c r="I242" s="37">
        <v>139.678055556</v>
      </c>
      <c r="K242" s="7" t="s">
        <v>7343</v>
      </c>
      <c r="L242" s="7" t="s">
        <v>7341</v>
      </c>
      <c r="N242" s="41" t="e">
        <f t="shared" si="3"/>
        <v>#N/A</v>
      </c>
    </row>
    <row r="243" spans="1:14" x14ac:dyDescent="0.25">
      <c r="A243" s="2" t="s">
        <v>531</v>
      </c>
      <c r="B243" s="2" t="s">
        <v>66</v>
      </c>
      <c r="D243" s="37">
        <v>139.67585648100001</v>
      </c>
      <c r="E243" s="7" t="s">
        <v>10023</v>
      </c>
      <c r="F243" s="7" t="s">
        <v>281</v>
      </c>
      <c r="G243" s="7" t="s">
        <v>4402</v>
      </c>
      <c r="H243" s="7" t="s">
        <v>66</v>
      </c>
      <c r="I243" s="37">
        <v>139.67585648100001</v>
      </c>
      <c r="K243" s="7" t="s">
        <v>7344</v>
      </c>
      <c r="L243" s="7" t="s">
        <v>7341</v>
      </c>
      <c r="N243" s="41" t="e">
        <f t="shared" si="3"/>
        <v>#N/A</v>
      </c>
    </row>
    <row r="244" spans="1:14" x14ac:dyDescent="0.25">
      <c r="A244" s="2" t="s">
        <v>532</v>
      </c>
      <c r="B244" s="2" t="s">
        <v>66</v>
      </c>
      <c r="D244" s="37">
        <v>139.545173611</v>
      </c>
      <c r="E244" s="7" t="s">
        <v>4734</v>
      </c>
      <c r="F244" s="7" t="s">
        <v>337</v>
      </c>
      <c r="G244" s="7" t="s">
        <v>4402</v>
      </c>
      <c r="H244" s="7" t="s">
        <v>66</v>
      </c>
      <c r="I244" s="37">
        <v>139.545173611</v>
      </c>
      <c r="K244" s="7" t="s">
        <v>7345</v>
      </c>
      <c r="L244" s="7" t="s">
        <v>7346</v>
      </c>
      <c r="N244" s="41" t="e">
        <f t="shared" si="3"/>
        <v>#N/A</v>
      </c>
    </row>
    <row r="245" spans="1:14" x14ac:dyDescent="0.25">
      <c r="A245" s="2" t="s">
        <v>534</v>
      </c>
      <c r="B245" s="2" t="s">
        <v>66</v>
      </c>
      <c r="D245" s="37">
        <v>139.53744212999999</v>
      </c>
      <c r="E245" s="7" t="s">
        <v>4735</v>
      </c>
      <c r="F245" s="7" t="s">
        <v>323</v>
      </c>
      <c r="G245" s="7" t="s">
        <v>4402</v>
      </c>
      <c r="H245" s="7" t="s">
        <v>66</v>
      </c>
      <c r="I245" s="37">
        <v>139.53744212999999</v>
      </c>
      <c r="K245" s="7" t="s">
        <v>7347</v>
      </c>
      <c r="L245" s="7" t="s">
        <v>7346</v>
      </c>
      <c r="N245" s="41" t="e">
        <f t="shared" si="3"/>
        <v>#N/A</v>
      </c>
    </row>
    <row r="246" spans="1:14" x14ac:dyDescent="0.25">
      <c r="A246" s="2" t="s">
        <v>535</v>
      </c>
      <c r="B246" s="2" t="s">
        <v>66</v>
      </c>
      <c r="D246" s="37">
        <v>139.38986111099999</v>
      </c>
      <c r="E246" s="7" t="s">
        <v>8196</v>
      </c>
      <c r="F246" s="7" t="s">
        <v>337</v>
      </c>
      <c r="G246" s="7" t="s">
        <v>4402</v>
      </c>
      <c r="H246" s="7" t="s">
        <v>66</v>
      </c>
      <c r="I246" s="37">
        <v>139.38986111099999</v>
      </c>
      <c r="K246" s="7" t="s">
        <v>7348</v>
      </c>
      <c r="L246" s="7" t="s">
        <v>7349</v>
      </c>
      <c r="N246" s="41" t="e">
        <f t="shared" si="3"/>
        <v>#N/A</v>
      </c>
    </row>
    <row r="247" spans="1:14" x14ac:dyDescent="0.25">
      <c r="A247" s="2" t="s">
        <v>536</v>
      </c>
      <c r="B247" s="2" t="s">
        <v>66</v>
      </c>
      <c r="D247" s="37">
        <v>139.23277777800001</v>
      </c>
      <c r="E247" s="7" t="s">
        <v>4736</v>
      </c>
      <c r="F247" s="7" t="s">
        <v>4412</v>
      </c>
      <c r="G247" s="7" t="s">
        <v>4402</v>
      </c>
      <c r="H247" s="7" t="s">
        <v>11357</v>
      </c>
      <c r="I247" s="37">
        <v>139.23277777800001</v>
      </c>
      <c r="K247" s="7" t="s">
        <v>7350</v>
      </c>
      <c r="L247" s="7" t="s">
        <v>7349</v>
      </c>
      <c r="N247" s="41" t="e">
        <f t="shared" si="3"/>
        <v>#N/A</v>
      </c>
    </row>
    <row r="248" spans="1:14" x14ac:dyDescent="0.25">
      <c r="A248" s="2" t="s">
        <v>538</v>
      </c>
      <c r="B248" s="2" t="s">
        <v>66</v>
      </c>
      <c r="D248" s="37">
        <v>139.20769675899999</v>
      </c>
      <c r="E248" s="7" t="s">
        <v>4737</v>
      </c>
      <c r="F248" s="7" t="s">
        <v>323</v>
      </c>
      <c r="G248" s="7" t="s">
        <v>4402</v>
      </c>
      <c r="H248" s="7" t="s">
        <v>11285</v>
      </c>
      <c r="I248" s="37">
        <v>139.20769675899999</v>
      </c>
      <c r="K248" s="7" t="s">
        <v>7351</v>
      </c>
      <c r="L248" s="7" t="s">
        <v>7352</v>
      </c>
      <c r="N248" s="41" t="e">
        <f t="shared" si="3"/>
        <v>#N/A</v>
      </c>
    </row>
    <row r="249" spans="1:14" x14ac:dyDescent="0.25">
      <c r="A249" s="2" t="s">
        <v>539</v>
      </c>
      <c r="B249" s="2" t="s">
        <v>66</v>
      </c>
      <c r="D249" s="37">
        <v>138.83775463000001</v>
      </c>
      <c r="E249" s="7" t="s">
        <v>4740</v>
      </c>
      <c r="F249" s="7" t="s">
        <v>281</v>
      </c>
      <c r="G249" s="7" t="s">
        <v>4402</v>
      </c>
      <c r="H249" s="7" t="s">
        <v>66</v>
      </c>
      <c r="I249" s="37">
        <v>138.83775463000001</v>
      </c>
      <c r="K249" s="7" t="s">
        <v>7353</v>
      </c>
      <c r="L249" s="7" t="s">
        <v>7354</v>
      </c>
      <c r="N249" s="41" t="e">
        <f t="shared" si="3"/>
        <v>#N/A</v>
      </c>
    </row>
    <row r="250" spans="1:14" x14ac:dyDescent="0.25">
      <c r="A250" s="2" t="s">
        <v>540</v>
      </c>
      <c r="B250" s="2" t="s">
        <v>66</v>
      </c>
      <c r="D250" s="37">
        <v>138.54468750000001</v>
      </c>
      <c r="E250" s="7" t="s">
        <v>12632</v>
      </c>
      <c r="F250" s="7" t="s">
        <v>326</v>
      </c>
      <c r="G250" s="7" t="s">
        <v>4402</v>
      </c>
      <c r="H250" s="7" t="s">
        <v>66</v>
      </c>
      <c r="I250" s="37">
        <v>138.54468750000001</v>
      </c>
      <c r="K250" s="7" t="s">
        <v>7355</v>
      </c>
      <c r="L250" s="7" t="s">
        <v>7354</v>
      </c>
      <c r="N250" s="41" t="e">
        <f t="shared" si="3"/>
        <v>#N/A</v>
      </c>
    </row>
    <row r="251" spans="1:14" x14ac:dyDescent="0.25">
      <c r="A251" s="2" t="s">
        <v>541</v>
      </c>
      <c r="B251" s="2" t="s">
        <v>66</v>
      </c>
      <c r="D251" s="37">
        <v>138.54468750000001</v>
      </c>
      <c r="E251" s="7" t="s">
        <v>12642</v>
      </c>
      <c r="F251" s="7" t="s">
        <v>326</v>
      </c>
      <c r="G251" s="7" t="s">
        <v>4402</v>
      </c>
      <c r="H251" s="7" t="s">
        <v>66</v>
      </c>
      <c r="I251" s="37">
        <v>138.54468750000001</v>
      </c>
      <c r="K251" s="7" t="s">
        <v>7356</v>
      </c>
      <c r="L251" s="7" t="s">
        <v>7354</v>
      </c>
      <c r="N251" s="41" t="e">
        <f t="shared" si="3"/>
        <v>#N/A</v>
      </c>
    </row>
    <row r="252" spans="1:14" x14ac:dyDescent="0.25">
      <c r="A252" s="2" t="s">
        <v>542</v>
      </c>
      <c r="B252" s="2" t="s">
        <v>66</v>
      </c>
      <c r="D252" s="37">
        <v>138.51980324100001</v>
      </c>
      <c r="E252" s="7" t="s">
        <v>4741</v>
      </c>
      <c r="F252" s="7" t="s">
        <v>281</v>
      </c>
      <c r="G252" s="7" t="s">
        <v>4402</v>
      </c>
      <c r="H252" s="7" t="s">
        <v>66</v>
      </c>
      <c r="I252" s="37">
        <v>138.51980324100001</v>
      </c>
      <c r="K252" s="7" t="s">
        <v>40</v>
      </c>
      <c r="L252" s="7" t="s">
        <v>7357</v>
      </c>
      <c r="N252" s="41" t="e">
        <f t="shared" si="3"/>
        <v>#N/A</v>
      </c>
    </row>
    <row r="253" spans="1:14" x14ac:dyDescent="0.25">
      <c r="A253" s="2" t="s">
        <v>543</v>
      </c>
      <c r="B253" s="2" t="s">
        <v>66</v>
      </c>
      <c r="D253" s="37">
        <v>138.458576389</v>
      </c>
      <c r="E253" s="7" t="s">
        <v>12604</v>
      </c>
      <c r="F253" s="7" t="s">
        <v>323</v>
      </c>
      <c r="G253" s="7" t="s">
        <v>4402</v>
      </c>
      <c r="H253" s="7" t="s">
        <v>66</v>
      </c>
      <c r="I253" s="37">
        <v>138.458576389</v>
      </c>
      <c r="K253" s="7" t="s">
        <v>7358</v>
      </c>
      <c r="L253" s="7" t="s">
        <v>7357</v>
      </c>
      <c r="N253" s="41" t="e">
        <f t="shared" si="3"/>
        <v>#N/A</v>
      </c>
    </row>
    <row r="254" spans="1:14" x14ac:dyDescent="0.25">
      <c r="A254" s="2" t="s">
        <v>544</v>
      </c>
      <c r="B254" s="2" t="s">
        <v>66</v>
      </c>
      <c r="D254" s="37">
        <v>138.386759259</v>
      </c>
      <c r="E254" s="7" t="s">
        <v>4742</v>
      </c>
      <c r="F254" s="7" t="s">
        <v>94</v>
      </c>
      <c r="G254" s="7" t="s">
        <v>4402</v>
      </c>
      <c r="H254" s="7" t="s">
        <v>11358</v>
      </c>
      <c r="I254" s="37">
        <v>138.386759259</v>
      </c>
      <c r="K254" s="7" t="s">
        <v>7359</v>
      </c>
      <c r="L254" s="7" t="s">
        <v>7360</v>
      </c>
      <c r="N254" s="41" t="e">
        <f t="shared" si="3"/>
        <v>#N/A</v>
      </c>
    </row>
    <row r="255" spans="1:14" x14ac:dyDescent="0.25">
      <c r="A255" s="2" t="s">
        <v>545</v>
      </c>
      <c r="B255" s="2" t="s">
        <v>66</v>
      </c>
      <c r="D255" s="37">
        <v>137.725868056</v>
      </c>
      <c r="E255" s="7" t="s">
        <v>4746</v>
      </c>
      <c r="F255" s="7" t="s">
        <v>323</v>
      </c>
      <c r="G255" s="7" t="s">
        <v>4402</v>
      </c>
      <c r="H255" s="7" t="s">
        <v>66</v>
      </c>
      <c r="I255" s="37">
        <v>137.725868056</v>
      </c>
      <c r="K255" s="7" t="s">
        <v>7361</v>
      </c>
      <c r="L255" s="7" t="s">
        <v>7360</v>
      </c>
      <c r="N255" s="41" t="e">
        <f t="shared" si="3"/>
        <v>#N/A</v>
      </c>
    </row>
    <row r="256" spans="1:14" x14ac:dyDescent="0.25">
      <c r="A256" s="2" t="s">
        <v>546</v>
      </c>
      <c r="B256" s="2" t="s">
        <v>66</v>
      </c>
      <c r="D256" s="37">
        <v>137.474224537</v>
      </c>
      <c r="E256" s="7" t="s">
        <v>4748</v>
      </c>
      <c r="F256" s="7" t="s">
        <v>281</v>
      </c>
      <c r="G256" s="7" t="s">
        <v>4402</v>
      </c>
      <c r="H256" s="7" t="s">
        <v>66</v>
      </c>
      <c r="I256" s="37">
        <v>137.474224537</v>
      </c>
      <c r="K256" s="7" t="s">
        <v>7362</v>
      </c>
      <c r="L256" s="7" t="s">
        <v>7363</v>
      </c>
      <c r="N256" s="41" t="e">
        <f t="shared" si="3"/>
        <v>#N/A</v>
      </c>
    </row>
    <row r="257" spans="1:14" x14ac:dyDescent="0.25">
      <c r="A257" s="2" t="s">
        <v>547</v>
      </c>
      <c r="B257" s="2" t="s">
        <v>66</v>
      </c>
      <c r="D257" s="37">
        <v>137.40423611099999</v>
      </c>
      <c r="E257" s="7" t="s">
        <v>4749</v>
      </c>
      <c r="F257" s="7" t="s">
        <v>4407</v>
      </c>
      <c r="G257" s="7" t="s">
        <v>4402</v>
      </c>
      <c r="H257" s="7" t="s">
        <v>66</v>
      </c>
      <c r="I257" s="37">
        <v>137.40423611099999</v>
      </c>
      <c r="K257" s="7" t="s">
        <v>7364</v>
      </c>
      <c r="L257" s="7" t="s">
        <v>7363</v>
      </c>
      <c r="N257" s="41" t="e">
        <f t="shared" si="3"/>
        <v>#N/A</v>
      </c>
    </row>
    <row r="258" spans="1:14" x14ac:dyDescent="0.25">
      <c r="A258" s="2" t="s">
        <v>548</v>
      </c>
      <c r="B258" s="2" t="s">
        <v>66</v>
      </c>
      <c r="D258" s="37">
        <v>137.36743055599999</v>
      </c>
      <c r="E258" s="7" t="s">
        <v>4750</v>
      </c>
      <c r="F258" s="7" t="s">
        <v>323</v>
      </c>
      <c r="G258" s="7" t="s">
        <v>4402</v>
      </c>
      <c r="H258" s="7" t="s">
        <v>66</v>
      </c>
      <c r="I258" s="37">
        <v>137.36743055599999</v>
      </c>
      <c r="K258" s="7" t="s">
        <v>7365</v>
      </c>
      <c r="L258" s="7" t="s">
        <v>7363</v>
      </c>
      <c r="N258" s="41" t="e">
        <f t="shared" si="3"/>
        <v>#N/A</v>
      </c>
    </row>
    <row r="259" spans="1:14" x14ac:dyDescent="0.25">
      <c r="A259" s="2" t="s">
        <v>549</v>
      </c>
      <c r="B259" s="2" t="s">
        <v>66</v>
      </c>
      <c r="D259" s="37">
        <v>136.99348379599999</v>
      </c>
      <c r="E259" s="7" t="s">
        <v>4756</v>
      </c>
      <c r="F259" s="7" t="s">
        <v>4414</v>
      </c>
      <c r="G259" s="7" t="s">
        <v>4402</v>
      </c>
      <c r="H259" s="7" t="s">
        <v>8174</v>
      </c>
      <c r="I259" s="37">
        <v>136.99348379599999</v>
      </c>
      <c r="K259" s="7" t="s">
        <v>41</v>
      </c>
      <c r="L259" s="7" t="s">
        <v>7363</v>
      </c>
      <c r="N259" s="41" t="e">
        <f t="shared" ref="N259:N322" si="4">VLOOKUP(O259,E:I,5,0)</f>
        <v>#N/A</v>
      </c>
    </row>
    <row r="260" spans="1:14" x14ac:dyDescent="0.25">
      <c r="A260" s="2" t="s">
        <v>550</v>
      </c>
      <c r="B260" s="2" t="s">
        <v>66</v>
      </c>
      <c r="D260" s="37">
        <v>136.731875</v>
      </c>
      <c r="E260" s="7" t="s">
        <v>12591</v>
      </c>
      <c r="F260" s="7" t="s">
        <v>281</v>
      </c>
      <c r="G260" s="7" t="s">
        <v>4402</v>
      </c>
      <c r="H260" s="7" t="s">
        <v>66</v>
      </c>
      <c r="I260" s="37">
        <v>136.731875</v>
      </c>
      <c r="K260" s="7" t="s">
        <v>7366</v>
      </c>
      <c r="L260" s="7" t="s">
        <v>7363</v>
      </c>
      <c r="N260" s="41" t="e">
        <f t="shared" si="4"/>
        <v>#N/A</v>
      </c>
    </row>
    <row r="261" spans="1:14" x14ac:dyDescent="0.25">
      <c r="A261" s="2" t="s">
        <v>551</v>
      </c>
      <c r="B261" s="2" t="s">
        <v>66</v>
      </c>
      <c r="D261" s="37">
        <v>136.59564814800001</v>
      </c>
      <c r="E261" s="7" t="s">
        <v>4760</v>
      </c>
      <c r="F261" s="7" t="s">
        <v>337</v>
      </c>
      <c r="G261" s="7" t="s">
        <v>4402</v>
      </c>
      <c r="H261" s="7" t="s">
        <v>66</v>
      </c>
      <c r="I261" s="37">
        <v>136.59564814800001</v>
      </c>
      <c r="K261" s="7" t="s">
        <v>7367</v>
      </c>
      <c r="L261" s="7" t="s">
        <v>7363</v>
      </c>
      <c r="N261" s="41" t="e">
        <f t="shared" si="4"/>
        <v>#N/A</v>
      </c>
    </row>
    <row r="262" spans="1:14" x14ac:dyDescent="0.25">
      <c r="A262" s="2" t="s">
        <v>552</v>
      </c>
      <c r="B262" s="2" t="s">
        <v>66</v>
      </c>
      <c r="D262" s="37">
        <v>136.52094907399999</v>
      </c>
      <c r="E262" s="7" t="s">
        <v>4761</v>
      </c>
      <c r="F262" s="7" t="s">
        <v>4412</v>
      </c>
      <c r="G262" s="7" t="s">
        <v>4402</v>
      </c>
      <c r="H262" s="7" t="s">
        <v>66</v>
      </c>
      <c r="I262" s="37">
        <v>136.52094907399999</v>
      </c>
      <c r="K262" s="7" t="s">
        <v>7368</v>
      </c>
      <c r="L262" s="7" t="s">
        <v>7363</v>
      </c>
      <c r="N262" s="41" t="e">
        <f t="shared" si="4"/>
        <v>#N/A</v>
      </c>
    </row>
    <row r="263" spans="1:14" x14ac:dyDescent="0.25">
      <c r="A263" s="2" t="s">
        <v>555</v>
      </c>
      <c r="B263" s="2" t="s">
        <v>66</v>
      </c>
      <c r="D263" s="37">
        <v>136.20769675899999</v>
      </c>
      <c r="E263" s="7" t="s">
        <v>7</v>
      </c>
      <c r="F263" s="7" t="s">
        <v>281</v>
      </c>
      <c r="G263" s="7" t="s">
        <v>4402</v>
      </c>
      <c r="H263" s="7" t="s">
        <v>66</v>
      </c>
      <c r="I263" s="37">
        <v>136.20769675899999</v>
      </c>
      <c r="K263" s="7" t="s">
        <v>7369</v>
      </c>
      <c r="L263" s="7" t="s">
        <v>7363</v>
      </c>
      <c r="N263" s="41" t="e">
        <f t="shared" si="4"/>
        <v>#N/A</v>
      </c>
    </row>
    <row r="264" spans="1:14" x14ac:dyDescent="0.25">
      <c r="A264" s="2" t="s">
        <v>557</v>
      </c>
      <c r="B264" s="2" t="s">
        <v>66</v>
      </c>
      <c r="D264" s="37">
        <v>135.03804398099999</v>
      </c>
      <c r="E264" s="7" t="s">
        <v>4764</v>
      </c>
      <c r="F264" s="7" t="s">
        <v>326</v>
      </c>
      <c r="G264" s="7" t="s">
        <v>4402</v>
      </c>
      <c r="H264" s="7" t="s">
        <v>66</v>
      </c>
      <c r="I264" s="37">
        <v>135.03804398099999</v>
      </c>
      <c r="K264" s="7" t="s">
        <v>7370</v>
      </c>
      <c r="L264" s="7" t="s">
        <v>7363</v>
      </c>
      <c r="N264" s="41" t="e">
        <f t="shared" si="4"/>
        <v>#N/A</v>
      </c>
    </row>
    <row r="265" spans="1:14" x14ac:dyDescent="0.25">
      <c r="A265" s="2" t="s">
        <v>559</v>
      </c>
      <c r="B265" s="2" t="s">
        <v>66</v>
      </c>
      <c r="D265" s="37">
        <v>135.03804398099999</v>
      </c>
      <c r="E265" s="7" t="s">
        <v>4762</v>
      </c>
      <c r="F265" s="7" t="s">
        <v>326</v>
      </c>
      <c r="G265" s="7" t="s">
        <v>4402</v>
      </c>
      <c r="H265" s="7" t="s">
        <v>66</v>
      </c>
      <c r="I265" s="37">
        <v>135.03804398099999</v>
      </c>
      <c r="K265" s="7" t="s">
        <v>7371</v>
      </c>
      <c r="L265" s="7" t="s">
        <v>7363</v>
      </c>
      <c r="N265" s="41" t="e">
        <f t="shared" si="4"/>
        <v>#N/A</v>
      </c>
    </row>
    <row r="266" spans="1:14" x14ac:dyDescent="0.25">
      <c r="A266" s="2" t="s">
        <v>563</v>
      </c>
      <c r="B266" s="2" t="s">
        <v>66</v>
      </c>
      <c r="D266" s="37">
        <v>135.03804398099999</v>
      </c>
      <c r="E266" s="7" t="s">
        <v>4763</v>
      </c>
      <c r="F266" s="7" t="s">
        <v>326</v>
      </c>
      <c r="G266" s="7" t="s">
        <v>4402</v>
      </c>
      <c r="H266" s="7" t="s">
        <v>66</v>
      </c>
      <c r="I266" s="37">
        <v>135.03804398099999</v>
      </c>
      <c r="K266" s="7" t="s">
        <v>7372</v>
      </c>
      <c r="L266" s="7" t="s">
        <v>7373</v>
      </c>
      <c r="N266" s="41" t="e">
        <f t="shared" si="4"/>
        <v>#N/A</v>
      </c>
    </row>
    <row r="267" spans="1:14" x14ac:dyDescent="0.25">
      <c r="A267" s="2" t="s">
        <v>564</v>
      </c>
      <c r="B267" s="2" t="s">
        <v>66</v>
      </c>
      <c r="D267" s="37">
        <v>134.762291667</v>
      </c>
      <c r="E267" s="7" t="s">
        <v>4765</v>
      </c>
      <c r="F267" s="7" t="s">
        <v>4412</v>
      </c>
      <c r="G267" s="7" t="s">
        <v>4402</v>
      </c>
      <c r="H267" s="7" t="s">
        <v>66</v>
      </c>
      <c r="I267" s="37">
        <v>134.762291667</v>
      </c>
      <c r="K267" s="7" t="s">
        <v>7374</v>
      </c>
      <c r="L267" s="7" t="s">
        <v>7373</v>
      </c>
      <c r="N267" s="41" t="e">
        <f t="shared" si="4"/>
        <v>#N/A</v>
      </c>
    </row>
    <row r="268" spans="1:14" x14ac:dyDescent="0.25">
      <c r="A268" s="2" t="s">
        <v>565</v>
      </c>
      <c r="B268" s="2" t="s">
        <v>66</v>
      </c>
      <c r="D268" s="37">
        <v>134.485208333</v>
      </c>
      <c r="E268" s="7" t="s">
        <v>4767</v>
      </c>
      <c r="F268" s="7" t="s">
        <v>326</v>
      </c>
      <c r="G268" s="7" t="s">
        <v>4402</v>
      </c>
      <c r="H268" s="7" t="s">
        <v>66</v>
      </c>
      <c r="I268" s="37">
        <v>134.485208333</v>
      </c>
      <c r="K268" s="7" t="s">
        <v>7375</v>
      </c>
      <c r="L268" s="7" t="s">
        <v>7373</v>
      </c>
      <c r="N268" s="41" t="e">
        <f t="shared" si="4"/>
        <v>#N/A</v>
      </c>
    </row>
    <row r="269" spans="1:14" x14ac:dyDescent="0.25">
      <c r="A269" s="2" t="s">
        <v>566</v>
      </c>
      <c r="B269" s="2" t="s">
        <v>66</v>
      </c>
      <c r="D269" s="37">
        <v>134.485208333</v>
      </c>
      <c r="E269" s="7" t="s">
        <v>4768</v>
      </c>
      <c r="F269" s="7" t="s">
        <v>326</v>
      </c>
      <c r="G269" s="7" t="s">
        <v>4402</v>
      </c>
      <c r="H269" s="7" t="s">
        <v>14036</v>
      </c>
      <c r="I269" s="37">
        <v>134.485208333</v>
      </c>
      <c r="K269" s="7" t="s">
        <v>7376</v>
      </c>
      <c r="L269" s="7" t="s">
        <v>7373</v>
      </c>
      <c r="N269" s="41" t="e">
        <f t="shared" si="4"/>
        <v>#N/A</v>
      </c>
    </row>
    <row r="270" spans="1:14" x14ac:dyDescent="0.25">
      <c r="A270" s="2" t="s">
        <v>567</v>
      </c>
      <c r="B270" s="2" t="s">
        <v>66</v>
      </c>
      <c r="D270" s="37">
        <v>134.485208333</v>
      </c>
      <c r="E270" s="7" t="s">
        <v>4769</v>
      </c>
      <c r="F270" s="7" t="s">
        <v>326</v>
      </c>
      <c r="G270" s="7" t="s">
        <v>4402</v>
      </c>
      <c r="H270" s="7" t="s">
        <v>14036</v>
      </c>
      <c r="I270" s="37">
        <v>134.485208333</v>
      </c>
      <c r="K270" s="7" t="s">
        <v>7377</v>
      </c>
      <c r="L270" s="7" t="s">
        <v>7378</v>
      </c>
      <c r="N270" s="41" t="e">
        <f t="shared" si="4"/>
        <v>#N/A</v>
      </c>
    </row>
    <row r="271" spans="1:14" x14ac:dyDescent="0.25">
      <c r="A271" s="2" t="s">
        <v>571</v>
      </c>
      <c r="B271" s="2" t="s">
        <v>66</v>
      </c>
      <c r="D271" s="37">
        <v>134.404618056</v>
      </c>
      <c r="E271" s="7" t="s">
        <v>4770</v>
      </c>
      <c r="F271" s="7" t="s">
        <v>281</v>
      </c>
      <c r="G271" s="7" t="s">
        <v>4402</v>
      </c>
      <c r="H271" s="7" t="s">
        <v>66</v>
      </c>
      <c r="I271" s="37">
        <v>134.404618056</v>
      </c>
      <c r="K271" s="7" t="s">
        <v>7379</v>
      </c>
      <c r="L271" s="7" t="s">
        <v>7380</v>
      </c>
      <c r="N271" s="41" t="e">
        <f t="shared" si="4"/>
        <v>#N/A</v>
      </c>
    </row>
    <row r="272" spans="1:14" x14ac:dyDescent="0.25">
      <c r="A272" s="2" t="s">
        <v>572</v>
      </c>
      <c r="B272" s="2" t="s">
        <v>66</v>
      </c>
      <c r="D272" s="37">
        <v>134.29961805600001</v>
      </c>
      <c r="E272" s="7" t="s">
        <v>4771</v>
      </c>
      <c r="F272" s="7" t="s">
        <v>326</v>
      </c>
      <c r="G272" s="7" t="s">
        <v>4402</v>
      </c>
      <c r="H272" s="7" t="s">
        <v>66</v>
      </c>
      <c r="I272" s="37">
        <v>134.29961805600001</v>
      </c>
      <c r="K272" s="7" t="s">
        <v>7381</v>
      </c>
      <c r="L272" s="7" t="s">
        <v>7380</v>
      </c>
      <c r="N272" s="41" t="e">
        <f t="shared" si="4"/>
        <v>#N/A</v>
      </c>
    </row>
    <row r="273" spans="1:14" x14ac:dyDescent="0.25">
      <c r="A273" s="2" t="s">
        <v>579</v>
      </c>
      <c r="B273" s="2" t="s">
        <v>66</v>
      </c>
      <c r="D273" s="37">
        <v>133.70436342599999</v>
      </c>
      <c r="E273" s="7" t="s">
        <v>4773</v>
      </c>
      <c r="F273" s="7" t="s">
        <v>323</v>
      </c>
      <c r="G273" s="7" t="s">
        <v>4402</v>
      </c>
      <c r="H273" s="7" t="s">
        <v>66</v>
      </c>
      <c r="I273" s="37">
        <v>133.70436342599999</v>
      </c>
      <c r="K273" s="7" t="s">
        <v>7382</v>
      </c>
      <c r="L273" s="7" t="s">
        <v>7383</v>
      </c>
      <c r="N273" s="41" t="e">
        <f t="shared" si="4"/>
        <v>#N/A</v>
      </c>
    </row>
    <row r="274" spans="1:14" x14ac:dyDescent="0.25">
      <c r="A274" s="2" t="s">
        <v>581</v>
      </c>
      <c r="B274" s="2" t="s">
        <v>66</v>
      </c>
      <c r="D274" s="37">
        <v>133.70436342599999</v>
      </c>
      <c r="E274" s="7" t="s">
        <v>4774</v>
      </c>
      <c r="F274" s="7" t="s">
        <v>323</v>
      </c>
      <c r="G274" s="7" t="s">
        <v>4402</v>
      </c>
      <c r="H274" s="7" t="s">
        <v>66</v>
      </c>
      <c r="I274" s="37">
        <v>133.70436342599999</v>
      </c>
      <c r="K274" s="7" t="s">
        <v>7384</v>
      </c>
      <c r="L274" s="7" t="s">
        <v>7383</v>
      </c>
      <c r="N274" s="41" t="e">
        <f t="shared" si="4"/>
        <v>#N/A</v>
      </c>
    </row>
    <row r="275" spans="1:14" x14ac:dyDescent="0.25">
      <c r="A275" s="2" t="s">
        <v>587</v>
      </c>
      <c r="B275" s="2" t="s">
        <v>66</v>
      </c>
      <c r="D275" s="37">
        <v>133.369386574</v>
      </c>
      <c r="E275" s="7" t="s">
        <v>4778</v>
      </c>
      <c r="F275" s="7" t="s">
        <v>281</v>
      </c>
      <c r="G275" s="7" t="s">
        <v>4402</v>
      </c>
      <c r="H275" s="7" t="s">
        <v>66</v>
      </c>
      <c r="I275" s="37">
        <v>133.369386574</v>
      </c>
      <c r="K275" s="7" t="s">
        <v>7385</v>
      </c>
      <c r="L275" s="7" t="s">
        <v>7383</v>
      </c>
      <c r="N275" s="41" t="e">
        <f t="shared" si="4"/>
        <v>#N/A</v>
      </c>
    </row>
    <row r="276" spans="1:14" x14ac:dyDescent="0.25">
      <c r="A276" s="2" t="s">
        <v>588</v>
      </c>
      <c r="B276" s="2" t="s">
        <v>66</v>
      </c>
      <c r="D276" s="37">
        <v>133.34774305600001</v>
      </c>
      <c r="E276" s="7" t="s">
        <v>4779</v>
      </c>
      <c r="F276" s="7" t="s">
        <v>4414</v>
      </c>
      <c r="G276" s="7" t="s">
        <v>4402</v>
      </c>
      <c r="H276" s="7" t="s">
        <v>8174</v>
      </c>
      <c r="I276" s="37">
        <v>133.34774305600001</v>
      </c>
      <c r="K276" s="7" t="s">
        <v>7386</v>
      </c>
      <c r="L276" s="7" t="s">
        <v>7383</v>
      </c>
      <c r="N276" s="41" t="e">
        <f t="shared" si="4"/>
        <v>#N/A</v>
      </c>
    </row>
    <row r="277" spans="1:14" x14ac:dyDescent="0.25">
      <c r="A277" s="2" t="s">
        <v>589</v>
      </c>
      <c r="B277" s="2" t="s">
        <v>66</v>
      </c>
      <c r="D277" s="37">
        <v>133.33410879600001</v>
      </c>
      <c r="E277" s="7" t="s">
        <v>4780</v>
      </c>
      <c r="F277" s="7" t="s">
        <v>4407</v>
      </c>
      <c r="G277" s="7" t="s">
        <v>4402</v>
      </c>
      <c r="H277" s="7" t="s">
        <v>8174</v>
      </c>
      <c r="I277" s="37">
        <v>133.33410879600001</v>
      </c>
      <c r="K277" s="7" t="s">
        <v>7387</v>
      </c>
      <c r="L277" s="7" t="s">
        <v>7383</v>
      </c>
      <c r="N277" s="41" t="e">
        <f t="shared" si="4"/>
        <v>#N/A</v>
      </c>
    </row>
    <row r="278" spans="1:14" x14ac:dyDescent="0.25">
      <c r="A278" s="2" t="s">
        <v>590</v>
      </c>
      <c r="B278" s="2" t="s">
        <v>66</v>
      </c>
      <c r="D278" s="37">
        <v>132.70087963</v>
      </c>
      <c r="E278" s="7" t="s">
        <v>4782</v>
      </c>
      <c r="F278" s="7" t="s">
        <v>323</v>
      </c>
      <c r="G278" s="7" t="s">
        <v>4402</v>
      </c>
      <c r="H278" s="7" t="s">
        <v>66</v>
      </c>
      <c r="I278" s="37">
        <v>132.70087963</v>
      </c>
      <c r="K278" s="7" t="s">
        <v>7388</v>
      </c>
      <c r="L278" s="7" t="s">
        <v>7383</v>
      </c>
      <c r="N278" s="41" t="e">
        <f t="shared" si="4"/>
        <v>#N/A</v>
      </c>
    </row>
    <row r="279" spans="1:14" x14ac:dyDescent="0.25">
      <c r="A279" s="2" t="s">
        <v>595</v>
      </c>
      <c r="B279" s="2" t="s">
        <v>66</v>
      </c>
      <c r="D279" s="37">
        <v>132.573541667</v>
      </c>
      <c r="E279" s="7" t="s">
        <v>8198</v>
      </c>
      <c r="F279" s="7" t="s">
        <v>337</v>
      </c>
      <c r="G279" s="7" t="s">
        <v>4402</v>
      </c>
      <c r="H279" s="7" t="s">
        <v>66</v>
      </c>
      <c r="I279" s="37">
        <v>132.573541667</v>
      </c>
      <c r="K279" s="7" t="s">
        <v>7389</v>
      </c>
      <c r="L279" s="7" t="s">
        <v>7383</v>
      </c>
      <c r="N279" s="41" t="e">
        <f t="shared" si="4"/>
        <v>#N/A</v>
      </c>
    </row>
    <row r="280" spans="1:14" x14ac:dyDescent="0.25">
      <c r="A280" s="2" t="s">
        <v>601</v>
      </c>
      <c r="B280" s="2" t="s">
        <v>66</v>
      </c>
      <c r="D280" s="37">
        <v>132.54065972199999</v>
      </c>
      <c r="E280" s="7" t="s">
        <v>10026</v>
      </c>
      <c r="F280" s="7" t="s">
        <v>4412</v>
      </c>
      <c r="G280" s="7" t="s">
        <v>4402</v>
      </c>
      <c r="H280" s="7" t="s">
        <v>66</v>
      </c>
      <c r="I280" s="37">
        <v>132.54065972199999</v>
      </c>
      <c r="K280" s="7" t="s">
        <v>7390</v>
      </c>
      <c r="L280" s="7" t="s">
        <v>7391</v>
      </c>
      <c r="N280" s="41" t="e">
        <f t="shared" si="4"/>
        <v>#N/A</v>
      </c>
    </row>
    <row r="281" spans="1:14" x14ac:dyDescent="0.25">
      <c r="A281" s="2" t="s">
        <v>602</v>
      </c>
      <c r="B281" s="2" t="s">
        <v>66</v>
      </c>
      <c r="D281" s="37">
        <v>132.49503472200001</v>
      </c>
      <c r="E281" s="7" t="s">
        <v>4785</v>
      </c>
      <c r="F281" s="7" t="s">
        <v>323</v>
      </c>
      <c r="G281" s="7" t="s">
        <v>4402</v>
      </c>
      <c r="H281" s="7" t="s">
        <v>66</v>
      </c>
      <c r="I281" s="37">
        <v>132.49503472200001</v>
      </c>
      <c r="K281" s="7" t="s">
        <v>7392</v>
      </c>
      <c r="L281" s="7" t="s">
        <v>7391</v>
      </c>
      <c r="N281" s="41" t="e">
        <f t="shared" si="4"/>
        <v>#N/A</v>
      </c>
    </row>
    <row r="282" spans="1:14" x14ac:dyDescent="0.25">
      <c r="A282" s="2" t="s">
        <v>604</v>
      </c>
      <c r="B282" s="2" t="s">
        <v>66</v>
      </c>
      <c r="D282" s="37">
        <v>132.49503472200001</v>
      </c>
      <c r="E282" s="7" t="s">
        <v>4784</v>
      </c>
      <c r="F282" s="7" t="s">
        <v>323</v>
      </c>
      <c r="G282" s="7" t="s">
        <v>4402</v>
      </c>
      <c r="H282" s="7" t="s">
        <v>66</v>
      </c>
      <c r="I282" s="37">
        <v>132.49503472200001</v>
      </c>
      <c r="K282" s="7" t="s">
        <v>7393</v>
      </c>
      <c r="L282" s="7" t="s">
        <v>7394</v>
      </c>
      <c r="N282" s="41" t="e">
        <f t="shared" si="4"/>
        <v>#N/A</v>
      </c>
    </row>
    <row r="283" spans="1:14" x14ac:dyDescent="0.25">
      <c r="A283" s="2" t="s">
        <v>608</v>
      </c>
      <c r="B283" s="2" t="s">
        <v>66</v>
      </c>
      <c r="D283" s="37">
        <v>132.215046296</v>
      </c>
      <c r="E283" s="7" t="s">
        <v>4787</v>
      </c>
      <c r="F283" s="7" t="s">
        <v>4412</v>
      </c>
      <c r="G283" s="7" t="s">
        <v>4402</v>
      </c>
      <c r="H283" s="7" t="s">
        <v>66</v>
      </c>
      <c r="I283" s="37">
        <v>132.215046296</v>
      </c>
      <c r="K283" s="7" t="s">
        <v>7395</v>
      </c>
      <c r="L283" s="7" t="s">
        <v>7394</v>
      </c>
      <c r="N283" s="41" t="e">
        <f t="shared" si="4"/>
        <v>#N/A</v>
      </c>
    </row>
    <row r="284" spans="1:14" x14ac:dyDescent="0.25">
      <c r="A284" s="2" t="s">
        <v>609</v>
      </c>
      <c r="B284" s="2" t="s">
        <v>66</v>
      </c>
      <c r="D284" s="37">
        <v>132.11656249999999</v>
      </c>
      <c r="E284" s="7" t="s">
        <v>4788</v>
      </c>
      <c r="F284" s="7" t="s">
        <v>326</v>
      </c>
      <c r="G284" s="7" t="s">
        <v>4402</v>
      </c>
      <c r="H284" s="7" t="s">
        <v>66</v>
      </c>
      <c r="I284" s="37">
        <v>132.11656249999999</v>
      </c>
      <c r="K284" s="7" t="s">
        <v>7396</v>
      </c>
      <c r="L284" s="7" t="s">
        <v>7397</v>
      </c>
      <c r="N284" s="41" t="e">
        <f t="shared" si="4"/>
        <v>#N/A</v>
      </c>
    </row>
    <row r="285" spans="1:14" x14ac:dyDescent="0.25">
      <c r="A285" s="2" t="s">
        <v>610</v>
      </c>
      <c r="B285" s="2" t="s">
        <v>66</v>
      </c>
      <c r="D285" s="37">
        <v>131.58875</v>
      </c>
      <c r="E285" s="7" t="s">
        <v>4794</v>
      </c>
      <c r="F285" s="7" t="s">
        <v>326</v>
      </c>
      <c r="G285" s="7" t="s">
        <v>4402</v>
      </c>
      <c r="H285" s="7" t="s">
        <v>66</v>
      </c>
      <c r="I285" s="37">
        <v>131.58875</v>
      </c>
      <c r="K285" s="7" t="s">
        <v>7398</v>
      </c>
      <c r="L285" s="7" t="s">
        <v>7397</v>
      </c>
      <c r="N285" s="41" t="e">
        <f t="shared" si="4"/>
        <v>#N/A</v>
      </c>
    </row>
    <row r="286" spans="1:14" x14ac:dyDescent="0.25">
      <c r="A286" s="2" t="s">
        <v>611</v>
      </c>
      <c r="B286" s="2" t="s">
        <v>66</v>
      </c>
      <c r="D286" s="37">
        <v>131.57768518500001</v>
      </c>
      <c r="E286" s="7" t="s">
        <v>4795</v>
      </c>
      <c r="F286" s="7" t="s">
        <v>281</v>
      </c>
      <c r="G286" s="7" t="s">
        <v>4402</v>
      </c>
      <c r="H286" s="7" t="s">
        <v>66</v>
      </c>
      <c r="I286" s="37">
        <v>131.57768518500001</v>
      </c>
      <c r="K286" s="7" t="s">
        <v>7399</v>
      </c>
      <c r="L286" s="7" t="s">
        <v>7397</v>
      </c>
      <c r="N286" s="41" t="e">
        <f t="shared" si="4"/>
        <v>#N/A</v>
      </c>
    </row>
    <row r="287" spans="1:14" x14ac:dyDescent="0.25">
      <c r="A287" s="2" t="s">
        <v>624</v>
      </c>
      <c r="B287" s="2" t="s">
        <v>66</v>
      </c>
      <c r="D287" s="37">
        <v>131.24898148099999</v>
      </c>
      <c r="E287" s="7" t="s">
        <v>4797</v>
      </c>
      <c r="F287" s="7" t="s">
        <v>326</v>
      </c>
      <c r="G287" s="7" t="s">
        <v>4402</v>
      </c>
      <c r="H287" s="7" t="s">
        <v>66</v>
      </c>
      <c r="I287" s="37">
        <v>131.24898148099999</v>
      </c>
      <c r="K287" s="7" t="s">
        <v>7400</v>
      </c>
      <c r="L287" s="7" t="s">
        <v>7397</v>
      </c>
      <c r="N287" s="41" t="e">
        <f t="shared" si="4"/>
        <v>#N/A</v>
      </c>
    </row>
    <row r="288" spans="1:14" x14ac:dyDescent="0.25">
      <c r="A288" s="2" t="s">
        <v>626</v>
      </c>
      <c r="B288" s="2" t="s">
        <v>66</v>
      </c>
      <c r="D288" s="37">
        <v>131.16822916699999</v>
      </c>
      <c r="E288" s="7" t="s">
        <v>4798</v>
      </c>
      <c r="F288" s="7" t="s">
        <v>326</v>
      </c>
      <c r="G288" s="7" t="s">
        <v>4402</v>
      </c>
      <c r="H288" s="7" t="s">
        <v>11285</v>
      </c>
      <c r="I288" s="37">
        <v>131.16822916699999</v>
      </c>
      <c r="K288" s="7" t="s">
        <v>7401</v>
      </c>
      <c r="L288" s="7" t="s">
        <v>7402</v>
      </c>
      <c r="N288" s="41" t="e">
        <f t="shared" si="4"/>
        <v>#N/A</v>
      </c>
    </row>
    <row r="289" spans="1:14" x14ac:dyDescent="0.25">
      <c r="A289" s="2" t="s">
        <v>627</v>
      </c>
      <c r="B289" s="2" t="s">
        <v>66</v>
      </c>
      <c r="D289" s="37">
        <v>131.03350694400001</v>
      </c>
      <c r="E289" s="7" t="s">
        <v>10029</v>
      </c>
      <c r="F289" s="7" t="s">
        <v>323</v>
      </c>
      <c r="G289" s="7" t="s">
        <v>4402</v>
      </c>
      <c r="H289" s="7" t="s">
        <v>66</v>
      </c>
      <c r="I289" s="37">
        <v>131.03350694400001</v>
      </c>
      <c r="K289" s="7" t="s">
        <v>7403</v>
      </c>
      <c r="L289" s="7" t="s">
        <v>7402</v>
      </c>
      <c r="N289" s="41" t="e">
        <f t="shared" si="4"/>
        <v>#N/A</v>
      </c>
    </row>
    <row r="290" spans="1:14" x14ac:dyDescent="0.25">
      <c r="A290" s="2" t="s">
        <v>629</v>
      </c>
      <c r="B290" s="2" t="s">
        <v>66</v>
      </c>
      <c r="D290" s="37">
        <v>130.73805555600001</v>
      </c>
      <c r="E290" s="7" t="s">
        <v>4799</v>
      </c>
      <c r="F290" s="7" t="s">
        <v>281</v>
      </c>
      <c r="G290" s="7" t="s">
        <v>4402</v>
      </c>
      <c r="H290" s="7" t="s">
        <v>66</v>
      </c>
      <c r="I290" s="37">
        <v>130.73805555600001</v>
      </c>
      <c r="K290" s="7" t="s">
        <v>7404</v>
      </c>
      <c r="L290" s="7" t="s">
        <v>7402</v>
      </c>
      <c r="N290" s="41" t="e">
        <f t="shared" si="4"/>
        <v>#N/A</v>
      </c>
    </row>
    <row r="291" spans="1:14" x14ac:dyDescent="0.25">
      <c r="A291" s="2" t="s">
        <v>632</v>
      </c>
      <c r="B291" s="2" t="s">
        <v>66</v>
      </c>
      <c r="D291" s="37">
        <v>130.39497685200001</v>
      </c>
      <c r="E291" s="7" t="s">
        <v>4803</v>
      </c>
      <c r="F291" s="7" t="s">
        <v>326</v>
      </c>
      <c r="G291" s="7" t="s">
        <v>4402</v>
      </c>
      <c r="H291" s="7" t="s">
        <v>66</v>
      </c>
      <c r="I291" s="37">
        <v>130.39497685200001</v>
      </c>
      <c r="K291" s="7" t="s">
        <v>7405</v>
      </c>
      <c r="L291" s="7" t="s">
        <v>7406</v>
      </c>
      <c r="N291" s="41" t="e">
        <f t="shared" si="4"/>
        <v>#N/A</v>
      </c>
    </row>
    <row r="292" spans="1:14" x14ac:dyDescent="0.25">
      <c r="A292" s="2" t="s">
        <v>633</v>
      </c>
      <c r="B292" s="2" t="s">
        <v>66</v>
      </c>
      <c r="D292" s="37">
        <v>130.104513889</v>
      </c>
      <c r="E292" s="7" t="s">
        <v>4804</v>
      </c>
      <c r="F292" s="7" t="s">
        <v>337</v>
      </c>
      <c r="G292" s="7" t="s">
        <v>4402</v>
      </c>
      <c r="H292" s="7" t="s">
        <v>4429</v>
      </c>
      <c r="I292" s="37">
        <v>130.104513889</v>
      </c>
      <c r="K292" s="7" t="s">
        <v>7407</v>
      </c>
      <c r="L292" s="7" t="s">
        <v>7406</v>
      </c>
      <c r="N292" s="41" t="e">
        <f t="shared" si="4"/>
        <v>#N/A</v>
      </c>
    </row>
    <row r="293" spans="1:14" x14ac:dyDescent="0.25">
      <c r="A293" s="2" t="s">
        <v>635</v>
      </c>
      <c r="B293" s="2" t="s">
        <v>66</v>
      </c>
      <c r="D293" s="37">
        <v>130.095891204</v>
      </c>
      <c r="E293" s="7" t="s">
        <v>4805</v>
      </c>
      <c r="F293" s="7" t="s">
        <v>281</v>
      </c>
      <c r="G293" s="7" t="s">
        <v>4402</v>
      </c>
      <c r="H293" s="7" t="s">
        <v>66</v>
      </c>
      <c r="I293" s="37">
        <v>130.095891204</v>
      </c>
      <c r="K293" s="7" t="s">
        <v>7408</v>
      </c>
      <c r="L293" s="7" t="s">
        <v>7409</v>
      </c>
      <c r="N293" s="41" t="e">
        <f t="shared" si="4"/>
        <v>#N/A</v>
      </c>
    </row>
    <row r="294" spans="1:14" x14ac:dyDescent="0.25">
      <c r="A294" s="2" t="s">
        <v>636</v>
      </c>
      <c r="B294" s="2" t="s">
        <v>66</v>
      </c>
      <c r="D294" s="37">
        <v>130.02968749999999</v>
      </c>
      <c r="E294" s="7" t="s">
        <v>4806</v>
      </c>
      <c r="F294" s="7" t="s">
        <v>4414</v>
      </c>
      <c r="G294" s="7" t="s">
        <v>4402</v>
      </c>
      <c r="H294" s="7" t="s">
        <v>12281</v>
      </c>
      <c r="I294" s="37">
        <v>130.02968749999999</v>
      </c>
      <c r="K294" s="7" t="s">
        <v>7410</v>
      </c>
      <c r="L294" s="7" t="s">
        <v>7409</v>
      </c>
      <c r="N294" s="41" t="e">
        <f t="shared" si="4"/>
        <v>#N/A</v>
      </c>
    </row>
    <row r="295" spans="1:14" x14ac:dyDescent="0.25">
      <c r="A295" s="2" t="s">
        <v>637</v>
      </c>
      <c r="B295" s="2" t="s">
        <v>66</v>
      </c>
      <c r="D295" s="37">
        <v>129.85643518500001</v>
      </c>
      <c r="E295" s="7" t="s">
        <v>4807</v>
      </c>
      <c r="F295" s="7" t="s">
        <v>281</v>
      </c>
      <c r="G295" s="7" t="s">
        <v>4402</v>
      </c>
      <c r="H295" s="7" t="s">
        <v>66</v>
      </c>
      <c r="I295" s="37">
        <v>129.85643518500001</v>
      </c>
      <c r="K295" s="7" t="s">
        <v>7411</v>
      </c>
      <c r="L295" s="7" t="s">
        <v>7409</v>
      </c>
      <c r="N295" s="41" t="e">
        <f t="shared" si="4"/>
        <v>#N/A</v>
      </c>
    </row>
    <row r="296" spans="1:14" x14ac:dyDescent="0.25">
      <c r="A296" s="2" t="s">
        <v>641</v>
      </c>
      <c r="B296" s="2" t="s">
        <v>66</v>
      </c>
      <c r="D296" s="37">
        <v>129.66582175900001</v>
      </c>
      <c r="E296" s="7" t="s">
        <v>4810</v>
      </c>
      <c r="F296" s="7" t="s">
        <v>326</v>
      </c>
      <c r="G296" s="7" t="s">
        <v>4402</v>
      </c>
      <c r="H296" s="7" t="s">
        <v>66</v>
      </c>
      <c r="I296" s="37">
        <v>129.66582175900001</v>
      </c>
      <c r="K296" s="7" t="s">
        <v>53</v>
      </c>
      <c r="L296" s="7" t="s">
        <v>7409</v>
      </c>
      <c r="N296" s="41" t="e">
        <f t="shared" si="4"/>
        <v>#N/A</v>
      </c>
    </row>
    <row r="297" spans="1:14" x14ac:dyDescent="0.25">
      <c r="A297" s="2" t="s">
        <v>642</v>
      </c>
      <c r="B297" s="2" t="s">
        <v>66</v>
      </c>
      <c r="D297" s="37">
        <v>129.218611111</v>
      </c>
      <c r="E297" s="7" t="s">
        <v>4813</v>
      </c>
      <c r="F297" s="7" t="s">
        <v>326</v>
      </c>
      <c r="G297" s="7" t="s">
        <v>4402</v>
      </c>
      <c r="H297" s="7" t="s">
        <v>66</v>
      </c>
      <c r="I297" s="37">
        <v>129.218611111</v>
      </c>
      <c r="K297" s="7" t="s">
        <v>7412</v>
      </c>
      <c r="L297" s="7" t="s">
        <v>7413</v>
      </c>
      <c r="N297" s="41" t="e">
        <f t="shared" si="4"/>
        <v>#N/A</v>
      </c>
    </row>
    <row r="298" spans="1:14" x14ac:dyDescent="0.25">
      <c r="A298" s="2" t="s">
        <v>643</v>
      </c>
      <c r="B298" s="2" t="s">
        <v>66</v>
      </c>
      <c r="D298" s="37">
        <v>129.19115740699999</v>
      </c>
      <c r="E298" s="7" t="s">
        <v>4814</v>
      </c>
      <c r="F298" s="7" t="s">
        <v>4412</v>
      </c>
      <c r="G298" s="7" t="s">
        <v>4402</v>
      </c>
      <c r="H298" s="7" t="s">
        <v>66</v>
      </c>
      <c r="I298" s="37">
        <v>129.19115740699999</v>
      </c>
      <c r="K298" s="7" t="s">
        <v>7414</v>
      </c>
      <c r="L298" s="7" t="s">
        <v>7413</v>
      </c>
      <c r="N298" s="41" t="e">
        <f t="shared" si="4"/>
        <v>#N/A</v>
      </c>
    </row>
    <row r="299" spans="1:14" x14ac:dyDescent="0.25">
      <c r="A299" s="2" t="s">
        <v>645</v>
      </c>
      <c r="B299" s="2" t="s">
        <v>66</v>
      </c>
      <c r="D299" s="37">
        <v>128.545648148</v>
      </c>
      <c r="E299" s="7" t="s">
        <v>4816</v>
      </c>
      <c r="F299" s="7" t="s">
        <v>281</v>
      </c>
      <c r="G299" s="7" t="s">
        <v>4402</v>
      </c>
      <c r="H299" s="7" t="s">
        <v>66</v>
      </c>
      <c r="I299" s="37">
        <v>128.545648148</v>
      </c>
      <c r="K299" s="7" t="s">
        <v>7415</v>
      </c>
      <c r="L299" s="7" t="s">
        <v>7413</v>
      </c>
      <c r="N299" s="41" t="e">
        <f t="shared" si="4"/>
        <v>#N/A</v>
      </c>
    </row>
    <row r="300" spans="1:14" x14ac:dyDescent="0.25">
      <c r="A300" s="2" t="s">
        <v>646</v>
      </c>
      <c r="B300" s="2" t="s">
        <v>66</v>
      </c>
      <c r="D300" s="37">
        <v>127.851053241</v>
      </c>
      <c r="E300" s="7" t="s">
        <v>4818</v>
      </c>
      <c r="F300" s="7" t="s">
        <v>323</v>
      </c>
      <c r="G300" s="7" t="s">
        <v>4402</v>
      </c>
      <c r="H300" s="7" t="s">
        <v>66</v>
      </c>
      <c r="I300" s="37">
        <v>127.851053241</v>
      </c>
      <c r="K300" s="7" t="s">
        <v>7416</v>
      </c>
      <c r="L300" s="7" t="s">
        <v>7413</v>
      </c>
      <c r="N300" s="41" t="e">
        <f t="shared" si="4"/>
        <v>#N/A</v>
      </c>
    </row>
    <row r="301" spans="1:14" x14ac:dyDescent="0.25">
      <c r="A301" s="2" t="s">
        <v>647</v>
      </c>
      <c r="B301" s="2" t="s">
        <v>66</v>
      </c>
      <c r="D301" s="37">
        <v>127.724108796</v>
      </c>
      <c r="E301" s="7" t="s">
        <v>4819</v>
      </c>
      <c r="F301" s="7" t="s">
        <v>281</v>
      </c>
      <c r="G301" s="7" t="s">
        <v>4402</v>
      </c>
      <c r="H301" s="7" t="s">
        <v>66</v>
      </c>
      <c r="I301" s="37">
        <v>127.724108796</v>
      </c>
      <c r="K301" s="7" t="s">
        <v>7417</v>
      </c>
      <c r="L301" s="7" t="s">
        <v>7413</v>
      </c>
      <c r="N301" s="41" t="e">
        <f t="shared" si="4"/>
        <v>#N/A</v>
      </c>
    </row>
    <row r="302" spans="1:14" x14ac:dyDescent="0.25">
      <c r="A302" s="2" t="s">
        <v>648</v>
      </c>
      <c r="B302" s="2" t="s">
        <v>66</v>
      </c>
      <c r="D302" s="37">
        <v>127.021956019</v>
      </c>
      <c r="E302" s="7" t="s">
        <v>4821</v>
      </c>
      <c r="F302" s="7" t="s">
        <v>326</v>
      </c>
      <c r="G302" s="7" t="s">
        <v>4402</v>
      </c>
      <c r="H302" s="7" t="s">
        <v>66</v>
      </c>
      <c r="I302" s="37">
        <v>127.021956019</v>
      </c>
      <c r="K302" s="7" t="s">
        <v>7418</v>
      </c>
      <c r="L302" s="7" t="s">
        <v>7413</v>
      </c>
      <c r="N302" s="41" t="e">
        <f t="shared" si="4"/>
        <v>#N/A</v>
      </c>
    </row>
    <row r="303" spans="1:14" x14ac:dyDescent="0.25">
      <c r="A303" s="2" t="s">
        <v>649</v>
      </c>
      <c r="B303" s="2" t="s">
        <v>66</v>
      </c>
      <c r="D303" s="37">
        <v>126.97415509299999</v>
      </c>
      <c r="E303" s="7" t="s">
        <v>4823</v>
      </c>
      <c r="F303" s="7" t="s">
        <v>326</v>
      </c>
      <c r="G303" s="7" t="s">
        <v>4402</v>
      </c>
      <c r="H303" s="7" t="s">
        <v>66</v>
      </c>
      <c r="I303" s="37">
        <v>126.97415509299999</v>
      </c>
      <c r="K303" s="7" t="s">
        <v>7419</v>
      </c>
      <c r="L303" s="7" t="s">
        <v>7413</v>
      </c>
      <c r="N303" s="41" t="e">
        <f t="shared" si="4"/>
        <v>#N/A</v>
      </c>
    </row>
    <row r="304" spans="1:14" x14ac:dyDescent="0.25">
      <c r="A304" s="2" t="s">
        <v>650</v>
      </c>
      <c r="B304" s="2" t="s">
        <v>66</v>
      </c>
      <c r="D304" s="37">
        <v>126.750775463</v>
      </c>
      <c r="E304" s="7" t="s">
        <v>4824</v>
      </c>
      <c r="F304" s="7" t="s">
        <v>281</v>
      </c>
      <c r="G304" s="7" t="s">
        <v>4402</v>
      </c>
      <c r="H304" s="7" t="s">
        <v>66</v>
      </c>
      <c r="I304" s="37">
        <v>126.750775463</v>
      </c>
      <c r="K304" s="7" t="s">
        <v>7420</v>
      </c>
      <c r="L304" s="7" t="s">
        <v>7413</v>
      </c>
      <c r="N304" s="41" t="e">
        <f t="shared" si="4"/>
        <v>#N/A</v>
      </c>
    </row>
    <row r="305" spans="1:14" x14ac:dyDescent="0.25">
      <c r="A305" s="2" t="s">
        <v>651</v>
      </c>
      <c r="B305" s="2" t="s">
        <v>66</v>
      </c>
      <c r="D305" s="37">
        <v>126.443587963</v>
      </c>
      <c r="E305" s="7" t="s">
        <v>4827</v>
      </c>
      <c r="F305" s="7" t="s">
        <v>323</v>
      </c>
      <c r="G305" s="7" t="s">
        <v>4402</v>
      </c>
      <c r="H305" s="7" t="s">
        <v>66</v>
      </c>
      <c r="I305" s="37">
        <v>126.443587963</v>
      </c>
      <c r="K305" s="7" t="s">
        <v>7421</v>
      </c>
      <c r="L305" s="7" t="s">
        <v>7413</v>
      </c>
      <c r="N305" s="41" t="e">
        <f t="shared" si="4"/>
        <v>#N/A</v>
      </c>
    </row>
    <row r="306" spans="1:14" x14ac:dyDescent="0.25">
      <c r="A306" s="2" t="s">
        <v>652</v>
      </c>
      <c r="B306" s="2" t="s">
        <v>66</v>
      </c>
      <c r="D306" s="37">
        <v>126.417141204</v>
      </c>
      <c r="E306" s="7" t="s">
        <v>4828</v>
      </c>
      <c r="F306" s="7" t="s">
        <v>281</v>
      </c>
      <c r="G306" s="7" t="s">
        <v>4402</v>
      </c>
      <c r="H306" s="7" t="s">
        <v>66</v>
      </c>
      <c r="I306" s="37">
        <v>126.417141204</v>
      </c>
      <c r="K306" s="7" t="s">
        <v>7422</v>
      </c>
      <c r="L306" s="7" t="s">
        <v>7413</v>
      </c>
      <c r="N306" s="41" t="e">
        <f t="shared" si="4"/>
        <v>#N/A</v>
      </c>
    </row>
    <row r="307" spans="1:14" x14ac:dyDescent="0.25">
      <c r="A307" s="2" t="s">
        <v>654</v>
      </c>
      <c r="B307" s="2" t="s">
        <v>66</v>
      </c>
      <c r="D307" s="37">
        <v>126.200277778</v>
      </c>
      <c r="E307" s="7" t="s">
        <v>4830</v>
      </c>
      <c r="F307" s="7" t="s">
        <v>281</v>
      </c>
      <c r="G307" s="7" t="s">
        <v>4402</v>
      </c>
      <c r="H307" s="7" t="s">
        <v>66</v>
      </c>
      <c r="I307" s="37">
        <v>126.200277778</v>
      </c>
      <c r="K307" s="7" t="s">
        <v>7423</v>
      </c>
      <c r="L307" s="7" t="s">
        <v>7413</v>
      </c>
      <c r="N307" s="41" t="e">
        <f t="shared" si="4"/>
        <v>#N/A</v>
      </c>
    </row>
    <row r="308" spans="1:14" x14ac:dyDescent="0.25">
      <c r="A308" s="2" t="s">
        <v>655</v>
      </c>
      <c r="B308" s="2" t="s">
        <v>66</v>
      </c>
      <c r="D308" s="37">
        <v>126.00526620399999</v>
      </c>
      <c r="E308" s="7" t="s">
        <v>4831</v>
      </c>
      <c r="F308" s="7" t="s">
        <v>323</v>
      </c>
      <c r="G308" s="7" t="s">
        <v>4402</v>
      </c>
      <c r="H308" s="7" t="s">
        <v>66</v>
      </c>
      <c r="I308" s="37">
        <v>126.00526620399999</v>
      </c>
      <c r="K308" s="7" t="s">
        <v>7424</v>
      </c>
      <c r="L308" s="7" t="s">
        <v>7425</v>
      </c>
      <c r="N308" s="41" t="e">
        <f t="shared" si="4"/>
        <v>#N/A</v>
      </c>
    </row>
    <row r="309" spans="1:14" x14ac:dyDescent="0.25">
      <c r="A309" s="2" t="s">
        <v>656</v>
      </c>
      <c r="B309" s="2" t="s">
        <v>66</v>
      </c>
      <c r="D309" s="37">
        <v>125.839537037</v>
      </c>
      <c r="E309" s="7" t="s">
        <v>4832</v>
      </c>
      <c r="F309" s="7" t="s">
        <v>281</v>
      </c>
      <c r="G309" s="7" t="s">
        <v>4402</v>
      </c>
      <c r="H309" s="7" t="s">
        <v>66</v>
      </c>
      <c r="I309" s="37">
        <v>125.839537037</v>
      </c>
      <c r="K309" s="7" t="s">
        <v>7426</v>
      </c>
      <c r="L309" s="7" t="s">
        <v>7425</v>
      </c>
      <c r="N309" s="41" t="e">
        <f t="shared" si="4"/>
        <v>#N/A</v>
      </c>
    </row>
    <row r="310" spans="1:14" x14ac:dyDescent="0.25">
      <c r="A310" s="2" t="s">
        <v>657</v>
      </c>
      <c r="B310" s="2" t="s">
        <v>66</v>
      </c>
      <c r="D310" s="37">
        <v>125.764618056</v>
      </c>
      <c r="E310" s="7" t="s">
        <v>4833</v>
      </c>
      <c r="F310" s="7" t="s">
        <v>326</v>
      </c>
      <c r="G310" s="7" t="s">
        <v>4402</v>
      </c>
      <c r="H310" s="7" t="s">
        <v>66</v>
      </c>
      <c r="I310" s="37">
        <v>125.764618056</v>
      </c>
      <c r="K310" s="7" t="s">
        <v>7427</v>
      </c>
      <c r="L310" s="7" t="s">
        <v>7425</v>
      </c>
      <c r="N310" s="41" t="e">
        <f t="shared" si="4"/>
        <v>#N/A</v>
      </c>
    </row>
    <row r="311" spans="1:14" x14ac:dyDescent="0.25">
      <c r="A311" s="2" t="s">
        <v>659</v>
      </c>
      <c r="B311" s="2" t="s">
        <v>66</v>
      </c>
      <c r="D311" s="37">
        <v>125.53046296300001</v>
      </c>
      <c r="E311" s="7" t="s">
        <v>4834</v>
      </c>
      <c r="F311" s="7" t="s">
        <v>281</v>
      </c>
      <c r="G311" s="7" t="s">
        <v>4402</v>
      </c>
      <c r="H311" s="7" t="s">
        <v>66</v>
      </c>
      <c r="I311" s="37">
        <v>125.53046296300001</v>
      </c>
      <c r="K311" s="7" t="s">
        <v>7428</v>
      </c>
      <c r="L311" s="7" t="s">
        <v>7429</v>
      </c>
      <c r="N311" s="41" t="e">
        <f t="shared" si="4"/>
        <v>#N/A</v>
      </c>
    </row>
    <row r="312" spans="1:14" x14ac:dyDescent="0.25">
      <c r="A312" s="2" t="s">
        <v>661</v>
      </c>
      <c r="B312" s="2" t="s">
        <v>66</v>
      </c>
      <c r="D312" s="37">
        <v>125.172962963</v>
      </c>
      <c r="E312" s="7" t="s">
        <v>4835</v>
      </c>
      <c r="F312" s="7" t="s">
        <v>281</v>
      </c>
      <c r="G312" s="7" t="s">
        <v>4402</v>
      </c>
      <c r="H312" s="7" t="s">
        <v>14037</v>
      </c>
      <c r="I312" s="37">
        <v>125.172962963</v>
      </c>
      <c r="K312" s="7" t="s">
        <v>7430</v>
      </c>
      <c r="L312" s="7" t="s">
        <v>7429</v>
      </c>
      <c r="N312" s="41" t="e">
        <f t="shared" si="4"/>
        <v>#N/A</v>
      </c>
    </row>
    <row r="313" spans="1:14" x14ac:dyDescent="0.25">
      <c r="A313" s="2" t="s">
        <v>663</v>
      </c>
      <c r="B313" s="2" t="s">
        <v>66</v>
      </c>
      <c r="D313" s="37">
        <v>125.116053241</v>
      </c>
      <c r="E313" s="7" t="s">
        <v>4836</v>
      </c>
      <c r="F313" s="7" t="s">
        <v>326</v>
      </c>
      <c r="G313" s="7" t="s">
        <v>4402</v>
      </c>
      <c r="H313" s="7" t="s">
        <v>66</v>
      </c>
      <c r="I313" s="37">
        <v>125.116053241</v>
      </c>
      <c r="K313" s="7" t="s">
        <v>7431</v>
      </c>
      <c r="L313" s="7" t="s">
        <v>7432</v>
      </c>
      <c r="N313" s="41" t="e">
        <f t="shared" si="4"/>
        <v>#N/A</v>
      </c>
    </row>
    <row r="314" spans="1:14" x14ac:dyDescent="0.25">
      <c r="A314" s="2" t="s">
        <v>665</v>
      </c>
      <c r="B314" s="2" t="s">
        <v>66</v>
      </c>
      <c r="D314" s="37">
        <v>124.269479167</v>
      </c>
      <c r="E314" s="7" t="s">
        <v>12658</v>
      </c>
      <c r="F314" s="7" t="s">
        <v>431</v>
      </c>
      <c r="G314" s="7" t="s">
        <v>4402</v>
      </c>
      <c r="H314" s="7" t="s">
        <v>66</v>
      </c>
      <c r="I314" s="37">
        <v>124.269479167</v>
      </c>
      <c r="K314" s="7" t="s">
        <v>50</v>
      </c>
      <c r="L314" s="7" t="s">
        <v>7432</v>
      </c>
      <c r="N314" s="41" t="e">
        <f t="shared" si="4"/>
        <v>#N/A</v>
      </c>
    </row>
    <row r="315" spans="1:14" x14ac:dyDescent="0.25">
      <c r="A315" s="2" t="s">
        <v>667</v>
      </c>
      <c r="B315" s="2" t="s">
        <v>66</v>
      </c>
      <c r="D315" s="37">
        <v>123.91166666700001</v>
      </c>
      <c r="E315" s="7" t="s">
        <v>4839</v>
      </c>
      <c r="F315" s="7" t="s">
        <v>326</v>
      </c>
      <c r="G315" s="7" t="s">
        <v>4402</v>
      </c>
      <c r="H315" s="7" t="s">
        <v>66</v>
      </c>
      <c r="I315" s="37">
        <v>123.91166666700001</v>
      </c>
      <c r="K315" s="7" t="s">
        <v>7433</v>
      </c>
      <c r="L315" s="7" t="s">
        <v>7432</v>
      </c>
      <c r="N315" s="41" t="e">
        <f t="shared" si="4"/>
        <v>#N/A</v>
      </c>
    </row>
    <row r="316" spans="1:14" x14ac:dyDescent="0.25">
      <c r="A316" s="2" t="s">
        <v>668</v>
      </c>
      <c r="B316" s="2" t="s">
        <v>66</v>
      </c>
      <c r="D316" s="37">
        <v>123.80306713</v>
      </c>
      <c r="E316" s="7" t="s">
        <v>4840</v>
      </c>
      <c r="F316" s="7" t="s">
        <v>4407</v>
      </c>
      <c r="G316" s="7" t="s">
        <v>4402</v>
      </c>
      <c r="H316" s="7" t="s">
        <v>66</v>
      </c>
      <c r="I316" s="37">
        <v>123.80306713</v>
      </c>
      <c r="K316" s="7" t="s">
        <v>7434</v>
      </c>
      <c r="L316" s="7" t="s">
        <v>7435</v>
      </c>
      <c r="N316" s="41" t="e">
        <f t="shared" si="4"/>
        <v>#N/A</v>
      </c>
    </row>
    <row r="317" spans="1:14" x14ac:dyDescent="0.25">
      <c r="A317" s="2" t="s">
        <v>669</v>
      </c>
      <c r="B317" s="2" t="s">
        <v>66</v>
      </c>
      <c r="D317" s="37">
        <v>123.678738426</v>
      </c>
      <c r="E317" s="7" t="s">
        <v>11527</v>
      </c>
      <c r="F317" s="7" t="s">
        <v>281</v>
      </c>
      <c r="G317" s="7" t="s">
        <v>4402</v>
      </c>
      <c r="H317" s="7" t="s">
        <v>66</v>
      </c>
      <c r="I317" s="37">
        <v>123.678738426</v>
      </c>
      <c r="K317" s="7" t="s">
        <v>45</v>
      </c>
      <c r="L317" s="7" t="s">
        <v>7435</v>
      </c>
      <c r="N317" s="41" t="e">
        <f t="shared" si="4"/>
        <v>#N/A</v>
      </c>
    </row>
    <row r="318" spans="1:14" x14ac:dyDescent="0.25">
      <c r="A318" s="2" t="s">
        <v>670</v>
      </c>
      <c r="B318" s="2" t="s">
        <v>66</v>
      </c>
      <c r="D318" s="37">
        <v>123.662303241</v>
      </c>
      <c r="E318" s="7" t="s">
        <v>4841</v>
      </c>
      <c r="F318" s="7" t="s">
        <v>281</v>
      </c>
      <c r="G318" s="7" t="s">
        <v>4402</v>
      </c>
      <c r="H318" s="7" t="s">
        <v>66</v>
      </c>
      <c r="I318" s="37">
        <v>123.662303241</v>
      </c>
      <c r="K318" s="7" t="s">
        <v>7436</v>
      </c>
      <c r="L318" s="7" t="s">
        <v>7437</v>
      </c>
      <c r="N318" s="41" t="e">
        <f t="shared" si="4"/>
        <v>#N/A</v>
      </c>
    </row>
    <row r="319" spans="1:14" x14ac:dyDescent="0.25">
      <c r="A319" s="2" t="s">
        <v>671</v>
      </c>
      <c r="B319" s="2" t="s">
        <v>66</v>
      </c>
      <c r="D319" s="37">
        <v>123.201296296</v>
      </c>
      <c r="E319" s="7" t="s">
        <v>8919</v>
      </c>
      <c r="F319" s="7" t="s">
        <v>10520</v>
      </c>
      <c r="G319" s="7" t="s">
        <v>4402</v>
      </c>
      <c r="H319" s="7" t="s">
        <v>66</v>
      </c>
      <c r="I319" s="37">
        <v>123.201296296</v>
      </c>
      <c r="K319" s="7" t="s">
        <v>7438</v>
      </c>
      <c r="L319" s="7" t="s">
        <v>7437</v>
      </c>
      <c r="N319" s="41" t="e">
        <f t="shared" si="4"/>
        <v>#N/A</v>
      </c>
    </row>
    <row r="320" spans="1:14" x14ac:dyDescent="0.25">
      <c r="A320" s="2" t="s">
        <v>672</v>
      </c>
      <c r="B320" s="2" t="s">
        <v>66</v>
      </c>
      <c r="D320" s="37">
        <v>123.05202546300001</v>
      </c>
      <c r="E320" s="7" t="s">
        <v>4842</v>
      </c>
      <c r="F320" s="7" t="s">
        <v>326</v>
      </c>
      <c r="G320" s="7" t="s">
        <v>4402</v>
      </c>
      <c r="H320" s="7" t="s">
        <v>66</v>
      </c>
      <c r="I320" s="37">
        <v>123.05202546300001</v>
      </c>
      <c r="K320" s="7" t="s">
        <v>7439</v>
      </c>
      <c r="L320" s="7" t="s">
        <v>7437</v>
      </c>
      <c r="N320" s="41" t="e">
        <f t="shared" si="4"/>
        <v>#N/A</v>
      </c>
    </row>
    <row r="321" spans="1:14" x14ac:dyDescent="0.25">
      <c r="A321" s="2" t="s">
        <v>673</v>
      </c>
      <c r="B321" s="2" t="s">
        <v>66</v>
      </c>
      <c r="D321" s="37">
        <v>122.89839120400001</v>
      </c>
      <c r="E321" s="7" t="s">
        <v>4843</v>
      </c>
      <c r="F321" s="7" t="s">
        <v>4407</v>
      </c>
      <c r="G321" s="7" t="s">
        <v>4402</v>
      </c>
      <c r="H321" s="7" t="s">
        <v>66</v>
      </c>
      <c r="I321" s="37">
        <v>122.89839120400001</v>
      </c>
      <c r="K321" s="7" t="s">
        <v>7440</v>
      </c>
      <c r="L321" s="7" t="s">
        <v>7441</v>
      </c>
      <c r="N321" s="41" t="e">
        <f t="shared" si="4"/>
        <v>#N/A</v>
      </c>
    </row>
    <row r="322" spans="1:14" x14ac:dyDescent="0.25">
      <c r="A322" s="2" t="s">
        <v>674</v>
      </c>
      <c r="B322" s="2" t="s">
        <v>66</v>
      </c>
      <c r="D322" s="37">
        <v>122.842881944</v>
      </c>
      <c r="E322" s="7" t="s">
        <v>12648</v>
      </c>
      <c r="F322" s="7" t="s">
        <v>326</v>
      </c>
      <c r="G322" s="7" t="s">
        <v>4402</v>
      </c>
      <c r="H322" s="7" t="s">
        <v>66</v>
      </c>
      <c r="I322" s="37">
        <v>122.842881944</v>
      </c>
      <c r="K322" s="7" t="s">
        <v>7442</v>
      </c>
      <c r="L322" s="7" t="s">
        <v>7441</v>
      </c>
      <c r="N322" s="41" t="e">
        <f t="shared" si="4"/>
        <v>#N/A</v>
      </c>
    </row>
    <row r="323" spans="1:14" x14ac:dyDescent="0.25">
      <c r="A323" s="2" t="s">
        <v>675</v>
      </c>
      <c r="B323" s="2" t="s">
        <v>66</v>
      </c>
      <c r="D323" s="37">
        <v>122.71582175899999</v>
      </c>
      <c r="E323" s="7" t="s">
        <v>4844</v>
      </c>
      <c r="F323" s="7" t="s">
        <v>4412</v>
      </c>
      <c r="G323" s="7" t="s">
        <v>4402</v>
      </c>
      <c r="H323" s="7" t="s">
        <v>66</v>
      </c>
      <c r="I323" s="37">
        <v>122.71582175899999</v>
      </c>
      <c r="K323" s="7" t="s">
        <v>7443</v>
      </c>
      <c r="L323" s="7" t="s">
        <v>7444</v>
      </c>
      <c r="N323" s="41" t="e">
        <f t="shared" ref="N323:N386" si="5">VLOOKUP(O323,E:I,5,0)</f>
        <v>#N/A</v>
      </c>
    </row>
    <row r="324" spans="1:14" x14ac:dyDescent="0.25">
      <c r="A324" s="2" t="s">
        <v>676</v>
      </c>
      <c r="B324" s="2" t="s">
        <v>66</v>
      </c>
      <c r="D324" s="37">
        <v>122.427939815</v>
      </c>
      <c r="E324" s="7" t="s">
        <v>8882</v>
      </c>
      <c r="F324" s="7" t="s">
        <v>4033</v>
      </c>
      <c r="G324" s="7" t="s">
        <v>4402</v>
      </c>
      <c r="H324" s="7" t="s">
        <v>66</v>
      </c>
      <c r="I324" s="37">
        <v>122.427939815</v>
      </c>
      <c r="K324" s="7" t="s">
        <v>49</v>
      </c>
      <c r="L324" s="7" t="s">
        <v>7444</v>
      </c>
      <c r="N324" s="41" t="e">
        <f t="shared" si="5"/>
        <v>#N/A</v>
      </c>
    </row>
    <row r="325" spans="1:14" x14ac:dyDescent="0.25">
      <c r="A325" s="2" t="s">
        <v>677</v>
      </c>
      <c r="B325" s="2" t="s">
        <v>66</v>
      </c>
      <c r="D325" s="37">
        <v>122.228773148</v>
      </c>
      <c r="E325" s="7" t="s">
        <v>4847</v>
      </c>
      <c r="F325" s="7" t="s">
        <v>281</v>
      </c>
      <c r="G325" s="7" t="s">
        <v>4402</v>
      </c>
      <c r="H325" s="7" t="s">
        <v>66</v>
      </c>
      <c r="I325" s="37">
        <v>122.228773148</v>
      </c>
      <c r="K325" s="7" t="s">
        <v>7445</v>
      </c>
      <c r="L325" s="7" t="s">
        <v>7446</v>
      </c>
      <c r="N325" s="41" t="e">
        <f t="shared" si="5"/>
        <v>#N/A</v>
      </c>
    </row>
    <row r="326" spans="1:14" x14ac:dyDescent="0.25">
      <c r="A326" s="2" t="s">
        <v>678</v>
      </c>
      <c r="B326" s="2" t="s">
        <v>66</v>
      </c>
      <c r="D326" s="37">
        <v>122.211203704</v>
      </c>
      <c r="E326" s="7" t="s">
        <v>4848</v>
      </c>
      <c r="F326" s="7" t="s">
        <v>281</v>
      </c>
      <c r="G326" s="7" t="s">
        <v>4402</v>
      </c>
      <c r="H326" s="7" t="s">
        <v>66</v>
      </c>
      <c r="I326" s="37">
        <v>122.211203704</v>
      </c>
      <c r="K326" s="7" t="s">
        <v>7447</v>
      </c>
      <c r="L326" s="7" t="s">
        <v>7446</v>
      </c>
      <c r="N326" s="41" t="e">
        <f t="shared" si="5"/>
        <v>#N/A</v>
      </c>
    </row>
    <row r="327" spans="1:14" x14ac:dyDescent="0.25">
      <c r="A327" s="4" t="s">
        <v>679</v>
      </c>
      <c r="B327" s="2" t="s">
        <v>66</v>
      </c>
      <c r="D327" s="37">
        <v>122.154513889</v>
      </c>
      <c r="E327" s="7" t="s">
        <v>4849</v>
      </c>
      <c r="F327" s="7" t="s">
        <v>323</v>
      </c>
      <c r="G327" s="7" t="s">
        <v>4402</v>
      </c>
      <c r="H327" s="7" t="s">
        <v>66</v>
      </c>
      <c r="I327" s="37">
        <v>122.154513889</v>
      </c>
      <c r="K327" s="7" t="s">
        <v>7448</v>
      </c>
      <c r="L327" s="7" t="s">
        <v>7446</v>
      </c>
      <c r="N327" s="41" t="e">
        <f t="shared" si="5"/>
        <v>#N/A</v>
      </c>
    </row>
    <row r="328" spans="1:14" x14ac:dyDescent="0.25">
      <c r="A328" s="2" t="s">
        <v>680</v>
      </c>
      <c r="B328" s="2" t="s">
        <v>66</v>
      </c>
      <c r="D328" s="37">
        <v>122.138136574</v>
      </c>
      <c r="E328" s="7" t="s">
        <v>4850</v>
      </c>
      <c r="F328" s="7" t="s">
        <v>4412</v>
      </c>
      <c r="G328" s="7" t="s">
        <v>4402</v>
      </c>
      <c r="H328" s="7" t="s">
        <v>66</v>
      </c>
      <c r="I328" s="37">
        <v>122.138136574</v>
      </c>
      <c r="K328" s="7" t="s">
        <v>7449</v>
      </c>
      <c r="L328" s="7" t="s">
        <v>7450</v>
      </c>
      <c r="N328" s="41" t="e">
        <f t="shared" si="5"/>
        <v>#N/A</v>
      </c>
    </row>
    <row r="329" spans="1:14" x14ac:dyDescent="0.25">
      <c r="A329" s="2" t="s">
        <v>681</v>
      </c>
      <c r="B329" s="2" t="s">
        <v>66</v>
      </c>
      <c r="D329" s="37">
        <v>122.11525463</v>
      </c>
      <c r="E329" s="7" t="s">
        <v>4851</v>
      </c>
      <c r="F329" s="7" t="s">
        <v>4412</v>
      </c>
      <c r="G329" s="7" t="s">
        <v>4402</v>
      </c>
      <c r="H329" s="7" t="s">
        <v>66</v>
      </c>
      <c r="I329" s="37">
        <v>122.11525463</v>
      </c>
      <c r="K329" s="7" t="s">
        <v>7451</v>
      </c>
      <c r="L329" s="7" t="s">
        <v>7450</v>
      </c>
      <c r="N329" s="41" t="e">
        <f t="shared" si="5"/>
        <v>#N/A</v>
      </c>
    </row>
    <row r="330" spans="1:14" x14ac:dyDescent="0.25">
      <c r="A330" s="2" t="s">
        <v>682</v>
      </c>
      <c r="B330" s="2" t="s">
        <v>66</v>
      </c>
      <c r="D330" s="37">
        <v>122.031516204</v>
      </c>
      <c r="E330" s="7" t="s">
        <v>4852</v>
      </c>
      <c r="F330" s="7" t="s">
        <v>281</v>
      </c>
      <c r="G330" s="7" t="s">
        <v>4402</v>
      </c>
      <c r="H330" s="7" t="s">
        <v>66</v>
      </c>
      <c r="I330" s="37">
        <v>122.031516204</v>
      </c>
      <c r="K330" s="7" t="s">
        <v>7452</v>
      </c>
      <c r="L330" s="7" t="s">
        <v>7453</v>
      </c>
      <c r="N330" s="41" t="e">
        <f t="shared" si="5"/>
        <v>#N/A</v>
      </c>
    </row>
    <row r="331" spans="1:14" x14ac:dyDescent="0.25">
      <c r="A331" s="2" t="s">
        <v>683</v>
      </c>
      <c r="B331" s="2" t="s">
        <v>66</v>
      </c>
      <c r="D331" s="37">
        <v>121.96875</v>
      </c>
      <c r="E331" s="7" t="s">
        <v>4853</v>
      </c>
      <c r="F331" s="7" t="s">
        <v>281</v>
      </c>
      <c r="G331" s="7" t="s">
        <v>4402</v>
      </c>
      <c r="H331" s="7" t="s">
        <v>66</v>
      </c>
      <c r="I331" s="37">
        <v>121.96875</v>
      </c>
      <c r="K331" s="7" t="s">
        <v>7454</v>
      </c>
      <c r="L331" s="7" t="s">
        <v>7453</v>
      </c>
      <c r="N331" s="41" t="e">
        <f t="shared" si="5"/>
        <v>#N/A</v>
      </c>
    </row>
    <row r="332" spans="1:14" x14ac:dyDescent="0.25">
      <c r="A332" s="2" t="s">
        <v>684</v>
      </c>
      <c r="B332" s="2" t="s">
        <v>66</v>
      </c>
      <c r="D332" s="37">
        <v>120.120798611</v>
      </c>
      <c r="E332" s="7" t="s">
        <v>15</v>
      </c>
      <c r="F332" s="7" t="s">
        <v>337</v>
      </c>
      <c r="G332" s="7" t="s">
        <v>4402</v>
      </c>
      <c r="H332" s="7" t="s">
        <v>66</v>
      </c>
      <c r="I332" s="37">
        <v>120.120798611</v>
      </c>
      <c r="K332" s="7" t="s">
        <v>47</v>
      </c>
      <c r="L332" s="7" t="s">
        <v>7455</v>
      </c>
      <c r="N332" s="41" t="e">
        <f t="shared" si="5"/>
        <v>#N/A</v>
      </c>
    </row>
    <row r="333" spans="1:14" x14ac:dyDescent="0.25">
      <c r="A333" s="2" t="s">
        <v>685</v>
      </c>
      <c r="B333" s="2" t="s">
        <v>66</v>
      </c>
      <c r="D333" s="37">
        <v>119.907997685</v>
      </c>
      <c r="E333" s="7" t="s">
        <v>11530</v>
      </c>
      <c r="F333" s="7" t="s">
        <v>4414</v>
      </c>
      <c r="G333" s="7" t="s">
        <v>4402</v>
      </c>
      <c r="H333" s="7" t="s">
        <v>66</v>
      </c>
      <c r="I333" s="37">
        <v>119.907997685</v>
      </c>
      <c r="K333" s="7" t="s">
        <v>7456</v>
      </c>
      <c r="L333" s="7" t="s">
        <v>7455</v>
      </c>
      <c r="N333" s="41" t="e">
        <f t="shared" si="5"/>
        <v>#N/A</v>
      </c>
    </row>
    <row r="334" spans="1:14" x14ac:dyDescent="0.25">
      <c r="A334" s="2" t="s">
        <v>686</v>
      </c>
      <c r="B334" s="2" t="s">
        <v>66</v>
      </c>
      <c r="D334" s="37">
        <v>119.32200231500001</v>
      </c>
      <c r="E334" s="7" t="s">
        <v>4860</v>
      </c>
      <c r="F334" s="7" t="s">
        <v>4407</v>
      </c>
      <c r="G334" s="7" t="s">
        <v>4402</v>
      </c>
      <c r="H334" s="7" t="s">
        <v>11285</v>
      </c>
      <c r="I334" s="37">
        <v>119.32200231500001</v>
      </c>
      <c r="K334" s="7" t="s">
        <v>7457</v>
      </c>
      <c r="L334" s="7" t="s">
        <v>7458</v>
      </c>
      <c r="N334" s="41" t="e">
        <f t="shared" si="5"/>
        <v>#N/A</v>
      </c>
    </row>
    <row r="335" spans="1:14" x14ac:dyDescent="0.25">
      <c r="A335" s="2" t="s">
        <v>688</v>
      </c>
      <c r="B335" s="2" t="s">
        <v>66</v>
      </c>
      <c r="D335" s="37">
        <v>119.305208333</v>
      </c>
      <c r="E335" s="7" t="s">
        <v>4861</v>
      </c>
      <c r="F335" s="7" t="s">
        <v>4412</v>
      </c>
      <c r="G335" s="7" t="s">
        <v>4402</v>
      </c>
      <c r="H335" s="7" t="s">
        <v>66</v>
      </c>
      <c r="I335" s="37">
        <v>119.305208333</v>
      </c>
      <c r="K335" s="7" t="s">
        <v>7459</v>
      </c>
      <c r="L335" s="7" t="s">
        <v>7458</v>
      </c>
      <c r="N335" s="41" t="e">
        <f t="shared" si="5"/>
        <v>#N/A</v>
      </c>
    </row>
    <row r="336" spans="1:14" x14ac:dyDescent="0.25">
      <c r="A336" s="2" t="s">
        <v>690</v>
      </c>
      <c r="B336" s="2" t="s">
        <v>66</v>
      </c>
      <c r="D336" s="37">
        <v>119.121793981</v>
      </c>
      <c r="E336" s="7" t="s">
        <v>4862</v>
      </c>
      <c r="F336" s="7" t="s">
        <v>281</v>
      </c>
      <c r="G336" s="7" t="s">
        <v>4402</v>
      </c>
      <c r="H336" s="7" t="s">
        <v>66</v>
      </c>
      <c r="I336" s="37">
        <v>119.121793981</v>
      </c>
      <c r="K336" s="7" t="s">
        <v>7460</v>
      </c>
      <c r="L336" s="7" t="s">
        <v>7458</v>
      </c>
      <c r="N336" s="41" t="e">
        <f t="shared" si="5"/>
        <v>#N/A</v>
      </c>
    </row>
    <row r="337" spans="1:14" x14ac:dyDescent="0.25">
      <c r="A337" s="2" t="s">
        <v>691</v>
      </c>
      <c r="B337" s="2" t="s">
        <v>66</v>
      </c>
      <c r="D337" s="37">
        <v>118.568912037</v>
      </c>
      <c r="E337" s="7" t="s">
        <v>4863</v>
      </c>
      <c r="F337" s="7" t="s">
        <v>281</v>
      </c>
      <c r="G337" s="7" t="s">
        <v>4402</v>
      </c>
      <c r="H337" s="7" t="s">
        <v>66</v>
      </c>
      <c r="I337" s="37">
        <v>118.568912037</v>
      </c>
      <c r="K337" s="7" t="s">
        <v>7461</v>
      </c>
      <c r="L337" s="7" t="s">
        <v>7458</v>
      </c>
      <c r="N337" s="41" t="e">
        <f t="shared" si="5"/>
        <v>#N/A</v>
      </c>
    </row>
    <row r="338" spans="1:14" x14ac:dyDescent="0.25">
      <c r="A338" s="2" t="s">
        <v>692</v>
      </c>
      <c r="B338" s="2" t="s">
        <v>66</v>
      </c>
      <c r="D338" s="37">
        <v>118.480497685</v>
      </c>
      <c r="E338" s="7" t="s">
        <v>4865</v>
      </c>
      <c r="F338" s="7" t="s">
        <v>323</v>
      </c>
      <c r="G338" s="7" t="s">
        <v>4402</v>
      </c>
      <c r="H338" s="7" t="s">
        <v>66</v>
      </c>
      <c r="I338" s="37">
        <v>118.480497685</v>
      </c>
      <c r="K338" s="7" t="s">
        <v>7462</v>
      </c>
      <c r="L338" s="7" t="s">
        <v>7458</v>
      </c>
      <c r="N338" s="41" t="e">
        <f t="shared" si="5"/>
        <v>#N/A</v>
      </c>
    </row>
    <row r="339" spans="1:14" x14ac:dyDescent="0.25">
      <c r="A339" s="2" t="s">
        <v>693</v>
      </c>
      <c r="B339" s="2" t="s">
        <v>66</v>
      </c>
      <c r="D339" s="37">
        <v>118.477037037</v>
      </c>
      <c r="E339" s="7" t="s">
        <v>4866</v>
      </c>
      <c r="F339" s="7" t="s">
        <v>326</v>
      </c>
      <c r="G339" s="7" t="s">
        <v>4402</v>
      </c>
      <c r="H339" s="7" t="s">
        <v>66</v>
      </c>
      <c r="I339" s="37">
        <v>118.477037037</v>
      </c>
      <c r="K339" s="7" t="s">
        <v>7463</v>
      </c>
      <c r="L339" s="7" t="s">
        <v>7458</v>
      </c>
      <c r="N339" s="41" t="e">
        <f t="shared" si="5"/>
        <v>#N/A</v>
      </c>
    </row>
    <row r="340" spans="1:14" x14ac:dyDescent="0.25">
      <c r="A340" s="2" t="s">
        <v>694</v>
      </c>
      <c r="B340" s="2" t="s">
        <v>66</v>
      </c>
      <c r="D340" s="37">
        <v>118.451493056</v>
      </c>
      <c r="E340" s="7" t="s">
        <v>4867</v>
      </c>
      <c r="F340" s="7" t="s">
        <v>326</v>
      </c>
      <c r="G340" s="7" t="s">
        <v>4402</v>
      </c>
      <c r="H340" s="7" t="s">
        <v>66</v>
      </c>
      <c r="I340" s="37">
        <v>118.451493056</v>
      </c>
      <c r="K340" s="7" t="s">
        <v>7464</v>
      </c>
      <c r="L340" s="7" t="s">
        <v>7458</v>
      </c>
      <c r="N340" s="41" t="e">
        <f t="shared" si="5"/>
        <v>#N/A</v>
      </c>
    </row>
    <row r="341" spans="1:14" x14ac:dyDescent="0.25">
      <c r="A341" s="2" t="s">
        <v>695</v>
      </c>
      <c r="B341" s="2" t="s">
        <v>66</v>
      </c>
      <c r="D341" s="37">
        <v>118.428298611</v>
      </c>
      <c r="E341" s="7" t="s">
        <v>4868</v>
      </c>
      <c r="F341" s="7" t="s">
        <v>326</v>
      </c>
      <c r="G341" s="7" t="s">
        <v>4402</v>
      </c>
      <c r="H341" s="7" t="s">
        <v>66</v>
      </c>
      <c r="I341" s="37">
        <v>118.428298611</v>
      </c>
      <c r="K341" s="7" t="s">
        <v>7465</v>
      </c>
      <c r="L341" s="7" t="s">
        <v>7458</v>
      </c>
      <c r="N341" s="41" t="e">
        <f t="shared" si="5"/>
        <v>#N/A</v>
      </c>
    </row>
    <row r="342" spans="1:14" x14ac:dyDescent="0.25">
      <c r="A342" s="2" t="s">
        <v>696</v>
      </c>
      <c r="B342" s="2" t="s">
        <v>66</v>
      </c>
      <c r="D342" s="37">
        <v>118.362083333</v>
      </c>
      <c r="E342" s="7" t="s">
        <v>4869</v>
      </c>
      <c r="F342" s="7" t="s">
        <v>4407</v>
      </c>
      <c r="G342" s="7" t="s">
        <v>4402</v>
      </c>
      <c r="H342" s="7" t="s">
        <v>66</v>
      </c>
      <c r="I342" s="37">
        <v>118.362083333</v>
      </c>
      <c r="K342" s="7" t="s">
        <v>7466</v>
      </c>
      <c r="L342" s="7" t="s">
        <v>7458</v>
      </c>
      <c r="N342" s="41" t="e">
        <f t="shared" si="5"/>
        <v>#N/A</v>
      </c>
    </row>
    <row r="343" spans="1:14" x14ac:dyDescent="0.25">
      <c r="A343" s="2" t="s">
        <v>698</v>
      </c>
      <c r="B343" s="2" t="s">
        <v>66</v>
      </c>
      <c r="D343" s="37">
        <v>118.317337963</v>
      </c>
      <c r="E343" s="7" t="s">
        <v>4870</v>
      </c>
      <c r="F343" s="7" t="s">
        <v>323</v>
      </c>
      <c r="G343" s="7" t="s">
        <v>4402</v>
      </c>
      <c r="H343" s="7" t="s">
        <v>66</v>
      </c>
      <c r="I343" s="37">
        <v>118.317337963</v>
      </c>
      <c r="K343" s="7" t="s">
        <v>7467</v>
      </c>
      <c r="L343" s="7" t="s">
        <v>7468</v>
      </c>
      <c r="N343" s="41" t="e">
        <f t="shared" si="5"/>
        <v>#N/A</v>
      </c>
    </row>
    <row r="344" spans="1:14" x14ac:dyDescent="0.25">
      <c r="A344" s="2" t="s">
        <v>699</v>
      </c>
      <c r="B344" s="2" t="s">
        <v>66</v>
      </c>
      <c r="D344" s="37">
        <v>118.03626157399999</v>
      </c>
      <c r="E344" s="7" t="s">
        <v>4872</v>
      </c>
      <c r="F344" s="7" t="s">
        <v>4407</v>
      </c>
      <c r="G344" s="7" t="s">
        <v>4402</v>
      </c>
      <c r="H344" s="7" t="s">
        <v>66</v>
      </c>
      <c r="I344" s="37">
        <v>118.03626157399999</v>
      </c>
      <c r="K344" s="7" t="s">
        <v>7469</v>
      </c>
      <c r="L344" s="7" t="s">
        <v>7470</v>
      </c>
      <c r="N344" s="41" t="e">
        <f t="shared" si="5"/>
        <v>#N/A</v>
      </c>
    </row>
    <row r="345" spans="1:14" x14ac:dyDescent="0.25">
      <c r="A345" s="2" t="s">
        <v>701</v>
      </c>
      <c r="B345" s="2" t="s">
        <v>66</v>
      </c>
      <c r="D345" s="37">
        <v>117.686585648</v>
      </c>
      <c r="E345" s="7" t="s">
        <v>4873</v>
      </c>
      <c r="F345" s="7" t="s">
        <v>281</v>
      </c>
      <c r="G345" s="7" t="s">
        <v>4402</v>
      </c>
      <c r="H345" s="7" t="s">
        <v>66</v>
      </c>
      <c r="I345" s="37">
        <v>117.686585648</v>
      </c>
      <c r="K345" s="7" t="s">
        <v>7471</v>
      </c>
      <c r="L345" s="7" t="s">
        <v>7470</v>
      </c>
      <c r="N345" s="41" t="e">
        <f t="shared" si="5"/>
        <v>#N/A</v>
      </c>
    </row>
    <row r="346" spans="1:14" x14ac:dyDescent="0.25">
      <c r="A346" s="2" t="s">
        <v>703</v>
      </c>
      <c r="B346" s="2" t="s">
        <v>66</v>
      </c>
      <c r="D346" s="37">
        <v>117.674571759</v>
      </c>
      <c r="E346" s="7" t="s">
        <v>4874</v>
      </c>
      <c r="F346" s="7" t="s">
        <v>323</v>
      </c>
      <c r="G346" s="7" t="s">
        <v>4402</v>
      </c>
      <c r="H346" s="7" t="s">
        <v>11285</v>
      </c>
      <c r="I346" s="37">
        <v>117.674571759</v>
      </c>
      <c r="K346" s="7" t="s">
        <v>7472</v>
      </c>
      <c r="L346" s="7" t="s">
        <v>7470</v>
      </c>
      <c r="N346" s="41" t="e">
        <f t="shared" si="5"/>
        <v>#N/A</v>
      </c>
    </row>
    <row r="347" spans="1:14" x14ac:dyDescent="0.25">
      <c r="A347" s="2" t="s">
        <v>704</v>
      </c>
      <c r="B347" s="2" t="s">
        <v>66</v>
      </c>
      <c r="D347" s="37">
        <v>117.671979167</v>
      </c>
      <c r="E347" s="7" t="s">
        <v>4875</v>
      </c>
      <c r="F347" s="7" t="s">
        <v>4407</v>
      </c>
      <c r="G347" s="7" t="s">
        <v>4402</v>
      </c>
      <c r="H347" s="7" t="s">
        <v>66</v>
      </c>
      <c r="I347" s="37">
        <v>117.671979167</v>
      </c>
      <c r="K347" s="7" t="s">
        <v>7473</v>
      </c>
      <c r="L347" s="7" t="s">
        <v>7470</v>
      </c>
      <c r="N347" s="41" t="e">
        <f t="shared" si="5"/>
        <v>#N/A</v>
      </c>
    </row>
    <row r="348" spans="1:14" x14ac:dyDescent="0.25">
      <c r="A348" s="2" t="s">
        <v>705</v>
      </c>
      <c r="B348" s="2" t="s">
        <v>66</v>
      </c>
      <c r="D348" s="37">
        <v>117.594375</v>
      </c>
      <c r="E348" s="7" t="s">
        <v>4878</v>
      </c>
      <c r="F348" s="7" t="s">
        <v>326</v>
      </c>
      <c r="G348" s="7" t="s">
        <v>4402</v>
      </c>
      <c r="H348" s="7" t="s">
        <v>66</v>
      </c>
      <c r="I348" s="37">
        <v>117.594375</v>
      </c>
      <c r="K348" s="7" t="s">
        <v>7474</v>
      </c>
      <c r="L348" s="7" t="s">
        <v>7475</v>
      </c>
      <c r="N348" s="41" t="e">
        <f t="shared" si="5"/>
        <v>#N/A</v>
      </c>
    </row>
    <row r="349" spans="1:14" x14ac:dyDescent="0.25">
      <c r="A349" s="2" t="s">
        <v>706</v>
      </c>
      <c r="B349" s="2" t="s">
        <v>66</v>
      </c>
      <c r="D349" s="37">
        <v>117.48281249999999</v>
      </c>
      <c r="E349" s="7" t="s">
        <v>22</v>
      </c>
      <c r="F349" s="7" t="s">
        <v>281</v>
      </c>
      <c r="G349" s="7" t="s">
        <v>4402</v>
      </c>
      <c r="H349" s="7" t="s">
        <v>66</v>
      </c>
      <c r="I349" s="37">
        <v>117.48281249999999</v>
      </c>
      <c r="K349" s="7" t="s">
        <v>7476</v>
      </c>
      <c r="L349" s="7" t="s">
        <v>7475</v>
      </c>
      <c r="N349" s="41" t="e">
        <f t="shared" si="5"/>
        <v>#N/A</v>
      </c>
    </row>
    <row r="350" spans="1:14" x14ac:dyDescent="0.25">
      <c r="A350" s="2" t="s">
        <v>707</v>
      </c>
      <c r="B350" s="2" t="s">
        <v>66</v>
      </c>
      <c r="D350" s="37">
        <v>117.47798611100001</v>
      </c>
      <c r="E350" s="7" t="s">
        <v>4881</v>
      </c>
      <c r="F350" s="7" t="s">
        <v>4412</v>
      </c>
      <c r="G350" s="7" t="s">
        <v>4402</v>
      </c>
      <c r="H350" s="7" t="s">
        <v>66</v>
      </c>
      <c r="I350" s="37">
        <v>117.47798611100001</v>
      </c>
      <c r="K350" s="7" t="s">
        <v>7477</v>
      </c>
      <c r="L350" s="7" t="s">
        <v>7475</v>
      </c>
      <c r="N350" s="41" t="e">
        <f t="shared" si="5"/>
        <v>#N/A</v>
      </c>
    </row>
    <row r="351" spans="1:14" x14ac:dyDescent="0.25">
      <c r="A351" s="2" t="s">
        <v>708</v>
      </c>
      <c r="B351" s="2" t="s">
        <v>66</v>
      </c>
      <c r="D351" s="37">
        <v>117.47626157400001</v>
      </c>
      <c r="E351" s="7" t="s">
        <v>4882</v>
      </c>
      <c r="F351" s="7" t="s">
        <v>281</v>
      </c>
      <c r="G351" s="7" t="s">
        <v>4402</v>
      </c>
      <c r="H351" s="7" t="s">
        <v>66</v>
      </c>
      <c r="I351" s="37">
        <v>117.47626157400001</v>
      </c>
      <c r="K351" s="7" t="s">
        <v>7478</v>
      </c>
      <c r="L351" s="7" t="s">
        <v>7475</v>
      </c>
      <c r="N351" s="41" t="e">
        <f t="shared" si="5"/>
        <v>#N/A</v>
      </c>
    </row>
    <row r="352" spans="1:14" x14ac:dyDescent="0.25">
      <c r="A352" s="2" t="s">
        <v>709</v>
      </c>
      <c r="B352" s="2" t="s">
        <v>66</v>
      </c>
      <c r="D352" s="37">
        <v>117.356909722</v>
      </c>
      <c r="E352" s="7" t="s">
        <v>4883</v>
      </c>
      <c r="F352" s="7" t="s">
        <v>4407</v>
      </c>
      <c r="G352" s="7" t="s">
        <v>4402</v>
      </c>
      <c r="H352" s="7" t="s">
        <v>66</v>
      </c>
      <c r="I352" s="37">
        <v>117.356909722</v>
      </c>
      <c r="K352" s="7" t="s">
        <v>7479</v>
      </c>
      <c r="L352" s="7" t="s">
        <v>7475</v>
      </c>
      <c r="N352" s="41" t="e">
        <f t="shared" si="5"/>
        <v>#N/A</v>
      </c>
    </row>
    <row r="353" spans="1:14" x14ac:dyDescent="0.25">
      <c r="A353" s="2" t="s">
        <v>711</v>
      </c>
      <c r="B353" s="2" t="s">
        <v>66</v>
      </c>
      <c r="D353" s="37">
        <v>117.321423611</v>
      </c>
      <c r="E353" s="7" t="s">
        <v>4885</v>
      </c>
      <c r="F353" s="7" t="s">
        <v>281</v>
      </c>
      <c r="G353" s="7" t="s">
        <v>4402</v>
      </c>
      <c r="H353" s="7" t="s">
        <v>66</v>
      </c>
      <c r="I353" s="37">
        <v>117.321423611</v>
      </c>
      <c r="K353" s="7" t="s">
        <v>7480</v>
      </c>
      <c r="L353" s="7" t="s">
        <v>7475</v>
      </c>
      <c r="N353" s="41" t="e">
        <f t="shared" si="5"/>
        <v>#N/A</v>
      </c>
    </row>
    <row r="354" spans="1:14" x14ac:dyDescent="0.25">
      <c r="A354" s="2" t="s">
        <v>715</v>
      </c>
      <c r="B354" s="2" t="s">
        <v>66</v>
      </c>
      <c r="D354" s="37">
        <v>117.29837963</v>
      </c>
      <c r="E354" s="7" t="s">
        <v>4886</v>
      </c>
      <c r="F354" s="7" t="s">
        <v>323</v>
      </c>
      <c r="G354" s="7" t="s">
        <v>4402</v>
      </c>
      <c r="H354" s="7" t="s">
        <v>11285</v>
      </c>
      <c r="I354" s="37">
        <v>117.29837963</v>
      </c>
      <c r="K354" s="7" t="s">
        <v>7481</v>
      </c>
      <c r="L354" s="7" t="s">
        <v>7475</v>
      </c>
      <c r="N354" s="41" t="e">
        <f t="shared" si="5"/>
        <v>#N/A</v>
      </c>
    </row>
    <row r="355" spans="1:14" x14ac:dyDescent="0.25">
      <c r="A355" s="2" t="s">
        <v>720</v>
      </c>
      <c r="B355" s="2" t="s">
        <v>66</v>
      </c>
      <c r="D355" s="37">
        <v>117.28861111099999</v>
      </c>
      <c r="E355" s="7" t="s">
        <v>4887</v>
      </c>
      <c r="F355" s="7" t="s">
        <v>323</v>
      </c>
      <c r="G355" s="7" t="s">
        <v>4402</v>
      </c>
      <c r="H355" s="7" t="s">
        <v>66</v>
      </c>
      <c r="I355" s="37">
        <v>117.28861111099999</v>
      </c>
      <c r="K355" s="7" t="s">
        <v>7482</v>
      </c>
      <c r="L355" s="7" t="s">
        <v>7475</v>
      </c>
      <c r="N355" s="41" t="e">
        <f t="shared" si="5"/>
        <v>#N/A</v>
      </c>
    </row>
    <row r="356" spans="1:14" x14ac:dyDescent="0.25">
      <c r="A356" s="2" t="s">
        <v>726</v>
      </c>
      <c r="B356" s="2" t="s">
        <v>66</v>
      </c>
      <c r="D356" s="37">
        <v>117.112986111</v>
      </c>
      <c r="E356" s="7" t="s">
        <v>4888</v>
      </c>
      <c r="F356" s="7" t="s">
        <v>281</v>
      </c>
      <c r="G356" s="7" t="s">
        <v>4402</v>
      </c>
      <c r="H356" s="7" t="s">
        <v>66</v>
      </c>
      <c r="I356" s="37">
        <v>117.112986111</v>
      </c>
      <c r="K356" s="7" t="s">
        <v>7483</v>
      </c>
      <c r="L356" s="7" t="s">
        <v>7484</v>
      </c>
      <c r="N356" s="41" t="e">
        <f t="shared" si="5"/>
        <v>#N/A</v>
      </c>
    </row>
    <row r="357" spans="1:14" x14ac:dyDescent="0.25">
      <c r="A357" s="2" t="s">
        <v>727</v>
      </c>
      <c r="B357" s="2" t="s">
        <v>66</v>
      </c>
      <c r="D357" s="37">
        <v>117.112986111</v>
      </c>
      <c r="E357" s="7" t="s">
        <v>11523</v>
      </c>
      <c r="F357" s="7" t="s">
        <v>281</v>
      </c>
      <c r="G357" s="7" t="s">
        <v>4402</v>
      </c>
      <c r="H357" s="7" t="s">
        <v>66</v>
      </c>
      <c r="I357" s="37">
        <v>117.112986111</v>
      </c>
      <c r="K357" s="7" t="s">
        <v>7485</v>
      </c>
      <c r="L357" s="7" t="s">
        <v>7484</v>
      </c>
      <c r="N357" s="41" t="e">
        <f t="shared" si="5"/>
        <v>#N/A</v>
      </c>
    </row>
    <row r="358" spans="1:14" x14ac:dyDescent="0.25">
      <c r="A358" s="2" t="s">
        <v>729</v>
      </c>
      <c r="B358" s="2" t="s">
        <v>66</v>
      </c>
      <c r="D358" s="37">
        <v>116.97403935200001</v>
      </c>
      <c r="E358" s="7" t="s">
        <v>4889</v>
      </c>
      <c r="F358" s="7" t="s">
        <v>281</v>
      </c>
      <c r="G358" s="7" t="s">
        <v>4402</v>
      </c>
      <c r="H358" s="7" t="s">
        <v>66</v>
      </c>
      <c r="I358" s="37">
        <v>116.97403935200001</v>
      </c>
      <c r="K358" s="7" t="s">
        <v>7486</v>
      </c>
      <c r="L358" s="7" t="s">
        <v>7487</v>
      </c>
      <c r="N358" s="41" t="e">
        <f t="shared" si="5"/>
        <v>#N/A</v>
      </c>
    </row>
    <row r="359" spans="1:14" x14ac:dyDescent="0.25">
      <c r="A359" s="2" t="s">
        <v>730</v>
      </c>
      <c r="B359" s="2" t="s">
        <v>66</v>
      </c>
      <c r="D359" s="37">
        <v>116.686863426</v>
      </c>
      <c r="E359" s="7" t="s">
        <v>4892</v>
      </c>
      <c r="F359" s="7" t="s">
        <v>281</v>
      </c>
      <c r="G359" s="7" t="s">
        <v>4402</v>
      </c>
      <c r="H359" s="7" t="s">
        <v>66</v>
      </c>
      <c r="I359" s="37">
        <v>116.686863426</v>
      </c>
      <c r="K359" s="7" t="s">
        <v>7488</v>
      </c>
      <c r="L359" s="7" t="s">
        <v>7487</v>
      </c>
      <c r="N359" s="41" t="e">
        <f t="shared" si="5"/>
        <v>#N/A</v>
      </c>
    </row>
    <row r="360" spans="1:14" x14ac:dyDescent="0.25">
      <c r="A360" s="2" t="s">
        <v>731</v>
      </c>
      <c r="B360" s="2" t="s">
        <v>66</v>
      </c>
      <c r="D360" s="37">
        <v>116.681585648</v>
      </c>
      <c r="E360" s="7" t="s">
        <v>4893</v>
      </c>
      <c r="F360" s="7" t="s">
        <v>281</v>
      </c>
      <c r="G360" s="7" t="s">
        <v>4402</v>
      </c>
      <c r="H360" s="7" t="s">
        <v>66</v>
      </c>
      <c r="I360" s="37">
        <v>116.681585648</v>
      </c>
      <c r="K360" s="7" t="s">
        <v>7489</v>
      </c>
      <c r="L360" s="7" t="s">
        <v>7487</v>
      </c>
      <c r="N360" s="41" t="e">
        <f t="shared" si="5"/>
        <v>#N/A</v>
      </c>
    </row>
    <row r="361" spans="1:14" x14ac:dyDescent="0.25">
      <c r="A361" s="2" t="s">
        <v>733</v>
      </c>
      <c r="B361" s="2" t="s">
        <v>66</v>
      </c>
      <c r="D361" s="37">
        <v>116.62319444400001</v>
      </c>
      <c r="E361" s="7" t="s">
        <v>4894</v>
      </c>
      <c r="F361" s="7" t="s">
        <v>323</v>
      </c>
      <c r="G361" s="7" t="s">
        <v>4402</v>
      </c>
      <c r="H361" s="7" t="s">
        <v>66</v>
      </c>
      <c r="I361" s="37">
        <v>116.62319444400001</v>
      </c>
      <c r="K361" s="7" t="s">
        <v>7490</v>
      </c>
      <c r="L361" s="7" t="s">
        <v>7487</v>
      </c>
      <c r="N361" s="41" t="e">
        <f t="shared" si="5"/>
        <v>#N/A</v>
      </c>
    </row>
    <row r="362" spans="1:14" x14ac:dyDescent="0.25">
      <c r="A362" s="2" t="s">
        <v>734</v>
      </c>
      <c r="B362" s="2" t="s">
        <v>66</v>
      </c>
      <c r="D362" s="37">
        <v>116.57284722199999</v>
      </c>
      <c r="E362" s="7" t="s">
        <v>4896</v>
      </c>
      <c r="F362" s="7" t="s">
        <v>281</v>
      </c>
      <c r="G362" s="7" t="s">
        <v>4402</v>
      </c>
      <c r="H362" s="7" t="s">
        <v>66</v>
      </c>
      <c r="I362" s="37">
        <v>116.57284722199999</v>
      </c>
      <c r="K362" s="7" t="s">
        <v>7491</v>
      </c>
      <c r="L362" s="7" t="s">
        <v>7487</v>
      </c>
      <c r="N362" s="41" t="e">
        <f t="shared" si="5"/>
        <v>#N/A</v>
      </c>
    </row>
    <row r="363" spans="1:14" x14ac:dyDescent="0.25">
      <c r="A363" s="2" t="s">
        <v>736</v>
      </c>
      <c r="B363" s="2" t="s">
        <v>66</v>
      </c>
      <c r="D363" s="37">
        <v>116.507453704</v>
      </c>
      <c r="E363" s="7" t="s">
        <v>4898</v>
      </c>
      <c r="F363" s="7" t="s">
        <v>323</v>
      </c>
      <c r="G363" s="7" t="s">
        <v>4402</v>
      </c>
      <c r="H363" s="7" t="s">
        <v>66</v>
      </c>
      <c r="I363" s="37">
        <v>116.507453704</v>
      </c>
      <c r="K363" s="7" t="s">
        <v>7492</v>
      </c>
      <c r="L363" s="7" t="s">
        <v>7487</v>
      </c>
      <c r="N363" s="41" t="e">
        <f t="shared" si="5"/>
        <v>#N/A</v>
      </c>
    </row>
    <row r="364" spans="1:14" x14ac:dyDescent="0.25">
      <c r="A364" s="2" t="s">
        <v>737</v>
      </c>
      <c r="B364" s="2" t="s">
        <v>66</v>
      </c>
      <c r="D364" s="37">
        <v>116.398935185</v>
      </c>
      <c r="E364" s="7" t="s">
        <v>4899</v>
      </c>
      <c r="F364" s="7" t="s">
        <v>281</v>
      </c>
      <c r="G364" s="7" t="s">
        <v>4402</v>
      </c>
      <c r="H364" s="7" t="s">
        <v>66</v>
      </c>
      <c r="I364" s="37">
        <v>116.398935185</v>
      </c>
      <c r="K364" s="7" t="s">
        <v>7493</v>
      </c>
      <c r="L364" s="7" t="s">
        <v>7494</v>
      </c>
      <c r="N364" s="41" t="e">
        <f t="shared" si="5"/>
        <v>#N/A</v>
      </c>
    </row>
    <row r="365" spans="1:14" x14ac:dyDescent="0.25">
      <c r="A365" s="2" t="s">
        <v>738</v>
      </c>
      <c r="B365" s="2" t="s">
        <v>66</v>
      </c>
      <c r="D365" s="37">
        <v>116.17037037</v>
      </c>
      <c r="E365" s="7" t="s">
        <v>9137</v>
      </c>
      <c r="F365" s="7" t="s">
        <v>4033</v>
      </c>
      <c r="G365" s="7" t="s">
        <v>4402</v>
      </c>
      <c r="H365" s="7" t="s">
        <v>66</v>
      </c>
      <c r="I365" s="37">
        <v>116.17037037</v>
      </c>
      <c r="K365" s="7" t="s">
        <v>7495</v>
      </c>
      <c r="L365" s="7" t="s">
        <v>7494</v>
      </c>
      <c r="N365" s="41" t="e">
        <f t="shared" si="5"/>
        <v>#N/A</v>
      </c>
    </row>
    <row r="366" spans="1:14" x14ac:dyDescent="0.25">
      <c r="A366" s="2" t="s">
        <v>739</v>
      </c>
      <c r="B366" s="2" t="s">
        <v>66</v>
      </c>
      <c r="D366" s="37">
        <v>116.093553241</v>
      </c>
      <c r="E366" s="7" t="s">
        <v>4906</v>
      </c>
      <c r="F366" s="7" t="s">
        <v>281</v>
      </c>
      <c r="G366" s="7" t="s">
        <v>4402</v>
      </c>
      <c r="H366" s="7" t="s">
        <v>66</v>
      </c>
      <c r="I366" s="37">
        <v>116.093553241</v>
      </c>
      <c r="K366" s="7" t="s">
        <v>7496</v>
      </c>
      <c r="L366" s="7" t="s">
        <v>7494</v>
      </c>
      <c r="N366" s="41" t="e">
        <f t="shared" si="5"/>
        <v>#N/A</v>
      </c>
    </row>
    <row r="367" spans="1:14" x14ac:dyDescent="0.25">
      <c r="A367" s="2" t="s">
        <v>740</v>
      </c>
      <c r="B367" s="2" t="s">
        <v>66</v>
      </c>
      <c r="D367" s="37">
        <v>116.049155093</v>
      </c>
      <c r="E367" s="7" t="s">
        <v>4907</v>
      </c>
      <c r="F367" s="7" t="s">
        <v>326</v>
      </c>
      <c r="G367" s="7" t="s">
        <v>4402</v>
      </c>
      <c r="H367" s="7" t="s">
        <v>66</v>
      </c>
      <c r="I367" s="37">
        <v>116.049155093</v>
      </c>
      <c r="K367" s="7" t="s">
        <v>7497</v>
      </c>
      <c r="L367" s="7" t="s">
        <v>7494</v>
      </c>
      <c r="N367" s="41" t="e">
        <f t="shared" si="5"/>
        <v>#N/A</v>
      </c>
    </row>
    <row r="368" spans="1:14" x14ac:dyDescent="0.25">
      <c r="A368" s="2" t="s">
        <v>744</v>
      </c>
      <c r="B368" s="2" t="s">
        <v>66</v>
      </c>
      <c r="D368" s="37">
        <v>116.028912037</v>
      </c>
      <c r="E368" s="7" t="s">
        <v>4908</v>
      </c>
      <c r="F368" s="7" t="s">
        <v>326</v>
      </c>
      <c r="G368" s="7" t="s">
        <v>4402</v>
      </c>
      <c r="H368" s="7" t="s">
        <v>66</v>
      </c>
      <c r="I368" s="37">
        <v>116.028912037</v>
      </c>
      <c r="K368" s="7" t="s">
        <v>7498</v>
      </c>
      <c r="L368" s="7" t="s">
        <v>7499</v>
      </c>
      <c r="N368" s="41" t="e">
        <f t="shared" si="5"/>
        <v>#N/A</v>
      </c>
    </row>
    <row r="369" spans="1:14" x14ac:dyDescent="0.25">
      <c r="A369" s="2" t="s">
        <v>745</v>
      </c>
      <c r="B369" s="2" t="s">
        <v>66</v>
      </c>
      <c r="D369" s="37">
        <v>115.97306713</v>
      </c>
      <c r="E369" s="7" t="s">
        <v>4910</v>
      </c>
      <c r="F369" s="7" t="s">
        <v>4406</v>
      </c>
      <c r="G369" s="7" t="s">
        <v>4402</v>
      </c>
      <c r="H369" s="7" t="s">
        <v>66</v>
      </c>
      <c r="I369" s="37">
        <v>115.97306713</v>
      </c>
      <c r="K369" s="7" t="s">
        <v>7500</v>
      </c>
      <c r="L369" s="7" t="s">
        <v>7499</v>
      </c>
      <c r="N369" s="41" t="e">
        <f t="shared" si="5"/>
        <v>#N/A</v>
      </c>
    </row>
    <row r="370" spans="1:14" x14ac:dyDescent="0.25">
      <c r="A370" s="2" t="s">
        <v>746</v>
      </c>
      <c r="B370" s="2" t="s">
        <v>66</v>
      </c>
      <c r="D370" s="37">
        <v>115.91747685199999</v>
      </c>
      <c r="E370" s="7" t="s">
        <v>4912</v>
      </c>
      <c r="F370" s="7" t="s">
        <v>281</v>
      </c>
      <c r="G370" s="7" t="s">
        <v>4402</v>
      </c>
      <c r="H370" s="7" t="s">
        <v>66</v>
      </c>
      <c r="I370" s="37">
        <v>115.91747685199999</v>
      </c>
      <c r="K370" s="7" t="s">
        <v>7501</v>
      </c>
      <c r="L370" s="7" t="s">
        <v>7502</v>
      </c>
      <c r="N370" s="41" t="e">
        <f t="shared" si="5"/>
        <v>#N/A</v>
      </c>
    </row>
    <row r="371" spans="1:14" x14ac:dyDescent="0.25">
      <c r="A371" s="2" t="s">
        <v>747</v>
      </c>
      <c r="B371" s="2" t="s">
        <v>66</v>
      </c>
      <c r="D371" s="37">
        <v>115.79631944400001</v>
      </c>
      <c r="E371" s="7" t="s">
        <v>4914</v>
      </c>
      <c r="F371" s="7" t="s">
        <v>326</v>
      </c>
      <c r="G371" s="7" t="s">
        <v>4402</v>
      </c>
      <c r="H371" s="7" t="s">
        <v>66</v>
      </c>
      <c r="I371" s="37">
        <v>115.79631944400001</v>
      </c>
      <c r="K371" s="7" t="s">
        <v>7503</v>
      </c>
      <c r="L371" s="7" t="s">
        <v>7502</v>
      </c>
      <c r="N371" s="41" t="e">
        <f t="shared" si="5"/>
        <v>#N/A</v>
      </c>
    </row>
    <row r="372" spans="1:14" x14ac:dyDescent="0.25">
      <c r="A372" s="2" t="s">
        <v>748</v>
      </c>
      <c r="B372" s="2" t="s">
        <v>66</v>
      </c>
      <c r="D372" s="37">
        <v>115.53391203699999</v>
      </c>
      <c r="E372" s="7" t="s">
        <v>4916</v>
      </c>
      <c r="F372" s="7" t="s">
        <v>281</v>
      </c>
      <c r="G372" s="7" t="s">
        <v>4402</v>
      </c>
      <c r="H372" s="7" t="s">
        <v>66</v>
      </c>
      <c r="I372" s="37">
        <v>115.53391203699999</v>
      </c>
      <c r="K372" s="7" t="s">
        <v>7504</v>
      </c>
      <c r="L372" s="7" t="s">
        <v>7505</v>
      </c>
      <c r="N372" s="41" t="e">
        <f t="shared" si="5"/>
        <v>#N/A</v>
      </c>
    </row>
    <row r="373" spans="1:14" x14ac:dyDescent="0.25">
      <c r="A373" s="2" t="s">
        <v>749</v>
      </c>
      <c r="B373" s="2" t="s">
        <v>66</v>
      </c>
      <c r="D373" s="37">
        <v>115.24375000000001</v>
      </c>
      <c r="E373" s="7" t="s">
        <v>4920</v>
      </c>
      <c r="F373" s="7" t="s">
        <v>281</v>
      </c>
      <c r="G373" s="7" t="s">
        <v>4402</v>
      </c>
      <c r="H373" s="7" t="s">
        <v>66</v>
      </c>
      <c r="I373" s="37">
        <v>115.24375000000001</v>
      </c>
      <c r="K373" s="7" t="s">
        <v>7506</v>
      </c>
      <c r="L373" s="7" t="s">
        <v>7505</v>
      </c>
      <c r="N373" s="41" t="e">
        <f t="shared" si="5"/>
        <v>#N/A</v>
      </c>
    </row>
    <row r="374" spans="1:14" x14ac:dyDescent="0.25">
      <c r="A374" s="2" t="s">
        <v>750</v>
      </c>
      <c r="B374" s="2" t="s">
        <v>66</v>
      </c>
      <c r="D374" s="37">
        <v>114.98875</v>
      </c>
      <c r="E374" s="7" t="s">
        <v>4922</v>
      </c>
      <c r="F374" s="7" t="s">
        <v>281</v>
      </c>
      <c r="G374" s="7" t="s">
        <v>4402</v>
      </c>
      <c r="H374" s="7" t="s">
        <v>66</v>
      </c>
      <c r="I374" s="37">
        <v>114.98875</v>
      </c>
      <c r="K374" s="7" t="s">
        <v>7507</v>
      </c>
      <c r="L374" s="7" t="s">
        <v>7505</v>
      </c>
      <c r="N374" s="41" t="e">
        <f t="shared" si="5"/>
        <v>#N/A</v>
      </c>
    </row>
    <row r="375" spans="1:14" x14ac:dyDescent="0.25">
      <c r="A375" s="2" t="s">
        <v>752</v>
      </c>
      <c r="B375" s="2" t="s">
        <v>66</v>
      </c>
      <c r="D375" s="37">
        <v>114.97376157399999</v>
      </c>
      <c r="E375" s="7" t="s">
        <v>4923</v>
      </c>
      <c r="F375" s="7" t="s">
        <v>326</v>
      </c>
      <c r="G375" s="7" t="s">
        <v>4402</v>
      </c>
      <c r="H375" s="7" t="s">
        <v>66</v>
      </c>
      <c r="I375" s="37">
        <v>114.97376157399999</v>
      </c>
      <c r="K375" s="7" t="s">
        <v>7508</v>
      </c>
      <c r="L375" s="7" t="s">
        <v>7509</v>
      </c>
      <c r="N375" s="41" t="e">
        <f t="shared" si="5"/>
        <v>#N/A</v>
      </c>
    </row>
    <row r="376" spans="1:14" x14ac:dyDescent="0.25">
      <c r="A376" s="2" t="s">
        <v>781</v>
      </c>
      <c r="B376" s="2" t="s">
        <v>66</v>
      </c>
      <c r="D376" s="37">
        <v>114.895324074</v>
      </c>
      <c r="E376" s="7" t="s">
        <v>4924</v>
      </c>
      <c r="F376" s="7" t="s">
        <v>281</v>
      </c>
      <c r="G376" s="7" t="s">
        <v>4402</v>
      </c>
      <c r="H376" s="7" t="s">
        <v>66</v>
      </c>
      <c r="I376" s="37">
        <v>114.895324074</v>
      </c>
      <c r="K376" s="7" t="s">
        <v>7510</v>
      </c>
      <c r="L376" s="7" t="s">
        <v>7509</v>
      </c>
      <c r="N376" s="41" t="e">
        <f t="shared" si="5"/>
        <v>#N/A</v>
      </c>
    </row>
    <row r="377" spans="1:14" x14ac:dyDescent="0.25">
      <c r="A377" s="2" t="s">
        <v>782</v>
      </c>
      <c r="B377" s="2" t="s">
        <v>66</v>
      </c>
      <c r="D377" s="37">
        <v>114.81329861099999</v>
      </c>
      <c r="E377" s="7" t="s">
        <v>4925</v>
      </c>
      <c r="F377" s="7" t="s">
        <v>323</v>
      </c>
      <c r="G377" s="7" t="s">
        <v>4402</v>
      </c>
      <c r="H377" s="7" t="s">
        <v>66</v>
      </c>
      <c r="I377" s="37">
        <v>114.81329861099999</v>
      </c>
      <c r="K377" s="7" t="s">
        <v>7511</v>
      </c>
      <c r="L377" s="7" t="s">
        <v>7509</v>
      </c>
      <c r="N377" s="41" t="e">
        <f t="shared" si="5"/>
        <v>#N/A</v>
      </c>
    </row>
    <row r="378" spans="1:14" x14ac:dyDescent="0.25">
      <c r="A378" s="2" t="s">
        <v>788</v>
      </c>
      <c r="B378" s="2" t="s">
        <v>66</v>
      </c>
      <c r="D378" s="37">
        <v>114.69836805600001</v>
      </c>
      <c r="E378" s="7" t="s">
        <v>4928</v>
      </c>
      <c r="F378" s="7" t="s">
        <v>281</v>
      </c>
      <c r="G378" s="7" t="s">
        <v>4402</v>
      </c>
      <c r="H378" s="7" t="s">
        <v>66</v>
      </c>
      <c r="I378" s="37">
        <v>114.69836805600001</v>
      </c>
      <c r="K378" s="7" t="s">
        <v>7512</v>
      </c>
      <c r="L378" s="7" t="s">
        <v>7509</v>
      </c>
      <c r="N378" s="41" t="e">
        <f t="shared" si="5"/>
        <v>#N/A</v>
      </c>
    </row>
    <row r="379" spans="1:14" x14ac:dyDescent="0.25">
      <c r="A379" s="2" t="s">
        <v>793</v>
      </c>
      <c r="B379" s="2" t="s">
        <v>66</v>
      </c>
      <c r="D379" s="37">
        <v>114.61192129600001</v>
      </c>
      <c r="E379" s="7" t="s">
        <v>4929</v>
      </c>
      <c r="F379" s="7" t="s">
        <v>323</v>
      </c>
      <c r="G379" s="7" t="s">
        <v>4402</v>
      </c>
      <c r="H379" s="7" t="s">
        <v>66</v>
      </c>
      <c r="I379" s="37">
        <v>114.61192129600001</v>
      </c>
      <c r="K379" s="7" t="s">
        <v>7513</v>
      </c>
      <c r="L379" s="7" t="s">
        <v>7514</v>
      </c>
      <c r="N379" s="41" t="e">
        <f t="shared" si="5"/>
        <v>#N/A</v>
      </c>
    </row>
    <row r="380" spans="1:14" x14ac:dyDescent="0.25">
      <c r="A380" s="2" t="s">
        <v>803</v>
      </c>
      <c r="B380" s="2" t="s">
        <v>66</v>
      </c>
      <c r="D380" s="37">
        <v>114.147175926</v>
      </c>
      <c r="E380" s="7" t="s">
        <v>4931</v>
      </c>
      <c r="F380" s="7" t="s">
        <v>281</v>
      </c>
      <c r="G380" s="7" t="s">
        <v>4402</v>
      </c>
      <c r="H380" s="7" t="s">
        <v>66</v>
      </c>
      <c r="I380" s="37">
        <v>114.147175926</v>
      </c>
      <c r="K380" s="7" t="s">
        <v>7515</v>
      </c>
      <c r="L380" s="7" t="s">
        <v>7516</v>
      </c>
      <c r="N380" s="41" t="e">
        <f t="shared" si="5"/>
        <v>#N/A</v>
      </c>
    </row>
    <row r="381" spans="1:14" x14ac:dyDescent="0.25">
      <c r="A381" s="2" t="s">
        <v>804</v>
      </c>
      <c r="B381" s="2" t="s">
        <v>66</v>
      </c>
      <c r="D381" s="37">
        <v>114.091851852</v>
      </c>
      <c r="E381" s="7" t="s">
        <v>4933</v>
      </c>
      <c r="F381" s="7" t="s">
        <v>281</v>
      </c>
      <c r="G381" s="7" t="s">
        <v>4402</v>
      </c>
      <c r="H381" s="7" t="s">
        <v>66</v>
      </c>
      <c r="I381" s="37">
        <v>114.091851852</v>
      </c>
      <c r="K381" s="7" t="s">
        <v>7517</v>
      </c>
      <c r="L381" s="7" t="s">
        <v>7516</v>
      </c>
      <c r="N381" s="41" t="e">
        <f t="shared" si="5"/>
        <v>#N/A</v>
      </c>
    </row>
    <row r="382" spans="1:14" x14ac:dyDescent="0.25">
      <c r="A382" s="2" t="s">
        <v>806</v>
      </c>
      <c r="B382" s="2" t="s">
        <v>66</v>
      </c>
      <c r="D382" s="37">
        <v>114.08934027799999</v>
      </c>
      <c r="E382" s="7" t="s">
        <v>4934</v>
      </c>
      <c r="F382" s="7" t="s">
        <v>4412</v>
      </c>
      <c r="G382" s="7" t="s">
        <v>4402</v>
      </c>
      <c r="H382" s="7" t="s">
        <v>66</v>
      </c>
      <c r="I382" s="37">
        <v>114.08934027799999</v>
      </c>
      <c r="K382" s="7" t="s">
        <v>7518</v>
      </c>
      <c r="L382" s="7" t="s">
        <v>7516</v>
      </c>
      <c r="N382" s="41" t="e">
        <f t="shared" si="5"/>
        <v>#N/A</v>
      </c>
    </row>
    <row r="383" spans="1:14" x14ac:dyDescent="0.25">
      <c r="A383" s="2" t="s">
        <v>809</v>
      </c>
      <c r="B383" s="2" t="s">
        <v>66</v>
      </c>
      <c r="D383" s="37">
        <v>114.037662037</v>
      </c>
      <c r="E383" s="7" t="s">
        <v>4935</v>
      </c>
      <c r="F383" s="7" t="s">
        <v>281</v>
      </c>
      <c r="G383" s="7" t="s">
        <v>4402</v>
      </c>
      <c r="H383" s="7" t="s">
        <v>66</v>
      </c>
      <c r="I383" s="37">
        <v>114.037662037</v>
      </c>
      <c r="K383" s="7" t="s">
        <v>7519</v>
      </c>
      <c r="L383" s="7" t="s">
        <v>7516</v>
      </c>
      <c r="N383" s="41" t="e">
        <f t="shared" si="5"/>
        <v>#N/A</v>
      </c>
    </row>
    <row r="384" spans="1:14" x14ac:dyDescent="0.25">
      <c r="A384" s="2" t="s">
        <v>811</v>
      </c>
      <c r="B384" s="2" t="s">
        <v>66</v>
      </c>
      <c r="D384" s="37">
        <v>114.033252315</v>
      </c>
      <c r="E384" s="7" t="s">
        <v>4936</v>
      </c>
      <c r="F384" s="7" t="s">
        <v>4412</v>
      </c>
      <c r="G384" s="7" t="s">
        <v>4402</v>
      </c>
      <c r="H384" s="7" t="s">
        <v>66</v>
      </c>
      <c r="I384" s="37">
        <v>114.033252315</v>
      </c>
      <c r="K384" s="7" t="s">
        <v>7520</v>
      </c>
      <c r="L384" s="7" t="s">
        <v>7521</v>
      </c>
      <c r="N384" s="41" t="e">
        <f t="shared" si="5"/>
        <v>#N/A</v>
      </c>
    </row>
    <row r="385" spans="1:14" x14ac:dyDescent="0.25">
      <c r="A385" s="2" t="s">
        <v>814</v>
      </c>
      <c r="B385" s="2" t="s">
        <v>66</v>
      </c>
      <c r="D385" s="37">
        <v>113.969594907</v>
      </c>
      <c r="E385" s="7" t="s">
        <v>4937</v>
      </c>
      <c r="F385" s="7" t="s">
        <v>326</v>
      </c>
      <c r="G385" s="7" t="s">
        <v>4402</v>
      </c>
      <c r="H385" s="7" t="s">
        <v>66</v>
      </c>
      <c r="I385" s="37">
        <v>113.969594907</v>
      </c>
      <c r="K385" s="7" t="s">
        <v>7522</v>
      </c>
      <c r="L385" s="7" t="s">
        <v>7523</v>
      </c>
      <c r="N385" s="41" t="e">
        <f t="shared" si="5"/>
        <v>#N/A</v>
      </c>
    </row>
    <row r="386" spans="1:14" x14ac:dyDescent="0.25">
      <c r="A386" s="2" t="s">
        <v>821</v>
      </c>
      <c r="B386" s="2" t="s">
        <v>66</v>
      </c>
      <c r="D386" s="37">
        <v>113.93581018499999</v>
      </c>
      <c r="E386" s="7" t="s">
        <v>4938</v>
      </c>
      <c r="F386" s="7" t="s">
        <v>326</v>
      </c>
      <c r="G386" s="7" t="s">
        <v>4402</v>
      </c>
      <c r="H386" s="7" t="s">
        <v>66</v>
      </c>
      <c r="I386" s="37">
        <v>113.93581018499999</v>
      </c>
      <c r="K386" s="7" t="s">
        <v>7524</v>
      </c>
      <c r="L386" s="7" t="s">
        <v>7525</v>
      </c>
      <c r="N386" s="41" t="e">
        <f t="shared" si="5"/>
        <v>#N/A</v>
      </c>
    </row>
    <row r="387" spans="1:14" x14ac:dyDescent="0.25">
      <c r="A387" s="2" t="s">
        <v>822</v>
      </c>
      <c r="B387" s="2" t="s">
        <v>66</v>
      </c>
      <c r="D387" s="37">
        <v>113.84019675899999</v>
      </c>
      <c r="E387" s="7" t="s">
        <v>4939</v>
      </c>
      <c r="F387" s="7" t="s">
        <v>4407</v>
      </c>
      <c r="G387" s="7" t="s">
        <v>4402</v>
      </c>
      <c r="H387" s="7" t="s">
        <v>66</v>
      </c>
      <c r="I387" s="37">
        <v>113.84019675899999</v>
      </c>
      <c r="K387" s="7" t="s">
        <v>7526</v>
      </c>
      <c r="L387" s="7" t="s">
        <v>7525</v>
      </c>
      <c r="N387" s="41" t="e">
        <f t="shared" ref="N387:N450" si="6">VLOOKUP(O387,E:I,5,0)</f>
        <v>#N/A</v>
      </c>
    </row>
    <row r="388" spans="1:14" x14ac:dyDescent="0.25">
      <c r="A388" s="2" t="s">
        <v>825</v>
      </c>
      <c r="B388" s="2" t="s">
        <v>66</v>
      </c>
      <c r="D388" s="37">
        <v>113.720393519</v>
      </c>
      <c r="E388" s="7" t="s">
        <v>12647</v>
      </c>
      <c r="F388" s="7" t="s">
        <v>323</v>
      </c>
      <c r="G388" s="7" t="s">
        <v>4402</v>
      </c>
      <c r="H388" s="7" t="s">
        <v>66</v>
      </c>
      <c r="I388" s="37">
        <v>113.720393519</v>
      </c>
      <c r="K388" s="7" t="s">
        <v>7527</v>
      </c>
      <c r="L388" s="7" t="s">
        <v>7525</v>
      </c>
      <c r="N388" s="41" t="e">
        <f t="shared" si="6"/>
        <v>#N/A</v>
      </c>
    </row>
    <row r="389" spans="1:14" x14ac:dyDescent="0.25">
      <c r="A389" s="2" t="s">
        <v>828</v>
      </c>
      <c r="B389" s="2" t="s">
        <v>66</v>
      </c>
      <c r="D389" s="37">
        <v>113.577893519</v>
      </c>
      <c r="E389" s="7" t="s">
        <v>4940</v>
      </c>
      <c r="F389" s="7" t="s">
        <v>281</v>
      </c>
      <c r="G389" s="7" t="s">
        <v>4402</v>
      </c>
      <c r="H389" s="7" t="s">
        <v>66</v>
      </c>
      <c r="I389" s="37">
        <v>113.577893519</v>
      </c>
      <c r="K389" s="7" t="s">
        <v>7528</v>
      </c>
      <c r="L389" s="7" t="s">
        <v>7525</v>
      </c>
      <c r="N389" s="41" t="e">
        <f t="shared" si="6"/>
        <v>#N/A</v>
      </c>
    </row>
    <row r="390" spans="1:14" x14ac:dyDescent="0.25">
      <c r="A390" s="2" t="s">
        <v>839</v>
      </c>
      <c r="B390" s="2" t="s">
        <v>66</v>
      </c>
      <c r="D390" s="37">
        <v>113.439583333</v>
      </c>
      <c r="E390" s="7" t="s">
        <v>4943</v>
      </c>
      <c r="F390" s="7" t="s">
        <v>323</v>
      </c>
      <c r="G390" s="7" t="s">
        <v>4402</v>
      </c>
      <c r="H390" s="7" t="s">
        <v>66</v>
      </c>
      <c r="I390" s="37">
        <v>113.439583333</v>
      </c>
      <c r="K390" s="7" t="s">
        <v>7529</v>
      </c>
      <c r="L390" s="7" t="s">
        <v>7525</v>
      </c>
      <c r="N390" s="41" t="e">
        <f t="shared" si="6"/>
        <v>#N/A</v>
      </c>
    </row>
    <row r="391" spans="1:14" x14ac:dyDescent="0.25">
      <c r="A391" s="2" t="s">
        <v>842</v>
      </c>
      <c r="B391" s="2" t="s">
        <v>66</v>
      </c>
      <c r="D391" s="37">
        <v>113.38318287</v>
      </c>
      <c r="E391" s="7" t="s">
        <v>4945</v>
      </c>
      <c r="F391" s="7" t="s">
        <v>337</v>
      </c>
      <c r="G391" s="7" t="s">
        <v>4402</v>
      </c>
      <c r="H391" s="7" t="s">
        <v>66</v>
      </c>
      <c r="I391" s="37">
        <v>113.38318287</v>
      </c>
      <c r="K391" s="7" t="s">
        <v>7530</v>
      </c>
      <c r="L391" s="7" t="s">
        <v>7525</v>
      </c>
      <c r="N391" s="41" t="e">
        <f t="shared" si="6"/>
        <v>#N/A</v>
      </c>
    </row>
    <row r="392" spans="1:14" x14ac:dyDescent="0.25">
      <c r="A392" s="2" t="s">
        <v>852</v>
      </c>
      <c r="B392" s="2" t="s">
        <v>66</v>
      </c>
      <c r="D392" s="37">
        <v>113.31863425900001</v>
      </c>
      <c r="E392" s="7" t="s">
        <v>4948</v>
      </c>
      <c r="F392" s="7" t="s">
        <v>281</v>
      </c>
      <c r="G392" s="7" t="s">
        <v>4402</v>
      </c>
      <c r="H392" s="7" t="s">
        <v>66</v>
      </c>
      <c r="I392" s="37">
        <v>113.31863425900001</v>
      </c>
      <c r="K392" s="7" t="s">
        <v>7531</v>
      </c>
      <c r="L392" s="7" t="s">
        <v>7525</v>
      </c>
      <c r="N392" s="41" t="e">
        <f t="shared" si="6"/>
        <v>#N/A</v>
      </c>
    </row>
    <row r="393" spans="1:14" x14ac:dyDescent="0.25">
      <c r="A393" s="2" t="s">
        <v>858</v>
      </c>
      <c r="B393" s="2" t="s">
        <v>66</v>
      </c>
      <c r="D393" s="37">
        <v>113.25425925899999</v>
      </c>
      <c r="E393" s="7" t="s">
        <v>4949</v>
      </c>
      <c r="F393" s="7" t="s">
        <v>281</v>
      </c>
      <c r="G393" s="7" t="s">
        <v>4402</v>
      </c>
      <c r="H393" s="7" t="s">
        <v>66</v>
      </c>
      <c r="I393" s="37">
        <v>113.25425925899999</v>
      </c>
      <c r="K393" s="7" t="s">
        <v>7532</v>
      </c>
      <c r="L393" s="7" t="s">
        <v>7533</v>
      </c>
      <c r="N393" s="41" t="e">
        <f t="shared" si="6"/>
        <v>#N/A</v>
      </c>
    </row>
    <row r="394" spans="1:14" x14ac:dyDescent="0.25">
      <c r="A394" s="2" t="s">
        <v>860</v>
      </c>
      <c r="B394" s="2" t="s">
        <v>66</v>
      </c>
      <c r="D394" s="37">
        <v>113.21447916699999</v>
      </c>
      <c r="E394" s="7" t="s">
        <v>8955</v>
      </c>
      <c r="F394" s="7" t="s">
        <v>4033</v>
      </c>
      <c r="G394" s="7" t="s">
        <v>4402</v>
      </c>
      <c r="H394" s="7" t="s">
        <v>66</v>
      </c>
      <c r="I394" s="37">
        <v>113.21447916699999</v>
      </c>
      <c r="K394" s="7" t="s">
        <v>7534</v>
      </c>
      <c r="L394" s="7" t="s">
        <v>7533</v>
      </c>
      <c r="N394" s="41" t="e">
        <f t="shared" si="6"/>
        <v>#N/A</v>
      </c>
    </row>
    <row r="395" spans="1:14" x14ac:dyDescent="0.25">
      <c r="A395" s="2" t="s">
        <v>862</v>
      </c>
      <c r="B395" s="2" t="s">
        <v>66</v>
      </c>
      <c r="D395" s="37">
        <v>112.97701388900001</v>
      </c>
      <c r="E395" s="7" t="s">
        <v>4953</v>
      </c>
      <c r="F395" s="7" t="s">
        <v>281</v>
      </c>
      <c r="G395" s="7" t="s">
        <v>4402</v>
      </c>
      <c r="H395" s="7" t="s">
        <v>66</v>
      </c>
      <c r="I395" s="37">
        <v>112.97701388900001</v>
      </c>
      <c r="K395" s="7" t="s">
        <v>7535</v>
      </c>
      <c r="L395" s="7" t="s">
        <v>7536</v>
      </c>
      <c r="N395" s="41" t="e">
        <f t="shared" si="6"/>
        <v>#N/A</v>
      </c>
    </row>
    <row r="396" spans="1:14" x14ac:dyDescent="0.25">
      <c r="A396" s="2" t="s">
        <v>863</v>
      </c>
      <c r="B396" s="2" t="s">
        <v>66</v>
      </c>
      <c r="D396" s="37">
        <v>112.976574074</v>
      </c>
      <c r="E396" s="7" t="s">
        <v>4954</v>
      </c>
      <c r="F396" s="7" t="s">
        <v>281</v>
      </c>
      <c r="G396" s="7" t="s">
        <v>4402</v>
      </c>
      <c r="H396" s="7" t="s">
        <v>66</v>
      </c>
      <c r="I396" s="37">
        <v>112.976574074</v>
      </c>
      <c r="K396" s="7" t="s">
        <v>7537</v>
      </c>
      <c r="L396" s="7" t="s">
        <v>7538</v>
      </c>
      <c r="N396" s="41" t="e">
        <f t="shared" si="6"/>
        <v>#N/A</v>
      </c>
    </row>
    <row r="397" spans="1:14" x14ac:dyDescent="0.25">
      <c r="A397" s="2" t="s">
        <v>864</v>
      </c>
      <c r="B397" s="2" t="s">
        <v>66</v>
      </c>
      <c r="D397" s="37">
        <v>112.833425926</v>
      </c>
      <c r="E397" s="7" t="s">
        <v>4956</v>
      </c>
      <c r="F397" s="7" t="s">
        <v>326</v>
      </c>
      <c r="G397" s="7" t="s">
        <v>4402</v>
      </c>
      <c r="H397" s="7" t="s">
        <v>66</v>
      </c>
      <c r="I397" s="37">
        <v>112.833425926</v>
      </c>
      <c r="K397" s="7" t="s">
        <v>7539</v>
      </c>
      <c r="L397" s="7" t="s">
        <v>7540</v>
      </c>
      <c r="N397" s="41" t="e">
        <f t="shared" si="6"/>
        <v>#N/A</v>
      </c>
    </row>
    <row r="398" spans="1:14" x14ac:dyDescent="0.25">
      <c r="A398" s="2" t="s">
        <v>865</v>
      </c>
      <c r="B398" s="2" t="s">
        <v>66</v>
      </c>
      <c r="D398" s="37">
        <v>112.768368056</v>
      </c>
      <c r="E398" s="7" t="s">
        <v>4959</v>
      </c>
      <c r="F398" s="7" t="s">
        <v>281</v>
      </c>
      <c r="G398" s="7" t="s">
        <v>4402</v>
      </c>
      <c r="H398" s="7" t="s">
        <v>66</v>
      </c>
      <c r="I398" s="37">
        <v>112.768368056</v>
      </c>
      <c r="K398" s="7" t="s">
        <v>7541</v>
      </c>
      <c r="L398" s="7" t="s">
        <v>7540</v>
      </c>
      <c r="N398" s="41" t="e">
        <f t="shared" si="6"/>
        <v>#N/A</v>
      </c>
    </row>
    <row r="399" spans="1:14" x14ac:dyDescent="0.25">
      <c r="A399" s="2" t="s">
        <v>866</v>
      </c>
      <c r="B399" s="2" t="s">
        <v>66</v>
      </c>
      <c r="D399" s="37">
        <v>112.685752315</v>
      </c>
      <c r="E399" s="7" t="s">
        <v>23</v>
      </c>
      <c r="F399" s="7" t="s">
        <v>281</v>
      </c>
      <c r="G399" s="7" t="s">
        <v>4402</v>
      </c>
      <c r="H399" s="7" t="s">
        <v>66</v>
      </c>
      <c r="I399" s="37">
        <v>112.685752315</v>
      </c>
      <c r="K399" s="7" t="s">
        <v>7542</v>
      </c>
      <c r="L399" s="7" t="s">
        <v>7543</v>
      </c>
      <c r="N399" s="41" t="e">
        <f t="shared" si="6"/>
        <v>#N/A</v>
      </c>
    </row>
    <row r="400" spans="1:14" x14ac:dyDescent="0.25">
      <c r="A400" s="2" t="s">
        <v>867</v>
      </c>
      <c r="B400" s="2" t="s">
        <v>66</v>
      </c>
      <c r="D400" s="37">
        <v>112.388148148</v>
      </c>
      <c r="E400" s="7" t="s">
        <v>8945</v>
      </c>
      <c r="F400" s="7" t="s">
        <v>4033</v>
      </c>
      <c r="G400" s="7" t="s">
        <v>4402</v>
      </c>
      <c r="H400" s="7" t="s">
        <v>66</v>
      </c>
      <c r="I400" s="37">
        <v>112.388148148</v>
      </c>
      <c r="K400" s="7" t="s">
        <v>7544</v>
      </c>
      <c r="L400" s="7" t="s">
        <v>7543</v>
      </c>
      <c r="N400" s="41" t="e">
        <f t="shared" si="6"/>
        <v>#N/A</v>
      </c>
    </row>
    <row r="401" spans="1:14" x14ac:dyDescent="0.25">
      <c r="A401" s="2" t="s">
        <v>868</v>
      </c>
      <c r="B401" s="2" t="s">
        <v>66</v>
      </c>
      <c r="D401" s="37">
        <v>112.3625</v>
      </c>
      <c r="E401" s="7" t="s">
        <v>4960</v>
      </c>
      <c r="F401" s="7" t="s">
        <v>323</v>
      </c>
      <c r="G401" s="7" t="s">
        <v>4402</v>
      </c>
      <c r="H401" s="7" t="s">
        <v>66</v>
      </c>
      <c r="I401" s="37">
        <v>112.3625</v>
      </c>
      <c r="K401" s="7" t="s">
        <v>7545</v>
      </c>
      <c r="L401" s="7" t="s">
        <v>7543</v>
      </c>
      <c r="N401" s="41" t="e">
        <f t="shared" si="6"/>
        <v>#N/A</v>
      </c>
    </row>
    <row r="402" spans="1:14" x14ac:dyDescent="0.25">
      <c r="A402" s="2" t="s">
        <v>871</v>
      </c>
      <c r="B402" s="2" t="s">
        <v>66</v>
      </c>
      <c r="D402" s="37">
        <v>112.324768519</v>
      </c>
      <c r="E402" s="7" t="s">
        <v>4961</v>
      </c>
      <c r="F402" s="7" t="s">
        <v>281</v>
      </c>
      <c r="G402" s="7" t="s">
        <v>4402</v>
      </c>
      <c r="H402" s="7" t="s">
        <v>66</v>
      </c>
      <c r="I402" s="37">
        <v>112.324768519</v>
      </c>
      <c r="K402" s="7" t="s">
        <v>7546</v>
      </c>
      <c r="L402" s="7" t="s">
        <v>7543</v>
      </c>
      <c r="N402" s="41" t="e">
        <f t="shared" si="6"/>
        <v>#N/A</v>
      </c>
    </row>
    <row r="403" spans="1:14" x14ac:dyDescent="0.25">
      <c r="A403" s="2" t="s">
        <v>873</v>
      </c>
      <c r="B403" s="2" t="s">
        <v>66</v>
      </c>
      <c r="D403" s="37">
        <v>112.183425926</v>
      </c>
      <c r="E403" s="7" t="s">
        <v>12669</v>
      </c>
      <c r="F403" s="7" t="s">
        <v>4414</v>
      </c>
      <c r="G403" s="7" t="s">
        <v>4402</v>
      </c>
      <c r="H403" s="7" t="s">
        <v>66</v>
      </c>
      <c r="I403" s="37">
        <v>112.183425926</v>
      </c>
      <c r="K403" s="7" t="s">
        <v>7547</v>
      </c>
      <c r="L403" s="7" t="s">
        <v>7543</v>
      </c>
      <c r="N403" s="41" t="e">
        <f t="shared" si="6"/>
        <v>#N/A</v>
      </c>
    </row>
    <row r="404" spans="1:14" x14ac:dyDescent="0.25">
      <c r="A404" s="2" t="s">
        <v>874</v>
      </c>
      <c r="B404" s="2" t="s">
        <v>66</v>
      </c>
      <c r="D404" s="37">
        <v>112.022407407</v>
      </c>
      <c r="E404" s="7" t="s">
        <v>4967</v>
      </c>
      <c r="F404" s="7" t="s">
        <v>281</v>
      </c>
      <c r="G404" s="7" t="s">
        <v>4402</v>
      </c>
      <c r="H404" s="7" t="s">
        <v>66</v>
      </c>
      <c r="I404" s="37">
        <v>112.022407407</v>
      </c>
      <c r="K404" s="7" t="s">
        <v>7548</v>
      </c>
      <c r="L404" s="7" t="s">
        <v>7543</v>
      </c>
      <c r="N404" s="41" t="e">
        <f t="shared" si="6"/>
        <v>#N/A</v>
      </c>
    </row>
    <row r="405" spans="1:14" x14ac:dyDescent="0.25">
      <c r="A405" s="2" t="s">
        <v>876</v>
      </c>
      <c r="B405" s="2" t="s">
        <v>66</v>
      </c>
      <c r="D405" s="37">
        <v>111.827141204</v>
      </c>
      <c r="E405" s="7" t="s">
        <v>4968</v>
      </c>
      <c r="F405" s="7" t="s">
        <v>281</v>
      </c>
      <c r="G405" s="7" t="s">
        <v>4402</v>
      </c>
      <c r="H405" s="7" t="s">
        <v>66</v>
      </c>
      <c r="I405" s="37">
        <v>111.827141204</v>
      </c>
      <c r="K405" s="7" t="s">
        <v>7549</v>
      </c>
      <c r="L405" s="7" t="s">
        <v>7543</v>
      </c>
      <c r="N405" s="41" t="e">
        <f t="shared" si="6"/>
        <v>#N/A</v>
      </c>
    </row>
    <row r="406" spans="1:14" x14ac:dyDescent="0.25">
      <c r="A406" s="2" t="s">
        <v>879</v>
      </c>
      <c r="B406" s="2" t="s">
        <v>66</v>
      </c>
      <c r="D406" s="37">
        <v>111.73680555599999</v>
      </c>
      <c r="E406" s="7" t="s">
        <v>8207</v>
      </c>
      <c r="F406" s="7" t="s">
        <v>326</v>
      </c>
      <c r="G406" s="7" t="s">
        <v>4402</v>
      </c>
      <c r="H406" s="7" t="s">
        <v>11285</v>
      </c>
      <c r="I406" s="37">
        <v>111.73680555599999</v>
      </c>
      <c r="K406" s="7" t="s">
        <v>7550</v>
      </c>
      <c r="L406" s="7" t="s">
        <v>7543</v>
      </c>
      <c r="N406" s="41" t="e">
        <f t="shared" si="6"/>
        <v>#N/A</v>
      </c>
    </row>
    <row r="407" spans="1:14" x14ac:dyDescent="0.25">
      <c r="A407" s="2" t="s">
        <v>880</v>
      </c>
      <c r="B407" s="2" t="s">
        <v>66</v>
      </c>
      <c r="D407" s="37">
        <v>111.64972222199999</v>
      </c>
      <c r="E407" s="7" t="s">
        <v>4969</v>
      </c>
      <c r="F407" s="7" t="s">
        <v>323</v>
      </c>
      <c r="G407" s="7" t="s">
        <v>4402</v>
      </c>
      <c r="H407" s="7" t="s">
        <v>66</v>
      </c>
      <c r="I407" s="37">
        <v>111.64972222199999</v>
      </c>
      <c r="K407" s="7" t="s">
        <v>7551</v>
      </c>
      <c r="L407" s="7" t="s">
        <v>7552</v>
      </c>
      <c r="N407" s="41" t="e">
        <f t="shared" si="6"/>
        <v>#N/A</v>
      </c>
    </row>
    <row r="408" spans="1:14" x14ac:dyDescent="0.25">
      <c r="A408" s="2" t="s">
        <v>881</v>
      </c>
      <c r="B408" s="2" t="s">
        <v>66</v>
      </c>
      <c r="D408" s="37">
        <v>111.55912037</v>
      </c>
      <c r="E408" s="7" t="s">
        <v>4970</v>
      </c>
      <c r="F408" s="7" t="s">
        <v>323</v>
      </c>
      <c r="G408" s="7" t="s">
        <v>4402</v>
      </c>
      <c r="H408" s="7" t="s">
        <v>66</v>
      </c>
      <c r="I408" s="37">
        <v>111.55912037</v>
      </c>
      <c r="K408" s="7" t="s">
        <v>7553</v>
      </c>
      <c r="L408" s="7" t="s">
        <v>7554</v>
      </c>
      <c r="N408" s="41" t="e">
        <f t="shared" si="6"/>
        <v>#N/A</v>
      </c>
    </row>
    <row r="409" spans="1:14" x14ac:dyDescent="0.25">
      <c r="A409" s="2" t="s">
        <v>884</v>
      </c>
      <c r="B409" s="2" t="s">
        <v>66</v>
      </c>
      <c r="D409" s="37">
        <v>111.367604167</v>
      </c>
      <c r="E409" s="7" t="s">
        <v>4972</v>
      </c>
      <c r="F409" s="7" t="s">
        <v>326</v>
      </c>
      <c r="G409" s="7" t="s">
        <v>4402</v>
      </c>
      <c r="H409" s="7" t="s">
        <v>11285</v>
      </c>
      <c r="I409" s="37">
        <v>111.367604167</v>
      </c>
      <c r="K409" s="7" t="s">
        <v>7555</v>
      </c>
      <c r="L409" s="7" t="s">
        <v>7554</v>
      </c>
      <c r="N409" s="41" t="e">
        <f t="shared" si="6"/>
        <v>#N/A</v>
      </c>
    </row>
    <row r="410" spans="1:14" x14ac:dyDescent="0.25">
      <c r="A410" s="2" t="s">
        <v>885</v>
      </c>
      <c r="B410" s="2" t="s">
        <v>66</v>
      </c>
      <c r="D410" s="37">
        <v>111.23930555600001</v>
      </c>
      <c r="E410" s="7" t="s">
        <v>4973</v>
      </c>
      <c r="F410" s="7" t="s">
        <v>323</v>
      </c>
      <c r="G410" s="7" t="s">
        <v>4402</v>
      </c>
      <c r="H410" s="7" t="s">
        <v>66</v>
      </c>
      <c r="I410" s="37">
        <v>111.23930555600001</v>
      </c>
      <c r="K410" s="7" t="s">
        <v>7556</v>
      </c>
      <c r="L410" s="7" t="s">
        <v>7557</v>
      </c>
      <c r="N410" s="41" t="e">
        <f t="shared" si="6"/>
        <v>#N/A</v>
      </c>
    </row>
    <row r="411" spans="1:14" x14ac:dyDescent="0.25">
      <c r="A411" s="2" t="s">
        <v>895</v>
      </c>
      <c r="B411" s="2" t="s">
        <v>66</v>
      </c>
      <c r="D411" s="37">
        <v>111.22774305599999</v>
      </c>
      <c r="E411" s="7" t="s">
        <v>10028</v>
      </c>
      <c r="F411" s="7" t="s">
        <v>281</v>
      </c>
      <c r="G411" s="7" t="s">
        <v>4402</v>
      </c>
      <c r="H411" s="7" t="s">
        <v>66</v>
      </c>
      <c r="I411" s="37">
        <v>111.22774305599999</v>
      </c>
      <c r="K411" s="7" t="s">
        <v>7558</v>
      </c>
      <c r="L411" s="7" t="s">
        <v>7557</v>
      </c>
      <c r="N411" s="41" t="e">
        <f t="shared" si="6"/>
        <v>#N/A</v>
      </c>
    </row>
    <row r="412" spans="1:14" x14ac:dyDescent="0.25">
      <c r="A412" s="2" t="s">
        <v>904</v>
      </c>
      <c r="B412" s="2" t="s">
        <v>66</v>
      </c>
      <c r="D412" s="37">
        <v>111.150717593</v>
      </c>
      <c r="E412" s="7" t="s">
        <v>8208</v>
      </c>
      <c r="F412" s="7" t="s">
        <v>323</v>
      </c>
      <c r="G412" s="7" t="s">
        <v>4402</v>
      </c>
      <c r="H412" s="7" t="s">
        <v>66</v>
      </c>
      <c r="I412" s="37">
        <v>111.150717593</v>
      </c>
      <c r="K412" s="7" t="s">
        <v>7559</v>
      </c>
      <c r="L412" s="7" t="s">
        <v>7557</v>
      </c>
      <c r="N412" s="41" t="e">
        <f t="shared" si="6"/>
        <v>#N/A</v>
      </c>
    </row>
    <row r="413" spans="1:14" x14ac:dyDescent="0.25">
      <c r="A413" s="2" t="s">
        <v>905</v>
      </c>
      <c r="B413" s="2" t="s">
        <v>66</v>
      </c>
      <c r="D413" s="37">
        <v>111.106030093</v>
      </c>
      <c r="E413" s="7" t="s">
        <v>12585</v>
      </c>
      <c r="F413" s="7" t="s">
        <v>281</v>
      </c>
      <c r="G413" s="7" t="s">
        <v>4402</v>
      </c>
      <c r="H413" s="7" t="s">
        <v>66</v>
      </c>
      <c r="I413" s="37">
        <v>111.106030093</v>
      </c>
      <c r="K413" s="7" t="s">
        <v>7560</v>
      </c>
      <c r="L413" s="7" t="s">
        <v>7557</v>
      </c>
      <c r="N413" s="41" t="e">
        <f t="shared" si="6"/>
        <v>#N/A</v>
      </c>
    </row>
    <row r="414" spans="1:14" x14ac:dyDescent="0.25">
      <c r="A414" s="2" t="s">
        <v>907</v>
      </c>
      <c r="B414" s="2" t="s">
        <v>66</v>
      </c>
      <c r="D414" s="37">
        <v>111.036979167</v>
      </c>
      <c r="E414" s="7" t="s">
        <v>4975</v>
      </c>
      <c r="F414" s="7" t="s">
        <v>281</v>
      </c>
      <c r="G414" s="7" t="s">
        <v>4402</v>
      </c>
      <c r="H414" s="7" t="s">
        <v>66</v>
      </c>
      <c r="I414" s="37">
        <v>111.036979167</v>
      </c>
      <c r="K414" s="7" t="s">
        <v>7561</v>
      </c>
      <c r="L414" s="7" t="s">
        <v>7562</v>
      </c>
      <c r="N414" s="41" t="e">
        <f t="shared" si="6"/>
        <v>#N/A</v>
      </c>
    </row>
    <row r="415" spans="1:14" x14ac:dyDescent="0.25">
      <c r="A415" s="2" t="s">
        <v>908</v>
      </c>
      <c r="B415" s="2" t="s">
        <v>66</v>
      </c>
      <c r="D415" s="37">
        <v>110.98780092600001</v>
      </c>
      <c r="E415" s="7" t="s">
        <v>4976</v>
      </c>
      <c r="F415" s="7" t="s">
        <v>281</v>
      </c>
      <c r="G415" s="7" t="s">
        <v>4402</v>
      </c>
      <c r="H415" s="7" t="s">
        <v>66</v>
      </c>
      <c r="I415" s="37">
        <v>110.98780092600001</v>
      </c>
      <c r="K415" s="7" t="s">
        <v>7563</v>
      </c>
      <c r="L415" s="7" t="s">
        <v>7562</v>
      </c>
      <c r="N415" s="41" t="e">
        <f t="shared" si="6"/>
        <v>#N/A</v>
      </c>
    </row>
    <row r="416" spans="1:14" x14ac:dyDescent="0.25">
      <c r="A416" s="2" t="s">
        <v>914</v>
      </c>
      <c r="B416" s="2" t="s">
        <v>66</v>
      </c>
      <c r="D416" s="37">
        <v>110.786238426</v>
      </c>
      <c r="E416" s="7" t="s">
        <v>4977</v>
      </c>
      <c r="F416" s="7" t="s">
        <v>281</v>
      </c>
      <c r="G416" s="7" t="s">
        <v>4402</v>
      </c>
      <c r="H416" s="7" t="s">
        <v>66</v>
      </c>
      <c r="I416" s="37">
        <v>110.786238426</v>
      </c>
      <c r="K416" s="7" t="s">
        <v>7564</v>
      </c>
      <c r="L416" s="7" t="s">
        <v>7562</v>
      </c>
      <c r="N416" s="41" t="e">
        <f t="shared" si="6"/>
        <v>#N/A</v>
      </c>
    </row>
    <row r="417" spans="1:14" x14ac:dyDescent="0.25">
      <c r="A417" s="2" t="s">
        <v>915</v>
      </c>
      <c r="B417" s="2" t="s">
        <v>66</v>
      </c>
      <c r="D417" s="37">
        <v>110.781631944</v>
      </c>
      <c r="E417" s="7" t="s">
        <v>4978</v>
      </c>
      <c r="F417" s="7" t="s">
        <v>281</v>
      </c>
      <c r="G417" s="7" t="s">
        <v>4402</v>
      </c>
      <c r="H417" s="7" t="s">
        <v>66</v>
      </c>
      <c r="I417" s="37">
        <v>110.781631944</v>
      </c>
      <c r="K417" s="7" t="s">
        <v>7565</v>
      </c>
      <c r="L417" s="7" t="s">
        <v>7566</v>
      </c>
      <c r="N417" s="41" t="e">
        <f t="shared" si="6"/>
        <v>#N/A</v>
      </c>
    </row>
    <row r="418" spans="1:14" x14ac:dyDescent="0.25">
      <c r="A418" s="2" t="s">
        <v>919</v>
      </c>
      <c r="B418" s="2" t="s">
        <v>66</v>
      </c>
      <c r="D418" s="37">
        <v>110.7571875</v>
      </c>
      <c r="E418" s="7" t="s">
        <v>8211</v>
      </c>
      <c r="F418" s="7" t="s">
        <v>323</v>
      </c>
      <c r="G418" s="7" t="s">
        <v>4402</v>
      </c>
      <c r="H418" s="7" t="s">
        <v>66</v>
      </c>
      <c r="I418" s="37">
        <v>110.7571875</v>
      </c>
      <c r="K418" s="7" t="s">
        <v>7567</v>
      </c>
      <c r="L418" s="7" t="s">
        <v>7568</v>
      </c>
      <c r="N418" s="41" t="e">
        <f t="shared" si="6"/>
        <v>#N/A</v>
      </c>
    </row>
    <row r="419" spans="1:14" x14ac:dyDescent="0.25">
      <c r="A419" s="2" t="s">
        <v>923</v>
      </c>
      <c r="B419" s="2" t="s">
        <v>66</v>
      </c>
      <c r="D419" s="37">
        <v>110.751122685</v>
      </c>
      <c r="E419" s="7" t="s">
        <v>8212</v>
      </c>
      <c r="F419" s="7" t="s">
        <v>281</v>
      </c>
      <c r="G419" s="7" t="s">
        <v>4402</v>
      </c>
      <c r="H419" s="7" t="s">
        <v>66</v>
      </c>
      <c r="I419" s="37">
        <v>110.751122685</v>
      </c>
      <c r="K419" s="7" t="s">
        <v>7569</v>
      </c>
      <c r="L419" s="7" t="s">
        <v>7570</v>
      </c>
      <c r="N419" s="41" t="e">
        <f t="shared" si="6"/>
        <v>#N/A</v>
      </c>
    </row>
    <row r="420" spans="1:14" x14ac:dyDescent="0.25">
      <c r="A420" s="2" t="s">
        <v>925</v>
      </c>
      <c r="B420" s="2" t="s">
        <v>66</v>
      </c>
      <c r="D420" s="37">
        <v>110.674953704</v>
      </c>
      <c r="E420" s="7" t="s">
        <v>4980</v>
      </c>
      <c r="F420" s="7" t="s">
        <v>281</v>
      </c>
      <c r="G420" s="7" t="s">
        <v>4402</v>
      </c>
      <c r="H420" s="7" t="s">
        <v>11285</v>
      </c>
      <c r="I420" s="37">
        <v>110.674953704</v>
      </c>
      <c r="K420" s="7" t="s">
        <v>7571</v>
      </c>
      <c r="L420" s="7" t="s">
        <v>7572</v>
      </c>
      <c r="N420" s="41" t="e">
        <f t="shared" si="6"/>
        <v>#N/A</v>
      </c>
    </row>
    <row r="421" spans="1:14" x14ac:dyDescent="0.25">
      <c r="A421" s="2" t="s">
        <v>950</v>
      </c>
      <c r="B421" s="2" t="s">
        <v>66</v>
      </c>
      <c r="D421" s="37">
        <v>110.64314814799999</v>
      </c>
      <c r="E421" s="7" t="s">
        <v>4981</v>
      </c>
      <c r="F421" s="7" t="s">
        <v>326</v>
      </c>
      <c r="G421" s="7" t="s">
        <v>4402</v>
      </c>
      <c r="H421" s="7" t="s">
        <v>11285</v>
      </c>
      <c r="I421" s="37">
        <v>110.64314814799999</v>
      </c>
      <c r="K421" s="7" t="s">
        <v>7573</v>
      </c>
      <c r="L421" s="7" t="s">
        <v>7574</v>
      </c>
      <c r="N421" s="41" t="e">
        <f t="shared" si="6"/>
        <v>#N/A</v>
      </c>
    </row>
    <row r="422" spans="1:14" x14ac:dyDescent="0.25">
      <c r="A422" s="2" t="s">
        <v>951</v>
      </c>
      <c r="B422" s="2" t="s">
        <v>66</v>
      </c>
      <c r="D422" s="37">
        <v>110.610138889</v>
      </c>
      <c r="E422" s="7" t="s">
        <v>4983</v>
      </c>
      <c r="F422" s="7" t="s">
        <v>4407</v>
      </c>
      <c r="G422" s="7" t="s">
        <v>4402</v>
      </c>
      <c r="H422" s="7" t="s">
        <v>66</v>
      </c>
      <c r="I422" s="37">
        <v>110.610138889</v>
      </c>
      <c r="K422" s="7" t="s">
        <v>7575</v>
      </c>
      <c r="L422" s="7" t="s">
        <v>7574</v>
      </c>
      <c r="N422" s="41" t="e">
        <f t="shared" si="6"/>
        <v>#N/A</v>
      </c>
    </row>
    <row r="423" spans="1:14" x14ac:dyDescent="0.25">
      <c r="A423" s="2" t="s">
        <v>952</v>
      </c>
      <c r="B423" s="2" t="s">
        <v>66</v>
      </c>
      <c r="D423" s="37">
        <v>110.557256944</v>
      </c>
      <c r="E423" s="7" t="s">
        <v>4984</v>
      </c>
      <c r="F423" s="7" t="s">
        <v>326</v>
      </c>
      <c r="G423" s="7" t="s">
        <v>4402</v>
      </c>
      <c r="H423" s="7" t="s">
        <v>66</v>
      </c>
      <c r="I423" s="37">
        <v>110.557256944</v>
      </c>
      <c r="K423" s="7" t="s">
        <v>7576</v>
      </c>
      <c r="L423" s="7" t="s">
        <v>7574</v>
      </c>
      <c r="N423" s="41" t="e">
        <f t="shared" si="6"/>
        <v>#N/A</v>
      </c>
    </row>
    <row r="424" spans="1:14" x14ac:dyDescent="0.25">
      <c r="A424" s="2" t="s">
        <v>955</v>
      </c>
      <c r="B424" s="2" t="s">
        <v>66</v>
      </c>
      <c r="D424" s="37">
        <v>110.531539352</v>
      </c>
      <c r="E424" s="7" t="s">
        <v>4985</v>
      </c>
      <c r="F424" s="7" t="s">
        <v>323</v>
      </c>
      <c r="G424" s="7" t="s">
        <v>4402</v>
      </c>
      <c r="H424" s="7" t="s">
        <v>66</v>
      </c>
      <c r="I424" s="37">
        <v>110.531539352</v>
      </c>
      <c r="K424" s="7" t="s">
        <v>7577</v>
      </c>
      <c r="L424" s="7" t="s">
        <v>7574</v>
      </c>
      <c r="N424" s="41" t="e">
        <f t="shared" si="6"/>
        <v>#N/A</v>
      </c>
    </row>
    <row r="425" spans="1:14" x14ac:dyDescent="0.25">
      <c r="A425" s="2" t="s">
        <v>956</v>
      </c>
      <c r="B425" s="2" t="s">
        <v>66</v>
      </c>
      <c r="D425" s="37">
        <v>110.391886574</v>
      </c>
      <c r="E425" s="7" t="s">
        <v>12633</v>
      </c>
      <c r="F425" s="7" t="s">
        <v>326</v>
      </c>
      <c r="G425" s="7" t="s">
        <v>4402</v>
      </c>
      <c r="H425" s="7" t="s">
        <v>66</v>
      </c>
      <c r="I425" s="37">
        <v>110.391886574</v>
      </c>
      <c r="K425" s="7" t="s">
        <v>7578</v>
      </c>
      <c r="L425" s="7" t="s">
        <v>7579</v>
      </c>
      <c r="N425" s="41" t="e">
        <f t="shared" si="6"/>
        <v>#N/A</v>
      </c>
    </row>
    <row r="426" spans="1:14" x14ac:dyDescent="0.25">
      <c r="A426" s="2" t="s">
        <v>957</v>
      </c>
      <c r="B426" s="2" t="s">
        <v>66</v>
      </c>
      <c r="D426" s="37">
        <v>110.391886574</v>
      </c>
      <c r="E426" s="7" t="s">
        <v>12622</v>
      </c>
      <c r="F426" s="7" t="s">
        <v>326</v>
      </c>
      <c r="G426" s="7" t="s">
        <v>4402</v>
      </c>
      <c r="H426" s="7" t="s">
        <v>66</v>
      </c>
      <c r="I426" s="37">
        <v>110.391886574</v>
      </c>
      <c r="K426" s="7" t="s">
        <v>7580</v>
      </c>
      <c r="L426" s="7" t="s">
        <v>7579</v>
      </c>
      <c r="N426" s="41" t="e">
        <f t="shared" si="6"/>
        <v>#N/A</v>
      </c>
    </row>
    <row r="427" spans="1:14" x14ac:dyDescent="0.25">
      <c r="A427" s="4" t="s">
        <v>959</v>
      </c>
      <c r="B427" s="2" t="s">
        <v>66</v>
      </c>
      <c r="D427" s="37">
        <v>110.369953704</v>
      </c>
      <c r="E427" s="7" t="s">
        <v>4986</v>
      </c>
      <c r="F427" s="7" t="s">
        <v>326</v>
      </c>
      <c r="G427" s="7" t="s">
        <v>4402</v>
      </c>
      <c r="H427" s="7" t="s">
        <v>66</v>
      </c>
      <c r="I427" s="37">
        <v>110.369953704</v>
      </c>
      <c r="K427" s="7" t="s">
        <v>7581</v>
      </c>
      <c r="L427" s="7" t="s">
        <v>7579</v>
      </c>
      <c r="N427" s="41" t="e">
        <f t="shared" si="6"/>
        <v>#N/A</v>
      </c>
    </row>
    <row r="428" spans="1:14" x14ac:dyDescent="0.25">
      <c r="A428" s="2" t="s">
        <v>960</v>
      </c>
      <c r="B428" s="2" t="s">
        <v>66</v>
      </c>
      <c r="D428" s="37">
        <v>110.361608796</v>
      </c>
      <c r="E428" s="7" t="s">
        <v>8915</v>
      </c>
      <c r="F428" s="7" t="s">
        <v>4033</v>
      </c>
      <c r="G428" s="7" t="s">
        <v>4402</v>
      </c>
      <c r="H428" s="7" t="s">
        <v>66</v>
      </c>
      <c r="I428" s="37">
        <v>110.361608796</v>
      </c>
      <c r="K428" s="7" t="s">
        <v>7582</v>
      </c>
      <c r="L428" s="7" t="s">
        <v>7579</v>
      </c>
      <c r="N428" s="41" t="e">
        <f t="shared" si="6"/>
        <v>#N/A</v>
      </c>
    </row>
    <row r="429" spans="1:14" x14ac:dyDescent="0.25">
      <c r="A429" s="2" t="s">
        <v>966</v>
      </c>
      <c r="B429" s="2" t="s">
        <v>66</v>
      </c>
      <c r="D429" s="37">
        <v>110.34009259299999</v>
      </c>
      <c r="E429" s="7" t="s">
        <v>4987</v>
      </c>
      <c r="F429" s="7" t="s">
        <v>4412</v>
      </c>
      <c r="G429" s="7" t="s">
        <v>4402</v>
      </c>
      <c r="H429" s="7" t="s">
        <v>66</v>
      </c>
      <c r="I429" s="37">
        <v>110.34009259299999</v>
      </c>
      <c r="K429" s="7" t="s">
        <v>7583</v>
      </c>
      <c r="L429" s="7" t="s">
        <v>7584</v>
      </c>
      <c r="N429" s="41" t="e">
        <f t="shared" si="6"/>
        <v>#N/A</v>
      </c>
    </row>
    <row r="430" spans="1:14" x14ac:dyDescent="0.25">
      <c r="A430" s="2" t="s">
        <v>967</v>
      </c>
      <c r="B430" s="2" t="s">
        <v>66</v>
      </c>
      <c r="D430" s="37">
        <v>110.18745370400001</v>
      </c>
      <c r="E430" s="7" t="s">
        <v>8213</v>
      </c>
      <c r="F430" s="7" t="s">
        <v>326</v>
      </c>
      <c r="G430" s="7" t="s">
        <v>4402</v>
      </c>
      <c r="H430" s="7" t="s">
        <v>66</v>
      </c>
      <c r="I430" s="37">
        <v>110.18745370400001</v>
      </c>
      <c r="K430" s="7" t="s">
        <v>7585</v>
      </c>
      <c r="L430" s="7" t="s">
        <v>7584</v>
      </c>
      <c r="N430" s="41" t="e">
        <f t="shared" si="6"/>
        <v>#N/A</v>
      </c>
    </row>
    <row r="431" spans="1:14" x14ac:dyDescent="0.25">
      <c r="A431" s="2" t="s">
        <v>968</v>
      </c>
      <c r="B431" s="2" t="s">
        <v>66</v>
      </c>
      <c r="D431" s="37">
        <v>110.18745370400001</v>
      </c>
      <c r="E431" s="7" t="s">
        <v>8214</v>
      </c>
      <c r="F431" s="7" t="s">
        <v>326</v>
      </c>
      <c r="G431" s="7" t="s">
        <v>4402</v>
      </c>
      <c r="H431" s="7" t="s">
        <v>66</v>
      </c>
      <c r="I431" s="37">
        <v>110.18745370400001</v>
      </c>
      <c r="K431" s="7" t="s">
        <v>7586</v>
      </c>
      <c r="L431" s="7" t="s">
        <v>7587</v>
      </c>
      <c r="N431" s="41" t="e">
        <f t="shared" si="6"/>
        <v>#N/A</v>
      </c>
    </row>
    <row r="432" spans="1:14" x14ac:dyDescent="0.25">
      <c r="A432" s="2" t="s">
        <v>972</v>
      </c>
      <c r="B432" s="2" t="s">
        <v>66</v>
      </c>
      <c r="D432" s="37">
        <v>110.150509259</v>
      </c>
      <c r="E432" s="7" t="s">
        <v>4992</v>
      </c>
      <c r="F432" s="7" t="s">
        <v>4412</v>
      </c>
      <c r="G432" s="7" t="s">
        <v>4402</v>
      </c>
      <c r="H432" s="7" t="s">
        <v>66</v>
      </c>
      <c r="I432" s="37">
        <v>110.150509259</v>
      </c>
      <c r="K432" s="7" t="s">
        <v>7588</v>
      </c>
      <c r="L432" s="7" t="s">
        <v>7589</v>
      </c>
      <c r="N432" s="41" t="e">
        <f t="shared" si="6"/>
        <v>#N/A</v>
      </c>
    </row>
    <row r="433" spans="1:14" x14ac:dyDescent="0.25">
      <c r="A433" s="2" t="s">
        <v>973</v>
      </c>
      <c r="B433" s="2" t="s">
        <v>66</v>
      </c>
      <c r="D433" s="37">
        <v>110.128333333</v>
      </c>
      <c r="E433" s="7" t="s">
        <v>10775</v>
      </c>
      <c r="F433" s="7" t="s">
        <v>326</v>
      </c>
      <c r="G433" s="7" t="s">
        <v>4402</v>
      </c>
      <c r="H433" s="7" t="s">
        <v>66</v>
      </c>
      <c r="I433" s="37">
        <v>110.128333333</v>
      </c>
      <c r="K433" s="7" t="s">
        <v>7590</v>
      </c>
      <c r="L433" s="7" t="s">
        <v>7591</v>
      </c>
      <c r="N433" s="41" t="e">
        <f t="shared" si="6"/>
        <v>#N/A</v>
      </c>
    </row>
    <row r="434" spans="1:14" x14ac:dyDescent="0.25">
      <c r="A434" s="2" t="s">
        <v>974</v>
      </c>
      <c r="B434" s="2" t="s">
        <v>66</v>
      </c>
      <c r="D434" s="37">
        <v>110.128333333</v>
      </c>
      <c r="E434" s="7" t="s">
        <v>10774</v>
      </c>
      <c r="F434" s="7" t="s">
        <v>326</v>
      </c>
      <c r="G434" s="7" t="s">
        <v>4402</v>
      </c>
      <c r="H434" s="7" t="s">
        <v>66</v>
      </c>
      <c r="I434" s="37">
        <v>110.128333333</v>
      </c>
      <c r="K434" s="7" t="s">
        <v>7592</v>
      </c>
      <c r="L434" s="7" t="s">
        <v>7591</v>
      </c>
      <c r="N434" s="41" t="e">
        <f t="shared" si="6"/>
        <v>#N/A</v>
      </c>
    </row>
    <row r="435" spans="1:14" x14ac:dyDescent="0.25">
      <c r="A435" s="2" t="s">
        <v>977</v>
      </c>
      <c r="B435" s="2" t="s">
        <v>66</v>
      </c>
      <c r="D435" s="37">
        <v>110.04270833299999</v>
      </c>
      <c r="E435" s="7" t="s">
        <v>4993</v>
      </c>
      <c r="F435" s="7" t="s">
        <v>4407</v>
      </c>
      <c r="G435" s="7" t="s">
        <v>4402</v>
      </c>
      <c r="H435" s="7" t="s">
        <v>66</v>
      </c>
      <c r="I435" s="37">
        <v>110.04270833299999</v>
      </c>
      <c r="K435" s="7" t="s">
        <v>7593</v>
      </c>
      <c r="L435" s="7" t="s">
        <v>7594</v>
      </c>
      <c r="N435" s="41" t="e">
        <f t="shared" si="6"/>
        <v>#N/A</v>
      </c>
    </row>
    <row r="436" spans="1:14" x14ac:dyDescent="0.25">
      <c r="A436" s="2" t="s">
        <v>978</v>
      </c>
      <c r="B436" s="2" t="s">
        <v>66</v>
      </c>
      <c r="D436" s="37">
        <v>109.99311342599999</v>
      </c>
      <c r="E436" s="7" t="s">
        <v>4994</v>
      </c>
      <c r="F436" s="7" t="s">
        <v>323</v>
      </c>
      <c r="G436" s="7" t="s">
        <v>4402</v>
      </c>
      <c r="H436" s="7" t="s">
        <v>66</v>
      </c>
      <c r="I436" s="37">
        <v>109.99311342599999</v>
      </c>
      <c r="K436" s="7" t="s">
        <v>7595</v>
      </c>
      <c r="L436" s="7" t="s">
        <v>7596</v>
      </c>
      <c r="N436" s="41" t="e">
        <f t="shared" si="6"/>
        <v>#N/A</v>
      </c>
    </row>
    <row r="437" spans="1:14" x14ac:dyDescent="0.25">
      <c r="A437" s="2" t="s">
        <v>979</v>
      </c>
      <c r="B437" s="2" t="s">
        <v>66</v>
      </c>
      <c r="D437" s="37">
        <v>109.96866898099999</v>
      </c>
      <c r="E437" s="7" t="s">
        <v>4995</v>
      </c>
      <c r="F437" s="7" t="s">
        <v>281</v>
      </c>
      <c r="G437" s="7" t="s">
        <v>4402</v>
      </c>
      <c r="H437" s="7" t="s">
        <v>66</v>
      </c>
      <c r="I437" s="37">
        <v>109.96866898099999</v>
      </c>
      <c r="K437" s="7" t="s">
        <v>7597</v>
      </c>
      <c r="L437" s="7" t="s">
        <v>7598</v>
      </c>
      <c r="N437" s="41" t="e">
        <f t="shared" si="6"/>
        <v>#N/A</v>
      </c>
    </row>
    <row r="438" spans="1:14" x14ac:dyDescent="0.25">
      <c r="A438" s="2" t="s">
        <v>984</v>
      </c>
      <c r="B438" s="2" t="s">
        <v>66</v>
      </c>
      <c r="D438" s="37">
        <v>109.783831019</v>
      </c>
      <c r="E438" s="7" t="s">
        <v>4996</v>
      </c>
      <c r="F438" s="7" t="s">
        <v>281</v>
      </c>
      <c r="G438" s="7" t="s">
        <v>4402</v>
      </c>
      <c r="H438" s="7" t="s">
        <v>66</v>
      </c>
      <c r="I438" s="37">
        <v>109.783831019</v>
      </c>
      <c r="K438" s="7" t="s">
        <v>7599</v>
      </c>
      <c r="L438" s="7" t="s">
        <v>7598</v>
      </c>
      <c r="N438" s="41" t="e">
        <f t="shared" si="6"/>
        <v>#N/A</v>
      </c>
    </row>
    <row r="439" spans="1:14" x14ac:dyDescent="0.25">
      <c r="A439" s="2" t="s">
        <v>988</v>
      </c>
      <c r="B439" s="2" t="s">
        <v>94</v>
      </c>
      <c r="D439" s="37">
        <v>109.62394675900001</v>
      </c>
      <c r="E439" s="7" t="s">
        <v>4998</v>
      </c>
      <c r="F439" s="7" t="s">
        <v>281</v>
      </c>
      <c r="G439" s="7" t="s">
        <v>4402</v>
      </c>
      <c r="H439" s="7" t="s">
        <v>66</v>
      </c>
      <c r="I439" s="37">
        <v>109.62394675900001</v>
      </c>
      <c r="K439" s="7" t="s">
        <v>7600</v>
      </c>
      <c r="L439" s="7" t="s">
        <v>7601</v>
      </c>
      <c r="N439" s="41" t="e">
        <f t="shared" si="6"/>
        <v>#N/A</v>
      </c>
    </row>
    <row r="440" spans="1:14" x14ac:dyDescent="0.25">
      <c r="A440" s="2" t="s">
        <v>990</v>
      </c>
      <c r="B440" s="2" t="s">
        <v>66</v>
      </c>
      <c r="D440" s="37">
        <v>109.595381944</v>
      </c>
      <c r="E440" s="7" t="s">
        <v>5000</v>
      </c>
      <c r="F440" s="7" t="s">
        <v>323</v>
      </c>
      <c r="G440" s="7" t="s">
        <v>4402</v>
      </c>
      <c r="H440" s="7" t="s">
        <v>66</v>
      </c>
      <c r="I440" s="37">
        <v>109.595381944</v>
      </c>
      <c r="K440" s="7" t="s">
        <v>7602</v>
      </c>
      <c r="L440" s="7" t="s">
        <v>7603</v>
      </c>
      <c r="N440" s="41" t="e">
        <f t="shared" si="6"/>
        <v>#N/A</v>
      </c>
    </row>
    <row r="441" spans="1:14" x14ac:dyDescent="0.25">
      <c r="A441" s="2" t="s">
        <v>994</v>
      </c>
      <c r="B441" s="2" t="s">
        <v>66</v>
      </c>
      <c r="D441" s="37">
        <v>109.537002315</v>
      </c>
      <c r="E441" s="7" t="s">
        <v>5001</v>
      </c>
      <c r="F441" s="7" t="s">
        <v>326</v>
      </c>
      <c r="G441" s="7" t="s">
        <v>4402</v>
      </c>
      <c r="H441" s="7" t="s">
        <v>11285</v>
      </c>
      <c r="I441" s="37">
        <v>109.537002315</v>
      </c>
      <c r="K441" s="7" t="s">
        <v>7604</v>
      </c>
      <c r="L441" s="7" t="s">
        <v>7603</v>
      </c>
      <c r="N441" s="41" t="e">
        <f t="shared" si="6"/>
        <v>#N/A</v>
      </c>
    </row>
    <row r="442" spans="1:14" x14ac:dyDescent="0.25">
      <c r="A442" s="2" t="s">
        <v>999</v>
      </c>
      <c r="B442" s="2" t="s">
        <v>66</v>
      </c>
      <c r="D442" s="37">
        <v>109.466273148</v>
      </c>
      <c r="E442" s="7" t="s">
        <v>5002</v>
      </c>
      <c r="F442" s="7" t="s">
        <v>4412</v>
      </c>
      <c r="G442" s="7" t="s">
        <v>4402</v>
      </c>
      <c r="H442" s="7" t="s">
        <v>66</v>
      </c>
      <c r="I442" s="37">
        <v>109.466273148</v>
      </c>
      <c r="K442" s="7" t="s">
        <v>7605</v>
      </c>
      <c r="L442" s="7" t="s">
        <v>7603</v>
      </c>
      <c r="N442" s="41" t="e">
        <f t="shared" si="6"/>
        <v>#N/A</v>
      </c>
    </row>
    <row r="443" spans="1:14" x14ac:dyDescent="0.25">
      <c r="A443" s="2" t="s">
        <v>1000</v>
      </c>
      <c r="B443" s="2" t="s">
        <v>66</v>
      </c>
      <c r="D443" s="37">
        <v>109.44909722200001</v>
      </c>
      <c r="E443" s="7" t="s">
        <v>5003</v>
      </c>
      <c r="F443" s="7" t="s">
        <v>281</v>
      </c>
      <c r="G443" s="7" t="s">
        <v>4402</v>
      </c>
      <c r="H443" s="7" t="s">
        <v>66</v>
      </c>
      <c r="I443" s="37">
        <v>109.44909722200001</v>
      </c>
      <c r="K443" s="7" t="s">
        <v>7606</v>
      </c>
      <c r="L443" s="7" t="s">
        <v>7603</v>
      </c>
      <c r="N443" s="41" t="e">
        <f t="shared" si="6"/>
        <v>#N/A</v>
      </c>
    </row>
    <row r="444" spans="1:14" x14ac:dyDescent="0.25">
      <c r="A444" s="2" t="s">
        <v>1001</v>
      </c>
      <c r="B444" s="2" t="s">
        <v>66</v>
      </c>
      <c r="D444" s="37">
        <v>109.442546296</v>
      </c>
      <c r="E444" s="7" t="s">
        <v>8215</v>
      </c>
      <c r="F444" s="7" t="s">
        <v>326</v>
      </c>
      <c r="G444" s="7" t="s">
        <v>4402</v>
      </c>
      <c r="H444" s="7" t="s">
        <v>66</v>
      </c>
      <c r="I444" s="37">
        <v>109.442546296</v>
      </c>
      <c r="K444" s="7" t="s">
        <v>7607</v>
      </c>
      <c r="L444" s="7" t="s">
        <v>7603</v>
      </c>
      <c r="N444" s="41" t="e">
        <f t="shared" si="6"/>
        <v>#N/A</v>
      </c>
    </row>
    <row r="445" spans="1:14" x14ac:dyDescent="0.25">
      <c r="A445" s="2" t="s">
        <v>1024</v>
      </c>
      <c r="B445" s="2" t="s">
        <v>66</v>
      </c>
      <c r="D445" s="37">
        <v>109.33744213</v>
      </c>
      <c r="E445" s="7" t="s">
        <v>17</v>
      </c>
      <c r="F445" s="7" t="s">
        <v>281</v>
      </c>
      <c r="G445" s="7" t="s">
        <v>4402</v>
      </c>
      <c r="H445" s="7" t="s">
        <v>66</v>
      </c>
      <c r="I445" s="37">
        <v>109.33744213</v>
      </c>
      <c r="K445" s="7" t="s">
        <v>7608</v>
      </c>
      <c r="L445" s="7" t="s">
        <v>7603</v>
      </c>
      <c r="N445" s="41" t="e">
        <f t="shared" si="6"/>
        <v>#N/A</v>
      </c>
    </row>
    <row r="446" spans="1:14" x14ac:dyDescent="0.25">
      <c r="A446" s="2" t="s">
        <v>1026</v>
      </c>
      <c r="B446" s="2" t="s">
        <v>66</v>
      </c>
      <c r="D446" s="37">
        <v>109.136828704</v>
      </c>
      <c r="E446" s="7" t="s">
        <v>10798</v>
      </c>
      <c r="F446" s="7" t="s">
        <v>281</v>
      </c>
      <c r="G446" s="7" t="s">
        <v>4402</v>
      </c>
      <c r="H446" s="7" t="s">
        <v>11285</v>
      </c>
      <c r="I446" s="37">
        <v>109.136828704</v>
      </c>
      <c r="K446" s="7" t="s">
        <v>7609</v>
      </c>
      <c r="L446" s="7" t="s">
        <v>7603</v>
      </c>
      <c r="N446" s="41" t="e">
        <f t="shared" si="6"/>
        <v>#N/A</v>
      </c>
    </row>
    <row r="447" spans="1:14" x14ac:dyDescent="0.25">
      <c r="A447" s="2" t="s">
        <v>1029</v>
      </c>
      <c r="B447" s="2" t="s">
        <v>66</v>
      </c>
      <c r="D447" s="37">
        <v>108.988564815</v>
      </c>
      <c r="E447" s="7" t="s">
        <v>5008</v>
      </c>
      <c r="F447" s="7" t="s">
        <v>281</v>
      </c>
      <c r="G447" s="7" t="s">
        <v>4402</v>
      </c>
      <c r="H447" s="7" t="s">
        <v>66</v>
      </c>
      <c r="I447" s="37">
        <v>108.988564815</v>
      </c>
      <c r="K447" s="7" t="s">
        <v>7610</v>
      </c>
      <c r="L447" s="7" t="s">
        <v>7603</v>
      </c>
      <c r="N447" s="41" t="e">
        <f t="shared" si="6"/>
        <v>#N/A</v>
      </c>
    </row>
    <row r="448" spans="1:14" x14ac:dyDescent="0.25">
      <c r="A448" s="2" t="s">
        <v>1034</v>
      </c>
      <c r="B448" s="2" t="s">
        <v>66</v>
      </c>
      <c r="D448" s="37">
        <v>108.799201389</v>
      </c>
      <c r="E448" s="7" t="s">
        <v>5009</v>
      </c>
      <c r="F448" s="7" t="s">
        <v>281</v>
      </c>
      <c r="G448" s="7" t="s">
        <v>4402</v>
      </c>
      <c r="H448" s="7" t="s">
        <v>66</v>
      </c>
      <c r="I448" s="37">
        <v>108.799201389</v>
      </c>
      <c r="K448" s="7" t="s">
        <v>7611</v>
      </c>
      <c r="L448" s="7" t="s">
        <v>7603</v>
      </c>
      <c r="N448" s="41" t="e">
        <f t="shared" si="6"/>
        <v>#N/A</v>
      </c>
    </row>
    <row r="449" spans="1:14" x14ac:dyDescent="0.25">
      <c r="A449" s="2" t="s">
        <v>1038</v>
      </c>
      <c r="B449" s="2" t="s">
        <v>66</v>
      </c>
      <c r="D449" s="37">
        <v>108.794664352</v>
      </c>
      <c r="E449" s="7" t="s">
        <v>5010</v>
      </c>
      <c r="F449" s="7" t="s">
        <v>326</v>
      </c>
      <c r="G449" s="7" t="s">
        <v>4402</v>
      </c>
      <c r="H449" s="7" t="s">
        <v>11285</v>
      </c>
      <c r="I449" s="37">
        <v>108.794664352</v>
      </c>
      <c r="K449" s="7" t="s">
        <v>7612</v>
      </c>
      <c r="L449" s="7" t="s">
        <v>7603</v>
      </c>
      <c r="N449" s="41" t="e">
        <f t="shared" si="6"/>
        <v>#N/A</v>
      </c>
    </row>
    <row r="450" spans="1:14" x14ac:dyDescent="0.25">
      <c r="A450" s="2" t="s">
        <v>1040</v>
      </c>
      <c r="B450" s="2" t="s">
        <v>66</v>
      </c>
      <c r="D450" s="37">
        <v>108.767222222</v>
      </c>
      <c r="E450" s="7" t="s">
        <v>5011</v>
      </c>
      <c r="F450" s="7" t="s">
        <v>281</v>
      </c>
      <c r="G450" s="7" t="s">
        <v>4402</v>
      </c>
      <c r="H450" s="7" t="s">
        <v>66</v>
      </c>
      <c r="I450" s="37">
        <v>108.767222222</v>
      </c>
      <c r="K450" s="7" t="s">
        <v>7613</v>
      </c>
      <c r="L450" s="7" t="s">
        <v>7614</v>
      </c>
      <c r="N450" s="41" t="e">
        <f t="shared" si="6"/>
        <v>#N/A</v>
      </c>
    </row>
    <row r="451" spans="1:14" x14ac:dyDescent="0.25">
      <c r="A451" s="2" t="s">
        <v>1042</v>
      </c>
      <c r="B451" s="2" t="s">
        <v>66</v>
      </c>
      <c r="D451" s="37">
        <v>108.695173611</v>
      </c>
      <c r="E451" s="7" t="s">
        <v>5012</v>
      </c>
      <c r="F451" s="7" t="s">
        <v>281</v>
      </c>
      <c r="G451" s="7" t="s">
        <v>4402</v>
      </c>
      <c r="H451" s="7" t="s">
        <v>66</v>
      </c>
      <c r="I451" s="37">
        <v>108.695173611</v>
      </c>
      <c r="K451" s="7" t="s">
        <v>7615</v>
      </c>
      <c r="L451" s="7" t="s">
        <v>7616</v>
      </c>
      <c r="N451" s="41" t="e">
        <f t="shared" ref="N451:N514" si="7">VLOOKUP(O451,E:I,5,0)</f>
        <v>#N/A</v>
      </c>
    </row>
    <row r="452" spans="1:14" x14ac:dyDescent="0.25">
      <c r="A452" s="2" t="s">
        <v>1043</v>
      </c>
      <c r="B452" s="2" t="s">
        <v>66</v>
      </c>
      <c r="D452" s="37">
        <v>108.643715278</v>
      </c>
      <c r="E452" s="7" t="s">
        <v>5014</v>
      </c>
      <c r="F452" s="7" t="s">
        <v>4407</v>
      </c>
      <c r="G452" s="7" t="s">
        <v>4402</v>
      </c>
      <c r="H452" s="7" t="s">
        <v>66</v>
      </c>
      <c r="I452" s="37">
        <v>108.643715278</v>
      </c>
      <c r="K452" s="7" t="s">
        <v>7617</v>
      </c>
      <c r="L452" s="7" t="s">
        <v>7618</v>
      </c>
      <c r="N452" s="41" t="e">
        <f t="shared" si="7"/>
        <v>#N/A</v>
      </c>
    </row>
    <row r="453" spans="1:14" x14ac:dyDescent="0.25">
      <c r="A453" s="2" t="s">
        <v>1045</v>
      </c>
      <c r="B453" s="2" t="s">
        <v>66</v>
      </c>
      <c r="D453" s="37">
        <v>108.56591435199999</v>
      </c>
      <c r="E453" s="7" t="s">
        <v>10797</v>
      </c>
      <c r="F453" s="7" t="s">
        <v>281</v>
      </c>
      <c r="G453" s="7" t="s">
        <v>4402</v>
      </c>
      <c r="H453" s="7" t="s">
        <v>66</v>
      </c>
      <c r="I453" s="37">
        <v>108.56591435199999</v>
      </c>
      <c r="K453" s="7" t="s">
        <v>7619</v>
      </c>
      <c r="L453" s="7" t="s">
        <v>7618</v>
      </c>
      <c r="N453" s="41" t="e">
        <f t="shared" si="7"/>
        <v>#N/A</v>
      </c>
    </row>
    <row r="454" spans="1:14" x14ac:dyDescent="0.25">
      <c r="A454" s="2" t="s">
        <v>1048</v>
      </c>
      <c r="B454" s="2" t="s">
        <v>66</v>
      </c>
      <c r="D454" s="37">
        <v>108.003576389</v>
      </c>
      <c r="E454" s="7" t="s">
        <v>5017</v>
      </c>
      <c r="F454" s="7" t="s">
        <v>281</v>
      </c>
      <c r="G454" s="7" t="s">
        <v>4402</v>
      </c>
      <c r="H454" s="7" t="s">
        <v>66</v>
      </c>
      <c r="I454" s="37">
        <v>108.003576389</v>
      </c>
      <c r="K454" s="7" t="s">
        <v>7620</v>
      </c>
      <c r="L454" s="7" t="s">
        <v>7618</v>
      </c>
      <c r="N454" s="41" t="e">
        <f t="shared" si="7"/>
        <v>#N/A</v>
      </c>
    </row>
    <row r="455" spans="1:14" x14ac:dyDescent="0.25">
      <c r="A455" s="2" t="s">
        <v>1049</v>
      </c>
      <c r="B455" s="2" t="s">
        <v>66</v>
      </c>
      <c r="D455" s="37">
        <v>107.762511574</v>
      </c>
      <c r="E455" s="7" t="s">
        <v>5018</v>
      </c>
      <c r="F455" s="7" t="s">
        <v>281</v>
      </c>
      <c r="G455" s="7" t="s">
        <v>4402</v>
      </c>
      <c r="H455" s="7" t="s">
        <v>66</v>
      </c>
      <c r="I455" s="37">
        <v>107.762511574</v>
      </c>
      <c r="K455" s="7" t="s">
        <v>7621</v>
      </c>
      <c r="L455" s="7" t="s">
        <v>7618</v>
      </c>
      <c r="N455" s="41" t="e">
        <f t="shared" si="7"/>
        <v>#N/A</v>
      </c>
    </row>
    <row r="456" spans="1:14" x14ac:dyDescent="0.25">
      <c r="A456" s="2" t="s">
        <v>1050</v>
      </c>
      <c r="B456" s="2" t="s">
        <v>66</v>
      </c>
      <c r="D456" s="37">
        <v>107.460590278</v>
      </c>
      <c r="E456" s="7" t="s">
        <v>5021</v>
      </c>
      <c r="F456" s="7" t="s">
        <v>4407</v>
      </c>
      <c r="G456" s="7" t="s">
        <v>4402</v>
      </c>
      <c r="H456" s="7" t="s">
        <v>66</v>
      </c>
      <c r="I456" s="37">
        <v>107.460590278</v>
      </c>
      <c r="K456" s="7" t="s">
        <v>7622</v>
      </c>
      <c r="L456" s="7" t="s">
        <v>7618</v>
      </c>
      <c r="N456" s="41" t="e">
        <f t="shared" si="7"/>
        <v>#N/A</v>
      </c>
    </row>
    <row r="457" spans="1:14" x14ac:dyDescent="0.25">
      <c r="A457" s="2" t="s">
        <v>1055</v>
      </c>
      <c r="B457" s="2" t="s">
        <v>66</v>
      </c>
      <c r="D457" s="37">
        <v>107.460243056</v>
      </c>
      <c r="E457" s="7" t="s">
        <v>5022</v>
      </c>
      <c r="F457" s="7" t="s">
        <v>323</v>
      </c>
      <c r="G457" s="7" t="s">
        <v>4402</v>
      </c>
      <c r="H457" s="7" t="s">
        <v>66</v>
      </c>
      <c r="I457" s="37">
        <v>107.460243056</v>
      </c>
      <c r="K457" s="7" t="s">
        <v>7623</v>
      </c>
      <c r="L457" s="7" t="s">
        <v>7618</v>
      </c>
      <c r="N457" s="41" t="e">
        <f t="shared" si="7"/>
        <v>#N/A</v>
      </c>
    </row>
    <row r="458" spans="1:14" x14ac:dyDescent="0.25">
      <c r="A458" s="2" t="s">
        <v>1056</v>
      </c>
      <c r="B458" s="2" t="s">
        <v>66</v>
      </c>
      <c r="D458" s="37">
        <v>107.447152778</v>
      </c>
      <c r="E458" s="7" t="s">
        <v>5023</v>
      </c>
      <c r="F458" s="7" t="s">
        <v>281</v>
      </c>
      <c r="G458" s="7" t="s">
        <v>4402</v>
      </c>
      <c r="H458" s="7" t="s">
        <v>66</v>
      </c>
      <c r="I458" s="37">
        <v>107.447152778</v>
      </c>
      <c r="K458" s="7" t="s">
        <v>7624</v>
      </c>
      <c r="L458" s="7" t="s">
        <v>7618</v>
      </c>
      <c r="N458" s="41" t="e">
        <f t="shared" si="7"/>
        <v>#N/A</v>
      </c>
    </row>
    <row r="459" spans="1:14" x14ac:dyDescent="0.25">
      <c r="A459" s="2" t="s">
        <v>1057</v>
      </c>
      <c r="B459" s="2" t="s">
        <v>66</v>
      </c>
      <c r="D459" s="37">
        <v>107.25728009300001</v>
      </c>
      <c r="E459" s="7" t="s">
        <v>12671</v>
      </c>
      <c r="F459" s="7" t="s">
        <v>326</v>
      </c>
      <c r="G459" s="7" t="s">
        <v>4402</v>
      </c>
      <c r="H459" s="7" t="s">
        <v>66</v>
      </c>
      <c r="I459" s="37">
        <v>107.25728009300001</v>
      </c>
      <c r="K459" s="7" t="s">
        <v>7625</v>
      </c>
      <c r="L459" s="7" t="s">
        <v>7626</v>
      </c>
      <c r="N459" s="41" t="e">
        <f t="shared" si="7"/>
        <v>#N/A</v>
      </c>
    </row>
    <row r="460" spans="1:14" x14ac:dyDescent="0.25">
      <c r="A460" s="2" t="s">
        <v>1058</v>
      </c>
      <c r="B460" s="2" t="s">
        <v>66</v>
      </c>
      <c r="D460" s="37">
        <v>107.19748842600001</v>
      </c>
      <c r="E460" s="7" t="s">
        <v>5024</v>
      </c>
      <c r="F460" s="7" t="s">
        <v>281</v>
      </c>
      <c r="G460" s="7" t="s">
        <v>4402</v>
      </c>
      <c r="H460" s="7" t="s">
        <v>66</v>
      </c>
      <c r="I460" s="37">
        <v>107.19748842600001</v>
      </c>
      <c r="K460" s="7" t="s">
        <v>7627</v>
      </c>
      <c r="L460" s="7" t="s">
        <v>7626</v>
      </c>
      <c r="N460" s="41" t="e">
        <f t="shared" si="7"/>
        <v>#N/A</v>
      </c>
    </row>
    <row r="461" spans="1:14" x14ac:dyDescent="0.25">
      <c r="A461" s="2" t="s">
        <v>1059</v>
      </c>
      <c r="B461" s="2" t="s">
        <v>66</v>
      </c>
      <c r="D461" s="37">
        <v>107.195381944</v>
      </c>
      <c r="E461" s="7" t="s">
        <v>5025</v>
      </c>
      <c r="F461" s="7" t="s">
        <v>4414</v>
      </c>
      <c r="G461" s="7" t="s">
        <v>4402</v>
      </c>
      <c r="H461" s="7" t="s">
        <v>66</v>
      </c>
      <c r="I461" s="37">
        <v>107.195381944</v>
      </c>
      <c r="K461" s="7" t="s">
        <v>7628</v>
      </c>
      <c r="L461" s="7" t="s">
        <v>7626</v>
      </c>
      <c r="N461" s="41" t="e">
        <f t="shared" si="7"/>
        <v>#N/A</v>
      </c>
    </row>
    <row r="462" spans="1:14" x14ac:dyDescent="0.25">
      <c r="A462" s="2" t="s">
        <v>1060</v>
      </c>
      <c r="B462" s="2" t="s">
        <v>66</v>
      </c>
      <c r="D462" s="37">
        <v>107.03057870400001</v>
      </c>
      <c r="E462" s="7" t="s">
        <v>5028</v>
      </c>
      <c r="F462" s="7" t="s">
        <v>4414</v>
      </c>
      <c r="G462" s="7" t="s">
        <v>4402</v>
      </c>
      <c r="H462" s="7" t="s">
        <v>66</v>
      </c>
      <c r="I462" s="37">
        <v>107.03057870400001</v>
      </c>
      <c r="K462" s="7" t="s">
        <v>7629</v>
      </c>
      <c r="L462" s="7" t="s">
        <v>7626</v>
      </c>
      <c r="N462" s="41" t="e">
        <f t="shared" si="7"/>
        <v>#N/A</v>
      </c>
    </row>
    <row r="463" spans="1:14" x14ac:dyDescent="0.25">
      <c r="A463" s="2" t="s">
        <v>1066</v>
      </c>
      <c r="B463" s="2" t="s">
        <v>66</v>
      </c>
      <c r="D463" s="37">
        <v>106.848703704</v>
      </c>
      <c r="E463" s="7" t="s">
        <v>5029</v>
      </c>
      <c r="F463" s="7" t="s">
        <v>281</v>
      </c>
      <c r="G463" s="7" t="s">
        <v>4402</v>
      </c>
      <c r="H463" s="7" t="s">
        <v>66</v>
      </c>
      <c r="I463" s="37">
        <v>106.848703704</v>
      </c>
      <c r="K463" s="7" t="s">
        <v>7630</v>
      </c>
      <c r="L463" s="7" t="s">
        <v>7631</v>
      </c>
      <c r="N463" s="41" t="e">
        <f t="shared" si="7"/>
        <v>#N/A</v>
      </c>
    </row>
    <row r="464" spans="1:14" x14ac:dyDescent="0.25">
      <c r="A464" s="2" t="s">
        <v>1067</v>
      </c>
      <c r="B464" s="2" t="s">
        <v>66</v>
      </c>
      <c r="D464" s="37">
        <v>106.736956019</v>
      </c>
      <c r="E464" s="7" t="s">
        <v>5030</v>
      </c>
      <c r="F464" s="7" t="s">
        <v>4412</v>
      </c>
      <c r="G464" s="7" t="s">
        <v>4402</v>
      </c>
      <c r="H464" s="7" t="s">
        <v>66</v>
      </c>
      <c r="I464" s="37">
        <v>106.736956019</v>
      </c>
      <c r="K464" s="7" t="s">
        <v>7632</v>
      </c>
      <c r="L464" s="7" t="s">
        <v>7631</v>
      </c>
      <c r="N464" s="41" t="e">
        <f t="shared" si="7"/>
        <v>#N/A</v>
      </c>
    </row>
    <row r="465" spans="1:14" x14ac:dyDescent="0.25">
      <c r="A465" s="2" t="s">
        <v>1071</v>
      </c>
      <c r="B465" s="2" t="s">
        <v>66</v>
      </c>
      <c r="D465" s="37">
        <v>106.70813657399999</v>
      </c>
      <c r="E465" s="7" t="s">
        <v>5032</v>
      </c>
      <c r="F465" s="7" t="s">
        <v>281</v>
      </c>
      <c r="G465" s="7" t="s">
        <v>4402</v>
      </c>
      <c r="H465" s="7" t="s">
        <v>66</v>
      </c>
      <c r="I465" s="37">
        <v>106.70813657399999</v>
      </c>
      <c r="K465" s="7" t="s">
        <v>7633</v>
      </c>
      <c r="L465" s="7" t="s">
        <v>7631</v>
      </c>
      <c r="N465" s="41" t="e">
        <f t="shared" si="7"/>
        <v>#N/A</v>
      </c>
    </row>
    <row r="466" spans="1:14" x14ac:dyDescent="0.25">
      <c r="A466" s="2" t="s">
        <v>1072</v>
      </c>
      <c r="B466" s="2" t="s">
        <v>66</v>
      </c>
      <c r="D466" s="37">
        <v>106.677847222</v>
      </c>
      <c r="E466" s="7" t="s">
        <v>5033</v>
      </c>
      <c r="F466" s="7" t="s">
        <v>326</v>
      </c>
      <c r="G466" s="7" t="s">
        <v>4402</v>
      </c>
      <c r="H466" s="7" t="s">
        <v>66</v>
      </c>
      <c r="I466" s="37">
        <v>106.677847222</v>
      </c>
      <c r="K466" s="7" t="s">
        <v>7634</v>
      </c>
      <c r="L466" s="7" t="s">
        <v>7635</v>
      </c>
      <c r="N466" s="41" t="e">
        <f t="shared" si="7"/>
        <v>#N/A</v>
      </c>
    </row>
    <row r="467" spans="1:14" x14ac:dyDescent="0.25">
      <c r="A467" s="2" t="s">
        <v>1078</v>
      </c>
      <c r="B467" s="2" t="s">
        <v>66</v>
      </c>
      <c r="D467" s="37">
        <v>106.483958333</v>
      </c>
      <c r="E467" s="7" t="s">
        <v>5035</v>
      </c>
      <c r="F467" s="7" t="s">
        <v>337</v>
      </c>
      <c r="G467" s="7" t="s">
        <v>4402</v>
      </c>
      <c r="H467" s="7" t="s">
        <v>11285</v>
      </c>
      <c r="I467" s="37">
        <v>106.483958333</v>
      </c>
      <c r="K467" s="7" t="s">
        <v>7636</v>
      </c>
      <c r="L467" s="7" t="s">
        <v>7635</v>
      </c>
      <c r="N467" s="41" t="e">
        <f t="shared" si="7"/>
        <v>#N/A</v>
      </c>
    </row>
    <row r="468" spans="1:14" x14ac:dyDescent="0.25">
      <c r="A468" s="2" t="s">
        <v>1079</v>
      </c>
      <c r="B468" s="2" t="s">
        <v>66</v>
      </c>
      <c r="D468" s="37">
        <v>106.291203704</v>
      </c>
      <c r="E468" s="7" t="s">
        <v>5036</v>
      </c>
      <c r="F468" s="7" t="s">
        <v>4407</v>
      </c>
      <c r="G468" s="7" t="s">
        <v>4402</v>
      </c>
      <c r="H468" s="7" t="s">
        <v>66</v>
      </c>
      <c r="I468" s="37">
        <v>106.291203704</v>
      </c>
      <c r="K468" s="7" t="s">
        <v>7637</v>
      </c>
      <c r="L468" s="7" t="s">
        <v>7638</v>
      </c>
      <c r="N468" s="41" t="e">
        <f t="shared" si="7"/>
        <v>#N/A</v>
      </c>
    </row>
    <row r="469" spans="1:14" x14ac:dyDescent="0.25">
      <c r="A469" s="2" t="s">
        <v>1080</v>
      </c>
      <c r="B469" s="2" t="s">
        <v>66</v>
      </c>
      <c r="D469" s="37">
        <v>106.153298611</v>
      </c>
      <c r="E469" s="7" t="s">
        <v>5038</v>
      </c>
      <c r="F469" s="7" t="s">
        <v>281</v>
      </c>
      <c r="G469" s="7" t="s">
        <v>4402</v>
      </c>
      <c r="H469" s="7" t="s">
        <v>66</v>
      </c>
      <c r="I469" s="37">
        <v>106.153298611</v>
      </c>
      <c r="K469" s="7" t="s">
        <v>7639</v>
      </c>
      <c r="L469" s="7" t="s">
        <v>7638</v>
      </c>
      <c r="N469" s="41" t="e">
        <f t="shared" si="7"/>
        <v>#N/A</v>
      </c>
    </row>
    <row r="470" spans="1:14" x14ac:dyDescent="0.25">
      <c r="A470" s="2" t="s">
        <v>1083</v>
      </c>
      <c r="B470" s="2" t="s">
        <v>66</v>
      </c>
      <c r="D470" s="37">
        <v>106.15068287</v>
      </c>
      <c r="E470" s="7" t="s">
        <v>5039</v>
      </c>
      <c r="F470" s="7" t="s">
        <v>4412</v>
      </c>
      <c r="G470" s="7" t="s">
        <v>4402</v>
      </c>
      <c r="H470" s="7" t="s">
        <v>66</v>
      </c>
      <c r="I470" s="37">
        <v>106.15068287</v>
      </c>
      <c r="K470" s="7" t="s">
        <v>7640</v>
      </c>
      <c r="L470" s="7" t="s">
        <v>7638</v>
      </c>
      <c r="N470" s="41" t="e">
        <f t="shared" si="7"/>
        <v>#N/A</v>
      </c>
    </row>
    <row r="471" spans="1:14" x14ac:dyDescent="0.25">
      <c r="A471" s="2" t="s">
        <v>1087</v>
      </c>
      <c r="B471" s="2" t="s">
        <v>66</v>
      </c>
      <c r="D471" s="37">
        <v>106.12650463</v>
      </c>
      <c r="E471" s="7" t="s">
        <v>10800</v>
      </c>
      <c r="F471" s="7" t="s">
        <v>281</v>
      </c>
      <c r="G471" s="7" t="s">
        <v>4402</v>
      </c>
      <c r="H471" s="7" t="s">
        <v>66</v>
      </c>
      <c r="I471" s="37">
        <v>106.12650463</v>
      </c>
      <c r="K471" s="7" t="s">
        <v>7641</v>
      </c>
      <c r="L471" s="7" t="s">
        <v>7638</v>
      </c>
      <c r="N471" s="41" t="e">
        <f t="shared" si="7"/>
        <v>#N/A</v>
      </c>
    </row>
    <row r="472" spans="1:14" x14ac:dyDescent="0.25">
      <c r="A472" s="2" t="s">
        <v>1103</v>
      </c>
      <c r="B472" s="2" t="s">
        <v>66</v>
      </c>
      <c r="D472" s="37">
        <v>106.073321759</v>
      </c>
      <c r="E472" s="7" t="s">
        <v>5040</v>
      </c>
      <c r="F472" s="7" t="s">
        <v>281</v>
      </c>
      <c r="G472" s="7" t="s">
        <v>4402</v>
      </c>
      <c r="H472" s="7" t="s">
        <v>11285</v>
      </c>
      <c r="I472" s="37">
        <v>106.073321759</v>
      </c>
      <c r="K472" s="7" t="s">
        <v>7642</v>
      </c>
      <c r="L472" s="7" t="s">
        <v>7643</v>
      </c>
      <c r="N472" s="41" t="e">
        <f t="shared" si="7"/>
        <v>#N/A</v>
      </c>
    </row>
    <row r="473" spans="1:14" x14ac:dyDescent="0.25">
      <c r="A473" s="4" t="s">
        <v>1106</v>
      </c>
      <c r="B473" s="2" t="s">
        <v>66</v>
      </c>
      <c r="D473" s="37">
        <v>106.01841435199999</v>
      </c>
      <c r="E473" s="7" t="s">
        <v>5042</v>
      </c>
      <c r="F473" s="7" t="s">
        <v>281</v>
      </c>
      <c r="G473" s="7" t="s">
        <v>4402</v>
      </c>
      <c r="H473" s="7" t="s">
        <v>11285</v>
      </c>
      <c r="I473" s="37">
        <v>106.01841435199999</v>
      </c>
      <c r="K473" s="7" t="s">
        <v>7644</v>
      </c>
      <c r="L473" s="7" t="s">
        <v>7643</v>
      </c>
      <c r="N473" s="41" t="e">
        <f t="shared" si="7"/>
        <v>#N/A</v>
      </c>
    </row>
    <row r="474" spans="1:14" x14ac:dyDescent="0.25">
      <c r="A474" s="2" t="s">
        <v>1107</v>
      </c>
      <c r="B474" s="2" t="s">
        <v>66</v>
      </c>
      <c r="D474" s="37">
        <v>105.978460648</v>
      </c>
      <c r="E474" s="7" t="s">
        <v>4</v>
      </c>
      <c r="F474" s="7" t="s">
        <v>281</v>
      </c>
      <c r="G474" s="7" t="s">
        <v>4402</v>
      </c>
      <c r="H474" s="7" t="s">
        <v>66</v>
      </c>
      <c r="I474" s="37">
        <v>105.978460648</v>
      </c>
      <c r="K474" s="7" t="s">
        <v>7645</v>
      </c>
      <c r="L474" s="7" t="s">
        <v>7643</v>
      </c>
      <c r="N474" s="41" t="e">
        <f t="shared" si="7"/>
        <v>#N/A</v>
      </c>
    </row>
    <row r="475" spans="1:14" x14ac:dyDescent="0.25">
      <c r="A475" s="2" t="s">
        <v>1112</v>
      </c>
      <c r="B475" s="2" t="s">
        <v>66</v>
      </c>
      <c r="D475" s="37">
        <v>105.934664352</v>
      </c>
      <c r="E475" s="7" t="s">
        <v>5045</v>
      </c>
      <c r="F475" s="7" t="s">
        <v>4414</v>
      </c>
      <c r="G475" s="7" t="s">
        <v>4402</v>
      </c>
      <c r="H475" s="7" t="s">
        <v>66</v>
      </c>
      <c r="I475" s="37">
        <v>105.934664352</v>
      </c>
      <c r="K475" s="7" t="s">
        <v>7646</v>
      </c>
      <c r="L475" s="7" t="s">
        <v>7643</v>
      </c>
      <c r="N475" s="41" t="e">
        <f t="shared" si="7"/>
        <v>#N/A</v>
      </c>
    </row>
    <row r="476" spans="1:14" x14ac:dyDescent="0.25">
      <c r="A476" s="2" t="s">
        <v>1114</v>
      </c>
      <c r="B476" s="2" t="s">
        <v>66</v>
      </c>
      <c r="D476" s="37">
        <v>105.80821759299999</v>
      </c>
      <c r="E476" s="7" t="s">
        <v>5050</v>
      </c>
      <c r="F476" s="7" t="s">
        <v>281</v>
      </c>
      <c r="G476" s="7" t="s">
        <v>4402</v>
      </c>
      <c r="H476" s="7" t="s">
        <v>66</v>
      </c>
      <c r="I476" s="37">
        <v>105.80821759299999</v>
      </c>
      <c r="K476" s="7" t="s">
        <v>7647</v>
      </c>
      <c r="L476" s="7" t="s">
        <v>7643</v>
      </c>
      <c r="N476" s="41" t="e">
        <f t="shared" si="7"/>
        <v>#N/A</v>
      </c>
    </row>
    <row r="477" spans="1:14" x14ac:dyDescent="0.25">
      <c r="A477" s="2" t="s">
        <v>1115</v>
      </c>
      <c r="B477" s="2" t="s">
        <v>66</v>
      </c>
      <c r="D477" s="37">
        <v>105.72526620399999</v>
      </c>
      <c r="E477" s="7" t="s">
        <v>5053</v>
      </c>
      <c r="F477" s="7" t="s">
        <v>281</v>
      </c>
      <c r="G477" s="7" t="s">
        <v>4402</v>
      </c>
      <c r="H477" s="7" t="s">
        <v>66</v>
      </c>
      <c r="I477" s="37">
        <v>105.72526620399999</v>
      </c>
      <c r="K477" s="7" t="s">
        <v>7648</v>
      </c>
      <c r="L477" s="7" t="s">
        <v>7643</v>
      </c>
      <c r="N477" s="41" t="e">
        <f t="shared" si="7"/>
        <v>#N/A</v>
      </c>
    </row>
    <row r="478" spans="1:14" x14ac:dyDescent="0.25">
      <c r="A478" s="2" t="s">
        <v>1117</v>
      </c>
      <c r="B478" s="2" t="s">
        <v>66</v>
      </c>
      <c r="D478" s="37">
        <v>105.716990741</v>
      </c>
      <c r="E478" s="7" t="s">
        <v>5054</v>
      </c>
      <c r="F478" s="7" t="s">
        <v>281</v>
      </c>
      <c r="G478" s="7" t="s">
        <v>4402</v>
      </c>
      <c r="H478" s="7" t="s">
        <v>66</v>
      </c>
      <c r="I478" s="37">
        <v>105.716990741</v>
      </c>
      <c r="K478" s="7" t="s">
        <v>7649</v>
      </c>
      <c r="L478" s="7" t="s">
        <v>7643</v>
      </c>
      <c r="N478" s="41" t="e">
        <f t="shared" si="7"/>
        <v>#N/A</v>
      </c>
    </row>
    <row r="479" spans="1:14" x14ac:dyDescent="0.25">
      <c r="A479" s="2" t="s">
        <v>1118</v>
      </c>
      <c r="B479" s="2" t="s">
        <v>66</v>
      </c>
      <c r="D479" s="37">
        <v>105.706087963</v>
      </c>
      <c r="E479" s="7" t="s">
        <v>5056</v>
      </c>
      <c r="F479" s="7" t="s">
        <v>323</v>
      </c>
      <c r="G479" s="7" t="s">
        <v>4402</v>
      </c>
      <c r="H479" s="7" t="s">
        <v>11285</v>
      </c>
      <c r="I479" s="37">
        <v>105.706087963</v>
      </c>
      <c r="K479" s="7" t="s">
        <v>7650</v>
      </c>
      <c r="L479" s="7" t="s">
        <v>7643</v>
      </c>
      <c r="N479" s="41" t="e">
        <f t="shared" si="7"/>
        <v>#N/A</v>
      </c>
    </row>
    <row r="480" spans="1:14" x14ac:dyDescent="0.25">
      <c r="A480" s="2" t="s">
        <v>1119</v>
      </c>
      <c r="B480" s="2" t="s">
        <v>66</v>
      </c>
      <c r="D480" s="37">
        <v>105.706076389</v>
      </c>
      <c r="E480" s="7" t="s">
        <v>5057</v>
      </c>
      <c r="F480" s="7" t="s">
        <v>323</v>
      </c>
      <c r="G480" s="7" t="s">
        <v>4402</v>
      </c>
      <c r="H480" s="7" t="s">
        <v>66</v>
      </c>
      <c r="I480" s="37">
        <v>105.706076389</v>
      </c>
      <c r="K480" s="7" t="s">
        <v>7651</v>
      </c>
      <c r="L480" s="7" t="s">
        <v>7643</v>
      </c>
      <c r="N480" s="41" t="e">
        <f t="shared" si="7"/>
        <v>#N/A</v>
      </c>
    </row>
    <row r="481" spans="1:14" x14ac:dyDescent="0.25">
      <c r="A481" s="2" t="s">
        <v>1122</v>
      </c>
      <c r="B481" s="2" t="s">
        <v>66</v>
      </c>
      <c r="D481" s="37">
        <v>105.700034722</v>
      </c>
      <c r="E481" s="7" t="s">
        <v>5058</v>
      </c>
      <c r="F481" s="7" t="s">
        <v>4412</v>
      </c>
      <c r="G481" s="7" t="s">
        <v>4402</v>
      </c>
      <c r="H481" s="7" t="s">
        <v>66</v>
      </c>
      <c r="I481" s="37">
        <v>105.700034722</v>
      </c>
      <c r="K481" s="7" t="s">
        <v>7652</v>
      </c>
      <c r="L481" s="7" t="s">
        <v>7643</v>
      </c>
      <c r="N481" s="41" t="e">
        <f t="shared" si="7"/>
        <v>#N/A</v>
      </c>
    </row>
    <row r="482" spans="1:14" x14ac:dyDescent="0.25">
      <c r="A482" s="2" t="s">
        <v>1123</v>
      </c>
      <c r="B482" s="2" t="s">
        <v>66</v>
      </c>
      <c r="D482" s="37">
        <v>105.618414352</v>
      </c>
      <c r="E482" s="7" t="s">
        <v>5060</v>
      </c>
      <c r="F482" s="7" t="s">
        <v>281</v>
      </c>
      <c r="G482" s="7" t="s">
        <v>4402</v>
      </c>
      <c r="H482" s="7" t="s">
        <v>66</v>
      </c>
      <c r="I482" s="37">
        <v>105.618414352</v>
      </c>
      <c r="K482" s="7" t="s">
        <v>7653</v>
      </c>
      <c r="L482" s="7" t="s">
        <v>7643</v>
      </c>
      <c r="N482" s="41" t="e">
        <f t="shared" si="7"/>
        <v>#N/A</v>
      </c>
    </row>
    <row r="483" spans="1:14" x14ac:dyDescent="0.25">
      <c r="A483" s="2" t="s">
        <v>1124</v>
      </c>
      <c r="B483" s="2" t="s">
        <v>66</v>
      </c>
      <c r="D483" s="37">
        <v>105.54650463</v>
      </c>
      <c r="E483" s="7" t="s">
        <v>5064</v>
      </c>
      <c r="F483" s="7" t="s">
        <v>281</v>
      </c>
      <c r="G483" s="7" t="s">
        <v>4402</v>
      </c>
      <c r="H483" s="7" t="s">
        <v>66</v>
      </c>
      <c r="I483" s="37">
        <v>105.54650463</v>
      </c>
      <c r="K483" s="7" t="s">
        <v>7654</v>
      </c>
      <c r="L483" s="7" t="s">
        <v>7655</v>
      </c>
      <c r="N483" s="41" t="e">
        <f t="shared" si="7"/>
        <v>#N/A</v>
      </c>
    </row>
    <row r="484" spans="1:14" x14ac:dyDescent="0.25">
      <c r="A484" s="2" t="s">
        <v>1125</v>
      </c>
      <c r="B484" s="2" t="s">
        <v>66</v>
      </c>
      <c r="D484" s="37">
        <v>105.53712963</v>
      </c>
      <c r="E484" s="7" t="s">
        <v>12677</v>
      </c>
      <c r="F484" s="7" t="s">
        <v>4412</v>
      </c>
      <c r="G484" s="7" t="s">
        <v>4402</v>
      </c>
      <c r="H484" s="7" t="s">
        <v>66</v>
      </c>
      <c r="I484" s="37">
        <v>105.53712963</v>
      </c>
      <c r="K484" s="7" t="s">
        <v>7656</v>
      </c>
      <c r="L484" s="7" t="s">
        <v>7657</v>
      </c>
      <c r="N484" s="41" t="e">
        <f t="shared" si="7"/>
        <v>#N/A</v>
      </c>
    </row>
    <row r="485" spans="1:14" x14ac:dyDescent="0.25">
      <c r="A485" s="2" t="s">
        <v>1126</v>
      </c>
      <c r="B485" s="2" t="s">
        <v>66</v>
      </c>
      <c r="D485" s="37">
        <v>105.50541666700001</v>
      </c>
      <c r="E485" s="7" t="s">
        <v>5065</v>
      </c>
      <c r="F485" s="7" t="s">
        <v>281</v>
      </c>
      <c r="G485" s="7" t="s">
        <v>4402</v>
      </c>
      <c r="H485" s="7" t="s">
        <v>66</v>
      </c>
      <c r="I485" s="37">
        <v>105.50541666700001</v>
      </c>
      <c r="K485" s="7" t="s">
        <v>7658</v>
      </c>
      <c r="L485" s="7" t="s">
        <v>7657</v>
      </c>
      <c r="N485" s="41" t="e">
        <f t="shared" si="7"/>
        <v>#N/A</v>
      </c>
    </row>
    <row r="486" spans="1:14" x14ac:dyDescent="0.25">
      <c r="A486" s="2" t="s">
        <v>1127</v>
      </c>
      <c r="B486" s="2" t="s">
        <v>66</v>
      </c>
      <c r="D486" s="37">
        <v>105.466296296</v>
      </c>
      <c r="E486" s="7" t="s">
        <v>5068</v>
      </c>
      <c r="F486" s="7" t="s">
        <v>281</v>
      </c>
      <c r="G486" s="7" t="s">
        <v>4402</v>
      </c>
      <c r="H486" s="7" t="s">
        <v>66</v>
      </c>
      <c r="I486" s="37">
        <v>105.466296296</v>
      </c>
      <c r="K486" s="7" t="s">
        <v>7659</v>
      </c>
      <c r="L486" s="7" t="s">
        <v>7660</v>
      </c>
      <c r="N486" s="41" t="e">
        <f t="shared" si="7"/>
        <v>#N/A</v>
      </c>
    </row>
    <row r="487" spans="1:14" x14ac:dyDescent="0.25">
      <c r="A487" s="2" t="s">
        <v>1128</v>
      </c>
      <c r="B487" s="2" t="s">
        <v>66</v>
      </c>
      <c r="D487" s="37">
        <v>105.371388889</v>
      </c>
      <c r="E487" s="7" t="s">
        <v>5070</v>
      </c>
      <c r="F487" s="7" t="s">
        <v>323</v>
      </c>
      <c r="G487" s="7" t="s">
        <v>4402</v>
      </c>
      <c r="H487" s="7" t="s">
        <v>66</v>
      </c>
      <c r="I487" s="37">
        <v>105.371388889</v>
      </c>
      <c r="K487" s="7" t="s">
        <v>7661</v>
      </c>
      <c r="L487" s="7" t="s">
        <v>7662</v>
      </c>
      <c r="N487" s="41" t="e">
        <f t="shared" si="7"/>
        <v>#N/A</v>
      </c>
    </row>
    <row r="488" spans="1:14" x14ac:dyDescent="0.25">
      <c r="A488" s="2" t="s">
        <v>1129</v>
      </c>
      <c r="B488" s="2" t="s">
        <v>66</v>
      </c>
      <c r="D488" s="37">
        <v>105.368425926</v>
      </c>
      <c r="E488" s="7" t="s">
        <v>8227</v>
      </c>
      <c r="F488" s="7" t="s">
        <v>281</v>
      </c>
      <c r="G488" s="7" t="s">
        <v>4402</v>
      </c>
      <c r="H488" s="7" t="s">
        <v>66</v>
      </c>
      <c r="I488" s="37">
        <v>105.368425926</v>
      </c>
      <c r="K488" s="7" t="s">
        <v>7663</v>
      </c>
      <c r="L488" s="7" t="s">
        <v>7664</v>
      </c>
      <c r="N488" s="41" t="e">
        <f t="shared" si="7"/>
        <v>#N/A</v>
      </c>
    </row>
    <row r="489" spans="1:14" x14ac:dyDescent="0.25">
      <c r="A489" s="2" t="s">
        <v>1130</v>
      </c>
      <c r="B489" s="2" t="s">
        <v>66</v>
      </c>
      <c r="D489" s="37">
        <v>105.34880787</v>
      </c>
      <c r="E489" s="7" t="s">
        <v>5071</v>
      </c>
      <c r="F489" s="7" t="s">
        <v>281</v>
      </c>
      <c r="G489" s="7" t="s">
        <v>4402</v>
      </c>
      <c r="H489" s="7" t="s">
        <v>66</v>
      </c>
      <c r="I489" s="37">
        <v>105.34880787</v>
      </c>
      <c r="K489" s="7" t="s">
        <v>7665</v>
      </c>
      <c r="L489" s="7" t="s">
        <v>7666</v>
      </c>
      <c r="N489" s="41" t="e">
        <f t="shared" si="7"/>
        <v>#N/A</v>
      </c>
    </row>
    <row r="490" spans="1:14" x14ac:dyDescent="0.25">
      <c r="A490" s="2" t="s">
        <v>1131</v>
      </c>
      <c r="B490" s="2" t="s">
        <v>66</v>
      </c>
      <c r="D490" s="37">
        <v>105.339513889</v>
      </c>
      <c r="E490" s="7" t="s">
        <v>5072</v>
      </c>
      <c r="F490" s="7" t="s">
        <v>4406</v>
      </c>
      <c r="G490" s="7" t="s">
        <v>4402</v>
      </c>
      <c r="H490" s="7" t="s">
        <v>66</v>
      </c>
      <c r="I490" s="37">
        <v>105.339513889</v>
      </c>
      <c r="K490" s="7" t="s">
        <v>7667</v>
      </c>
      <c r="L490" s="7" t="s">
        <v>7668</v>
      </c>
      <c r="N490" s="41" t="e">
        <f t="shared" si="7"/>
        <v>#N/A</v>
      </c>
    </row>
    <row r="491" spans="1:14" x14ac:dyDescent="0.25">
      <c r="A491" s="2" t="s">
        <v>1132</v>
      </c>
      <c r="B491" s="2" t="s">
        <v>66</v>
      </c>
      <c r="D491" s="37">
        <v>105.280208333</v>
      </c>
      <c r="E491" s="7" t="s">
        <v>33</v>
      </c>
      <c r="F491" s="7" t="s">
        <v>281</v>
      </c>
      <c r="G491" s="7" t="s">
        <v>4402</v>
      </c>
      <c r="H491" s="7" t="s">
        <v>66</v>
      </c>
      <c r="I491" s="37">
        <v>105.280208333</v>
      </c>
      <c r="K491" s="7" t="s">
        <v>7667</v>
      </c>
      <c r="L491" s="7" t="s">
        <v>7668</v>
      </c>
      <c r="N491" s="41" t="e">
        <f t="shared" si="7"/>
        <v>#N/A</v>
      </c>
    </row>
    <row r="492" spans="1:14" x14ac:dyDescent="0.25">
      <c r="A492" s="2" t="s">
        <v>1134</v>
      </c>
      <c r="B492" s="2" t="s">
        <v>66</v>
      </c>
      <c r="D492" s="37">
        <v>105.216041667</v>
      </c>
      <c r="E492" s="7" t="s">
        <v>5075</v>
      </c>
      <c r="F492" s="7" t="s">
        <v>281</v>
      </c>
      <c r="G492" s="7" t="s">
        <v>4402</v>
      </c>
      <c r="H492" s="7" t="s">
        <v>66</v>
      </c>
      <c r="I492" s="37">
        <v>105.216041667</v>
      </c>
      <c r="K492" s="7" t="s">
        <v>7669</v>
      </c>
      <c r="L492" s="7" t="s">
        <v>7670</v>
      </c>
      <c r="N492" s="41" t="e">
        <f t="shared" si="7"/>
        <v>#N/A</v>
      </c>
    </row>
    <row r="493" spans="1:14" x14ac:dyDescent="0.25">
      <c r="A493" s="2" t="s">
        <v>1140</v>
      </c>
      <c r="B493" s="2" t="s">
        <v>66</v>
      </c>
      <c r="D493" s="37">
        <v>105.170405093</v>
      </c>
      <c r="E493" s="7" t="s">
        <v>5076</v>
      </c>
      <c r="F493" s="7" t="s">
        <v>281</v>
      </c>
      <c r="G493" s="7" t="s">
        <v>4402</v>
      </c>
      <c r="H493" s="7" t="s">
        <v>66</v>
      </c>
      <c r="I493" s="37">
        <v>105.170405093</v>
      </c>
      <c r="K493" s="7" t="s">
        <v>7671</v>
      </c>
      <c r="L493" s="7" t="s">
        <v>7672</v>
      </c>
      <c r="N493" s="41" t="e">
        <f t="shared" si="7"/>
        <v>#N/A</v>
      </c>
    </row>
    <row r="494" spans="1:14" x14ac:dyDescent="0.25">
      <c r="A494" s="2" t="s">
        <v>1141</v>
      </c>
      <c r="B494" s="2" t="s">
        <v>66</v>
      </c>
      <c r="D494" s="37">
        <v>105.123900463</v>
      </c>
      <c r="E494" s="7" t="s">
        <v>5077</v>
      </c>
      <c r="F494" s="7" t="s">
        <v>281</v>
      </c>
      <c r="G494" s="7" t="s">
        <v>4402</v>
      </c>
      <c r="H494" s="7" t="s">
        <v>11286</v>
      </c>
      <c r="I494" s="37">
        <v>105.123900463</v>
      </c>
      <c r="K494" s="7" t="s">
        <v>7673</v>
      </c>
      <c r="L494" s="7" t="s">
        <v>7674</v>
      </c>
      <c r="N494" s="41" t="e">
        <f t="shared" si="7"/>
        <v>#N/A</v>
      </c>
    </row>
    <row r="495" spans="1:14" x14ac:dyDescent="0.25">
      <c r="A495" s="2" t="s">
        <v>1144</v>
      </c>
      <c r="B495" s="2" t="s">
        <v>66</v>
      </c>
      <c r="D495" s="37">
        <v>105.095208333</v>
      </c>
      <c r="E495" s="7" t="s">
        <v>5078</v>
      </c>
      <c r="F495" s="7" t="s">
        <v>326</v>
      </c>
      <c r="G495" s="7" t="s">
        <v>4402</v>
      </c>
      <c r="H495" s="7" t="s">
        <v>66</v>
      </c>
      <c r="I495" s="37">
        <v>105.095208333</v>
      </c>
      <c r="K495" s="7" t="s">
        <v>7675</v>
      </c>
      <c r="L495" s="7" t="s">
        <v>7674</v>
      </c>
      <c r="N495" s="41" t="e">
        <f t="shared" si="7"/>
        <v>#N/A</v>
      </c>
    </row>
    <row r="496" spans="1:14" x14ac:dyDescent="0.25">
      <c r="A496" s="2" t="s">
        <v>1146</v>
      </c>
      <c r="B496" s="2" t="s">
        <v>66</v>
      </c>
      <c r="D496" s="37">
        <v>105.021863426</v>
      </c>
      <c r="E496" s="7" t="s">
        <v>5080</v>
      </c>
      <c r="F496" s="7" t="s">
        <v>323</v>
      </c>
      <c r="G496" s="7" t="s">
        <v>4402</v>
      </c>
      <c r="H496" s="7" t="s">
        <v>66</v>
      </c>
      <c r="I496" s="37">
        <v>105.021863426</v>
      </c>
      <c r="K496" s="7" t="s">
        <v>7676</v>
      </c>
      <c r="L496" s="7" t="s">
        <v>7677</v>
      </c>
      <c r="N496" s="41" t="e">
        <f t="shared" si="7"/>
        <v>#N/A</v>
      </c>
    </row>
    <row r="497" spans="1:14" x14ac:dyDescent="0.25">
      <c r="A497" s="2" t="s">
        <v>1147</v>
      </c>
      <c r="B497" s="2" t="s">
        <v>66</v>
      </c>
      <c r="D497" s="37">
        <v>105.009780093</v>
      </c>
      <c r="E497" s="7" t="s">
        <v>5081</v>
      </c>
      <c r="F497" s="7" t="s">
        <v>323</v>
      </c>
      <c r="G497" s="7" t="s">
        <v>4402</v>
      </c>
      <c r="H497" s="7" t="s">
        <v>66</v>
      </c>
      <c r="I497" s="37">
        <v>105.009780093</v>
      </c>
      <c r="K497" s="7" t="s">
        <v>7678</v>
      </c>
      <c r="L497" s="7" t="s">
        <v>7679</v>
      </c>
      <c r="N497" s="41" t="e">
        <f t="shared" si="7"/>
        <v>#N/A</v>
      </c>
    </row>
    <row r="498" spans="1:14" x14ac:dyDescent="0.25">
      <c r="A498" s="2" t="s">
        <v>1148</v>
      </c>
      <c r="B498" s="2" t="s">
        <v>66</v>
      </c>
      <c r="D498" s="37">
        <v>104.92516203700001</v>
      </c>
      <c r="E498" s="7" t="s">
        <v>5083</v>
      </c>
      <c r="F498" s="7" t="s">
        <v>281</v>
      </c>
      <c r="G498" s="7" t="s">
        <v>4402</v>
      </c>
      <c r="H498" s="7" t="s">
        <v>66</v>
      </c>
      <c r="I498" s="37">
        <v>104.92516203700001</v>
      </c>
      <c r="K498" s="7" t="s">
        <v>7680</v>
      </c>
      <c r="L498" s="7" t="s">
        <v>7681</v>
      </c>
      <c r="N498" s="41" t="e">
        <f t="shared" si="7"/>
        <v>#N/A</v>
      </c>
    </row>
    <row r="499" spans="1:14" x14ac:dyDescent="0.25">
      <c r="A499" s="2" t="s">
        <v>1150</v>
      </c>
      <c r="B499" s="2" t="s">
        <v>66</v>
      </c>
      <c r="D499" s="37">
        <v>104.84417824099999</v>
      </c>
      <c r="E499" s="7" t="s">
        <v>5085</v>
      </c>
      <c r="F499" s="7" t="s">
        <v>281</v>
      </c>
      <c r="G499" s="7" t="s">
        <v>4402</v>
      </c>
      <c r="H499" s="7" t="s">
        <v>66</v>
      </c>
      <c r="I499" s="37">
        <v>104.84417824099999</v>
      </c>
      <c r="K499" s="7" t="s">
        <v>7682</v>
      </c>
      <c r="L499" s="7" t="s">
        <v>7683</v>
      </c>
      <c r="N499" s="41" t="e">
        <f t="shared" si="7"/>
        <v>#N/A</v>
      </c>
    </row>
    <row r="500" spans="1:14" x14ac:dyDescent="0.25">
      <c r="A500" s="2" t="s">
        <v>1152</v>
      </c>
      <c r="B500" s="2" t="s">
        <v>66</v>
      </c>
      <c r="D500" s="37">
        <v>104.832685185</v>
      </c>
      <c r="E500" s="7" t="s">
        <v>5086</v>
      </c>
      <c r="F500" s="7" t="s">
        <v>323</v>
      </c>
      <c r="G500" s="7" t="s">
        <v>4402</v>
      </c>
      <c r="H500" s="7" t="s">
        <v>66</v>
      </c>
      <c r="I500" s="37">
        <v>104.832685185</v>
      </c>
      <c r="K500" s="7" t="s">
        <v>7684</v>
      </c>
      <c r="L500" s="7" t="s">
        <v>7685</v>
      </c>
      <c r="N500" s="41" t="e">
        <f t="shared" si="7"/>
        <v>#N/A</v>
      </c>
    </row>
    <row r="501" spans="1:14" x14ac:dyDescent="0.25">
      <c r="A501" s="2" t="s">
        <v>1154</v>
      </c>
      <c r="B501" s="2" t="s">
        <v>66</v>
      </c>
      <c r="D501" s="37">
        <v>104.83255787</v>
      </c>
      <c r="E501" s="7" t="s">
        <v>12618</v>
      </c>
      <c r="F501" s="7" t="s">
        <v>326</v>
      </c>
      <c r="G501" s="7" t="s">
        <v>4402</v>
      </c>
      <c r="H501" s="7" t="s">
        <v>66</v>
      </c>
      <c r="I501" s="37">
        <v>104.83255787</v>
      </c>
      <c r="K501" s="7" t="s">
        <v>7686</v>
      </c>
      <c r="L501" s="7" t="s">
        <v>7687</v>
      </c>
      <c r="N501" s="41" t="e">
        <f t="shared" si="7"/>
        <v>#N/A</v>
      </c>
    </row>
    <row r="502" spans="1:14" x14ac:dyDescent="0.25">
      <c r="A502" s="2" t="s">
        <v>1155</v>
      </c>
      <c r="B502" s="2" t="s">
        <v>66</v>
      </c>
      <c r="D502" s="37">
        <v>104.819849537</v>
      </c>
      <c r="E502" s="7" t="s">
        <v>5088</v>
      </c>
      <c r="F502" s="7" t="s">
        <v>4414</v>
      </c>
      <c r="G502" s="7" t="s">
        <v>4402</v>
      </c>
      <c r="H502" s="7" t="s">
        <v>66</v>
      </c>
      <c r="I502" s="37">
        <v>104.819849537</v>
      </c>
      <c r="K502" s="7" t="s">
        <v>7688</v>
      </c>
      <c r="L502" s="7" t="s">
        <v>7689</v>
      </c>
      <c r="N502" s="41" t="e">
        <f t="shared" si="7"/>
        <v>#N/A</v>
      </c>
    </row>
    <row r="503" spans="1:14" x14ac:dyDescent="0.25">
      <c r="A503" s="2" t="s">
        <v>1156</v>
      </c>
      <c r="B503" s="2" t="s">
        <v>66</v>
      </c>
      <c r="D503" s="37">
        <v>104.746134259</v>
      </c>
      <c r="E503" s="7" t="s">
        <v>5089</v>
      </c>
      <c r="F503" s="7" t="s">
        <v>326</v>
      </c>
      <c r="G503" s="7" t="s">
        <v>4402</v>
      </c>
      <c r="H503" s="7" t="s">
        <v>11285</v>
      </c>
      <c r="I503" s="37">
        <v>104.746134259</v>
      </c>
      <c r="K503" s="7" t="s">
        <v>7690</v>
      </c>
      <c r="L503" s="7" t="s">
        <v>7691</v>
      </c>
      <c r="N503" s="41" t="e">
        <f t="shared" si="7"/>
        <v>#N/A</v>
      </c>
    </row>
    <row r="504" spans="1:14" x14ac:dyDescent="0.25">
      <c r="A504" s="2" t="s">
        <v>1157</v>
      </c>
      <c r="B504" s="2" t="s">
        <v>66</v>
      </c>
      <c r="D504" s="37">
        <v>104.739212963</v>
      </c>
      <c r="E504" s="7" t="s">
        <v>5090</v>
      </c>
      <c r="F504" s="7" t="s">
        <v>323</v>
      </c>
      <c r="G504" s="7" t="s">
        <v>4402</v>
      </c>
      <c r="H504" s="7" t="s">
        <v>66</v>
      </c>
      <c r="I504" s="37">
        <v>104.739212963</v>
      </c>
      <c r="K504" s="7" t="s">
        <v>7692</v>
      </c>
      <c r="L504" s="7" t="s">
        <v>7691</v>
      </c>
      <c r="N504" s="41" t="e">
        <f t="shared" si="7"/>
        <v>#N/A</v>
      </c>
    </row>
    <row r="505" spans="1:14" x14ac:dyDescent="0.25">
      <c r="A505" s="2" t="s">
        <v>1159</v>
      </c>
      <c r="B505" s="2" t="s">
        <v>66</v>
      </c>
      <c r="D505" s="37">
        <v>104.72018518500001</v>
      </c>
      <c r="E505" s="7" t="s">
        <v>5092</v>
      </c>
      <c r="F505" s="7" t="s">
        <v>281</v>
      </c>
      <c r="G505" s="7" t="s">
        <v>4402</v>
      </c>
      <c r="H505" s="7" t="s">
        <v>66</v>
      </c>
      <c r="I505" s="37">
        <v>104.72018518500001</v>
      </c>
      <c r="K505" s="7" t="s">
        <v>7693</v>
      </c>
      <c r="L505" s="7" t="s">
        <v>7694</v>
      </c>
      <c r="N505" s="41" t="e">
        <f t="shared" si="7"/>
        <v>#N/A</v>
      </c>
    </row>
    <row r="506" spans="1:14" x14ac:dyDescent="0.25">
      <c r="A506" s="2" t="s">
        <v>1160</v>
      </c>
      <c r="B506" s="2" t="s">
        <v>66</v>
      </c>
      <c r="D506" s="37">
        <v>104.711400463</v>
      </c>
      <c r="E506" s="7" t="s">
        <v>5093</v>
      </c>
      <c r="F506" s="7" t="s">
        <v>281</v>
      </c>
      <c r="G506" s="7" t="s">
        <v>4402</v>
      </c>
      <c r="H506" s="7" t="s">
        <v>66</v>
      </c>
      <c r="I506" s="37">
        <v>104.711400463</v>
      </c>
      <c r="K506" s="7" t="s">
        <v>7695</v>
      </c>
      <c r="L506" s="7" t="s">
        <v>7696</v>
      </c>
      <c r="N506" s="41" t="e">
        <f t="shared" si="7"/>
        <v>#N/A</v>
      </c>
    </row>
    <row r="507" spans="1:14" x14ac:dyDescent="0.25">
      <c r="A507" s="2" t="s">
        <v>1161</v>
      </c>
      <c r="B507" s="2" t="s">
        <v>66</v>
      </c>
      <c r="D507" s="37">
        <v>104.710925926</v>
      </c>
      <c r="E507" s="7" t="s">
        <v>5094</v>
      </c>
      <c r="F507" s="7" t="s">
        <v>323</v>
      </c>
      <c r="G507" s="7" t="s">
        <v>4402</v>
      </c>
      <c r="H507" s="7" t="s">
        <v>66</v>
      </c>
      <c r="I507" s="37">
        <v>104.710925926</v>
      </c>
      <c r="K507" s="7" t="s">
        <v>7697</v>
      </c>
      <c r="L507" s="7" t="s">
        <v>7698</v>
      </c>
      <c r="N507" s="41" t="e">
        <f t="shared" si="7"/>
        <v>#N/A</v>
      </c>
    </row>
    <row r="508" spans="1:14" x14ac:dyDescent="0.25">
      <c r="A508" s="2" t="s">
        <v>1162</v>
      </c>
      <c r="B508" s="2" t="s">
        <v>66</v>
      </c>
      <c r="D508" s="37">
        <v>104.688993056</v>
      </c>
      <c r="E508" s="7" t="s">
        <v>5095</v>
      </c>
      <c r="F508" s="7" t="s">
        <v>281</v>
      </c>
      <c r="G508" s="7" t="s">
        <v>4402</v>
      </c>
      <c r="H508" s="7" t="s">
        <v>66</v>
      </c>
      <c r="I508" s="37">
        <v>104.688993056</v>
      </c>
      <c r="K508" s="7" t="s">
        <v>7699</v>
      </c>
      <c r="L508" s="7" t="s">
        <v>7698</v>
      </c>
      <c r="N508" s="41" t="e">
        <f t="shared" si="7"/>
        <v>#N/A</v>
      </c>
    </row>
    <row r="509" spans="1:14" x14ac:dyDescent="0.25">
      <c r="A509" s="2" t="s">
        <v>1163</v>
      </c>
      <c r="B509" s="2" t="s">
        <v>66</v>
      </c>
      <c r="D509" s="37">
        <v>104.674699074</v>
      </c>
      <c r="E509" s="7" t="s">
        <v>5096</v>
      </c>
      <c r="F509" s="7" t="s">
        <v>4412</v>
      </c>
      <c r="G509" s="7" t="s">
        <v>4402</v>
      </c>
      <c r="H509" s="7" t="s">
        <v>11285</v>
      </c>
      <c r="I509" s="37">
        <v>104.674699074</v>
      </c>
      <c r="K509" s="7" t="s">
        <v>7700</v>
      </c>
      <c r="L509" s="7" t="s">
        <v>7701</v>
      </c>
      <c r="N509" s="41" t="e">
        <f t="shared" si="7"/>
        <v>#N/A</v>
      </c>
    </row>
    <row r="510" spans="1:14" x14ac:dyDescent="0.25">
      <c r="A510" s="2" t="s">
        <v>1164</v>
      </c>
      <c r="B510" s="2" t="s">
        <v>66</v>
      </c>
      <c r="D510" s="37">
        <v>104.67108796300001</v>
      </c>
      <c r="E510" s="7" t="s">
        <v>5097</v>
      </c>
      <c r="F510" s="7" t="s">
        <v>281</v>
      </c>
      <c r="G510" s="7" t="s">
        <v>4402</v>
      </c>
      <c r="H510" s="7" t="s">
        <v>66</v>
      </c>
      <c r="I510" s="37">
        <v>104.67108796300001</v>
      </c>
      <c r="K510" s="7" t="s">
        <v>7702</v>
      </c>
      <c r="L510" s="7" t="s">
        <v>7701</v>
      </c>
      <c r="N510" s="41" t="e">
        <f t="shared" si="7"/>
        <v>#N/A</v>
      </c>
    </row>
    <row r="511" spans="1:14" x14ac:dyDescent="0.25">
      <c r="A511" s="2" t="s">
        <v>1166</v>
      </c>
      <c r="B511" s="2" t="s">
        <v>66</v>
      </c>
      <c r="D511" s="37">
        <v>104.54582175900001</v>
      </c>
      <c r="E511" s="7" t="s">
        <v>5099</v>
      </c>
      <c r="F511" s="7" t="s">
        <v>323</v>
      </c>
      <c r="G511" s="7" t="s">
        <v>4402</v>
      </c>
      <c r="H511" s="7" t="s">
        <v>66</v>
      </c>
      <c r="I511" s="37">
        <v>104.54582175900001</v>
      </c>
      <c r="K511" s="7" t="s">
        <v>7703</v>
      </c>
      <c r="L511" s="7" t="s">
        <v>7704</v>
      </c>
      <c r="N511" s="41" t="e">
        <f t="shared" si="7"/>
        <v>#N/A</v>
      </c>
    </row>
    <row r="512" spans="1:14" x14ac:dyDescent="0.25">
      <c r="A512" s="2" t="s">
        <v>1168</v>
      </c>
      <c r="B512" s="2" t="s">
        <v>66</v>
      </c>
      <c r="D512" s="37">
        <v>104.50306713000001</v>
      </c>
      <c r="E512" s="7" t="s">
        <v>11511</v>
      </c>
      <c r="F512" s="7" t="s">
        <v>323</v>
      </c>
      <c r="G512" s="7" t="s">
        <v>4402</v>
      </c>
      <c r="H512" s="7" t="s">
        <v>66</v>
      </c>
      <c r="I512" s="37">
        <v>104.50306713000001</v>
      </c>
      <c r="K512" s="7" t="s">
        <v>7705</v>
      </c>
      <c r="L512" s="7" t="s">
        <v>7704</v>
      </c>
      <c r="N512" s="41" t="e">
        <f t="shared" si="7"/>
        <v>#N/A</v>
      </c>
    </row>
    <row r="513" spans="1:14" x14ac:dyDescent="0.25">
      <c r="A513" s="2" t="s">
        <v>1169</v>
      </c>
      <c r="B513" s="2" t="s">
        <v>66</v>
      </c>
      <c r="D513" s="37">
        <v>104.484594907</v>
      </c>
      <c r="E513" s="7" t="s">
        <v>5102</v>
      </c>
      <c r="F513" s="7" t="s">
        <v>337</v>
      </c>
      <c r="G513" s="7" t="s">
        <v>4402</v>
      </c>
      <c r="H513" s="7" t="s">
        <v>11285</v>
      </c>
      <c r="I513" s="37">
        <v>104.484594907</v>
      </c>
      <c r="K513" s="7" t="s">
        <v>7706</v>
      </c>
      <c r="L513" s="7" t="s">
        <v>7707</v>
      </c>
      <c r="N513" s="41" t="e">
        <f t="shared" si="7"/>
        <v>#N/A</v>
      </c>
    </row>
    <row r="514" spans="1:14" x14ac:dyDescent="0.25">
      <c r="A514" s="2" t="s">
        <v>1170</v>
      </c>
      <c r="B514" s="2" t="s">
        <v>66</v>
      </c>
      <c r="D514" s="37">
        <v>104.483553241</v>
      </c>
      <c r="E514" s="7" t="s">
        <v>6</v>
      </c>
      <c r="F514" s="7" t="s">
        <v>281</v>
      </c>
      <c r="G514" s="7" t="s">
        <v>4402</v>
      </c>
      <c r="H514" s="7" t="s">
        <v>66</v>
      </c>
      <c r="I514" s="37">
        <v>104.483553241</v>
      </c>
      <c r="K514" s="7" t="s">
        <v>7708</v>
      </c>
      <c r="L514" s="7" t="s">
        <v>7707</v>
      </c>
      <c r="N514" s="41" t="e">
        <f t="shared" si="7"/>
        <v>#N/A</v>
      </c>
    </row>
    <row r="515" spans="1:14" x14ac:dyDescent="0.25">
      <c r="A515" s="2" t="s">
        <v>1173</v>
      </c>
      <c r="B515" s="2" t="s">
        <v>66</v>
      </c>
      <c r="D515" s="37">
        <v>104.437719907</v>
      </c>
      <c r="E515" s="7" t="s">
        <v>8228</v>
      </c>
      <c r="F515" s="7" t="s">
        <v>281</v>
      </c>
      <c r="G515" s="7" t="s">
        <v>4402</v>
      </c>
      <c r="H515" s="7" t="s">
        <v>66</v>
      </c>
      <c r="I515" s="37">
        <v>104.437719907</v>
      </c>
      <c r="K515" s="7" t="s">
        <v>7709</v>
      </c>
      <c r="L515" s="7" t="s">
        <v>7710</v>
      </c>
      <c r="N515" s="41" t="e">
        <f t="shared" ref="N515:N546" si="8">VLOOKUP(O515,E:I,5,0)</f>
        <v>#N/A</v>
      </c>
    </row>
    <row r="516" spans="1:14" x14ac:dyDescent="0.25">
      <c r="A516" s="2" t="s">
        <v>1177</v>
      </c>
      <c r="B516" s="2" t="s">
        <v>66</v>
      </c>
      <c r="D516" s="37">
        <v>104.423831019</v>
      </c>
      <c r="E516" s="7" t="s">
        <v>5103</v>
      </c>
      <c r="F516" s="7" t="s">
        <v>4412</v>
      </c>
      <c r="G516" s="7" t="s">
        <v>4402</v>
      </c>
      <c r="H516" s="7" t="s">
        <v>66</v>
      </c>
      <c r="I516" s="37">
        <v>104.423831019</v>
      </c>
      <c r="K516" s="7" t="s">
        <v>7711</v>
      </c>
      <c r="L516" s="7" t="s">
        <v>7710</v>
      </c>
      <c r="N516" s="41" t="e">
        <f t="shared" si="8"/>
        <v>#N/A</v>
      </c>
    </row>
    <row r="517" spans="1:14" x14ac:dyDescent="0.25">
      <c r="A517" s="2" t="s">
        <v>1178</v>
      </c>
      <c r="B517" s="2" t="s">
        <v>66</v>
      </c>
      <c r="D517" s="37">
        <v>104.237013889</v>
      </c>
      <c r="E517" s="7" t="s">
        <v>5106</v>
      </c>
      <c r="F517" s="7" t="s">
        <v>323</v>
      </c>
      <c r="G517" s="7" t="s">
        <v>4402</v>
      </c>
      <c r="H517" s="7" t="s">
        <v>66</v>
      </c>
      <c r="I517" s="37">
        <v>104.237013889</v>
      </c>
      <c r="K517" s="7" t="s">
        <v>7712</v>
      </c>
      <c r="L517" s="7" t="s">
        <v>7710</v>
      </c>
      <c r="N517" s="41" t="e">
        <f t="shared" si="8"/>
        <v>#N/A</v>
      </c>
    </row>
    <row r="518" spans="1:14" x14ac:dyDescent="0.25">
      <c r="A518" s="2" t="s">
        <v>1181</v>
      </c>
      <c r="B518" s="2" t="s">
        <v>66</v>
      </c>
      <c r="D518" s="37">
        <v>104.104652778</v>
      </c>
      <c r="E518" s="7" t="s">
        <v>5109</v>
      </c>
      <c r="F518" s="7" t="s">
        <v>4414</v>
      </c>
      <c r="G518" s="7" t="s">
        <v>4402</v>
      </c>
      <c r="H518" s="7" t="s">
        <v>66</v>
      </c>
      <c r="I518" s="37">
        <v>104.104652778</v>
      </c>
      <c r="K518" s="7" t="s">
        <v>7713</v>
      </c>
      <c r="L518" s="7" t="s">
        <v>7710</v>
      </c>
      <c r="N518" s="41" t="e">
        <f t="shared" si="8"/>
        <v>#N/A</v>
      </c>
    </row>
    <row r="519" spans="1:14" x14ac:dyDescent="0.25">
      <c r="A519" s="2" t="s">
        <v>1189</v>
      </c>
      <c r="B519" s="2" t="s">
        <v>66</v>
      </c>
      <c r="D519" s="37">
        <v>104.02650463000001</v>
      </c>
      <c r="E519" s="7" t="s">
        <v>5113</v>
      </c>
      <c r="F519" s="7" t="s">
        <v>281</v>
      </c>
      <c r="G519" s="7" t="s">
        <v>4402</v>
      </c>
      <c r="H519" s="7" t="s">
        <v>66</v>
      </c>
      <c r="I519" s="37">
        <v>104.02650463000001</v>
      </c>
      <c r="K519" s="7" t="s">
        <v>7714</v>
      </c>
      <c r="L519" s="7" t="s">
        <v>7710</v>
      </c>
      <c r="N519" s="41" t="e">
        <f t="shared" si="8"/>
        <v>#N/A</v>
      </c>
    </row>
    <row r="520" spans="1:14" x14ac:dyDescent="0.25">
      <c r="A520" s="2" t="s">
        <v>1190</v>
      </c>
      <c r="B520" s="2" t="s">
        <v>66</v>
      </c>
      <c r="D520" s="37">
        <v>103.942673611</v>
      </c>
      <c r="E520" s="7" t="s">
        <v>5114</v>
      </c>
      <c r="F520" s="7" t="s">
        <v>4412</v>
      </c>
      <c r="G520" s="7" t="s">
        <v>4402</v>
      </c>
      <c r="H520" s="7" t="s">
        <v>66</v>
      </c>
      <c r="I520" s="37">
        <v>103.942673611</v>
      </c>
      <c r="K520" s="7" t="s">
        <v>7715</v>
      </c>
      <c r="L520" s="7" t="s">
        <v>7710</v>
      </c>
      <c r="N520" s="41" t="e">
        <f t="shared" si="8"/>
        <v>#N/A</v>
      </c>
    </row>
    <row r="521" spans="1:14" x14ac:dyDescent="0.25">
      <c r="A521" s="2" t="s">
        <v>1193</v>
      </c>
      <c r="B521" s="2" t="s">
        <v>66</v>
      </c>
      <c r="D521" s="37">
        <v>103.906863426</v>
      </c>
      <c r="E521" s="7" t="s">
        <v>5115</v>
      </c>
      <c r="F521" s="7" t="s">
        <v>281</v>
      </c>
      <c r="G521" s="7" t="s">
        <v>4402</v>
      </c>
      <c r="H521" s="7" t="s">
        <v>66</v>
      </c>
      <c r="I521" s="37">
        <v>103.906863426</v>
      </c>
      <c r="K521" s="7" t="s">
        <v>7716</v>
      </c>
      <c r="L521" s="7" t="s">
        <v>7710</v>
      </c>
      <c r="N521" s="41" t="e">
        <f t="shared" si="8"/>
        <v>#N/A</v>
      </c>
    </row>
    <row r="522" spans="1:14" x14ac:dyDescent="0.25">
      <c r="A522" s="2" t="s">
        <v>1194</v>
      </c>
      <c r="B522" s="2" t="s">
        <v>66</v>
      </c>
      <c r="D522" s="37">
        <v>100.088530093</v>
      </c>
      <c r="E522" s="7" t="s">
        <v>8230</v>
      </c>
      <c r="F522" s="7" t="s">
        <v>326</v>
      </c>
      <c r="G522" s="7" t="s">
        <v>4402</v>
      </c>
      <c r="H522" s="7" t="s">
        <v>14036</v>
      </c>
      <c r="I522" s="37">
        <v>100.088530093</v>
      </c>
      <c r="K522" s="7" t="s">
        <v>7717</v>
      </c>
      <c r="L522" s="7" t="s">
        <v>7710</v>
      </c>
      <c r="N522" s="41" t="e">
        <f t="shared" si="8"/>
        <v>#N/A</v>
      </c>
    </row>
    <row r="523" spans="1:14" x14ac:dyDescent="0.25">
      <c r="A523" s="2" t="s">
        <v>1196</v>
      </c>
      <c r="B523" s="2" t="s">
        <v>66</v>
      </c>
      <c r="D523" s="37">
        <v>100.024444444</v>
      </c>
      <c r="E523" s="7" t="s">
        <v>5116</v>
      </c>
      <c r="F523" s="7" t="s">
        <v>4412</v>
      </c>
      <c r="G523" s="7" t="s">
        <v>4402</v>
      </c>
      <c r="H523" s="7" t="s">
        <v>66</v>
      </c>
      <c r="I523" s="37">
        <v>100.024444444</v>
      </c>
      <c r="K523" s="7" t="s">
        <v>7718</v>
      </c>
      <c r="L523" s="7" t="s">
        <v>7710</v>
      </c>
      <c r="N523" s="41" t="e">
        <f t="shared" si="8"/>
        <v>#N/A</v>
      </c>
    </row>
    <row r="524" spans="1:14" x14ac:dyDescent="0.25">
      <c r="A524" s="2" t="s">
        <v>1197</v>
      </c>
      <c r="B524" s="2" t="s">
        <v>66</v>
      </c>
      <c r="D524" s="37">
        <v>100.01224537</v>
      </c>
      <c r="E524" s="7" t="s">
        <v>5117</v>
      </c>
      <c r="F524" s="7" t="s">
        <v>281</v>
      </c>
      <c r="G524" s="7" t="s">
        <v>4402</v>
      </c>
      <c r="H524" s="7" t="s">
        <v>66</v>
      </c>
      <c r="I524" s="37">
        <v>100.01224537</v>
      </c>
      <c r="K524" s="7" t="s">
        <v>7719</v>
      </c>
      <c r="L524" s="7" t="s">
        <v>7720</v>
      </c>
      <c r="N524" s="41" t="e">
        <f t="shared" si="8"/>
        <v>#N/A</v>
      </c>
    </row>
    <row r="525" spans="1:14" x14ac:dyDescent="0.25">
      <c r="A525" s="2" t="s">
        <v>1198</v>
      </c>
      <c r="B525" s="2" t="s">
        <v>66</v>
      </c>
      <c r="D525" s="37">
        <v>99.999652777999998</v>
      </c>
      <c r="E525" s="7" t="s">
        <v>11539</v>
      </c>
      <c r="F525" s="7" t="s">
        <v>326</v>
      </c>
      <c r="G525" s="7" t="s">
        <v>4402</v>
      </c>
      <c r="H525" s="7" t="s">
        <v>11285</v>
      </c>
      <c r="I525" s="37">
        <v>99.999652777999998</v>
      </c>
      <c r="K525" s="7" t="s">
        <v>7721</v>
      </c>
      <c r="L525" s="7" t="s">
        <v>7720</v>
      </c>
      <c r="N525" s="41" t="e">
        <f t="shared" si="8"/>
        <v>#N/A</v>
      </c>
    </row>
    <row r="526" spans="1:14" x14ac:dyDescent="0.25">
      <c r="A526" s="2" t="s">
        <v>1199</v>
      </c>
      <c r="B526" s="2" t="s">
        <v>66</v>
      </c>
      <c r="D526" s="37">
        <v>99.958032407000005</v>
      </c>
      <c r="E526" s="7" t="s">
        <v>5118</v>
      </c>
      <c r="F526" s="7" t="s">
        <v>4414</v>
      </c>
      <c r="G526" s="7" t="s">
        <v>4402</v>
      </c>
      <c r="H526" s="7" t="s">
        <v>66</v>
      </c>
      <c r="I526" s="37">
        <v>99.958032407000005</v>
      </c>
      <c r="K526" s="7" t="s">
        <v>7722</v>
      </c>
      <c r="L526" s="7" t="s">
        <v>7720</v>
      </c>
      <c r="N526" s="41" t="e">
        <f t="shared" si="8"/>
        <v>#N/A</v>
      </c>
    </row>
    <row r="527" spans="1:14" x14ac:dyDescent="0.25">
      <c r="A527" s="2" t="s">
        <v>1201</v>
      </c>
      <c r="B527" s="2" t="s">
        <v>66</v>
      </c>
      <c r="D527" s="37">
        <v>99.947928241</v>
      </c>
      <c r="E527" s="7" t="s">
        <v>12681</v>
      </c>
      <c r="F527" s="7" t="s">
        <v>326</v>
      </c>
      <c r="G527" s="7" t="s">
        <v>4402</v>
      </c>
      <c r="H527" s="7" t="s">
        <v>66</v>
      </c>
      <c r="I527" s="37">
        <v>99.947928241</v>
      </c>
      <c r="K527" s="7" t="s">
        <v>7723</v>
      </c>
      <c r="L527" s="7" t="s">
        <v>7720</v>
      </c>
      <c r="N527" s="41" t="e">
        <f t="shared" si="8"/>
        <v>#N/A</v>
      </c>
    </row>
    <row r="528" spans="1:14" x14ac:dyDescent="0.25">
      <c r="A528" s="2" t="s">
        <v>1202</v>
      </c>
      <c r="B528" s="2" t="s">
        <v>66</v>
      </c>
      <c r="D528" s="37">
        <v>99.869212962999995</v>
      </c>
      <c r="E528" s="7" t="s">
        <v>5120</v>
      </c>
      <c r="F528" s="7" t="s">
        <v>323</v>
      </c>
      <c r="G528" s="7" t="s">
        <v>4402</v>
      </c>
      <c r="H528" s="7" t="s">
        <v>66</v>
      </c>
      <c r="I528" s="37">
        <v>99.869212962999995</v>
      </c>
      <c r="K528" s="7" t="s">
        <v>7724</v>
      </c>
      <c r="L528" s="7" t="s">
        <v>7720</v>
      </c>
      <c r="N528" s="41" t="e">
        <f t="shared" si="8"/>
        <v>#N/A</v>
      </c>
    </row>
    <row r="529" spans="1:14" x14ac:dyDescent="0.25">
      <c r="A529" s="2" t="s">
        <v>1203</v>
      </c>
      <c r="B529" s="2" t="s">
        <v>66</v>
      </c>
      <c r="D529" s="37">
        <v>99.868391204000005</v>
      </c>
      <c r="E529" s="7" t="s">
        <v>5121</v>
      </c>
      <c r="F529" s="7" t="s">
        <v>281</v>
      </c>
      <c r="G529" s="7" t="s">
        <v>4402</v>
      </c>
      <c r="H529" s="7" t="s">
        <v>66</v>
      </c>
      <c r="I529" s="37">
        <v>99.868391204000005</v>
      </c>
      <c r="K529" s="7" t="s">
        <v>7725</v>
      </c>
      <c r="L529" s="7" t="s">
        <v>7720</v>
      </c>
      <c r="N529" s="41" t="e">
        <f t="shared" si="8"/>
        <v>#N/A</v>
      </c>
    </row>
    <row r="530" spans="1:14" x14ac:dyDescent="0.25">
      <c r="A530" s="2" t="s">
        <v>1206</v>
      </c>
      <c r="B530" s="2" t="s">
        <v>66</v>
      </c>
      <c r="D530" s="37">
        <v>99.851400463000004</v>
      </c>
      <c r="E530" s="7" t="s">
        <v>8231</v>
      </c>
      <c r="F530" s="7" t="s">
        <v>281</v>
      </c>
      <c r="G530" s="7" t="s">
        <v>4402</v>
      </c>
      <c r="H530" s="7" t="s">
        <v>66</v>
      </c>
      <c r="I530" s="37">
        <v>99.851400463000004</v>
      </c>
      <c r="K530" s="7" t="s">
        <v>7726</v>
      </c>
      <c r="L530" s="7" t="s">
        <v>7720</v>
      </c>
      <c r="N530" s="41" t="e">
        <f t="shared" si="8"/>
        <v>#N/A</v>
      </c>
    </row>
    <row r="531" spans="1:14" x14ac:dyDescent="0.25">
      <c r="A531" s="2" t="s">
        <v>1210</v>
      </c>
      <c r="B531" s="2" t="s">
        <v>66</v>
      </c>
      <c r="D531" s="37">
        <v>99.758090277999997</v>
      </c>
      <c r="E531" s="7" t="s">
        <v>5122</v>
      </c>
      <c r="F531" s="7" t="s">
        <v>281</v>
      </c>
      <c r="G531" s="7" t="s">
        <v>4402</v>
      </c>
      <c r="H531" s="7" t="s">
        <v>66</v>
      </c>
      <c r="I531" s="37">
        <v>99.758090277999997</v>
      </c>
      <c r="K531" s="7" t="s">
        <v>7727</v>
      </c>
      <c r="L531" s="7" t="s">
        <v>7728</v>
      </c>
      <c r="N531" s="41" t="e">
        <f t="shared" si="8"/>
        <v>#N/A</v>
      </c>
    </row>
    <row r="532" spans="1:14" x14ac:dyDescent="0.25">
      <c r="A532" s="2" t="s">
        <v>1212</v>
      </c>
      <c r="B532" s="2" t="s">
        <v>66</v>
      </c>
      <c r="D532" s="37">
        <v>99.757118055999996</v>
      </c>
      <c r="E532" s="7" t="s">
        <v>5123</v>
      </c>
      <c r="F532" s="7" t="s">
        <v>4407</v>
      </c>
      <c r="G532" s="7" t="s">
        <v>4402</v>
      </c>
      <c r="H532" s="7" t="s">
        <v>11285</v>
      </c>
      <c r="I532" s="37">
        <v>99.757118055999996</v>
      </c>
      <c r="K532" s="7" t="s">
        <v>7729</v>
      </c>
      <c r="L532" s="7" t="s">
        <v>7728</v>
      </c>
      <c r="N532" s="41" t="e">
        <f t="shared" si="8"/>
        <v>#N/A</v>
      </c>
    </row>
    <row r="533" spans="1:14" x14ac:dyDescent="0.25">
      <c r="A533" s="2" t="s">
        <v>1214</v>
      </c>
      <c r="B533" s="2" t="s">
        <v>66</v>
      </c>
      <c r="D533" s="37">
        <v>99.710208332999997</v>
      </c>
      <c r="E533" s="7" t="s">
        <v>5125</v>
      </c>
      <c r="F533" s="7" t="s">
        <v>4412</v>
      </c>
      <c r="G533" s="7" t="s">
        <v>4402</v>
      </c>
      <c r="H533" s="7" t="s">
        <v>66</v>
      </c>
      <c r="I533" s="37">
        <v>99.710208332999997</v>
      </c>
      <c r="K533" s="7" t="s">
        <v>7730</v>
      </c>
      <c r="L533" s="7" t="s">
        <v>7731</v>
      </c>
      <c r="N533" s="41" t="e">
        <f t="shared" si="8"/>
        <v>#N/A</v>
      </c>
    </row>
    <row r="534" spans="1:14" x14ac:dyDescent="0.25">
      <c r="A534" s="2" t="s">
        <v>1215</v>
      </c>
      <c r="B534" s="2" t="s">
        <v>66</v>
      </c>
      <c r="D534" s="37">
        <v>99.664479166999996</v>
      </c>
      <c r="E534" s="7" t="s">
        <v>5128</v>
      </c>
      <c r="F534" s="7" t="s">
        <v>281</v>
      </c>
      <c r="G534" s="7" t="s">
        <v>4402</v>
      </c>
      <c r="H534" s="7" t="s">
        <v>66</v>
      </c>
      <c r="I534" s="37">
        <v>99.664479166999996</v>
      </c>
      <c r="K534" s="7" t="s">
        <v>7732</v>
      </c>
      <c r="L534" s="7" t="s">
        <v>7731</v>
      </c>
      <c r="N534" s="41" t="e">
        <f t="shared" si="8"/>
        <v>#N/A</v>
      </c>
    </row>
    <row r="535" spans="1:14" x14ac:dyDescent="0.25">
      <c r="A535" s="2" t="s">
        <v>1217</v>
      </c>
      <c r="B535" s="2" t="s">
        <v>66</v>
      </c>
      <c r="D535" s="37">
        <v>99.611759258999996</v>
      </c>
      <c r="E535" s="7" t="s">
        <v>9983</v>
      </c>
      <c r="F535" s="7" t="s">
        <v>281</v>
      </c>
      <c r="G535" s="7" t="s">
        <v>4402</v>
      </c>
      <c r="H535" s="7" t="s">
        <v>66</v>
      </c>
      <c r="I535" s="37">
        <v>99.611759258999996</v>
      </c>
      <c r="K535" s="7" t="s">
        <v>7733</v>
      </c>
      <c r="L535" s="7" t="s">
        <v>7734</v>
      </c>
      <c r="N535" s="41" t="e">
        <f t="shared" si="8"/>
        <v>#N/A</v>
      </c>
    </row>
    <row r="536" spans="1:14" x14ac:dyDescent="0.25">
      <c r="A536" s="2" t="s">
        <v>1220</v>
      </c>
      <c r="B536" s="2" t="s">
        <v>66</v>
      </c>
      <c r="D536" s="37">
        <v>99.608796295999994</v>
      </c>
      <c r="E536" s="7" t="s">
        <v>5130</v>
      </c>
      <c r="F536" s="7" t="s">
        <v>4412</v>
      </c>
      <c r="G536" s="7" t="s">
        <v>4402</v>
      </c>
      <c r="H536" s="7" t="s">
        <v>66</v>
      </c>
      <c r="I536" s="37">
        <v>99.608796295999994</v>
      </c>
      <c r="K536" s="7" t="s">
        <v>7735</v>
      </c>
      <c r="L536" s="7" t="s">
        <v>7736</v>
      </c>
      <c r="N536" s="41" t="e">
        <f t="shared" si="8"/>
        <v>#N/A</v>
      </c>
    </row>
    <row r="537" spans="1:14" x14ac:dyDescent="0.25">
      <c r="A537" s="2" t="s">
        <v>1223</v>
      </c>
      <c r="B537" s="2" t="s">
        <v>66</v>
      </c>
      <c r="D537" s="37">
        <v>99.601979166999996</v>
      </c>
      <c r="E537" s="7" t="s">
        <v>5131</v>
      </c>
      <c r="F537" s="7" t="s">
        <v>337</v>
      </c>
      <c r="G537" s="7" t="s">
        <v>4402</v>
      </c>
      <c r="H537" s="7" t="s">
        <v>11286</v>
      </c>
      <c r="I537" s="37">
        <v>99.601979166999996</v>
      </c>
      <c r="K537" s="7" t="s">
        <v>7737</v>
      </c>
      <c r="L537" s="7" t="s">
        <v>7738</v>
      </c>
      <c r="N537" s="41" t="e">
        <f t="shared" si="8"/>
        <v>#N/A</v>
      </c>
    </row>
    <row r="538" spans="1:14" x14ac:dyDescent="0.25">
      <c r="A538" s="2" t="s">
        <v>1224</v>
      </c>
      <c r="B538" s="2" t="s">
        <v>66</v>
      </c>
      <c r="D538" s="37">
        <v>99.532280092999997</v>
      </c>
      <c r="E538" s="7" t="s">
        <v>5134</v>
      </c>
      <c r="F538" s="7" t="s">
        <v>4412</v>
      </c>
      <c r="G538" s="7" t="s">
        <v>4402</v>
      </c>
      <c r="H538" s="7" t="s">
        <v>66</v>
      </c>
      <c r="I538" s="37">
        <v>99.532280092999997</v>
      </c>
      <c r="K538" s="7" t="s">
        <v>7739</v>
      </c>
      <c r="L538" s="7" t="s">
        <v>7740</v>
      </c>
      <c r="N538" s="41" t="e">
        <f t="shared" si="8"/>
        <v>#N/A</v>
      </c>
    </row>
    <row r="539" spans="1:14" x14ac:dyDescent="0.25">
      <c r="A539" s="2" t="s">
        <v>1225</v>
      </c>
      <c r="B539" s="2" t="s">
        <v>66</v>
      </c>
      <c r="D539" s="37">
        <v>99.520335648</v>
      </c>
      <c r="E539" s="7" t="s">
        <v>5135</v>
      </c>
      <c r="F539" s="7" t="s">
        <v>323</v>
      </c>
      <c r="G539" s="7" t="s">
        <v>4402</v>
      </c>
      <c r="H539" s="7" t="s">
        <v>66</v>
      </c>
      <c r="I539" s="37">
        <v>99.520335648</v>
      </c>
      <c r="K539" s="7" t="s">
        <v>7741</v>
      </c>
      <c r="L539" s="7" t="s">
        <v>7742</v>
      </c>
      <c r="N539" s="41" t="e">
        <f t="shared" si="8"/>
        <v>#N/A</v>
      </c>
    </row>
    <row r="540" spans="1:14" x14ac:dyDescent="0.25">
      <c r="A540" s="2" t="s">
        <v>1230</v>
      </c>
      <c r="B540" s="2" t="s">
        <v>66</v>
      </c>
      <c r="D540" s="37">
        <v>99.520057870000002</v>
      </c>
      <c r="E540" s="7" t="s">
        <v>5136</v>
      </c>
      <c r="F540" s="7" t="s">
        <v>281</v>
      </c>
      <c r="G540" s="7" t="s">
        <v>4402</v>
      </c>
      <c r="H540" s="7" t="s">
        <v>66</v>
      </c>
      <c r="I540" s="37">
        <v>99.520057870000002</v>
      </c>
      <c r="K540" s="7" t="s">
        <v>7743</v>
      </c>
      <c r="L540" s="7" t="s">
        <v>7744</v>
      </c>
      <c r="N540" s="41" t="e">
        <f t="shared" si="8"/>
        <v>#N/A</v>
      </c>
    </row>
    <row r="541" spans="1:14" x14ac:dyDescent="0.25">
      <c r="A541" s="2" t="s">
        <v>1231</v>
      </c>
      <c r="B541" s="2" t="s">
        <v>66</v>
      </c>
      <c r="D541" s="37">
        <v>99.500196759000005</v>
      </c>
      <c r="E541" s="7" t="s">
        <v>5137</v>
      </c>
      <c r="F541" s="7" t="s">
        <v>281</v>
      </c>
      <c r="G541" s="7" t="s">
        <v>4402</v>
      </c>
      <c r="H541" s="7" t="s">
        <v>66</v>
      </c>
      <c r="I541" s="37">
        <v>99.500196759000005</v>
      </c>
      <c r="K541" s="7" t="s">
        <v>7745</v>
      </c>
      <c r="L541" s="7" t="s">
        <v>7746</v>
      </c>
      <c r="N541" s="41" t="e">
        <f t="shared" si="8"/>
        <v>#N/A</v>
      </c>
    </row>
    <row r="542" spans="1:14" x14ac:dyDescent="0.25">
      <c r="A542" s="2" t="s">
        <v>1232</v>
      </c>
      <c r="B542" s="2" t="s">
        <v>66</v>
      </c>
      <c r="D542" s="37">
        <v>99.361307870000005</v>
      </c>
      <c r="E542" s="7" t="s">
        <v>5142</v>
      </c>
      <c r="F542" s="7" t="s">
        <v>326</v>
      </c>
      <c r="G542" s="7" t="s">
        <v>4402</v>
      </c>
      <c r="H542" s="7" t="s">
        <v>66</v>
      </c>
      <c r="I542" s="37">
        <v>99.361307870000005</v>
      </c>
      <c r="K542" s="7" t="s">
        <v>7747</v>
      </c>
      <c r="L542" s="7" t="s">
        <v>7748</v>
      </c>
      <c r="N542" s="41" t="e">
        <f t="shared" si="8"/>
        <v>#N/A</v>
      </c>
    </row>
    <row r="543" spans="1:14" x14ac:dyDescent="0.25">
      <c r="A543" s="2" t="s">
        <v>1233</v>
      </c>
      <c r="B543" s="2" t="s">
        <v>66</v>
      </c>
      <c r="D543" s="37">
        <v>99.318784722000004</v>
      </c>
      <c r="E543" s="7" t="s">
        <v>5144</v>
      </c>
      <c r="F543" s="7" t="s">
        <v>281</v>
      </c>
      <c r="G543" s="7" t="s">
        <v>4402</v>
      </c>
      <c r="H543" s="7" t="s">
        <v>66</v>
      </c>
      <c r="I543" s="37">
        <v>99.318784722000004</v>
      </c>
      <c r="K543" s="7" t="s">
        <v>7749</v>
      </c>
      <c r="L543" s="7" t="s">
        <v>7750</v>
      </c>
      <c r="N543" s="41" t="e">
        <f t="shared" si="8"/>
        <v>#N/A</v>
      </c>
    </row>
    <row r="544" spans="1:14" x14ac:dyDescent="0.25">
      <c r="A544" s="2" t="s">
        <v>1234</v>
      </c>
      <c r="B544" s="2" t="s">
        <v>66</v>
      </c>
      <c r="D544" s="37">
        <v>99.254374999999996</v>
      </c>
      <c r="E544" s="7" t="s">
        <v>5145</v>
      </c>
      <c r="F544" s="7" t="s">
        <v>4412</v>
      </c>
      <c r="G544" s="7" t="s">
        <v>4402</v>
      </c>
      <c r="H544" s="7" t="s">
        <v>66</v>
      </c>
      <c r="I544" s="37">
        <v>99.254374999999996</v>
      </c>
      <c r="K544" s="7" t="s">
        <v>7751</v>
      </c>
      <c r="L544" s="7" t="s">
        <v>7752</v>
      </c>
      <c r="N544" s="41" t="e">
        <f t="shared" si="8"/>
        <v>#N/A</v>
      </c>
    </row>
    <row r="545" spans="1:14" x14ac:dyDescent="0.25">
      <c r="A545" s="2" t="s">
        <v>1236</v>
      </c>
      <c r="B545" s="2" t="s">
        <v>66</v>
      </c>
      <c r="D545" s="37">
        <v>99.237430556000007</v>
      </c>
      <c r="E545" s="7" t="s">
        <v>10043</v>
      </c>
      <c r="F545" s="7" t="s">
        <v>281</v>
      </c>
      <c r="G545" s="7" t="s">
        <v>4402</v>
      </c>
      <c r="H545" s="7" t="s">
        <v>66</v>
      </c>
      <c r="I545" s="37">
        <v>99.237430556000007</v>
      </c>
      <c r="K545" s="7" t="s">
        <v>7753</v>
      </c>
      <c r="L545" s="7" t="s">
        <v>7754</v>
      </c>
      <c r="N545" s="41" t="e">
        <f t="shared" si="8"/>
        <v>#N/A</v>
      </c>
    </row>
    <row r="546" spans="1:14" x14ac:dyDescent="0.25">
      <c r="A546" s="2" t="s">
        <v>1241</v>
      </c>
      <c r="B546" s="2" t="s">
        <v>66</v>
      </c>
      <c r="D546" s="37">
        <v>99.079525462999996</v>
      </c>
      <c r="E546" s="7" t="s">
        <v>10808</v>
      </c>
      <c r="F546" s="7" t="s">
        <v>281</v>
      </c>
      <c r="G546" s="7" t="s">
        <v>4402</v>
      </c>
      <c r="H546" s="7" t="s">
        <v>66</v>
      </c>
      <c r="I546" s="37">
        <v>99.079525462999996</v>
      </c>
      <c r="K546" s="7" t="s">
        <v>7755</v>
      </c>
      <c r="L546" s="7" t="s">
        <v>7756</v>
      </c>
      <c r="N546" s="41" t="e">
        <f t="shared" si="8"/>
        <v>#N/A</v>
      </c>
    </row>
    <row r="547" spans="1:14" x14ac:dyDescent="0.25">
      <c r="A547" s="2" t="s">
        <v>1242</v>
      </c>
      <c r="B547" s="2" t="s">
        <v>66</v>
      </c>
      <c r="D547" s="37">
        <v>99.057789352</v>
      </c>
      <c r="E547" s="7" t="s">
        <v>5149</v>
      </c>
      <c r="F547" s="7" t="s">
        <v>281</v>
      </c>
      <c r="G547" s="7" t="s">
        <v>4402</v>
      </c>
      <c r="H547" s="7" t="s">
        <v>66</v>
      </c>
      <c r="I547" s="37">
        <v>99.057789352</v>
      </c>
      <c r="K547" s="7" t="s">
        <v>7757</v>
      </c>
      <c r="L547" s="7" t="s">
        <v>7756</v>
      </c>
    </row>
    <row r="548" spans="1:14" x14ac:dyDescent="0.25">
      <c r="A548" s="2" t="s">
        <v>1243</v>
      </c>
      <c r="B548" s="2" t="s">
        <v>66</v>
      </c>
      <c r="D548" s="37">
        <v>99.035300926000005</v>
      </c>
      <c r="E548" s="7" t="s">
        <v>5150</v>
      </c>
      <c r="F548" s="7" t="s">
        <v>281</v>
      </c>
      <c r="G548" s="7" t="s">
        <v>4402</v>
      </c>
      <c r="H548" s="7" t="s">
        <v>66</v>
      </c>
      <c r="I548" s="37">
        <v>99.035300926000005</v>
      </c>
      <c r="K548" s="7" t="s">
        <v>7758</v>
      </c>
      <c r="L548" s="7" t="s">
        <v>7756</v>
      </c>
    </row>
    <row r="549" spans="1:14" x14ac:dyDescent="0.25">
      <c r="A549" s="2" t="s">
        <v>1244</v>
      </c>
      <c r="B549" s="2" t="s">
        <v>66</v>
      </c>
      <c r="D549" s="37">
        <v>99.035138888999995</v>
      </c>
      <c r="E549" s="7" t="s">
        <v>12607</v>
      </c>
      <c r="F549" s="7" t="s">
        <v>323</v>
      </c>
      <c r="G549" s="7" t="s">
        <v>4402</v>
      </c>
      <c r="H549" s="7" t="s">
        <v>66</v>
      </c>
      <c r="I549" s="37">
        <v>99.035138888999995</v>
      </c>
      <c r="K549" s="7" t="s">
        <v>7759</v>
      </c>
      <c r="L549" s="7" t="s">
        <v>7760</v>
      </c>
    </row>
    <row r="550" spans="1:14" x14ac:dyDescent="0.25">
      <c r="A550" s="2" t="s">
        <v>1245</v>
      </c>
      <c r="B550" s="2" t="s">
        <v>66</v>
      </c>
      <c r="D550" s="37">
        <v>99.035011573999995</v>
      </c>
      <c r="E550" s="7" t="s">
        <v>5152</v>
      </c>
      <c r="F550" s="7" t="s">
        <v>326</v>
      </c>
      <c r="G550" s="7" t="s">
        <v>4402</v>
      </c>
      <c r="H550" s="7" t="s">
        <v>66</v>
      </c>
      <c r="I550" s="37">
        <v>99.035011573999995</v>
      </c>
      <c r="K550" s="7" t="s">
        <v>7761</v>
      </c>
      <c r="L550" s="7" t="s">
        <v>7762</v>
      </c>
    </row>
    <row r="551" spans="1:14" x14ac:dyDescent="0.25">
      <c r="A551" s="2" t="s">
        <v>1246</v>
      </c>
      <c r="B551" s="2" t="s">
        <v>66</v>
      </c>
      <c r="D551" s="37">
        <v>99.029421295999995</v>
      </c>
      <c r="E551" s="7" t="s">
        <v>5154</v>
      </c>
      <c r="F551" s="7" t="s">
        <v>4412</v>
      </c>
      <c r="G551" s="7" t="s">
        <v>4402</v>
      </c>
      <c r="H551" s="7" t="s">
        <v>14038</v>
      </c>
      <c r="I551" s="37">
        <v>99.029421295999995</v>
      </c>
      <c r="K551" s="7" t="s">
        <v>7763</v>
      </c>
      <c r="L551" s="7" t="s">
        <v>7762</v>
      </c>
    </row>
    <row r="552" spans="1:14" x14ac:dyDescent="0.25">
      <c r="A552" s="2" t="s">
        <v>1247</v>
      </c>
      <c r="B552" s="2" t="s">
        <v>66</v>
      </c>
      <c r="D552" s="37">
        <v>99.023576388999999</v>
      </c>
      <c r="E552" s="7" t="s">
        <v>10031</v>
      </c>
      <c r="F552" s="7" t="s">
        <v>323</v>
      </c>
      <c r="G552" s="7" t="s">
        <v>4402</v>
      </c>
      <c r="H552" s="7" t="s">
        <v>66</v>
      </c>
      <c r="I552" s="37">
        <v>99.023576388999999</v>
      </c>
      <c r="K552" s="7" t="s">
        <v>7764</v>
      </c>
      <c r="L552" s="7" t="s">
        <v>7762</v>
      </c>
    </row>
    <row r="553" spans="1:14" x14ac:dyDescent="0.25">
      <c r="A553" s="2" t="s">
        <v>1248</v>
      </c>
      <c r="B553" s="2" t="s">
        <v>66</v>
      </c>
      <c r="D553" s="37">
        <v>99.022731480999994</v>
      </c>
      <c r="E553" s="7" t="s">
        <v>5155</v>
      </c>
      <c r="F553" s="7" t="s">
        <v>323</v>
      </c>
      <c r="G553" s="7" t="s">
        <v>4402</v>
      </c>
      <c r="H553" s="7" t="s">
        <v>66</v>
      </c>
      <c r="I553" s="37">
        <v>99.022731480999994</v>
      </c>
      <c r="K553" s="7" t="s">
        <v>7765</v>
      </c>
      <c r="L553" s="7" t="s">
        <v>7766</v>
      </c>
    </row>
    <row r="554" spans="1:14" x14ac:dyDescent="0.25">
      <c r="A554" s="2" t="s">
        <v>1249</v>
      </c>
      <c r="B554" s="2" t="s">
        <v>66</v>
      </c>
      <c r="D554" s="37">
        <v>99.019756943999994</v>
      </c>
      <c r="E554" s="7" t="s">
        <v>5156</v>
      </c>
      <c r="F554" s="7" t="s">
        <v>323</v>
      </c>
      <c r="G554" s="7" t="s">
        <v>4402</v>
      </c>
      <c r="H554" s="7" t="s">
        <v>66</v>
      </c>
      <c r="I554" s="37">
        <v>99.019756943999994</v>
      </c>
      <c r="K554" s="7" t="s">
        <v>7767</v>
      </c>
      <c r="L554" s="7" t="s">
        <v>7766</v>
      </c>
    </row>
    <row r="555" spans="1:14" x14ac:dyDescent="0.25">
      <c r="A555" s="2" t="s">
        <v>1250</v>
      </c>
      <c r="B555" s="2" t="s">
        <v>66</v>
      </c>
      <c r="D555" s="37">
        <v>98.960740740999995</v>
      </c>
      <c r="E555" s="7" t="s">
        <v>5158</v>
      </c>
      <c r="F555" s="7" t="s">
        <v>4414</v>
      </c>
      <c r="G555" s="7" t="s">
        <v>4402</v>
      </c>
      <c r="H555" s="7" t="s">
        <v>11286</v>
      </c>
      <c r="I555" s="37">
        <v>98.960740740999995</v>
      </c>
      <c r="K555" s="7" t="s">
        <v>7768</v>
      </c>
      <c r="L555" s="7" t="s">
        <v>7766</v>
      </c>
    </row>
    <row r="556" spans="1:14" x14ac:dyDescent="0.25">
      <c r="A556" s="2" t="s">
        <v>1251</v>
      </c>
      <c r="B556" s="2" t="s">
        <v>66</v>
      </c>
      <c r="D556" s="37">
        <v>98.958611110999996</v>
      </c>
      <c r="E556" s="7" t="s">
        <v>5159</v>
      </c>
      <c r="F556" s="7" t="s">
        <v>323</v>
      </c>
      <c r="G556" s="7" t="s">
        <v>4402</v>
      </c>
      <c r="H556" s="7" t="s">
        <v>66</v>
      </c>
      <c r="I556" s="37">
        <v>98.958611110999996</v>
      </c>
      <c r="K556" s="7" t="s">
        <v>7769</v>
      </c>
      <c r="L556" s="7" t="s">
        <v>7770</v>
      </c>
    </row>
    <row r="557" spans="1:14" x14ac:dyDescent="0.25">
      <c r="A557" s="2" t="s">
        <v>1253</v>
      </c>
      <c r="B557" s="2" t="s">
        <v>66</v>
      </c>
      <c r="D557" s="37">
        <v>98.812418980999993</v>
      </c>
      <c r="E557" s="7" t="s">
        <v>5163</v>
      </c>
      <c r="F557" s="7" t="s">
        <v>4412</v>
      </c>
      <c r="G557" s="7" t="s">
        <v>4402</v>
      </c>
      <c r="H557" s="7" t="s">
        <v>66</v>
      </c>
      <c r="I557" s="37">
        <v>98.812418980999993</v>
      </c>
      <c r="K557" s="7" t="s">
        <v>7771</v>
      </c>
      <c r="L557" s="7" t="s">
        <v>7770</v>
      </c>
    </row>
    <row r="558" spans="1:14" x14ac:dyDescent="0.25">
      <c r="A558" s="2" t="s">
        <v>1254</v>
      </c>
      <c r="B558" s="2" t="s">
        <v>66</v>
      </c>
      <c r="D558" s="37">
        <v>98.732939814999995</v>
      </c>
      <c r="E558" s="7" t="s">
        <v>11543</v>
      </c>
      <c r="F558" s="7" t="s">
        <v>281</v>
      </c>
      <c r="G558" s="7" t="s">
        <v>4402</v>
      </c>
      <c r="H558" s="7" t="s">
        <v>66</v>
      </c>
      <c r="I558" s="37">
        <v>98.732939814999995</v>
      </c>
      <c r="K558" s="7" t="s">
        <v>7772</v>
      </c>
      <c r="L558" s="7" t="s">
        <v>7773</v>
      </c>
    </row>
    <row r="559" spans="1:14" x14ac:dyDescent="0.25">
      <c r="A559" s="2" t="s">
        <v>1255</v>
      </c>
      <c r="B559" s="2" t="s">
        <v>66</v>
      </c>
      <c r="D559" s="37">
        <v>98.674537036999993</v>
      </c>
      <c r="E559" s="7" t="s">
        <v>5167</v>
      </c>
      <c r="F559" s="7" t="s">
        <v>4412</v>
      </c>
      <c r="G559" s="7" t="s">
        <v>4402</v>
      </c>
      <c r="H559" s="7" t="s">
        <v>66</v>
      </c>
      <c r="I559" s="37">
        <v>98.674537036999993</v>
      </c>
      <c r="K559" s="7" t="s">
        <v>7774</v>
      </c>
      <c r="L559" s="7" t="s">
        <v>7773</v>
      </c>
    </row>
    <row r="560" spans="1:14" x14ac:dyDescent="0.25">
      <c r="A560" s="2" t="s">
        <v>1970</v>
      </c>
      <c r="B560" s="2" t="s">
        <v>66</v>
      </c>
      <c r="D560" s="37">
        <v>98.669108796000003</v>
      </c>
      <c r="E560" s="7" t="s">
        <v>5168</v>
      </c>
      <c r="F560" s="7" t="s">
        <v>281</v>
      </c>
      <c r="G560" s="7" t="s">
        <v>4402</v>
      </c>
      <c r="H560" s="7" t="s">
        <v>66</v>
      </c>
      <c r="I560" s="37">
        <v>98.669108796000003</v>
      </c>
      <c r="K560" s="7" t="s">
        <v>7775</v>
      </c>
      <c r="L560" s="7" t="s">
        <v>7776</v>
      </c>
    </row>
    <row r="561" spans="1:12" x14ac:dyDescent="0.25">
      <c r="A561" s="2" t="s">
        <v>1972</v>
      </c>
      <c r="B561" s="2" t="s">
        <v>63</v>
      </c>
      <c r="D561" s="37">
        <v>98.621377315000004</v>
      </c>
      <c r="E561" s="7" t="s">
        <v>5171</v>
      </c>
      <c r="F561" s="7" t="s">
        <v>4414</v>
      </c>
      <c r="G561" s="7" t="s">
        <v>4402</v>
      </c>
      <c r="H561" s="7" t="s">
        <v>66</v>
      </c>
      <c r="I561" s="37">
        <v>98.621377315000004</v>
      </c>
      <c r="K561" s="7" t="s">
        <v>7777</v>
      </c>
      <c r="L561" s="7" t="s">
        <v>7776</v>
      </c>
    </row>
    <row r="562" spans="1:12" x14ac:dyDescent="0.25">
      <c r="A562" s="2" t="s">
        <v>1975</v>
      </c>
      <c r="B562" s="2" t="s">
        <v>66</v>
      </c>
      <c r="D562" s="37">
        <v>98.601539352000003</v>
      </c>
      <c r="E562" s="7" t="s">
        <v>5172</v>
      </c>
      <c r="F562" s="7" t="s">
        <v>4407</v>
      </c>
      <c r="G562" s="7" t="s">
        <v>4402</v>
      </c>
      <c r="H562" s="7" t="s">
        <v>66</v>
      </c>
      <c r="I562" s="37">
        <v>98.601539352000003</v>
      </c>
      <c r="K562" s="7" t="s">
        <v>7778</v>
      </c>
      <c r="L562" s="7" t="s">
        <v>7779</v>
      </c>
    </row>
    <row r="563" spans="1:12" x14ac:dyDescent="0.25">
      <c r="A563" s="2" t="s">
        <v>1982</v>
      </c>
      <c r="B563" s="2" t="s">
        <v>66</v>
      </c>
      <c r="D563" s="37">
        <v>98.594780092999997</v>
      </c>
      <c r="E563" s="7" t="s">
        <v>5173</v>
      </c>
      <c r="F563" s="7" t="s">
        <v>281</v>
      </c>
      <c r="G563" s="7" t="s">
        <v>4402</v>
      </c>
      <c r="H563" s="7" t="s">
        <v>66</v>
      </c>
      <c r="I563" s="37">
        <v>98.594780092999997</v>
      </c>
      <c r="K563" s="7" t="s">
        <v>7780</v>
      </c>
      <c r="L563" s="7" t="s">
        <v>7781</v>
      </c>
    </row>
    <row r="564" spans="1:12" x14ac:dyDescent="0.25">
      <c r="A564" s="2" t="s">
        <v>1984</v>
      </c>
      <c r="B564" s="2" t="s">
        <v>66</v>
      </c>
      <c r="D564" s="37">
        <v>98.540821758999996</v>
      </c>
      <c r="E564" s="7" t="s">
        <v>5175</v>
      </c>
      <c r="F564" s="7" t="s">
        <v>281</v>
      </c>
      <c r="G564" s="7" t="s">
        <v>4402</v>
      </c>
      <c r="H564" s="7" t="s">
        <v>66</v>
      </c>
      <c r="I564" s="37">
        <v>98.540821758999996</v>
      </c>
      <c r="K564" s="7" t="s">
        <v>7782</v>
      </c>
      <c r="L564" s="7" t="s">
        <v>7783</v>
      </c>
    </row>
    <row r="565" spans="1:12" x14ac:dyDescent="0.25">
      <c r="A565" s="2" t="s">
        <v>1985</v>
      </c>
      <c r="B565" s="2" t="s">
        <v>66</v>
      </c>
      <c r="D565" s="37">
        <v>98.472314815000004</v>
      </c>
      <c r="E565" s="7" t="s">
        <v>5176</v>
      </c>
      <c r="F565" s="7" t="s">
        <v>4412</v>
      </c>
      <c r="G565" s="7" t="s">
        <v>4402</v>
      </c>
      <c r="H565" s="7" t="s">
        <v>14038</v>
      </c>
      <c r="I565" s="37">
        <v>98.472314815000004</v>
      </c>
      <c r="K565" s="7" t="s">
        <v>7784</v>
      </c>
      <c r="L565" s="7" t="s">
        <v>7785</v>
      </c>
    </row>
    <row r="566" spans="1:12" x14ac:dyDescent="0.25">
      <c r="A566" s="2" t="s">
        <v>1986</v>
      </c>
      <c r="B566" s="2" t="s">
        <v>66</v>
      </c>
      <c r="D566" s="37">
        <v>98.469537036999995</v>
      </c>
      <c r="E566" s="7" t="s">
        <v>5177</v>
      </c>
      <c r="F566" s="7" t="s">
        <v>323</v>
      </c>
      <c r="G566" s="7" t="s">
        <v>4402</v>
      </c>
      <c r="H566" s="7" t="s">
        <v>66</v>
      </c>
      <c r="I566" s="37">
        <v>98.469537036999995</v>
      </c>
      <c r="K566" s="7" t="s">
        <v>7786</v>
      </c>
      <c r="L566" s="7" t="s">
        <v>7785</v>
      </c>
    </row>
    <row r="567" spans="1:12" x14ac:dyDescent="0.25">
      <c r="A567" s="2" t="s">
        <v>1987</v>
      </c>
      <c r="B567" s="2" t="s">
        <v>66</v>
      </c>
      <c r="D567" s="37">
        <v>98.445243055999995</v>
      </c>
      <c r="E567" s="7" t="s">
        <v>10048</v>
      </c>
      <c r="F567" s="7" t="s">
        <v>281</v>
      </c>
      <c r="G567" s="7" t="s">
        <v>4402</v>
      </c>
      <c r="H567" s="7" t="s">
        <v>66</v>
      </c>
      <c r="I567" s="37">
        <v>98.445243055999995</v>
      </c>
      <c r="K567" s="7" t="s">
        <v>7787</v>
      </c>
      <c r="L567" s="7" t="s">
        <v>7785</v>
      </c>
    </row>
    <row r="568" spans="1:12" x14ac:dyDescent="0.25">
      <c r="A568" s="2" t="s">
        <v>1988</v>
      </c>
      <c r="B568" s="2" t="s">
        <v>66</v>
      </c>
      <c r="D568" s="37">
        <v>98.439814815000005</v>
      </c>
      <c r="E568" s="7" t="s">
        <v>5178</v>
      </c>
      <c r="F568" s="7" t="s">
        <v>4412</v>
      </c>
      <c r="G568" s="7" t="s">
        <v>4402</v>
      </c>
      <c r="H568" s="7" t="s">
        <v>66</v>
      </c>
      <c r="I568" s="37">
        <v>98.439814815000005</v>
      </c>
      <c r="K568" s="7" t="s">
        <v>7788</v>
      </c>
      <c r="L568" s="7" t="s">
        <v>7785</v>
      </c>
    </row>
    <row r="569" spans="1:12" x14ac:dyDescent="0.25">
      <c r="A569" s="2" t="s">
        <v>1990</v>
      </c>
      <c r="B569" s="2" t="s">
        <v>66</v>
      </c>
      <c r="D569" s="37">
        <v>98.301006943999994</v>
      </c>
      <c r="E569" s="7" t="s">
        <v>5182</v>
      </c>
      <c r="F569" s="7" t="s">
        <v>281</v>
      </c>
      <c r="G569" s="7" t="s">
        <v>4402</v>
      </c>
      <c r="H569" s="7" t="s">
        <v>66</v>
      </c>
      <c r="I569" s="37">
        <v>98.301006943999994</v>
      </c>
      <c r="K569" s="7" t="s">
        <v>7789</v>
      </c>
      <c r="L569" s="7" t="s">
        <v>7785</v>
      </c>
    </row>
    <row r="570" spans="1:12" x14ac:dyDescent="0.25">
      <c r="A570" s="2" t="s">
        <v>1992</v>
      </c>
      <c r="B570" s="2" t="s">
        <v>66</v>
      </c>
      <c r="D570" s="37">
        <v>98.177604166999998</v>
      </c>
      <c r="E570" s="7" t="s">
        <v>10802</v>
      </c>
      <c r="F570" s="7" t="s">
        <v>281</v>
      </c>
      <c r="G570" s="7" t="s">
        <v>4402</v>
      </c>
      <c r="H570" s="7" t="s">
        <v>66</v>
      </c>
      <c r="I570" s="37">
        <v>98.177604166999998</v>
      </c>
      <c r="K570" s="7" t="s">
        <v>7790</v>
      </c>
      <c r="L570" s="7" t="s">
        <v>7785</v>
      </c>
    </row>
    <row r="571" spans="1:12" x14ac:dyDescent="0.25">
      <c r="A571" s="2" t="s">
        <v>1998</v>
      </c>
      <c r="B571" s="2" t="s">
        <v>66</v>
      </c>
      <c r="D571" s="37">
        <v>98.058101851999993</v>
      </c>
      <c r="E571" s="7" t="s">
        <v>5183</v>
      </c>
      <c r="F571" s="7" t="s">
        <v>4412</v>
      </c>
      <c r="G571" s="7" t="s">
        <v>4402</v>
      </c>
      <c r="H571" s="7" t="s">
        <v>66</v>
      </c>
      <c r="I571" s="37">
        <v>98.058101851999993</v>
      </c>
      <c r="K571" s="7" t="s">
        <v>7791</v>
      </c>
      <c r="L571" s="7" t="s">
        <v>7792</v>
      </c>
    </row>
    <row r="572" spans="1:12" x14ac:dyDescent="0.25">
      <c r="A572" s="2" t="s">
        <v>1999</v>
      </c>
      <c r="B572" s="2" t="s">
        <v>66</v>
      </c>
      <c r="D572" s="37">
        <v>98.055659722000001</v>
      </c>
      <c r="E572" s="7" t="s">
        <v>12686</v>
      </c>
      <c r="F572" s="7" t="s">
        <v>323</v>
      </c>
      <c r="G572" s="7" t="s">
        <v>4402</v>
      </c>
      <c r="H572" s="7" t="s">
        <v>66</v>
      </c>
      <c r="I572" s="37">
        <v>98.055659722000001</v>
      </c>
      <c r="K572" s="7" t="s">
        <v>7793</v>
      </c>
      <c r="L572" s="7" t="s">
        <v>7792</v>
      </c>
    </row>
    <row r="573" spans="1:12" x14ac:dyDescent="0.25">
      <c r="A573" s="2" t="s">
        <v>2000</v>
      </c>
      <c r="B573" s="2" t="s">
        <v>66</v>
      </c>
      <c r="D573" s="37">
        <v>97.963715277999995</v>
      </c>
      <c r="E573" s="7" t="s">
        <v>5184</v>
      </c>
      <c r="F573" s="7" t="s">
        <v>4414</v>
      </c>
      <c r="G573" s="7" t="s">
        <v>4402</v>
      </c>
      <c r="H573" s="7" t="s">
        <v>11285</v>
      </c>
      <c r="I573" s="37">
        <v>97.963715277999995</v>
      </c>
      <c r="K573" s="7" t="s">
        <v>7794</v>
      </c>
      <c r="L573" s="7" t="s">
        <v>7795</v>
      </c>
    </row>
    <row r="574" spans="1:12" x14ac:dyDescent="0.25">
      <c r="A574" s="2" t="s">
        <v>2001</v>
      </c>
      <c r="B574" s="2" t="s">
        <v>66</v>
      </c>
      <c r="D574" s="37">
        <v>97.938958333000002</v>
      </c>
      <c r="E574" s="7" t="s">
        <v>5185</v>
      </c>
      <c r="F574" s="7" t="s">
        <v>4407</v>
      </c>
      <c r="G574" s="7" t="s">
        <v>4402</v>
      </c>
      <c r="H574" s="7" t="s">
        <v>11285</v>
      </c>
      <c r="I574" s="37">
        <v>97.938958333000002</v>
      </c>
      <c r="K574" s="7" t="s">
        <v>7796</v>
      </c>
      <c r="L574" s="7" t="s">
        <v>7795</v>
      </c>
    </row>
    <row r="575" spans="1:12" x14ac:dyDescent="0.25">
      <c r="A575" s="2" t="s">
        <v>2002</v>
      </c>
      <c r="B575" s="2" t="s">
        <v>66</v>
      </c>
      <c r="D575" s="37">
        <v>97.820972221999995</v>
      </c>
      <c r="E575" s="7" t="s">
        <v>5186</v>
      </c>
      <c r="F575" s="7" t="s">
        <v>281</v>
      </c>
      <c r="G575" s="7" t="s">
        <v>4402</v>
      </c>
      <c r="H575" s="7" t="s">
        <v>14038</v>
      </c>
      <c r="I575" s="37">
        <v>97.820972221999995</v>
      </c>
      <c r="K575" s="7" t="s">
        <v>7797</v>
      </c>
      <c r="L575" s="7" t="s">
        <v>7795</v>
      </c>
    </row>
    <row r="576" spans="1:12" x14ac:dyDescent="0.25">
      <c r="A576" s="2" t="s">
        <v>2003</v>
      </c>
      <c r="B576" s="2" t="s">
        <v>66</v>
      </c>
      <c r="D576" s="37">
        <v>97.817638888999994</v>
      </c>
      <c r="E576" s="7" t="s">
        <v>5187</v>
      </c>
      <c r="F576" s="7" t="s">
        <v>323</v>
      </c>
      <c r="G576" s="7" t="s">
        <v>4402</v>
      </c>
      <c r="H576" s="7" t="s">
        <v>14038</v>
      </c>
      <c r="I576" s="37">
        <v>97.817638888999994</v>
      </c>
      <c r="K576" s="7" t="s">
        <v>7798</v>
      </c>
      <c r="L576" s="7" t="s">
        <v>7795</v>
      </c>
    </row>
    <row r="577" spans="1:12" x14ac:dyDescent="0.25">
      <c r="A577" s="2" t="s">
        <v>2004</v>
      </c>
      <c r="B577" s="2" t="s">
        <v>66</v>
      </c>
      <c r="D577" s="37">
        <v>97.759652778000003</v>
      </c>
      <c r="E577" s="7" t="s">
        <v>5189</v>
      </c>
      <c r="F577" s="7" t="s">
        <v>281</v>
      </c>
      <c r="G577" s="7" t="s">
        <v>4402</v>
      </c>
      <c r="H577" s="7" t="s">
        <v>66</v>
      </c>
      <c r="I577" s="37">
        <v>97.759652778000003</v>
      </c>
      <c r="K577" s="7" t="s">
        <v>7799</v>
      </c>
      <c r="L577" s="7" t="s">
        <v>7795</v>
      </c>
    </row>
    <row r="578" spans="1:12" x14ac:dyDescent="0.25">
      <c r="A578" s="2" t="s">
        <v>2005</v>
      </c>
      <c r="B578" s="2" t="s">
        <v>66</v>
      </c>
      <c r="D578" s="37">
        <v>97.748703703999993</v>
      </c>
      <c r="E578" s="7" t="s">
        <v>12684</v>
      </c>
      <c r="F578" s="7" t="s">
        <v>323</v>
      </c>
      <c r="G578" s="7" t="s">
        <v>4402</v>
      </c>
      <c r="H578" s="7" t="s">
        <v>66</v>
      </c>
      <c r="I578" s="37">
        <v>97.748703703999993</v>
      </c>
      <c r="K578" s="7" t="s">
        <v>7800</v>
      </c>
      <c r="L578" s="7" t="s">
        <v>7795</v>
      </c>
    </row>
    <row r="579" spans="1:12" x14ac:dyDescent="0.25">
      <c r="A579" s="2" t="s">
        <v>2006</v>
      </c>
      <c r="B579" s="2" t="s">
        <v>66</v>
      </c>
      <c r="D579" s="37">
        <v>97.727291667000003</v>
      </c>
      <c r="E579" s="7" t="s">
        <v>5191</v>
      </c>
      <c r="F579" s="7" t="s">
        <v>281</v>
      </c>
      <c r="G579" s="7" t="s">
        <v>4402</v>
      </c>
      <c r="H579" s="7" t="s">
        <v>66</v>
      </c>
      <c r="I579" s="37">
        <v>97.727291667000003</v>
      </c>
      <c r="K579" s="7" t="s">
        <v>7801</v>
      </c>
      <c r="L579" s="7" t="s">
        <v>7795</v>
      </c>
    </row>
    <row r="580" spans="1:12" x14ac:dyDescent="0.25">
      <c r="A580" s="2" t="s">
        <v>2007</v>
      </c>
      <c r="B580" s="2" t="s">
        <v>66</v>
      </c>
      <c r="D580" s="37">
        <v>97.661435185000002</v>
      </c>
      <c r="E580" s="7" t="s">
        <v>5193</v>
      </c>
      <c r="F580" s="7" t="s">
        <v>323</v>
      </c>
      <c r="G580" s="7" t="s">
        <v>4402</v>
      </c>
      <c r="H580" s="7" t="s">
        <v>66</v>
      </c>
      <c r="I580" s="37">
        <v>97.661435185000002</v>
      </c>
      <c r="K580" s="7" t="s">
        <v>7802</v>
      </c>
      <c r="L580" s="7" t="s">
        <v>7795</v>
      </c>
    </row>
    <row r="581" spans="1:12" x14ac:dyDescent="0.25">
      <c r="A581" s="2" t="s">
        <v>2008</v>
      </c>
      <c r="B581" s="2" t="s">
        <v>66</v>
      </c>
      <c r="D581" s="37">
        <v>97.655115741000003</v>
      </c>
      <c r="E581" s="7" t="s">
        <v>5194</v>
      </c>
      <c r="F581" s="7" t="s">
        <v>281</v>
      </c>
      <c r="G581" s="7" t="s">
        <v>4402</v>
      </c>
      <c r="H581" s="7" t="s">
        <v>66</v>
      </c>
      <c r="I581" s="37">
        <v>97.655115741000003</v>
      </c>
      <c r="K581" s="7" t="s">
        <v>7803</v>
      </c>
      <c r="L581" s="7" t="s">
        <v>7795</v>
      </c>
    </row>
    <row r="582" spans="1:12" x14ac:dyDescent="0.25">
      <c r="A582" s="4" t="s">
        <v>2009</v>
      </c>
      <c r="B582" s="2" t="s">
        <v>66</v>
      </c>
      <c r="D582" s="37">
        <v>97.617210647999997</v>
      </c>
      <c r="E582" s="7" t="s">
        <v>5197</v>
      </c>
      <c r="F582" s="7" t="s">
        <v>281</v>
      </c>
      <c r="G582" s="7" t="s">
        <v>4402</v>
      </c>
      <c r="H582" s="7" t="s">
        <v>66</v>
      </c>
      <c r="I582" s="37">
        <v>97.617210647999997</v>
      </c>
      <c r="K582" s="7" t="s">
        <v>7804</v>
      </c>
      <c r="L582" s="7" t="s">
        <v>7795</v>
      </c>
    </row>
    <row r="583" spans="1:12" x14ac:dyDescent="0.25">
      <c r="A583" s="2" t="s">
        <v>2010</v>
      </c>
      <c r="B583" s="2" t="s">
        <v>66</v>
      </c>
      <c r="D583" s="37">
        <v>97.578946759000004</v>
      </c>
      <c r="E583" s="7" t="s">
        <v>12691</v>
      </c>
      <c r="F583" s="7" t="s">
        <v>4414</v>
      </c>
      <c r="G583" s="7" t="s">
        <v>4402</v>
      </c>
      <c r="H583" s="7" t="s">
        <v>66</v>
      </c>
      <c r="I583" s="37">
        <v>97.578946759000004</v>
      </c>
      <c r="K583" s="7" t="s">
        <v>7805</v>
      </c>
      <c r="L583" s="7" t="s">
        <v>7795</v>
      </c>
    </row>
    <row r="584" spans="1:12" x14ac:dyDescent="0.25">
      <c r="A584" s="2" t="s">
        <v>2011</v>
      </c>
      <c r="B584" s="2" t="s">
        <v>66</v>
      </c>
      <c r="D584" s="37">
        <v>97.577986111000001</v>
      </c>
      <c r="E584" s="7" t="s">
        <v>5200</v>
      </c>
      <c r="F584" s="7" t="s">
        <v>323</v>
      </c>
      <c r="G584" s="7" t="s">
        <v>4402</v>
      </c>
      <c r="H584" s="7" t="s">
        <v>11285</v>
      </c>
      <c r="I584" s="37">
        <v>97.577986111000001</v>
      </c>
      <c r="K584" s="7" t="s">
        <v>7806</v>
      </c>
      <c r="L584" s="7" t="s">
        <v>7795</v>
      </c>
    </row>
    <row r="585" spans="1:12" x14ac:dyDescent="0.25">
      <c r="A585" s="2" t="s">
        <v>2013</v>
      </c>
      <c r="B585" s="2" t="s">
        <v>66</v>
      </c>
      <c r="D585" s="37">
        <v>97.565254629999998</v>
      </c>
      <c r="E585" s="7" t="s">
        <v>5201</v>
      </c>
      <c r="F585" s="7" t="s">
        <v>4412</v>
      </c>
      <c r="G585" s="7" t="s">
        <v>4402</v>
      </c>
      <c r="H585" s="7" t="s">
        <v>66</v>
      </c>
      <c r="I585" s="37">
        <v>97.565254629999998</v>
      </c>
      <c r="K585" s="7" t="s">
        <v>7807</v>
      </c>
      <c r="L585" s="7" t="s">
        <v>7795</v>
      </c>
    </row>
    <row r="586" spans="1:12" x14ac:dyDescent="0.25">
      <c r="A586" s="2" t="s">
        <v>2024</v>
      </c>
      <c r="B586" s="2" t="s">
        <v>66</v>
      </c>
      <c r="D586" s="37">
        <v>97.531261573999998</v>
      </c>
      <c r="E586" s="7" t="s">
        <v>5202</v>
      </c>
      <c r="F586" s="7" t="s">
        <v>326</v>
      </c>
      <c r="G586" s="7" t="s">
        <v>4402</v>
      </c>
      <c r="H586" s="7" t="s">
        <v>66</v>
      </c>
      <c r="I586" s="37">
        <v>97.531261573999998</v>
      </c>
      <c r="K586" s="7" t="s">
        <v>7808</v>
      </c>
      <c r="L586" s="7" t="s">
        <v>7795</v>
      </c>
    </row>
    <row r="587" spans="1:12" x14ac:dyDescent="0.25">
      <c r="A587" s="2" t="s">
        <v>2036</v>
      </c>
      <c r="B587" s="2" t="s">
        <v>66</v>
      </c>
      <c r="D587" s="37">
        <v>97.523564815</v>
      </c>
      <c r="E587" s="7" t="s">
        <v>5204</v>
      </c>
      <c r="F587" s="7" t="s">
        <v>4412</v>
      </c>
      <c r="G587" s="7" t="s">
        <v>4402</v>
      </c>
      <c r="H587" s="7" t="s">
        <v>66</v>
      </c>
      <c r="I587" s="37">
        <v>97.523564815</v>
      </c>
      <c r="K587" s="7" t="s">
        <v>7809</v>
      </c>
      <c r="L587" s="7" t="s">
        <v>7810</v>
      </c>
    </row>
    <row r="588" spans="1:12" x14ac:dyDescent="0.25">
      <c r="A588" s="2" t="s">
        <v>2044</v>
      </c>
      <c r="B588" s="2" t="s">
        <v>66</v>
      </c>
      <c r="D588" s="37">
        <v>97.498738426000003</v>
      </c>
      <c r="E588" s="7" t="s">
        <v>8237</v>
      </c>
      <c r="F588" s="7" t="s">
        <v>281</v>
      </c>
      <c r="G588" s="7" t="s">
        <v>4402</v>
      </c>
      <c r="H588" s="7" t="s">
        <v>66</v>
      </c>
      <c r="I588" s="37">
        <v>97.498738426000003</v>
      </c>
      <c r="K588" s="7" t="s">
        <v>7811</v>
      </c>
      <c r="L588" s="7" t="s">
        <v>7810</v>
      </c>
    </row>
    <row r="589" spans="1:12" x14ac:dyDescent="0.25">
      <c r="A589" s="2" t="s">
        <v>2065</v>
      </c>
      <c r="B589" s="2" t="s">
        <v>66</v>
      </c>
      <c r="D589" s="37">
        <v>97.477789352000002</v>
      </c>
      <c r="E589" s="7" t="s">
        <v>5206</v>
      </c>
      <c r="F589" s="7" t="s">
        <v>326</v>
      </c>
      <c r="G589" s="7" t="s">
        <v>4402</v>
      </c>
      <c r="H589" s="7" t="s">
        <v>66</v>
      </c>
      <c r="I589" s="37">
        <v>97.477789352000002</v>
      </c>
      <c r="K589" s="7" t="s">
        <v>7812</v>
      </c>
      <c r="L589" s="7" t="s">
        <v>7810</v>
      </c>
    </row>
    <row r="590" spans="1:12" x14ac:dyDescent="0.25">
      <c r="A590" s="2" t="s">
        <v>2067</v>
      </c>
      <c r="B590" s="2" t="s">
        <v>66</v>
      </c>
      <c r="D590" s="37">
        <v>97.358819444000005</v>
      </c>
      <c r="E590" s="7" t="s">
        <v>5209</v>
      </c>
      <c r="F590" s="7" t="s">
        <v>281</v>
      </c>
      <c r="G590" s="7" t="s">
        <v>4402</v>
      </c>
      <c r="H590" s="7" t="s">
        <v>66</v>
      </c>
      <c r="I590" s="37">
        <v>97.358819444000005</v>
      </c>
      <c r="K590" s="7" t="s">
        <v>7813</v>
      </c>
      <c r="L590" s="7" t="s">
        <v>7810</v>
      </c>
    </row>
    <row r="591" spans="1:12" x14ac:dyDescent="0.25">
      <c r="A591" s="2" t="s">
        <v>2070</v>
      </c>
      <c r="B591" s="2" t="s">
        <v>66</v>
      </c>
      <c r="D591" s="37">
        <v>97.331458333</v>
      </c>
      <c r="E591" s="7" t="s">
        <v>5211</v>
      </c>
      <c r="F591" s="7" t="s">
        <v>281</v>
      </c>
      <c r="G591" s="7" t="s">
        <v>4402</v>
      </c>
      <c r="H591" s="7" t="s">
        <v>66</v>
      </c>
      <c r="I591" s="37">
        <v>97.331458333</v>
      </c>
      <c r="K591" s="7" t="s">
        <v>7814</v>
      </c>
      <c r="L591" s="7" t="s">
        <v>7810</v>
      </c>
    </row>
    <row r="592" spans="1:12" x14ac:dyDescent="0.25">
      <c r="A592" s="2" t="s">
        <v>2074</v>
      </c>
      <c r="B592" s="2" t="s">
        <v>66</v>
      </c>
      <c r="D592" s="37">
        <v>97.284629629999998</v>
      </c>
      <c r="E592" s="7" t="s">
        <v>5212</v>
      </c>
      <c r="F592" s="7" t="s">
        <v>281</v>
      </c>
      <c r="G592" s="7" t="s">
        <v>4402</v>
      </c>
      <c r="H592" s="7" t="s">
        <v>66</v>
      </c>
      <c r="I592" s="37">
        <v>97.284629629999998</v>
      </c>
      <c r="K592" s="7" t="s">
        <v>7815</v>
      </c>
      <c r="L592" s="7" t="s">
        <v>7810</v>
      </c>
    </row>
    <row r="593" spans="1:12" x14ac:dyDescent="0.25">
      <c r="A593" s="2" t="s">
        <v>2079</v>
      </c>
      <c r="B593" s="2" t="s">
        <v>66</v>
      </c>
      <c r="D593" s="37">
        <v>97.250104167000003</v>
      </c>
      <c r="E593" s="7" t="s">
        <v>5213</v>
      </c>
      <c r="F593" s="7" t="s">
        <v>4412</v>
      </c>
      <c r="G593" s="7" t="s">
        <v>4402</v>
      </c>
      <c r="H593" s="7" t="s">
        <v>66</v>
      </c>
      <c r="I593" s="37">
        <v>97.250104167000003</v>
      </c>
      <c r="K593" s="7" t="s">
        <v>7816</v>
      </c>
      <c r="L593" s="7" t="s">
        <v>7810</v>
      </c>
    </row>
    <row r="594" spans="1:12" x14ac:dyDescent="0.25">
      <c r="A594" s="2" t="s">
        <v>2085</v>
      </c>
      <c r="B594" s="2" t="s">
        <v>66</v>
      </c>
      <c r="D594" s="37">
        <v>97.205104167000002</v>
      </c>
      <c r="E594" s="7" t="s">
        <v>5215</v>
      </c>
      <c r="F594" s="7" t="s">
        <v>4407</v>
      </c>
      <c r="G594" s="7" t="s">
        <v>4402</v>
      </c>
      <c r="H594" s="7" t="s">
        <v>66</v>
      </c>
      <c r="I594" s="37">
        <v>97.205104167000002</v>
      </c>
      <c r="K594" s="7" t="s">
        <v>7817</v>
      </c>
      <c r="L594" s="7" t="s">
        <v>7810</v>
      </c>
    </row>
    <row r="595" spans="1:12" x14ac:dyDescent="0.25">
      <c r="A595" s="2" t="s">
        <v>2091</v>
      </c>
      <c r="B595" s="2" t="s">
        <v>66</v>
      </c>
      <c r="D595" s="37">
        <v>97.183935184999996</v>
      </c>
      <c r="E595" s="7" t="s">
        <v>5216</v>
      </c>
      <c r="F595" s="7" t="s">
        <v>4412</v>
      </c>
      <c r="G595" s="7" t="s">
        <v>4402</v>
      </c>
      <c r="H595" s="7" t="s">
        <v>66</v>
      </c>
      <c r="I595" s="37">
        <v>97.183935184999996</v>
      </c>
      <c r="K595" s="7" t="s">
        <v>7818</v>
      </c>
      <c r="L595" s="7" t="s">
        <v>7810</v>
      </c>
    </row>
    <row r="596" spans="1:12" x14ac:dyDescent="0.25">
      <c r="A596" s="2" t="s">
        <v>2093</v>
      </c>
      <c r="B596" s="2" t="s">
        <v>66</v>
      </c>
      <c r="D596" s="37">
        <v>97.165833332999995</v>
      </c>
      <c r="E596" s="7" t="s">
        <v>9042</v>
      </c>
      <c r="F596" s="7" t="s">
        <v>4033</v>
      </c>
      <c r="G596" s="7" t="s">
        <v>4402</v>
      </c>
      <c r="H596" s="7" t="s">
        <v>66</v>
      </c>
      <c r="I596" s="37">
        <v>97.165833332999995</v>
      </c>
      <c r="K596" s="7" t="s">
        <v>7819</v>
      </c>
      <c r="L596" s="7" t="s">
        <v>7810</v>
      </c>
    </row>
    <row r="597" spans="1:12" x14ac:dyDescent="0.25">
      <c r="A597" s="2" t="s">
        <v>2094</v>
      </c>
      <c r="B597" s="2" t="s">
        <v>66</v>
      </c>
      <c r="D597" s="37">
        <v>97.014976852000004</v>
      </c>
      <c r="E597" s="7" t="s">
        <v>5220</v>
      </c>
      <c r="F597" s="7" t="s">
        <v>281</v>
      </c>
      <c r="G597" s="7" t="s">
        <v>4402</v>
      </c>
      <c r="H597" s="7" t="s">
        <v>66</v>
      </c>
      <c r="I597" s="37">
        <v>97.014976852000004</v>
      </c>
      <c r="K597" s="7" t="s">
        <v>7820</v>
      </c>
      <c r="L597" s="7" t="s">
        <v>7810</v>
      </c>
    </row>
    <row r="598" spans="1:12" x14ac:dyDescent="0.25">
      <c r="A598" s="2" t="s">
        <v>2095</v>
      </c>
      <c r="B598" s="2" t="s">
        <v>66</v>
      </c>
      <c r="D598" s="37">
        <v>97.008738425999994</v>
      </c>
      <c r="E598" s="7" t="s">
        <v>5221</v>
      </c>
      <c r="F598" s="7" t="s">
        <v>326</v>
      </c>
      <c r="G598" s="7" t="s">
        <v>4402</v>
      </c>
      <c r="H598" s="7" t="s">
        <v>66</v>
      </c>
      <c r="I598" s="37">
        <v>97.008738425999994</v>
      </c>
      <c r="K598" s="7" t="s">
        <v>7821</v>
      </c>
      <c r="L598" s="7" t="s">
        <v>7810</v>
      </c>
    </row>
    <row r="599" spans="1:12" x14ac:dyDescent="0.25">
      <c r="A599" s="2" t="s">
        <v>2098</v>
      </c>
      <c r="B599" s="2" t="s">
        <v>66</v>
      </c>
      <c r="D599" s="37">
        <v>96.986585648000002</v>
      </c>
      <c r="E599" s="7" t="s">
        <v>5222</v>
      </c>
      <c r="F599" s="7" t="s">
        <v>4414</v>
      </c>
      <c r="G599" s="7" t="s">
        <v>4402</v>
      </c>
      <c r="H599" s="7" t="s">
        <v>11286</v>
      </c>
      <c r="I599" s="37">
        <v>96.986585648000002</v>
      </c>
      <c r="K599" s="7" t="s">
        <v>7822</v>
      </c>
      <c r="L599" s="7" t="s">
        <v>7810</v>
      </c>
    </row>
    <row r="600" spans="1:12" x14ac:dyDescent="0.25">
      <c r="A600" s="2" t="s">
        <v>2099</v>
      </c>
      <c r="B600" s="2" t="s">
        <v>66</v>
      </c>
      <c r="D600" s="37">
        <v>96.953067129999994</v>
      </c>
      <c r="E600" s="7" t="s">
        <v>8238</v>
      </c>
      <c r="F600" s="7" t="s">
        <v>281</v>
      </c>
      <c r="G600" s="7" t="s">
        <v>4402</v>
      </c>
      <c r="H600" s="7" t="s">
        <v>66</v>
      </c>
      <c r="I600" s="37">
        <v>96.953067129999994</v>
      </c>
      <c r="K600" s="7" t="s">
        <v>7823</v>
      </c>
      <c r="L600" s="7" t="s">
        <v>7810</v>
      </c>
    </row>
    <row r="601" spans="1:12" x14ac:dyDescent="0.25">
      <c r="A601" s="2" t="s">
        <v>2100</v>
      </c>
      <c r="B601" s="2" t="s">
        <v>66</v>
      </c>
      <c r="D601" s="37">
        <v>96.924467593000003</v>
      </c>
      <c r="E601" s="7" t="s">
        <v>5223</v>
      </c>
      <c r="F601" s="7" t="s">
        <v>323</v>
      </c>
      <c r="G601" s="7" t="s">
        <v>4402</v>
      </c>
      <c r="H601" s="7" t="s">
        <v>66</v>
      </c>
      <c r="I601" s="37">
        <v>96.924467593000003</v>
      </c>
      <c r="K601" s="7" t="s">
        <v>7824</v>
      </c>
      <c r="L601" s="7" t="s">
        <v>7810</v>
      </c>
    </row>
    <row r="602" spans="1:12" x14ac:dyDescent="0.25">
      <c r="A602" s="2" t="s">
        <v>2101</v>
      </c>
      <c r="B602" s="2" t="s">
        <v>66</v>
      </c>
      <c r="D602" s="37">
        <v>96.849143518999995</v>
      </c>
      <c r="E602" s="7" t="s">
        <v>5226</v>
      </c>
      <c r="F602" s="7" t="s">
        <v>281</v>
      </c>
      <c r="G602" s="7" t="s">
        <v>4402</v>
      </c>
      <c r="H602" s="7" t="s">
        <v>66</v>
      </c>
      <c r="I602" s="37">
        <v>96.849143518999995</v>
      </c>
      <c r="K602" s="7" t="s">
        <v>7825</v>
      </c>
      <c r="L602" s="7" t="s">
        <v>7810</v>
      </c>
    </row>
    <row r="603" spans="1:12" x14ac:dyDescent="0.25">
      <c r="A603" s="2" t="s">
        <v>2108</v>
      </c>
      <c r="B603" s="2" t="s">
        <v>66</v>
      </c>
      <c r="D603" s="37">
        <v>96.797766203999998</v>
      </c>
      <c r="E603" s="7" t="s">
        <v>5228</v>
      </c>
      <c r="F603" s="7" t="s">
        <v>4412</v>
      </c>
      <c r="G603" s="7" t="s">
        <v>4402</v>
      </c>
      <c r="H603" s="7" t="s">
        <v>66</v>
      </c>
      <c r="I603" s="37">
        <v>96.797766203999998</v>
      </c>
      <c r="K603" s="7" t="s">
        <v>7826</v>
      </c>
      <c r="L603" s="7" t="s">
        <v>7827</v>
      </c>
    </row>
    <row r="604" spans="1:12" x14ac:dyDescent="0.25">
      <c r="A604" s="2" t="s">
        <v>2116</v>
      </c>
      <c r="B604" s="2" t="s">
        <v>66</v>
      </c>
      <c r="D604" s="37">
        <v>96.735740741000001</v>
      </c>
      <c r="E604" s="7" t="s">
        <v>5229</v>
      </c>
      <c r="F604" s="7" t="s">
        <v>323</v>
      </c>
      <c r="G604" s="7" t="s">
        <v>4402</v>
      </c>
      <c r="H604" s="7" t="s">
        <v>66</v>
      </c>
      <c r="I604" s="37">
        <v>96.735740741000001</v>
      </c>
      <c r="K604" s="7" t="s">
        <v>7828</v>
      </c>
      <c r="L604" s="7" t="s">
        <v>7827</v>
      </c>
    </row>
    <row r="605" spans="1:12" x14ac:dyDescent="0.25">
      <c r="A605" s="2" t="s">
        <v>2117</v>
      </c>
      <c r="B605" s="2" t="s">
        <v>66</v>
      </c>
      <c r="D605" s="37">
        <v>96.698553240999999</v>
      </c>
      <c r="E605" s="7" t="s">
        <v>5230</v>
      </c>
      <c r="F605" s="7" t="s">
        <v>281</v>
      </c>
      <c r="G605" s="7" t="s">
        <v>4402</v>
      </c>
      <c r="H605" s="7" t="s">
        <v>66</v>
      </c>
      <c r="I605" s="37">
        <v>96.698553240999999</v>
      </c>
      <c r="K605" s="7" t="s">
        <v>7829</v>
      </c>
      <c r="L605" s="7" t="s">
        <v>7827</v>
      </c>
    </row>
    <row r="606" spans="1:12" x14ac:dyDescent="0.25">
      <c r="A606" s="2" t="s">
        <v>2120</v>
      </c>
      <c r="B606" s="2" t="s">
        <v>66</v>
      </c>
      <c r="D606" s="37">
        <v>96.667013889000003</v>
      </c>
      <c r="E606" s="7" t="s">
        <v>5231</v>
      </c>
      <c r="F606" s="7" t="s">
        <v>281</v>
      </c>
      <c r="G606" s="7" t="s">
        <v>4402</v>
      </c>
      <c r="H606" s="7" t="s">
        <v>66</v>
      </c>
      <c r="I606" s="37">
        <v>96.667013889000003</v>
      </c>
      <c r="K606" s="7" t="s">
        <v>7830</v>
      </c>
      <c r="L606" s="7" t="s">
        <v>7831</v>
      </c>
    </row>
    <row r="607" spans="1:12" x14ac:dyDescent="0.25">
      <c r="A607" s="2" t="s">
        <v>2121</v>
      </c>
      <c r="B607" s="2" t="s">
        <v>66</v>
      </c>
      <c r="D607" s="37">
        <v>96.618715277999996</v>
      </c>
      <c r="E607" s="7" t="s">
        <v>5233</v>
      </c>
      <c r="F607" s="7" t="s">
        <v>337</v>
      </c>
      <c r="G607" s="7" t="s">
        <v>4402</v>
      </c>
      <c r="H607" s="7" t="s">
        <v>66</v>
      </c>
      <c r="I607" s="37">
        <v>96.618715277999996</v>
      </c>
      <c r="K607" s="7" t="s">
        <v>7832</v>
      </c>
      <c r="L607" s="7" t="s">
        <v>7831</v>
      </c>
    </row>
    <row r="608" spans="1:12" x14ac:dyDescent="0.25">
      <c r="A608" s="2" t="s">
        <v>2124</v>
      </c>
      <c r="B608" s="2" t="s">
        <v>66</v>
      </c>
      <c r="D608" s="37">
        <v>96.502210648000002</v>
      </c>
      <c r="E608" s="7" t="s">
        <v>5235</v>
      </c>
      <c r="F608" s="7" t="s">
        <v>4412</v>
      </c>
      <c r="G608" s="7" t="s">
        <v>4402</v>
      </c>
      <c r="H608" s="7" t="s">
        <v>66</v>
      </c>
      <c r="I608" s="37">
        <v>96.502210648000002</v>
      </c>
      <c r="K608" s="7" t="s">
        <v>7833</v>
      </c>
      <c r="L608" s="7" t="s">
        <v>7831</v>
      </c>
    </row>
    <row r="609" spans="1:12" x14ac:dyDescent="0.25">
      <c r="A609" s="2" t="s">
        <v>2126</v>
      </c>
      <c r="B609" s="2" t="s">
        <v>66</v>
      </c>
      <c r="D609" s="37">
        <v>96.484340278000005</v>
      </c>
      <c r="E609" s="7" t="s">
        <v>5236</v>
      </c>
      <c r="F609" s="7" t="s">
        <v>281</v>
      </c>
      <c r="G609" s="7" t="s">
        <v>4402</v>
      </c>
      <c r="H609" s="7" t="s">
        <v>66</v>
      </c>
      <c r="I609" s="37">
        <v>96.484340278000005</v>
      </c>
      <c r="K609" s="7" t="s">
        <v>7834</v>
      </c>
      <c r="L609" s="7" t="s">
        <v>7831</v>
      </c>
    </row>
    <row r="610" spans="1:12" x14ac:dyDescent="0.25">
      <c r="A610" s="2" t="s">
        <v>2127</v>
      </c>
      <c r="B610" s="2" t="s">
        <v>66</v>
      </c>
      <c r="D610" s="37">
        <v>96.464745370000003</v>
      </c>
      <c r="E610" s="7" t="s">
        <v>5237</v>
      </c>
      <c r="F610" s="7" t="s">
        <v>323</v>
      </c>
      <c r="G610" s="7" t="s">
        <v>4402</v>
      </c>
      <c r="H610" s="7" t="s">
        <v>66</v>
      </c>
      <c r="I610" s="37">
        <v>96.464745370000003</v>
      </c>
      <c r="K610" s="7" t="s">
        <v>7835</v>
      </c>
      <c r="L610" s="7" t="s">
        <v>7831</v>
      </c>
    </row>
    <row r="611" spans="1:12" x14ac:dyDescent="0.25">
      <c r="A611" s="2" t="s">
        <v>2128</v>
      </c>
      <c r="B611" s="2" t="s">
        <v>66</v>
      </c>
      <c r="D611" s="37">
        <v>96.436875000000001</v>
      </c>
      <c r="E611" s="7" t="s">
        <v>5238</v>
      </c>
      <c r="F611" s="7" t="s">
        <v>337</v>
      </c>
      <c r="G611" s="7" t="s">
        <v>4402</v>
      </c>
      <c r="H611" s="7" t="s">
        <v>11285</v>
      </c>
      <c r="I611" s="37">
        <v>96.436875000000001</v>
      </c>
      <c r="K611" s="7" t="s">
        <v>7836</v>
      </c>
      <c r="L611" s="7" t="s">
        <v>7831</v>
      </c>
    </row>
    <row r="612" spans="1:12" x14ac:dyDescent="0.25">
      <c r="A612" s="2" t="s">
        <v>2129</v>
      </c>
      <c r="B612" s="2" t="s">
        <v>66</v>
      </c>
      <c r="D612" s="37">
        <v>96.386192129999998</v>
      </c>
      <c r="E612" s="7" t="s">
        <v>5240</v>
      </c>
      <c r="F612" s="7" t="s">
        <v>281</v>
      </c>
      <c r="G612" s="7" t="s">
        <v>4402</v>
      </c>
      <c r="H612" s="7" t="s">
        <v>66</v>
      </c>
      <c r="I612" s="37">
        <v>96.386192129999998</v>
      </c>
      <c r="K612" s="7" t="s">
        <v>7837</v>
      </c>
      <c r="L612" s="7" t="s">
        <v>7831</v>
      </c>
    </row>
    <row r="613" spans="1:12" x14ac:dyDescent="0.25">
      <c r="A613" s="2" t="s">
        <v>2130</v>
      </c>
      <c r="B613" s="2" t="s">
        <v>66</v>
      </c>
      <c r="D613" s="37">
        <v>96.318622684999994</v>
      </c>
      <c r="E613" s="7" t="s">
        <v>10521</v>
      </c>
      <c r="F613" s="7" t="s">
        <v>10523</v>
      </c>
      <c r="G613" s="7" t="s">
        <v>4402</v>
      </c>
      <c r="H613" s="7" t="s">
        <v>66</v>
      </c>
      <c r="I613" s="37">
        <v>96.318622684999994</v>
      </c>
      <c r="K613" s="7" t="s">
        <v>7838</v>
      </c>
      <c r="L613" s="7" t="s">
        <v>7831</v>
      </c>
    </row>
    <row r="614" spans="1:12" x14ac:dyDescent="0.25">
      <c r="A614" s="2" t="s">
        <v>2133</v>
      </c>
      <c r="B614" s="2" t="s">
        <v>66</v>
      </c>
      <c r="D614" s="37">
        <v>96.292118056000007</v>
      </c>
      <c r="E614" s="7" t="s">
        <v>12701</v>
      </c>
      <c r="F614" s="7" t="s">
        <v>323</v>
      </c>
      <c r="G614" s="7" t="s">
        <v>4402</v>
      </c>
      <c r="H614" s="7" t="s">
        <v>66</v>
      </c>
      <c r="I614" s="37">
        <v>96.292118056000007</v>
      </c>
      <c r="K614" s="7" t="s">
        <v>7839</v>
      </c>
      <c r="L614" s="7" t="s">
        <v>7831</v>
      </c>
    </row>
    <row r="615" spans="1:12" x14ac:dyDescent="0.25">
      <c r="A615" s="2" t="s">
        <v>2144</v>
      </c>
      <c r="B615" s="2" t="s">
        <v>66</v>
      </c>
      <c r="D615" s="37">
        <v>96.287118055999997</v>
      </c>
      <c r="E615" s="7" t="s">
        <v>5241</v>
      </c>
      <c r="F615" s="7" t="s">
        <v>281</v>
      </c>
      <c r="G615" s="7" t="s">
        <v>4402</v>
      </c>
      <c r="H615" s="7" t="s">
        <v>66</v>
      </c>
      <c r="I615" s="37">
        <v>96.287118055999997</v>
      </c>
      <c r="K615" s="7" t="s">
        <v>7840</v>
      </c>
      <c r="L615" s="7" t="s">
        <v>7831</v>
      </c>
    </row>
    <row r="616" spans="1:12" x14ac:dyDescent="0.25">
      <c r="A616" s="2" t="s">
        <v>2145</v>
      </c>
      <c r="B616" s="2" t="s">
        <v>66</v>
      </c>
      <c r="D616" s="37">
        <v>96.248946759000006</v>
      </c>
      <c r="E616" s="7" t="s">
        <v>8241</v>
      </c>
      <c r="F616" s="7" t="s">
        <v>323</v>
      </c>
      <c r="G616" s="7" t="s">
        <v>4402</v>
      </c>
      <c r="H616" s="7" t="s">
        <v>66</v>
      </c>
      <c r="I616" s="37">
        <v>96.248946759000006</v>
      </c>
      <c r="K616" s="7" t="s">
        <v>7841</v>
      </c>
      <c r="L616" s="7" t="s">
        <v>7831</v>
      </c>
    </row>
    <row r="617" spans="1:12" x14ac:dyDescent="0.25">
      <c r="A617" s="2" t="s">
        <v>2146</v>
      </c>
      <c r="B617" s="2" t="s">
        <v>66</v>
      </c>
      <c r="D617" s="37">
        <v>96.220752314999999</v>
      </c>
      <c r="E617" s="7" t="s">
        <v>10818</v>
      </c>
      <c r="F617" s="7" t="s">
        <v>326</v>
      </c>
      <c r="G617" s="7" t="s">
        <v>4402</v>
      </c>
      <c r="H617" s="7" t="s">
        <v>11285</v>
      </c>
      <c r="I617" s="37">
        <v>96.220752314999999</v>
      </c>
      <c r="K617" s="7" t="s">
        <v>7842</v>
      </c>
      <c r="L617" s="7" t="s">
        <v>7831</v>
      </c>
    </row>
    <row r="618" spans="1:12" x14ac:dyDescent="0.25">
      <c r="A618" s="2" t="s">
        <v>2148</v>
      </c>
      <c r="B618" s="2" t="s">
        <v>66</v>
      </c>
      <c r="D618" s="37">
        <v>96.217129630000002</v>
      </c>
      <c r="E618" s="7" t="s">
        <v>5244</v>
      </c>
      <c r="F618" s="7" t="s">
        <v>326</v>
      </c>
      <c r="G618" s="7" t="s">
        <v>4402</v>
      </c>
      <c r="H618" s="7" t="s">
        <v>66</v>
      </c>
      <c r="I618" s="37">
        <v>96.217129630000002</v>
      </c>
      <c r="K618" s="7" t="s">
        <v>7843</v>
      </c>
      <c r="L618" s="7" t="s">
        <v>7831</v>
      </c>
    </row>
    <row r="619" spans="1:12" x14ac:dyDescent="0.25">
      <c r="A619" s="2" t="s">
        <v>2151</v>
      </c>
      <c r="B619" s="2" t="s">
        <v>66</v>
      </c>
      <c r="D619" s="37">
        <v>96.213784722</v>
      </c>
      <c r="E619" s="7" t="s">
        <v>10522</v>
      </c>
      <c r="F619" s="7" t="s">
        <v>10523</v>
      </c>
      <c r="G619" s="7" t="s">
        <v>4402</v>
      </c>
      <c r="H619" s="7" t="s">
        <v>66</v>
      </c>
      <c r="I619" s="37">
        <v>96.213784722</v>
      </c>
      <c r="K619" s="7" t="s">
        <v>7844</v>
      </c>
      <c r="L619" s="7" t="s">
        <v>7831</v>
      </c>
    </row>
    <row r="620" spans="1:12" x14ac:dyDescent="0.25">
      <c r="A620" s="2" t="s">
        <v>2152</v>
      </c>
      <c r="B620" s="2" t="s">
        <v>66</v>
      </c>
      <c r="D620" s="37">
        <v>96.119201388999997</v>
      </c>
      <c r="E620" s="7" t="s">
        <v>5247</v>
      </c>
      <c r="F620" s="7" t="s">
        <v>281</v>
      </c>
      <c r="G620" s="7" t="s">
        <v>4402</v>
      </c>
      <c r="H620" s="7" t="s">
        <v>66</v>
      </c>
      <c r="I620" s="37">
        <v>96.119201388999997</v>
      </c>
      <c r="K620" s="7" t="s">
        <v>7845</v>
      </c>
      <c r="L620" s="7" t="s">
        <v>7831</v>
      </c>
    </row>
    <row r="621" spans="1:12" x14ac:dyDescent="0.25">
      <c r="A621" s="2" t="s">
        <v>2154</v>
      </c>
      <c r="B621" s="2" t="s">
        <v>66</v>
      </c>
      <c r="D621" s="37">
        <v>96.036655092999993</v>
      </c>
      <c r="E621" s="7" t="s">
        <v>5248</v>
      </c>
      <c r="F621" s="7" t="s">
        <v>4407</v>
      </c>
      <c r="G621" s="7" t="s">
        <v>4402</v>
      </c>
      <c r="H621" s="7" t="s">
        <v>66</v>
      </c>
      <c r="I621" s="37">
        <v>96.036655092999993</v>
      </c>
      <c r="K621" s="7" t="s">
        <v>7846</v>
      </c>
      <c r="L621" s="7" t="s">
        <v>7847</v>
      </c>
    </row>
    <row r="622" spans="1:12" x14ac:dyDescent="0.25">
      <c r="A622" s="2" t="s">
        <v>2155</v>
      </c>
      <c r="B622" s="2" t="s">
        <v>66</v>
      </c>
      <c r="D622" s="37">
        <v>96.027037036999999</v>
      </c>
      <c r="E622" s="7" t="s">
        <v>5249</v>
      </c>
      <c r="F622" s="7" t="s">
        <v>326</v>
      </c>
      <c r="G622" s="7" t="s">
        <v>4402</v>
      </c>
      <c r="H622" s="7" t="s">
        <v>11285</v>
      </c>
      <c r="I622" s="37">
        <v>96.027037036999999</v>
      </c>
      <c r="K622" s="7" t="s">
        <v>7848</v>
      </c>
      <c r="L622" s="7" t="s">
        <v>7849</v>
      </c>
    </row>
    <row r="623" spans="1:12" x14ac:dyDescent="0.25">
      <c r="A623" s="2" t="s">
        <v>2156</v>
      </c>
      <c r="B623" s="2" t="s">
        <v>66</v>
      </c>
      <c r="D623" s="37">
        <v>96.016793981000006</v>
      </c>
      <c r="E623" s="7" t="s">
        <v>5250</v>
      </c>
      <c r="F623" s="7" t="s">
        <v>323</v>
      </c>
      <c r="G623" s="7" t="s">
        <v>4402</v>
      </c>
      <c r="H623" s="7" t="s">
        <v>66</v>
      </c>
      <c r="I623" s="37">
        <v>96.016793981000006</v>
      </c>
      <c r="K623" s="7" t="s">
        <v>7850</v>
      </c>
      <c r="L623" s="7" t="s">
        <v>7851</v>
      </c>
    </row>
    <row r="624" spans="1:12" x14ac:dyDescent="0.25">
      <c r="A624" s="2" t="s">
        <v>2157</v>
      </c>
      <c r="B624" s="2" t="s">
        <v>66</v>
      </c>
      <c r="D624" s="37">
        <v>96.016782406999994</v>
      </c>
      <c r="E624" s="7" t="s">
        <v>5251</v>
      </c>
      <c r="F624" s="7" t="s">
        <v>323</v>
      </c>
      <c r="G624" s="7" t="s">
        <v>4402</v>
      </c>
      <c r="H624" s="7" t="s">
        <v>66</v>
      </c>
      <c r="I624" s="37">
        <v>96.016782406999994</v>
      </c>
      <c r="K624" s="7" t="s">
        <v>7852</v>
      </c>
      <c r="L624" s="7" t="s">
        <v>7851</v>
      </c>
    </row>
    <row r="625" spans="1:12" x14ac:dyDescent="0.25">
      <c r="A625" s="2" t="s">
        <v>2158</v>
      </c>
      <c r="B625" s="2" t="s">
        <v>66</v>
      </c>
      <c r="D625" s="37">
        <v>95.930324073999998</v>
      </c>
      <c r="E625" s="7" t="s">
        <v>10054</v>
      </c>
      <c r="F625" s="7" t="s">
        <v>281</v>
      </c>
      <c r="G625" s="7" t="s">
        <v>4402</v>
      </c>
      <c r="H625" s="7" t="s">
        <v>66</v>
      </c>
      <c r="I625" s="37">
        <v>95.930324073999998</v>
      </c>
      <c r="K625" s="7" t="s">
        <v>7853</v>
      </c>
      <c r="L625" s="7" t="s">
        <v>7851</v>
      </c>
    </row>
    <row r="626" spans="1:12" x14ac:dyDescent="0.25">
      <c r="A626" s="2" t="s">
        <v>2161</v>
      </c>
      <c r="B626" s="2" t="s">
        <v>66</v>
      </c>
      <c r="D626" s="37">
        <v>95.816296296000004</v>
      </c>
      <c r="E626" s="7" t="s">
        <v>5253</v>
      </c>
      <c r="F626" s="7" t="s">
        <v>281</v>
      </c>
      <c r="G626" s="7" t="s">
        <v>4402</v>
      </c>
      <c r="H626" s="7" t="s">
        <v>66</v>
      </c>
      <c r="I626" s="37">
        <v>95.816296296000004</v>
      </c>
      <c r="K626" s="7" t="s">
        <v>7854</v>
      </c>
      <c r="L626" s="7" t="s">
        <v>7851</v>
      </c>
    </row>
    <row r="627" spans="1:12" x14ac:dyDescent="0.25">
      <c r="A627" s="2" t="s">
        <v>2162</v>
      </c>
      <c r="B627" s="2" t="s">
        <v>66</v>
      </c>
      <c r="D627" s="37">
        <v>95.771863425999996</v>
      </c>
      <c r="E627" s="7" t="s">
        <v>5254</v>
      </c>
      <c r="F627" s="7" t="s">
        <v>323</v>
      </c>
      <c r="G627" s="7" t="s">
        <v>4402</v>
      </c>
      <c r="H627" s="7" t="s">
        <v>11285</v>
      </c>
      <c r="I627" s="37">
        <v>95.771863425999996</v>
      </c>
      <c r="K627" s="7" t="s">
        <v>7855</v>
      </c>
      <c r="L627" s="7" t="s">
        <v>7851</v>
      </c>
    </row>
    <row r="628" spans="1:12" x14ac:dyDescent="0.25">
      <c r="A628" s="2" t="s">
        <v>2163</v>
      </c>
      <c r="B628" s="2" t="s">
        <v>66</v>
      </c>
      <c r="D628" s="37">
        <v>95.736018518999998</v>
      </c>
      <c r="E628" s="7" t="s">
        <v>5255</v>
      </c>
      <c r="F628" s="7" t="s">
        <v>326</v>
      </c>
      <c r="G628" s="7" t="s">
        <v>4402</v>
      </c>
      <c r="H628" s="7" t="s">
        <v>66</v>
      </c>
      <c r="I628" s="37">
        <v>95.736018518999998</v>
      </c>
      <c r="K628" s="7" t="s">
        <v>7856</v>
      </c>
      <c r="L628" s="7" t="s">
        <v>7851</v>
      </c>
    </row>
    <row r="629" spans="1:12" x14ac:dyDescent="0.25">
      <c r="A629" s="2" t="s">
        <v>2166</v>
      </c>
      <c r="B629" s="2" t="s">
        <v>66</v>
      </c>
      <c r="D629" s="37">
        <v>95.735937500000006</v>
      </c>
      <c r="E629" s="7" t="s">
        <v>5256</v>
      </c>
      <c r="F629" s="7" t="s">
        <v>4407</v>
      </c>
      <c r="G629" s="7" t="s">
        <v>4402</v>
      </c>
      <c r="H629" s="7" t="s">
        <v>11285</v>
      </c>
      <c r="I629" s="37">
        <v>95.735937500000006</v>
      </c>
      <c r="K629" s="7" t="s">
        <v>7857</v>
      </c>
      <c r="L629" s="7" t="s">
        <v>7851</v>
      </c>
    </row>
    <row r="630" spans="1:12" x14ac:dyDescent="0.25">
      <c r="A630" s="2" t="s">
        <v>2176</v>
      </c>
      <c r="B630" s="2" t="s">
        <v>66</v>
      </c>
      <c r="D630" s="37">
        <v>95.725509259000006</v>
      </c>
      <c r="E630" s="7" t="s">
        <v>5257</v>
      </c>
      <c r="F630" s="7" t="s">
        <v>4412</v>
      </c>
      <c r="G630" s="7" t="s">
        <v>4402</v>
      </c>
      <c r="H630" s="7" t="s">
        <v>11285</v>
      </c>
      <c r="I630" s="37">
        <v>95.725509259000006</v>
      </c>
      <c r="K630" s="7" t="s">
        <v>7858</v>
      </c>
      <c r="L630" s="7" t="s">
        <v>7851</v>
      </c>
    </row>
    <row r="631" spans="1:12" x14ac:dyDescent="0.25">
      <c r="A631" s="2" t="s">
        <v>2183</v>
      </c>
      <c r="B631" s="2" t="s">
        <v>66</v>
      </c>
      <c r="D631" s="37">
        <v>95.700057869999995</v>
      </c>
      <c r="E631" s="7" t="s">
        <v>5259</v>
      </c>
      <c r="F631" s="7" t="s">
        <v>281</v>
      </c>
      <c r="G631" s="7" t="s">
        <v>4402</v>
      </c>
      <c r="H631" s="7" t="s">
        <v>66</v>
      </c>
      <c r="I631" s="37">
        <v>95.700057869999995</v>
      </c>
      <c r="K631" s="7" t="s">
        <v>7859</v>
      </c>
      <c r="L631" s="7" t="s">
        <v>7860</v>
      </c>
    </row>
    <row r="632" spans="1:12" x14ac:dyDescent="0.25">
      <c r="A632" s="2" t="s">
        <v>2184</v>
      </c>
      <c r="B632" s="2" t="s">
        <v>66</v>
      </c>
      <c r="D632" s="37">
        <v>95.698368056000007</v>
      </c>
      <c r="E632" s="7" t="s">
        <v>5260</v>
      </c>
      <c r="F632" s="7" t="s">
        <v>281</v>
      </c>
      <c r="G632" s="7" t="s">
        <v>4402</v>
      </c>
      <c r="H632" s="7" t="s">
        <v>66</v>
      </c>
      <c r="I632" s="37">
        <v>95.698368056000007</v>
      </c>
      <c r="K632" s="7" t="s">
        <v>7861</v>
      </c>
      <c r="L632" s="7" t="s">
        <v>7862</v>
      </c>
    </row>
    <row r="633" spans="1:12" x14ac:dyDescent="0.25">
      <c r="A633" s="2" t="s">
        <v>2185</v>
      </c>
      <c r="B633" s="2" t="s">
        <v>66</v>
      </c>
      <c r="D633" s="37">
        <v>95.529444444000006</v>
      </c>
      <c r="E633" s="7" t="s">
        <v>5265</v>
      </c>
      <c r="F633" s="7" t="s">
        <v>281</v>
      </c>
      <c r="G633" s="7" t="s">
        <v>4402</v>
      </c>
      <c r="H633" s="7" t="s">
        <v>66</v>
      </c>
      <c r="I633" s="37">
        <v>95.529444444000006</v>
      </c>
      <c r="K633" s="7" t="s">
        <v>7863</v>
      </c>
      <c r="L633" s="7" t="s">
        <v>7862</v>
      </c>
    </row>
    <row r="634" spans="1:12" x14ac:dyDescent="0.25">
      <c r="A634" s="2" t="s">
        <v>2187</v>
      </c>
      <c r="B634" s="2" t="s">
        <v>66</v>
      </c>
      <c r="D634" s="37">
        <v>95.523043981000001</v>
      </c>
      <c r="E634" s="7" t="s">
        <v>5266</v>
      </c>
      <c r="F634" s="7" t="s">
        <v>281</v>
      </c>
      <c r="G634" s="7" t="s">
        <v>4402</v>
      </c>
      <c r="H634" s="7" t="s">
        <v>66</v>
      </c>
      <c r="I634" s="37">
        <v>95.523043981000001</v>
      </c>
      <c r="K634" s="7" t="s">
        <v>7864</v>
      </c>
      <c r="L634" s="7" t="s">
        <v>7862</v>
      </c>
    </row>
    <row r="635" spans="1:12" x14ac:dyDescent="0.25">
      <c r="A635" s="2" t="s">
        <v>2188</v>
      </c>
      <c r="B635" s="2" t="s">
        <v>66</v>
      </c>
      <c r="D635" s="37">
        <v>95.351122685000007</v>
      </c>
      <c r="E635" s="7" t="s">
        <v>5272</v>
      </c>
      <c r="F635" s="7" t="s">
        <v>281</v>
      </c>
      <c r="G635" s="7" t="s">
        <v>4402</v>
      </c>
      <c r="H635" s="7" t="s">
        <v>66</v>
      </c>
      <c r="I635" s="37">
        <v>95.351122685000007</v>
      </c>
      <c r="K635" s="7" t="s">
        <v>7865</v>
      </c>
      <c r="L635" s="7" t="s">
        <v>7862</v>
      </c>
    </row>
    <row r="636" spans="1:12" x14ac:dyDescent="0.25">
      <c r="A636" s="2" t="s">
        <v>2190</v>
      </c>
      <c r="B636" s="2" t="s">
        <v>66</v>
      </c>
      <c r="D636" s="37">
        <v>95.269502314999997</v>
      </c>
      <c r="E636" s="7" t="s">
        <v>5273</v>
      </c>
      <c r="F636" s="7" t="s">
        <v>326</v>
      </c>
      <c r="G636" s="7" t="s">
        <v>4402</v>
      </c>
      <c r="H636" s="7" t="s">
        <v>66</v>
      </c>
      <c r="I636" s="37">
        <v>95.269502314999997</v>
      </c>
      <c r="K636" s="7" t="s">
        <v>7866</v>
      </c>
      <c r="L636" s="7" t="s">
        <v>7862</v>
      </c>
    </row>
    <row r="637" spans="1:12" x14ac:dyDescent="0.25">
      <c r="A637" s="2" t="s">
        <v>2192</v>
      </c>
      <c r="B637" s="2" t="s">
        <v>66</v>
      </c>
      <c r="D637" s="37">
        <v>95.257222221999996</v>
      </c>
      <c r="E637" s="7" t="s">
        <v>5275</v>
      </c>
      <c r="F637" s="7" t="s">
        <v>281</v>
      </c>
      <c r="G637" s="7" t="s">
        <v>4402</v>
      </c>
      <c r="H637" s="7" t="s">
        <v>66</v>
      </c>
      <c r="I637" s="37">
        <v>95.257222221999996</v>
      </c>
      <c r="K637" s="7" t="s">
        <v>7867</v>
      </c>
      <c r="L637" s="7" t="s">
        <v>7862</v>
      </c>
    </row>
    <row r="638" spans="1:12" x14ac:dyDescent="0.25">
      <c r="A638" s="2" t="s">
        <v>2193</v>
      </c>
      <c r="B638" s="2" t="s">
        <v>66</v>
      </c>
      <c r="D638" s="37">
        <v>95.246168980999997</v>
      </c>
      <c r="E638" s="7" t="s">
        <v>5276</v>
      </c>
      <c r="F638" s="7" t="s">
        <v>281</v>
      </c>
      <c r="G638" s="7" t="s">
        <v>4402</v>
      </c>
      <c r="H638" s="7" t="s">
        <v>66</v>
      </c>
      <c r="I638" s="37">
        <v>95.246168980999997</v>
      </c>
      <c r="K638" s="7" t="s">
        <v>7868</v>
      </c>
      <c r="L638" s="7" t="s">
        <v>7862</v>
      </c>
    </row>
    <row r="639" spans="1:12" x14ac:dyDescent="0.25">
      <c r="A639" s="2" t="s">
        <v>2202</v>
      </c>
      <c r="B639" s="2" t="s">
        <v>66</v>
      </c>
      <c r="D639" s="37">
        <v>95.233819444000005</v>
      </c>
      <c r="E639" s="7" t="s">
        <v>5277</v>
      </c>
      <c r="F639" s="7" t="s">
        <v>4407</v>
      </c>
      <c r="G639" s="7" t="s">
        <v>4402</v>
      </c>
      <c r="H639" s="7" t="s">
        <v>66</v>
      </c>
      <c r="I639" s="37">
        <v>95.233819444000005</v>
      </c>
      <c r="K639" s="7" t="s">
        <v>7869</v>
      </c>
      <c r="L639" s="7" t="s">
        <v>7862</v>
      </c>
    </row>
    <row r="640" spans="1:12" x14ac:dyDescent="0.25">
      <c r="A640" s="2" t="s">
        <v>2203</v>
      </c>
      <c r="B640" s="2" t="s">
        <v>66</v>
      </c>
      <c r="D640" s="37">
        <v>95.214050925999999</v>
      </c>
      <c r="E640" s="7" t="s">
        <v>5278</v>
      </c>
      <c r="F640" s="7" t="s">
        <v>4407</v>
      </c>
      <c r="G640" s="7" t="s">
        <v>4402</v>
      </c>
      <c r="H640" s="7" t="s">
        <v>66</v>
      </c>
      <c r="I640" s="37">
        <v>95.214050925999999</v>
      </c>
      <c r="K640" s="7" t="s">
        <v>7870</v>
      </c>
      <c r="L640" s="7" t="s">
        <v>7862</v>
      </c>
    </row>
    <row r="641" spans="1:12" x14ac:dyDescent="0.25">
      <c r="A641" s="2" t="s">
        <v>2204</v>
      </c>
      <c r="B641" s="2" t="s">
        <v>66</v>
      </c>
      <c r="D641" s="37">
        <v>95.182291667000001</v>
      </c>
      <c r="E641" s="7" t="s">
        <v>5279</v>
      </c>
      <c r="F641" s="7" t="s">
        <v>4412</v>
      </c>
      <c r="G641" s="7" t="s">
        <v>4402</v>
      </c>
      <c r="H641" s="7" t="s">
        <v>66</v>
      </c>
      <c r="I641" s="37">
        <v>95.182291667000001</v>
      </c>
      <c r="K641" s="7" t="s">
        <v>7871</v>
      </c>
      <c r="L641" s="7" t="s">
        <v>7862</v>
      </c>
    </row>
    <row r="642" spans="1:12" x14ac:dyDescent="0.25">
      <c r="A642" s="2" t="s">
        <v>2209</v>
      </c>
      <c r="B642" s="2" t="s">
        <v>66</v>
      </c>
      <c r="D642" s="37">
        <v>95.149895833000002</v>
      </c>
      <c r="E642" s="7" t="s">
        <v>5280</v>
      </c>
      <c r="F642" s="7" t="s">
        <v>281</v>
      </c>
      <c r="G642" s="7" t="s">
        <v>4402</v>
      </c>
      <c r="H642" s="7" t="s">
        <v>66</v>
      </c>
      <c r="I642" s="37">
        <v>95.149895833000002</v>
      </c>
      <c r="K642" s="7" t="s">
        <v>7872</v>
      </c>
      <c r="L642" s="7" t="s">
        <v>7862</v>
      </c>
    </row>
    <row r="643" spans="1:12" x14ac:dyDescent="0.25">
      <c r="A643" s="2" t="s">
        <v>2211</v>
      </c>
      <c r="B643" s="2" t="s">
        <v>66</v>
      </c>
      <c r="D643" s="37">
        <v>95.149155093000005</v>
      </c>
      <c r="E643" s="7" t="s">
        <v>5281</v>
      </c>
      <c r="F643" s="7" t="s">
        <v>4412</v>
      </c>
      <c r="G643" s="7" t="s">
        <v>4402</v>
      </c>
      <c r="H643" s="7" t="s">
        <v>66</v>
      </c>
      <c r="I643" s="37">
        <v>95.149155093000005</v>
      </c>
      <c r="K643" s="7" t="s">
        <v>7873</v>
      </c>
      <c r="L643" s="7" t="s">
        <v>7862</v>
      </c>
    </row>
    <row r="644" spans="1:12" x14ac:dyDescent="0.25">
      <c r="A644" s="2" t="s">
        <v>2212</v>
      </c>
      <c r="B644" s="2" t="s">
        <v>66</v>
      </c>
      <c r="D644" s="37">
        <v>95.136574073999995</v>
      </c>
      <c r="E644" s="7" t="s">
        <v>5283</v>
      </c>
      <c r="F644" s="7" t="s">
        <v>326</v>
      </c>
      <c r="G644" s="7" t="s">
        <v>4402</v>
      </c>
      <c r="H644" s="7" t="s">
        <v>66</v>
      </c>
      <c r="I644" s="37">
        <v>95.136574073999995</v>
      </c>
      <c r="K644" s="7" t="s">
        <v>7874</v>
      </c>
      <c r="L644" s="7" t="s">
        <v>7875</v>
      </c>
    </row>
    <row r="645" spans="1:12" x14ac:dyDescent="0.25">
      <c r="A645" s="2" t="s">
        <v>2213</v>
      </c>
      <c r="B645" s="2" t="s">
        <v>66</v>
      </c>
      <c r="D645" s="37">
        <v>95.121701388999995</v>
      </c>
      <c r="E645" s="7" t="s">
        <v>5284</v>
      </c>
      <c r="F645" s="7" t="s">
        <v>281</v>
      </c>
      <c r="G645" s="7" t="s">
        <v>4402</v>
      </c>
      <c r="H645" s="7" t="s">
        <v>66</v>
      </c>
      <c r="I645" s="37">
        <v>95.121701388999995</v>
      </c>
      <c r="K645" s="7" t="s">
        <v>7876</v>
      </c>
      <c r="L645" s="7" t="s">
        <v>7875</v>
      </c>
    </row>
    <row r="646" spans="1:12" x14ac:dyDescent="0.25">
      <c r="A646" s="2" t="s">
        <v>2214</v>
      </c>
      <c r="B646" s="2" t="s">
        <v>66</v>
      </c>
      <c r="D646" s="37">
        <v>95.087303241000001</v>
      </c>
      <c r="E646" s="7" t="s">
        <v>5285</v>
      </c>
      <c r="F646" s="7" t="s">
        <v>281</v>
      </c>
      <c r="G646" s="7" t="s">
        <v>4402</v>
      </c>
      <c r="H646" s="7" t="s">
        <v>66</v>
      </c>
      <c r="I646" s="37">
        <v>95.087303241000001</v>
      </c>
      <c r="K646" s="7" t="s">
        <v>7877</v>
      </c>
      <c r="L646" s="7" t="s">
        <v>7878</v>
      </c>
    </row>
    <row r="647" spans="1:12" x14ac:dyDescent="0.25">
      <c r="A647" s="2" t="s">
        <v>2215</v>
      </c>
      <c r="B647" s="2" t="s">
        <v>66</v>
      </c>
      <c r="D647" s="37">
        <v>95.062453704000006</v>
      </c>
      <c r="E647" s="7" t="s">
        <v>5286</v>
      </c>
      <c r="F647" s="7" t="s">
        <v>281</v>
      </c>
      <c r="G647" s="7" t="s">
        <v>4402</v>
      </c>
      <c r="H647" s="7" t="s">
        <v>66</v>
      </c>
      <c r="I647" s="37">
        <v>95.062453704000006</v>
      </c>
      <c r="K647" s="7" t="s">
        <v>7879</v>
      </c>
      <c r="L647" s="7" t="s">
        <v>7880</v>
      </c>
    </row>
    <row r="648" spans="1:12" x14ac:dyDescent="0.25">
      <c r="A648" s="2" t="s">
        <v>2225</v>
      </c>
      <c r="B648" s="2" t="s">
        <v>66</v>
      </c>
      <c r="D648" s="37">
        <v>95.032962963000003</v>
      </c>
      <c r="E648" s="7" t="s">
        <v>5287</v>
      </c>
      <c r="F648" s="7" t="s">
        <v>281</v>
      </c>
      <c r="G648" s="7" t="s">
        <v>4402</v>
      </c>
      <c r="H648" s="7" t="s">
        <v>66</v>
      </c>
      <c r="I648" s="37">
        <v>95.032962963000003</v>
      </c>
      <c r="K648" s="7" t="s">
        <v>7881</v>
      </c>
      <c r="L648" s="7" t="s">
        <v>7880</v>
      </c>
    </row>
    <row r="649" spans="1:12" x14ac:dyDescent="0.25">
      <c r="A649" s="2" t="s">
        <v>2228</v>
      </c>
      <c r="B649" s="2" t="s">
        <v>66</v>
      </c>
      <c r="D649" s="37">
        <v>94.969525462999997</v>
      </c>
      <c r="E649" s="7" t="s">
        <v>5289</v>
      </c>
      <c r="F649" s="7" t="s">
        <v>4412</v>
      </c>
      <c r="G649" s="7" t="s">
        <v>4402</v>
      </c>
      <c r="H649" s="7" t="s">
        <v>11286</v>
      </c>
      <c r="I649" s="37">
        <v>94.969525462999997</v>
      </c>
      <c r="K649" s="7" t="s">
        <v>7882</v>
      </c>
      <c r="L649" s="7" t="s">
        <v>7880</v>
      </c>
    </row>
    <row r="650" spans="1:12" x14ac:dyDescent="0.25">
      <c r="A650" s="2" t="s">
        <v>2230</v>
      </c>
      <c r="B650" s="2" t="s">
        <v>66</v>
      </c>
      <c r="D650" s="37">
        <v>94.947719907000007</v>
      </c>
      <c r="E650" s="7" t="s">
        <v>5290</v>
      </c>
      <c r="F650" s="7" t="s">
        <v>326</v>
      </c>
      <c r="G650" s="7" t="s">
        <v>4402</v>
      </c>
      <c r="H650" s="7" t="s">
        <v>11285</v>
      </c>
      <c r="I650" s="37">
        <v>94.947719907000007</v>
      </c>
      <c r="K650" s="7" t="s">
        <v>7883</v>
      </c>
      <c r="L650" s="7" t="s">
        <v>7880</v>
      </c>
    </row>
    <row r="651" spans="1:12" x14ac:dyDescent="0.25">
      <c r="A651" s="2" t="s">
        <v>2231</v>
      </c>
      <c r="B651" s="2" t="s">
        <v>66</v>
      </c>
      <c r="D651" s="37">
        <v>94.873842593000006</v>
      </c>
      <c r="E651" s="7" t="s">
        <v>5299</v>
      </c>
      <c r="F651" s="7" t="s">
        <v>281</v>
      </c>
      <c r="G651" s="7" t="s">
        <v>4402</v>
      </c>
      <c r="H651" s="7" t="s">
        <v>66</v>
      </c>
      <c r="I651" s="37">
        <v>94.873842593000006</v>
      </c>
      <c r="K651" s="7" t="s">
        <v>7884</v>
      </c>
      <c r="L651" s="7" t="s">
        <v>7880</v>
      </c>
    </row>
    <row r="652" spans="1:12" x14ac:dyDescent="0.25">
      <c r="A652" s="2" t="s">
        <v>2232</v>
      </c>
      <c r="B652" s="2" t="s">
        <v>66</v>
      </c>
      <c r="D652" s="37">
        <v>94.862604167000001</v>
      </c>
      <c r="E652" s="7" t="s">
        <v>8245</v>
      </c>
      <c r="F652" s="7" t="s">
        <v>281</v>
      </c>
      <c r="G652" s="7" t="s">
        <v>4402</v>
      </c>
      <c r="H652" s="7" t="s">
        <v>66</v>
      </c>
      <c r="I652" s="37">
        <v>94.862604167000001</v>
      </c>
      <c r="K652" s="7" t="s">
        <v>7885</v>
      </c>
      <c r="L652" s="7" t="s">
        <v>7880</v>
      </c>
    </row>
    <row r="653" spans="1:12" x14ac:dyDescent="0.25">
      <c r="A653" s="2" t="s">
        <v>2233</v>
      </c>
      <c r="B653" s="2" t="s">
        <v>66</v>
      </c>
      <c r="D653" s="37">
        <v>94.782152777999997</v>
      </c>
      <c r="E653" s="7" t="s">
        <v>5303</v>
      </c>
      <c r="F653" s="7" t="s">
        <v>281</v>
      </c>
      <c r="G653" s="7" t="s">
        <v>4402</v>
      </c>
      <c r="H653" s="7" t="s">
        <v>14036</v>
      </c>
      <c r="I653" s="37">
        <v>94.782152777999997</v>
      </c>
      <c r="K653" s="7" t="s">
        <v>7886</v>
      </c>
      <c r="L653" s="7" t="s">
        <v>7880</v>
      </c>
    </row>
    <row r="654" spans="1:12" x14ac:dyDescent="0.25">
      <c r="A654" s="2" t="s">
        <v>2236</v>
      </c>
      <c r="B654" s="2" t="s">
        <v>66</v>
      </c>
      <c r="D654" s="37">
        <v>94.782152777999997</v>
      </c>
      <c r="E654" s="7" t="s">
        <v>5305</v>
      </c>
      <c r="F654" s="7" t="s">
        <v>281</v>
      </c>
      <c r="G654" s="7" t="s">
        <v>4402</v>
      </c>
      <c r="H654" s="7" t="s">
        <v>14038</v>
      </c>
      <c r="I654" s="37">
        <v>94.782152777999997</v>
      </c>
      <c r="K654" s="7" t="s">
        <v>7887</v>
      </c>
      <c r="L654" s="7" t="s">
        <v>7880</v>
      </c>
    </row>
    <row r="655" spans="1:12" x14ac:dyDescent="0.25">
      <c r="A655" s="2" t="s">
        <v>2241</v>
      </c>
      <c r="B655" s="2" t="s">
        <v>66</v>
      </c>
      <c r="D655" s="37">
        <v>94.741284722000003</v>
      </c>
      <c r="E655" s="7" t="s">
        <v>12688</v>
      </c>
      <c r="F655" s="7" t="s">
        <v>4407</v>
      </c>
      <c r="G655" s="7" t="s">
        <v>4402</v>
      </c>
      <c r="H655" s="7" t="s">
        <v>66</v>
      </c>
      <c r="I655" s="37">
        <v>94.741284722000003</v>
      </c>
      <c r="K655" s="7" t="s">
        <v>7888</v>
      </c>
      <c r="L655" s="7" t="s">
        <v>7880</v>
      </c>
    </row>
    <row r="656" spans="1:12" x14ac:dyDescent="0.25">
      <c r="A656" s="2" t="s">
        <v>2242</v>
      </c>
      <c r="B656" s="2" t="s">
        <v>66</v>
      </c>
      <c r="D656" s="37">
        <v>94.739374999999995</v>
      </c>
      <c r="E656" s="7" t="s">
        <v>5307</v>
      </c>
      <c r="F656" s="7" t="s">
        <v>281</v>
      </c>
      <c r="G656" s="7" t="s">
        <v>4402</v>
      </c>
      <c r="H656" s="7" t="s">
        <v>66</v>
      </c>
      <c r="I656" s="37">
        <v>94.739374999999995</v>
      </c>
      <c r="K656" s="7" t="s">
        <v>7889</v>
      </c>
      <c r="L656" s="7" t="s">
        <v>7880</v>
      </c>
    </row>
    <row r="657" spans="1:12" x14ac:dyDescent="0.25">
      <c r="A657" s="2" t="s">
        <v>2247</v>
      </c>
      <c r="B657" s="2" t="s">
        <v>66</v>
      </c>
      <c r="D657" s="37">
        <v>94.696828703999998</v>
      </c>
      <c r="E657" s="7" t="s">
        <v>11553</v>
      </c>
      <c r="F657" s="7" t="s">
        <v>323</v>
      </c>
      <c r="G657" s="7" t="s">
        <v>4402</v>
      </c>
      <c r="H657" s="7" t="s">
        <v>66</v>
      </c>
      <c r="I657" s="37">
        <v>94.696828703999998</v>
      </c>
      <c r="K657" s="7" t="s">
        <v>7890</v>
      </c>
      <c r="L657" s="7" t="s">
        <v>7880</v>
      </c>
    </row>
    <row r="658" spans="1:12" x14ac:dyDescent="0.25">
      <c r="A658" s="2" t="s">
        <v>2250</v>
      </c>
      <c r="B658" s="2" t="s">
        <v>66</v>
      </c>
      <c r="D658" s="37">
        <v>94.672453704000006</v>
      </c>
      <c r="E658" s="7" t="s">
        <v>5308</v>
      </c>
      <c r="F658" s="7" t="s">
        <v>281</v>
      </c>
      <c r="G658" s="7" t="s">
        <v>4402</v>
      </c>
      <c r="H658" s="7" t="s">
        <v>66</v>
      </c>
      <c r="I658" s="37">
        <v>94.672453704000006</v>
      </c>
      <c r="K658" s="7" t="s">
        <v>7891</v>
      </c>
      <c r="L658" s="7" t="s">
        <v>7892</v>
      </c>
    </row>
    <row r="659" spans="1:12" x14ac:dyDescent="0.25">
      <c r="A659" s="2" t="s">
        <v>2251</v>
      </c>
      <c r="B659" s="2" t="s">
        <v>66</v>
      </c>
      <c r="D659" s="37">
        <v>94.657013888999998</v>
      </c>
      <c r="E659" s="7" t="s">
        <v>5309</v>
      </c>
      <c r="F659" s="7" t="s">
        <v>323</v>
      </c>
      <c r="G659" s="7" t="s">
        <v>4402</v>
      </c>
      <c r="H659" s="7" t="s">
        <v>66</v>
      </c>
      <c r="I659" s="37">
        <v>94.657013888999998</v>
      </c>
      <c r="K659" s="7" t="s">
        <v>7893</v>
      </c>
      <c r="L659" s="7" t="s">
        <v>7892</v>
      </c>
    </row>
    <row r="660" spans="1:12" x14ac:dyDescent="0.25">
      <c r="A660" s="2" t="s">
        <v>2253</v>
      </c>
      <c r="B660" s="2" t="s">
        <v>66</v>
      </c>
      <c r="D660" s="37">
        <v>94.534525462999994</v>
      </c>
      <c r="E660" s="7" t="s">
        <v>5314</v>
      </c>
      <c r="F660" s="7" t="s">
        <v>281</v>
      </c>
      <c r="G660" s="7" t="s">
        <v>4402</v>
      </c>
      <c r="H660" s="7" t="s">
        <v>66</v>
      </c>
      <c r="I660" s="37">
        <v>94.534525462999994</v>
      </c>
      <c r="K660" s="7" t="s">
        <v>7894</v>
      </c>
      <c r="L660" s="7" t="s">
        <v>7892</v>
      </c>
    </row>
    <row r="661" spans="1:12" x14ac:dyDescent="0.25">
      <c r="A661" s="2" t="s">
        <v>2254</v>
      </c>
      <c r="B661" s="2" t="s">
        <v>66</v>
      </c>
      <c r="D661" s="37">
        <v>94.525659722</v>
      </c>
      <c r="E661" s="7" t="s">
        <v>5315</v>
      </c>
      <c r="F661" s="7" t="s">
        <v>323</v>
      </c>
      <c r="G661" s="7" t="s">
        <v>4402</v>
      </c>
      <c r="H661" s="7" t="s">
        <v>66</v>
      </c>
      <c r="I661" s="37">
        <v>94.525659722</v>
      </c>
      <c r="K661" s="7" t="s">
        <v>7895</v>
      </c>
      <c r="L661" s="7" t="s">
        <v>7892</v>
      </c>
    </row>
    <row r="662" spans="1:12" x14ac:dyDescent="0.25">
      <c r="A662" s="2" t="s">
        <v>2257</v>
      </c>
      <c r="B662" s="2" t="s">
        <v>66</v>
      </c>
      <c r="D662" s="37">
        <v>94.525405093000003</v>
      </c>
      <c r="E662" s="7" t="s">
        <v>5316</v>
      </c>
      <c r="F662" s="7" t="s">
        <v>281</v>
      </c>
      <c r="G662" s="7" t="s">
        <v>4402</v>
      </c>
      <c r="H662" s="7" t="s">
        <v>66</v>
      </c>
      <c r="I662" s="37">
        <v>94.525405093000003</v>
      </c>
      <c r="K662" s="7" t="s">
        <v>7896</v>
      </c>
      <c r="L662" s="7" t="s">
        <v>7892</v>
      </c>
    </row>
    <row r="663" spans="1:12" x14ac:dyDescent="0.25">
      <c r="A663" s="2" t="s">
        <v>2258</v>
      </c>
      <c r="B663" s="2" t="s">
        <v>66</v>
      </c>
      <c r="D663" s="37">
        <v>94.510717592999995</v>
      </c>
      <c r="E663" s="7" t="s">
        <v>5317</v>
      </c>
      <c r="F663" s="7" t="s">
        <v>4414</v>
      </c>
      <c r="G663" s="7" t="s">
        <v>4402</v>
      </c>
      <c r="H663" s="7" t="s">
        <v>66</v>
      </c>
      <c r="I663" s="37">
        <v>94.510717592999995</v>
      </c>
      <c r="K663" s="7" t="s">
        <v>7897</v>
      </c>
      <c r="L663" s="7" t="s">
        <v>7892</v>
      </c>
    </row>
    <row r="664" spans="1:12" x14ac:dyDescent="0.25">
      <c r="A664" s="2" t="s">
        <v>2272</v>
      </c>
      <c r="B664" s="2" t="s">
        <v>66</v>
      </c>
      <c r="D664" s="37">
        <v>94.503275462999994</v>
      </c>
      <c r="E664" s="7" t="s">
        <v>5319</v>
      </c>
      <c r="F664" s="7" t="s">
        <v>281</v>
      </c>
      <c r="G664" s="7" t="s">
        <v>4402</v>
      </c>
      <c r="H664" s="7" t="s">
        <v>66</v>
      </c>
      <c r="I664" s="37">
        <v>94.503275462999994</v>
      </c>
      <c r="K664" s="7" t="s">
        <v>7898</v>
      </c>
      <c r="L664" s="7" t="s">
        <v>7892</v>
      </c>
    </row>
    <row r="665" spans="1:12" x14ac:dyDescent="0.25">
      <c r="A665" s="2" t="s">
        <v>2279</v>
      </c>
      <c r="B665" s="2" t="s">
        <v>66</v>
      </c>
      <c r="D665" s="37">
        <v>94.477048611000001</v>
      </c>
      <c r="E665" s="7" t="s">
        <v>5321</v>
      </c>
      <c r="F665" s="7" t="s">
        <v>281</v>
      </c>
      <c r="G665" s="7" t="s">
        <v>4402</v>
      </c>
      <c r="H665" s="7" t="s">
        <v>66</v>
      </c>
      <c r="I665" s="37">
        <v>94.477048611000001</v>
      </c>
      <c r="K665" s="7" t="s">
        <v>7899</v>
      </c>
      <c r="L665" s="7" t="s">
        <v>7900</v>
      </c>
    </row>
    <row r="666" spans="1:12" x14ac:dyDescent="0.25">
      <c r="A666" s="2" t="s">
        <v>2295</v>
      </c>
      <c r="B666" s="2" t="s">
        <v>66</v>
      </c>
      <c r="D666" s="37">
        <v>94.469976852000002</v>
      </c>
      <c r="E666" s="7" t="s">
        <v>5325</v>
      </c>
      <c r="F666" s="7" t="s">
        <v>326</v>
      </c>
      <c r="G666" s="7" t="s">
        <v>4402</v>
      </c>
      <c r="H666" s="7" t="s">
        <v>66</v>
      </c>
      <c r="I666" s="37">
        <v>94.469976852000002</v>
      </c>
      <c r="K666" s="7" t="s">
        <v>7901</v>
      </c>
      <c r="L666" s="7" t="s">
        <v>7900</v>
      </c>
    </row>
    <row r="667" spans="1:12" x14ac:dyDescent="0.25">
      <c r="A667" s="2" t="s">
        <v>2296</v>
      </c>
      <c r="B667" s="2" t="s">
        <v>66</v>
      </c>
      <c r="D667" s="37">
        <v>94.469976852000002</v>
      </c>
      <c r="E667" s="7" t="s">
        <v>5326</v>
      </c>
      <c r="F667" s="7" t="s">
        <v>326</v>
      </c>
      <c r="G667" s="7" t="s">
        <v>4402</v>
      </c>
      <c r="H667" s="7" t="s">
        <v>66</v>
      </c>
      <c r="I667" s="37">
        <v>94.469976852000002</v>
      </c>
      <c r="K667" s="7" t="s">
        <v>7902</v>
      </c>
      <c r="L667" s="7" t="s">
        <v>7903</v>
      </c>
    </row>
    <row r="668" spans="1:12" x14ac:dyDescent="0.25">
      <c r="A668" s="2" t="s">
        <v>2297</v>
      </c>
      <c r="B668" s="2" t="s">
        <v>66</v>
      </c>
      <c r="D668" s="37">
        <v>94.469976852000002</v>
      </c>
      <c r="E668" s="7" t="s">
        <v>5327</v>
      </c>
      <c r="F668" s="7" t="s">
        <v>326</v>
      </c>
      <c r="G668" s="7" t="s">
        <v>4402</v>
      </c>
      <c r="H668" s="7" t="s">
        <v>66</v>
      </c>
      <c r="I668" s="37">
        <v>94.469976852000002</v>
      </c>
      <c r="K668" s="7" t="s">
        <v>7904</v>
      </c>
      <c r="L668" s="7" t="s">
        <v>7903</v>
      </c>
    </row>
    <row r="669" spans="1:12" x14ac:dyDescent="0.25">
      <c r="A669" s="2" t="s">
        <v>2298</v>
      </c>
      <c r="B669" s="2" t="s">
        <v>66</v>
      </c>
      <c r="D669" s="37">
        <v>94.469976852000002</v>
      </c>
      <c r="E669" s="7" t="s">
        <v>5328</v>
      </c>
      <c r="F669" s="7" t="s">
        <v>326</v>
      </c>
      <c r="G669" s="7" t="s">
        <v>4402</v>
      </c>
      <c r="H669" s="7" t="s">
        <v>66</v>
      </c>
      <c r="I669" s="37">
        <v>94.469976852000002</v>
      </c>
      <c r="K669" s="7" t="s">
        <v>7905</v>
      </c>
      <c r="L669" s="7" t="s">
        <v>7903</v>
      </c>
    </row>
    <row r="670" spans="1:12" x14ac:dyDescent="0.25">
      <c r="A670" s="2" t="s">
        <v>2299</v>
      </c>
      <c r="B670" s="2" t="s">
        <v>66</v>
      </c>
      <c r="D670" s="37">
        <v>94.469976852000002</v>
      </c>
      <c r="E670" s="7" t="s">
        <v>5329</v>
      </c>
      <c r="F670" s="7" t="s">
        <v>326</v>
      </c>
      <c r="G670" s="7" t="s">
        <v>4402</v>
      </c>
      <c r="H670" s="7" t="s">
        <v>66</v>
      </c>
      <c r="I670" s="37">
        <v>94.469976852000002</v>
      </c>
      <c r="K670" s="7" t="s">
        <v>7906</v>
      </c>
      <c r="L670" s="7" t="s">
        <v>7907</v>
      </c>
    </row>
    <row r="671" spans="1:12" x14ac:dyDescent="0.25">
      <c r="A671" s="2" t="s">
        <v>2300</v>
      </c>
      <c r="B671" s="2" t="s">
        <v>66</v>
      </c>
      <c r="D671" s="37">
        <v>94.444398148000005</v>
      </c>
      <c r="E671" s="7" t="s">
        <v>5331</v>
      </c>
      <c r="F671" s="7" t="s">
        <v>4412</v>
      </c>
      <c r="G671" s="7" t="s">
        <v>4402</v>
      </c>
      <c r="H671" s="7" t="s">
        <v>66</v>
      </c>
      <c r="I671" s="37">
        <v>94.444398148000005</v>
      </c>
      <c r="K671" s="7" t="s">
        <v>7908</v>
      </c>
      <c r="L671" s="7" t="s">
        <v>7907</v>
      </c>
    </row>
    <row r="672" spans="1:12" x14ac:dyDescent="0.25">
      <c r="A672" s="2" t="s">
        <v>2303</v>
      </c>
      <c r="B672" s="2" t="s">
        <v>66</v>
      </c>
      <c r="D672" s="37">
        <v>94.384814814999999</v>
      </c>
      <c r="E672" s="7" t="s">
        <v>5333</v>
      </c>
      <c r="F672" s="7" t="s">
        <v>4412</v>
      </c>
      <c r="G672" s="7" t="s">
        <v>4402</v>
      </c>
      <c r="H672" s="7" t="s">
        <v>66</v>
      </c>
      <c r="I672" s="37">
        <v>94.384814814999999</v>
      </c>
      <c r="K672" s="7" t="s">
        <v>7909</v>
      </c>
      <c r="L672" s="7" t="s">
        <v>7907</v>
      </c>
    </row>
    <row r="673" spans="1:12" x14ac:dyDescent="0.25">
      <c r="A673" s="2" t="s">
        <v>2304</v>
      </c>
      <c r="B673" s="2" t="s">
        <v>66</v>
      </c>
      <c r="D673" s="37">
        <v>94.356215277999993</v>
      </c>
      <c r="E673" s="7" t="s">
        <v>5334</v>
      </c>
      <c r="F673" s="7" t="s">
        <v>323</v>
      </c>
      <c r="G673" s="7" t="s">
        <v>4402</v>
      </c>
      <c r="H673" s="7" t="s">
        <v>66</v>
      </c>
      <c r="I673" s="37">
        <v>94.356215277999993</v>
      </c>
      <c r="K673" s="7" t="s">
        <v>7910</v>
      </c>
      <c r="L673" s="7" t="s">
        <v>7907</v>
      </c>
    </row>
    <row r="674" spans="1:12" x14ac:dyDescent="0.25">
      <c r="A674" s="2" t="s">
        <v>2305</v>
      </c>
      <c r="B674" s="2" t="s">
        <v>66</v>
      </c>
      <c r="D674" s="37">
        <v>94.201782406999996</v>
      </c>
      <c r="E674" s="7" t="s">
        <v>5336</v>
      </c>
      <c r="F674" s="7" t="s">
        <v>323</v>
      </c>
      <c r="G674" s="7" t="s">
        <v>4402</v>
      </c>
      <c r="H674" s="7" t="s">
        <v>66</v>
      </c>
      <c r="I674" s="37">
        <v>94.201782406999996</v>
      </c>
      <c r="K674" s="7" t="s">
        <v>7911</v>
      </c>
      <c r="L674" s="7" t="s">
        <v>7912</v>
      </c>
    </row>
    <row r="675" spans="1:12" x14ac:dyDescent="0.25">
      <c r="A675" s="2" t="s">
        <v>2306</v>
      </c>
      <c r="B675" s="2" t="s">
        <v>66</v>
      </c>
      <c r="D675" s="37">
        <v>94.201782406999996</v>
      </c>
      <c r="E675" s="7" t="s">
        <v>5337</v>
      </c>
      <c r="F675" s="7" t="s">
        <v>323</v>
      </c>
      <c r="G675" s="7" t="s">
        <v>4402</v>
      </c>
      <c r="H675" s="7" t="s">
        <v>66</v>
      </c>
      <c r="I675" s="37">
        <v>94.201782406999996</v>
      </c>
      <c r="K675" s="7" t="s">
        <v>7913</v>
      </c>
      <c r="L675" s="7" t="s">
        <v>7912</v>
      </c>
    </row>
    <row r="676" spans="1:12" x14ac:dyDescent="0.25">
      <c r="A676" s="2" t="s">
        <v>2310</v>
      </c>
      <c r="B676" s="2" t="s">
        <v>66</v>
      </c>
      <c r="D676" s="37">
        <v>94.201782406999996</v>
      </c>
      <c r="E676" s="7" t="s">
        <v>5338</v>
      </c>
      <c r="F676" s="7" t="s">
        <v>323</v>
      </c>
      <c r="G676" s="7" t="s">
        <v>4402</v>
      </c>
      <c r="H676" s="7" t="s">
        <v>66</v>
      </c>
      <c r="I676" s="37">
        <v>94.201782406999996</v>
      </c>
      <c r="K676" s="7" t="s">
        <v>7914</v>
      </c>
      <c r="L676" s="7" t="s">
        <v>7912</v>
      </c>
    </row>
    <row r="677" spans="1:12" x14ac:dyDescent="0.25">
      <c r="A677" s="2" t="s">
        <v>2319</v>
      </c>
      <c r="B677" s="2" t="s">
        <v>66</v>
      </c>
      <c r="D677" s="37">
        <v>94.201782406999996</v>
      </c>
      <c r="E677" s="7" t="s">
        <v>5339</v>
      </c>
      <c r="F677" s="7" t="s">
        <v>323</v>
      </c>
      <c r="G677" s="7" t="s">
        <v>4402</v>
      </c>
      <c r="H677" s="7" t="s">
        <v>66</v>
      </c>
      <c r="I677" s="37">
        <v>94.201782406999996</v>
      </c>
      <c r="K677" s="7" t="s">
        <v>7915</v>
      </c>
      <c r="L677" s="7" t="s">
        <v>7912</v>
      </c>
    </row>
    <row r="678" spans="1:12" x14ac:dyDescent="0.25">
      <c r="A678" s="2" t="s">
        <v>2324</v>
      </c>
      <c r="B678" s="2" t="s">
        <v>66</v>
      </c>
      <c r="D678" s="37">
        <v>94.201782406999996</v>
      </c>
      <c r="E678" s="7" t="s">
        <v>5340</v>
      </c>
      <c r="F678" s="7" t="s">
        <v>323</v>
      </c>
      <c r="G678" s="7" t="s">
        <v>4402</v>
      </c>
      <c r="H678" s="7" t="s">
        <v>66</v>
      </c>
      <c r="I678" s="37">
        <v>94.201782406999996</v>
      </c>
      <c r="K678" s="7" t="s">
        <v>7916</v>
      </c>
      <c r="L678" s="7" t="s">
        <v>7912</v>
      </c>
    </row>
    <row r="679" spans="1:12" x14ac:dyDescent="0.25">
      <c r="A679" s="2" t="s">
        <v>2343</v>
      </c>
      <c r="B679" s="2" t="s">
        <v>66</v>
      </c>
      <c r="D679" s="37">
        <v>94.182581018999997</v>
      </c>
      <c r="E679" s="7" t="s">
        <v>10524</v>
      </c>
      <c r="F679" s="7" t="s">
        <v>10523</v>
      </c>
      <c r="G679" s="7" t="s">
        <v>4402</v>
      </c>
      <c r="H679" s="7" t="s">
        <v>66</v>
      </c>
      <c r="I679" s="37">
        <v>94.182581018999997</v>
      </c>
      <c r="K679" s="7" t="s">
        <v>7917</v>
      </c>
      <c r="L679" s="7" t="s">
        <v>7912</v>
      </c>
    </row>
    <row r="680" spans="1:12" x14ac:dyDescent="0.25">
      <c r="A680" s="2" t="s">
        <v>2347</v>
      </c>
      <c r="B680" s="2" t="s">
        <v>66</v>
      </c>
      <c r="D680" s="37">
        <v>94.013090278000007</v>
      </c>
      <c r="E680" s="7" t="s">
        <v>5343</v>
      </c>
      <c r="F680" s="7" t="s">
        <v>281</v>
      </c>
      <c r="G680" s="7" t="s">
        <v>4402</v>
      </c>
      <c r="H680" s="7" t="s">
        <v>66</v>
      </c>
      <c r="I680" s="37">
        <v>94.013090278000007</v>
      </c>
      <c r="K680" s="7" t="s">
        <v>7918</v>
      </c>
      <c r="L680" s="7" t="s">
        <v>7912</v>
      </c>
    </row>
    <row r="681" spans="1:12" x14ac:dyDescent="0.25">
      <c r="A681" s="2" t="s">
        <v>2359</v>
      </c>
      <c r="B681" s="2" t="s">
        <v>66</v>
      </c>
      <c r="D681" s="37">
        <v>93.955532407000007</v>
      </c>
      <c r="E681" s="7" t="s">
        <v>5344</v>
      </c>
      <c r="F681" s="7" t="s">
        <v>281</v>
      </c>
      <c r="G681" s="7" t="s">
        <v>4402</v>
      </c>
      <c r="H681" s="7" t="s">
        <v>66</v>
      </c>
      <c r="I681" s="37">
        <v>93.955532407000007</v>
      </c>
      <c r="K681" s="7" t="s">
        <v>7919</v>
      </c>
      <c r="L681" s="7" t="s">
        <v>7912</v>
      </c>
    </row>
    <row r="682" spans="1:12" x14ac:dyDescent="0.25">
      <c r="A682" s="2" t="s">
        <v>2360</v>
      </c>
      <c r="B682" s="2" t="s">
        <v>66</v>
      </c>
      <c r="D682" s="37">
        <v>93.463541667000001</v>
      </c>
      <c r="E682" s="7" t="s">
        <v>5346</v>
      </c>
      <c r="F682" s="7" t="s">
        <v>281</v>
      </c>
      <c r="G682" s="7" t="s">
        <v>4402</v>
      </c>
      <c r="H682" s="7" t="s">
        <v>66</v>
      </c>
      <c r="I682" s="37">
        <v>93.463541667000001</v>
      </c>
      <c r="K682" s="7" t="s">
        <v>7920</v>
      </c>
      <c r="L682" s="7" t="s">
        <v>7912</v>
      </c>
    </row>
    <row r="683" spans="1:12" x14ac:dyDescent="0.25">
      <c r="A683" s="2" t="s">
        <v>2361</v>
      </c>
      <c r="B683" s="2" t="s">
        <v>66</v>
      </c>
      <c r="D683" s="37">
        <v>93.386377315000004</v>
      </c>
      <c r="E683" s="7" t="s">
        <v>5347</v>
      </c>
      <c r="F683" s="7" t="s">
        <v>281</v>
      </c>
      <c r="G683" s="7" t="s">
        <v>4402</v>
      </c>
      <c r="H683" s="7" t="s">
        <v>66</v>
      </c>
      <c r="I683" s="37">
        <v>93.386377315000004</v>
      </c>
      <c r="K683" s="7" t="s">
        <v>7921</v>
      </c>
      <c r="L683" s="7" t="s">
        <v>7912</v>
      </c>
    </row>
    <row r="684" spans="1:12" x14ac:dyDescent="0.25">
      <c r="A684" s="2" t="s">
        <v>2362</v>
      </c>
      <c r="B684" s="2" t="s">
        <v>66</v>
      </c>
      <c r="D684" s="37">
        <v>93.217129630000002</v>
      </c>
      <c r="E684" s="7" t="s">
        <v>5351</v>
      </c>
      <c r="F684" s="7" t="s">
        <v>4414</v>
      </c>
      <c r="G684" s="7" t="s">
        <v>4402</v>
      </c>
      <c r="H684" s="7" t="s">
        <v>66</v>
      </c>
      <c r="I684" s="37">
        <v>93.217129630000002</v>
      </c>
      <c r="K684" s="7" t="s">
        <v>7922</v>
      </c>
      <c r="L684" s="7" t="s">
        <v>7912</v>
      </c>
    </row>
    <row r="685" spans="1:12" x14ac:dyDescent="0.25">
      <c r="A685" s="2" t="s">
        <v>2366</v>
      </c>
      <c r="B685" s="2" t="s">
        <v>66</v>
      </c>
      <c r="D685" s="37">
        <v>93.109270832999997</v>
      </c>
      <c r="E685" s="7" t="s">
        <v>5352</v>
      </c>
      <c r="F685" s="7" t="s">
        <v>323</v>
      </c>
      <c r="G685" s="7" t="s">
        <v>4402</v>
      </c>
      <c r="H685" s="7" t="s">
        <v>66</v>
      </c>
      <c r="I685" s="37">
        <v>93.109270832999997</v>
      </c>
      <c r="K685" s="7" t="s">
        <v>7923</v>
      </c>
      <c r="L685" s="7" t="s">
        <v>7912</v>
      </c>
    </row>
    <row r="686" spans="1:12" x14ac:dyDescent="0.25">
      <c r="A686" s="2" t="s">
        <v>2367</v>
      </c>
      <c r="B686" s="2" t="s">
        <v>66</v>
      </c>
      <c r="D686" s="37">
        <v>93.073495370000003</v>
      </c>
      <c r="E686" s="7" t="s">
        <v>5353</v>
      </c>
      <c r="F686" s="7" t="s">
        <v>4412</v>
      </c>
      <c r="G686" s="7" t="s">
        <v>4402</v>
      </c>
      <c r="H686" s="7" t="s">
        <v>66</v>
      </c>
      <c r="I686" s="37">
        <v>93.073495370000003</v>
      </c>
      <c r="K686" s="7" t="s">
        <v>7924</v>
      </c>
      <c r="L686" s="7" t="s">
        <v>7925</v>
      </c>
    </row>
    <row r="687" spans="1:12" x14ac:dyDescent="0.25">
      <c r="A687" s="2" t="s">
        <v>2368</v>
      </c>
      <c r="B687" s="2" t="s">
        <v>66</v>
      </c>
      <c r="D687" s="37">
        <v>93.041944443999995</v>
      </c>
      <c r="E687" s="7" t="s">
        <v>5354</v>
      </c>
      <c r="F687" s="7" t="s">
        <v>281</v>
      </c>
      <c r="G687" s="7" t="s">
        <v>4402</v>
      </c>
      <c r="H687" s="7" t="s">
        <v>66</v>
      </c>
      <c r="I687" s="37">
        <v>93.041944443999995</v>
      </c>
      <c r="K687" s="7" t="s">
        <v>7926</v>
      </c>
      <c r="L687" s="7" t="s">
        <v>7925</v>
      </c>
    </row>
    <row r="688" spans="1:12" x14ac:dyDescent="0.25">
      <c r="A688" s="2" t="s">
        <v>2369</v>
      </c>
      <c r="B688" s="2" t="s">
        <v>66</v>
      </c>
      <c r="D688" s="37">
        <v>93.039108795999994</v>
      </c>
      <c r="E688" s="7" t="s">
        <v>13</v>
      </c>
      <c r="F688" s="7" t="s">
        <v>281</v>
      </c>
      <c r="G688" s="7" t="s">
        <v>4402</v>
      </c>
      <c r="H688" s="7" t="s">
        <v>66</v>
      </c>
      <c r="I688" s="37">
        <v>93.039108795999994</v>
      </c>
      <c r="K688" s="7" t="s">
        <v>7927</v>
      </c>
      <c r="L688" s="7" t="s">
        <v>7925</v>
      </c>
    </row>
    <row r="689" spans="1:12" x14ac:dyDescent="0.25">
      <c r="A689" s="2" t="s">
        <v>2371</v>
      </c>
      <c r="B689" s="2" t="s">
        <v>66</v>
      </c>
      <c r="D689" s="37">
        <v>93.002280092999996</v>
      </c>
      <c r="E689" s="7" t="s">
        <v>5355</v>
      </c>
      <c r="F689" s="7" t="s">
        <v>4414</v>
      </c>
      <c r="G689" s="7" t="s">
        <v>4402</v>
      </c>
      <c r="H689" s="7" t="s">
        <v>66</v>
      </c>
      <c r="I689" s="37">
        <v>93.002280092999996</v>
      </c>
      <c r="K689" s="7" t="s">
        <v>7928</v>
      </c>
      <c r="L689" s="7" t="s">
        <v>7925</v>
      </c>
    </row>
    <row r="690" spans="1:12" x14ac:dyDescent="0.25">
      <c r="A690" s="2" t="s">
        <v>2372</v>
      </c>
      <c r="B690" s="2" t="s">
        <v>66</v>
      </c>
      <c r="D690" s="37">
        <v>92.957326389000002</v>
      </c>
      <c r="E690" s="7" t="s">
        <v>5356</v>
      </c>
      <c r="F690" s="7" t="s">
        <v>4414</v>
      </c>
      <c r="G690" s="7" t="s">
        <v>4402</v>
      </c>
      <c r="H690" s="7" t="s">
        <v>4429</v>
      </c>
      <c r="I690" s="37">
        <v>92.957326389000002</v>
      </c>
      <c r="K690" s="7" t="s">
        <v>7929</v>
      </c>
      <c r="L690" s="7" t="s">
        <v>7925</v>
      </c>
    </row>
    <row r="691" spans="1:12" x14ac:dyDescent="0.25">
      <c r="A691" s="2" t="s">
        <v>2374</v>
      </c>
      <c r="B691" s="2" t="s">
        <v>66</v>
      </c>
      <c r="D691" s="37">
        <v>92.948622685000004</v>
      </c>
      <c r="E691" s="7" t="s">
        <v>5357</v>
      </c>
      <c r="F691" s="7" t="s">
        <v>281</v>
      </c>
      <c r="G691" s="7" t="s">
        <v>4402</v>
      </c>
      <c r="H691" s="7" t="s">
        <v>66</v>
      </c>
      <c r="I691" s="37">
        <v>92.948622685000004</v>
      </c>
      <c r="K691" s="7" t="s">
        <v>7930</v>
      </c>
      <c r="L691" s="7" t="s">
        <v>7925</v>
      </c>
    </row>
    <row r="692" spans="1:12" x14ac:dyDescent="0.25">
      <c r="A692" s="2" t="s">
        <v>2375</v>
      </c>
      <c r="B692" s="2" t="s">
        <v>66</v>
      </c>
      <c r="D692" s="37">
        <v>92.942453704000002</v>
      </c>
      <c r="E692" s="7" t="s">
        <v>5358</v>
      </c>
      <c r="F692" s="7" t="s">
        <v>281</v>
      </c>
      <c r="G692" s="7" t="s">
        <v>4402</v>
      </c>
      <c r="H692" s="7" t="s">
        <v>66</v>
      </c>
      <c r="I692" s="37">
        <v>92.942453704000002</v>
      </c>
      <c r="K692" s="7" t="s">
        <v>7931</v>
      </c>
      <c r="L692" s="7" t="s">
        <v>7925</v>
      </c>
    </row>
    <row r="693" spans="1:12" x14ac:dyDescent="0.25">
      <c r="A693" s="2" t="s">
        <v>2378</v>
      </c>
      <c r="B693" s="2" t="s">
        <v>66</v>
      </c>
      <c r="D693" s="37">
        <v>92.927650463000006</v>
      </c>
      <c r="E693" s="7" t="s">
        <v>5359</v>
      </c>
      <c r="F693" s="7" t="s">
        <v>323</v>
      </c>
      <c r="G693" s="7" t="s">
        <v>4402</v>
      </c>
      <c r="H693" s="7" t="s">
        <v>14038</v>
      </c>
      <c r="I693" s="37">
        <v>92.927650463000006</v>
      </c>
      <c r="K693" s="7" t="s">
        <v>7932</v>
      </c>
      <c r="L693" s="7" t="s">
        <v>7925</v>
      </c>
    </row>
    <row r="694" spans="1:12" x14ac:dyDescent="0.25">
      <c r="A694" s="2" t="s">
        <v>2379</v>
      </c>
      <c r="B694" s="2" t="s">
        <v>66</v>
      </c>
      <c r="D694" s="37">
        <v>92.832766203999995</v>
      </c>
      <c r="E694" s="7" t="s">
        <v>5361</v>
      </c>
      <c r="F694" s="7" t="s">
        <v>281</v>
      </c>
      <c r="G694" s="7" t="s">
        <v>4402</v>
      </c>
      <c r="H694" s="7" t="s">
        <v>66</v>
      </c>
      <c r="I694" s="37">
        <v>92.832766203999995</v>
      </c>
      <c r="K694" s="7" t="s">
        <v>7933</v>
      </c>
      <c r="L694" s="7" t="s">
        <v>7925</v>
      </c>
    </row>
    <row r="695" spans="1:12" x14ac:dyDescent="0.25">
      <c r="A695" s="2" t="s">
        <v>2381</v>
      </c>
      <c r="B695" s="2" t="s">
        <v>66</v>
      </c>
      <c r="D695" s="37">
        <v>92.806747685000005</v>
      </c>
      <c r="E695" s="7" t="s">
        <v>5362</v>
      </c>
      <c r="F695" s="7" t="s">
        <v>4414</v>
      </c>
      <c r="G695" s="7" t="s">
        <v>4402</v>
      </c>
      <c r="H695" s="7" t="s">
        <v>66</v>
      </c>
      <c r="I695" s="37">
        <v>92.806747685000005</v>
      </c>
      <c r="K695" s="7" t="s">
        <v>7934</v>
      </c>
      <c r="L695" s="7" t="s">
        <v>7925</v>
      </c>
    </row>
    <row r="696" spans="1:12" x14ac:dyDescent="0.25">
      <c r="A696" s="2" t="s">
        <v>2382</v>
      </c>
      <c r="B696" s="2" t="s">
        <v>66</v>
      </c>
      <c r="D696" s="37">
        <v>92.802685185000001</v>
      </c>
      <c r="E696" s="7" t="s">
        <v>11557</v>
      </c>
      <c r="F696" s="7" t="s">
        <v>4412</v>
      </c>
      <c r="G696" s="7" t="s">
        <v>4402</v>
      </c>
      <c r="H696" s="7" t="s">
        <v>66</v>
      </c>
      <c r="I696" s="37">
        <v>92.802685185000001</v>
      </c>
      <c r="K696" s="7" t="s">
        <v>7935</v>
      </c>
      <c r="L696" s="7" t="s">
        <v>7925</v>
      </c>
    </row>
    <row r="697" spans="1:12" x14ac:dyDescent="0.25">
      <c r="A697" s="2" t="s">
        <v>2384</v>
      </c>
      <c r="B697" s="2" t="s">
        <v>66</v>
      </c>
      <c r="D697" s="37">
        <v>92.755300926000004</v>
      </c>
      <c r="E697" s="7" t="s">
        <v>11550</v>
      </c>
      <c r="F697" s="7" t="s">
        <v>337</v>
      </c>
      <c r="G697" s="7" t="s">
        <v>4402</v>
      </c>
      <c r="H697" s="7" t="s">
        <v>66</v>
      </c>
      <c r="I697" s="37">
        <v>92.755300926000004</v>
      </c>
      <c r="K697" s="7" t="s">
        <v>7936</v>
      </c>
      <c r="L697" s="7" t="s">
        <v>7925</v>
      </c>
    </row>
    <row r="698" spans="1:12" x14ac:dyDescent="0.25">
      <c r="A698" s="2" t="s">
        <v>2385</v>
      </c>
      <c r="B698" s="2" t="s">
        <v>66</v>
      </c>
      <c r="D698" s="37">
        <v>92.755173611000004</v>
      </c>
      <c r="E698" s="7" t="s">
        <v>5364</v>
      </c>
      <c r="F698" s="7" t="s">
        <v>326</v>
      </c>
      <c r="G698" s="7" t="s">
        <v>4402</v>
      </c>
      <c r="H698" s="7" t="s">
        <v>66</v>
      </c>
      <c r="I698" s="37">
        <v>92.755173611000004</v>
      </c>
      <c r="K698" s="7" t="s">
        <v>7937</v>
      </c>
      <c r="L698" s="7" t="s">
        <v>7925</v>
      </c>
    </row>
    <row r="699" spans="1:12" x14ac:dyDescent="0.25">
      <c r="A699" s="2" t="s">
        <v>2386</v>
      </c>
      <c r="B699" s="2" t="s">
        <v>66</v>
      </c>
      <c r="D699" s="37">
        <v>92.725312500000001</v>
      </c>
      <c r="E699" s="7" t="s">
        <v>5365</v>
      </c>
      <c r="F699" s="7" t="s">
        <v>323</v>
      </c>
      <c r="G699" s="7" t="s">
        <v>4402</v>
      </c>
      <c r="H699" s="7" t="s">
        <v>66</v>
      </c>
      <c r="I699" s="37">
        <v>92.725312500000001</v>
      </c>
      <c r="K699" s="7" t="s">
        <v>7938</v>
      </c>
      <c r="L699" s="7" t="s">
        <v>7925</v>
      </c>
    </row>
    <row r="700" spans="1:12" x14ac:dyDescent="0.25">
      <c r="A700" s="2" t="s">
        <v>2387</v>
      </c>
      <c r="B700" s="2" t="s">
        <v>66</v>
      </c>
      <c r="D700" s="37">
        <v>92.663842592999998</v>
      </c>
      <c r="E700" s="7" t="s">
        <v>5367</v>
      </c>
      <c r="F700" s="7" t="s">
        <v>281</v>
      </c>
      <c r="G700" s="7" t="s">
        <v>4402</v>
      </c>
      <c r="H700" s="7" t="s">
        <v>66</v>
      </c>
      <c r="I700" s="37">
        <v>92.663842592999998</v>
      </c>
      <c r="K700" s="7" t="s">
        <v>7939</v>
      </c>
      <c r="L700" s="7" t="s">
        <v>7925</v>
      </c>
    </row>
    <row r="701" spans="1:12" x14ac:dyDescent="0.25">
      <c r="A701" s="2" t="s">
        <v>2388</v>
      </c>
      <c r="B701" s="2" t="s">
        <v>66</v>
      </c>
      <c r="D701" s="37">
        <v>92.663692130000001</v>
      </c>
      <c r="E701" s="7" t="s">
        <v>5368</v>
      </c>
      <c r="F701" s="7" t="s">
        <v>281</v>
      </c>
      <c r="G701" s="7" t="s">
        <v>4402</v>
      </c>
      <c r="H701" s="7" t="s">
        <v>66</v>
      </c>
      <c r="I701" s="37">
        <v>92.663692130000001</v>
      </c>
      <c r="K701" s="7" t="s">
        <v>7940</v>
      </c>
      <c r="L701" s="7" t="s">
        <v>7925</v>
      </c>
    </row>
    <row r="702" spans="1:12" x14ac:dyDescent="0.25">
      <c r="A702" s="2" t="s">
        <v>2389</v>
      </c>
      <c r="B702" s="2" t="s">
        <v>66</v>
      </c>
      <c r="D702" s="37">
        <v>92.593831019000007</v>
      </c>
      <c r="E702" s="7" t="s">
        <v>5370</v>
      </c>
      <c r="F702" s="7" t="s">
        <v>281</v>
      </c>
      <c r="G702" s="7" t="s">
        <v>4402</v>
      </c>
      <c r="H702" s="7" t="s">
        <v>11285</v>
      </c>
      <c r="I702" s="37">
        <v>92.593831019000007</v>
      </c>
      <c r="K702" s="7" t="s">
        <v>7941</v>
      </c>
      <c r="L702" s="7" t="s">
        <v>7925</v>
      </c>
    </row>
    <row r="703" spans="1:12" x14ac:dyDescent="0.25">
      <c r="A703" s="2" t="s">
        <v>2391</v>
      </c>
      <c r="B703" s="2" t="s">
        <v>66</v>
      </c>
      <c r="D703" s="37">
        <v>92.538032407000003</v>
      </c>
      <c r="E703" s="7" t="s">
        <v>12717</v>
      </c>
      <c r="F703" s="7" t="s">
        <v>323</v>
      </c>
      <c r="G703" s="7" t="s">
        <v>4402</v>
      </c>
      <c r="H703" s="7" t="s">
        <v>66</v>
      </c>
      <c r="I703" s="37">
        <v>92.538032407000003</v>
      </c>
      <c r="K703" s="7" t="s">
        <v>7942</v>
      </c>
      <c r="L703" s="7" t="s">
        <v>7925</v>
      </c>
    </row>
    <row r="704" spans="1:12" x14ac:dyDescent="0.25">
      <c r="A704" s="2" t="s">
        <v>2393</v>
      </c>
      <c r="B704" s="2" t="s">
        <v>66</v>
      </c>
      <c r="D704" s="37">
        <v>92.529548610999996</v>
      </c>
      <c r="E704" s="7" t="s">
        <v>5374</v>
      </c>
      <c r="F704" s="7" t="s">
        <v>4412</v>
      </c>
      <c r="G704" s="7" t="s">
        <v>4402</v>
      </c>
      <c r="H704" s="7" t="s">
        <v>66</v>
      </c>
      <c r="I704" s="37">
        <v>92.529548610999996</v>
      </c>
      <c r="K704" s="7" t="s">
        <v>7943</v>
      </c>
      <c r="L704" s="7" t="s">
        <v>7925</v>
      </c>
    </row>
    <row r="705" spans="1:12" x14ac:dyDescent="0.25">
      <c r="A705" s="2" t="s">
        <v>2394</v>
      </c>
      <c r="B705" s="2" t="s">
        <v>66</v>
      </c>
      <c r="D705" s="37">
        <v>92.516157406999994</v>
      </c>
      <c r="E705" s="7" t="s">
        <v>5375</v>
      </c>
      <c r="F705" s="7" t="s">
        <v>281</v>
      </c>
      <c r="G705" s="7" t="s">
        <v>4402</v>
      </c>
      <c r="H705" s="7" t="s">
        <v>66</v>
      </c>
      <c r="I705" s="37">
        <v>92.516157406999994</v>
      </c>
      <c r="K705" s="7" t="s">
        <v>7944</v>
      </c>
      <c r="L705" s="7" t="s">
        <v>7925</v>
      </c>
    </row>
    <row r="706" spans="1:12" x14ac:dyDescent="0.25">
      <c r="A706" s="2" t="s">
        <v>2395</v>
      </c>
      <c r="B706" s="2" t="s">
        <v>66</v>
      </c>
      <c r="D706" s="37">
        <v>92.492500000000007</v>
      </c>
      <c r="E706" s="7" t="s">
        <v>12660</v>
      </c>
      <c r="F706" s="7" t="s">
        <v>281</v>
      </c>
      <c r="G706" s="7" t="s">
        <v>4402</v>
      </c>
      <c r="H706" s="7" t="s">
        <v>66</v>
      </c>
      <c r="I706" s="37">
        <v>92.492500000000007</v>
      </c>
      <c r="K706" s="7" t="s">
        <v>7945</v>
      </c>
      <c r="L706" s="7" t="s">
        <v>7925</v>
      </c>
    </row>
    <row r="707" spans="1:12" x14ac:dyDescent="0.25">
      <c r="A707" s="2" t="s">
        <v>2396</v>
      </c>
      <c r="B707" s="2" t="s">
        <v>66</v>
      </c>
      <c r="D707" s="37">
        <v>92.491990740999995</v>
      </c>
      <c r="E707" s="7" t="s">
        <v>3</v>
      </c>
      <c r="F707" s="7" t="s">
        <v>323</v>
      </c>
      <c r="G707" s="7" t="s">
        <v>4402</v>
      </c>
      <c r="H707" s="7" t="s">
        <v>66</v>
      </c>
      <c r="I707" s="37">
        <v>92.491990740999995</v>
      </c>
      <c r="K707" s="7" t="s">
        <v>7946</v>
      </c>
      <c r="L707" s="7" t="s">
        <v>7925</v>
      </c>
    </row>
    <row r="708" spans="1:12" x14ac:dyDescent="0.25">
      <c r="A708" s="2" t="s">
        <v>2397</v>
      </c>
      <c r="B708" s="2" t="s">
        <v>66</v>
      </c>
      <c r="D708" s="37">
        <v>92.427569444</v>
      </c>
      <c r="E708" s="7" t="s">
        <v>8110</v>
      </c>
      <c r="F708" s="7" t="s">
        <v>4414</v>
      </c>
      <c r="G708" s="7" t="s">
        <v>4402</v>
      </c>
      <c r="H708" s="7" t="s">
        <v>66</v>
      </c>
      <c r="I708" s="37">
        <v>92.427569444</v>
      </c>
      <c r="K708" s="7" t="s">
        <v>7947</v>
      </c>
      <c r="L708" s="7" t="s">
        <v>7925</v>
      </c>
    </row>
    <row r="709" spans="1:12" x14ac:dyDescent="0.25">
      <c r="A709" s="2" t="s">
        <v>2398</v>
      </c>
      <c r="B709" s="2" t="s">
        <v>66</v>
      </c>
      <c r="D709" s="37">
        <v>92.415312499999999</v>
      </c>
      <c r="E709" s="7" t="s">
        <v>5378</v>
      </c>
      <c r="F709" s="7" t="s">
        <v>281</v>
      </c>
      <c r="G709" s="7" t="s">
        <v>4402</v>
      </c>
      <c r="H709" s="7" t="s">
        <v>66</v>
      </c>
      <c r="I709" s="37">
        <v>92.415312499999999</v>
      </c>
      <c r="K709" s="7" t="s">
        <v>7948</v>
      </c>
      <c r="L709" s="7" t="s">
        <v>7925</v>
      </c>
    </row>
    <row r="710" spans="1:12" x14ac:dyDescent="0.25">
      <c r="A710" s="2" t="s">
        <v>2399</v>
      </c>
      <c r="B710" s="2" t="s">
        <v>66</v>
      </c>
      <c r="D710" s="37">
        <v>92.385335647999995</v>
      </c>
      <c r="E710" s="7" t="s">
        <v>5379</v>
      </c>
      <c r="F710" s="7" t="s">
        <v>326</v>
      </c>
      <c r="G710" s="7" t="s">
        <v>4402</v>
      </c>
      <c r="H710" s="7" t="s">
        <v>66</v>
      </c>
      <c r="I710" s="37">
        <v>92.385335647999995</v>
      </c>
      <c r="K710" s="7" t="s">
        <v>7949</v>
      </c>
      <c r="L710" s="7" t="s">
        <v>7925</v>
      </c>
    </row>
    <row r="711" spans="1:12" x14ac:dyDescent="0.25">
      <c r="A711" s="2" t="s">
        <v>2400</v>
      </c>
      <c r="B711" s="2" t="s">
        <v>66</v>
      </c>
      <c r="D711" s="37">
        <v>92.347152777999995</v>
      </c>
      <c r="E711" s="7" t="s">
        <v>5380</v>
      </c>
      <c r="F711" s="7" t="s">
        <v>4412</v>
      </c>
      <c r="G711" s="7" t="s">
        <v>4402</v>
      </c>
      <c r="H711" s="7" t="s">
        <v>66</v>
      </c>
      <c r="I711" s="37">
        <v>92.347152777999995</v>
      </c>
      <c r="K711" s="7" t="s">
        <v>7950</v>
      </c>
      <c r="L711" s="7" t="s">
        <v>7925</v>
      </c>
    </row>
    <row r="712" spans="1:12" x14ac:dyDescent="0.25">
      <c r="A712" s="2" t="s">
        <v>2401</v>
      </c>
      <c r="B712" s="2" t="s">
        <v>66</v>
      </c>
      <c r="D712" s="37">
        <v>92.253634258999995</v>
      </c>
      <c r="E712" s="7" t="s">
        <v>5382</v>
      </c>
      <c r="F712" s="7" t="s">
        <v>4412</v>
      </c>
      <c r="G712" s="7" t="s">
        <v>4402</v>
      </c>
      <c r="H712" s="7" t="s">
        <v>66</v>
      </c>
      <c r="I712" s="37">
        <v>92.253634258999995</v>
      </c>
      <c r="K712" s="7" t="s">
        <v>7951</v>
      </c>
      <c r="L712" s="7" t="s">
        <v>7925</v>
      </c>
    </row>
    <row r="713" spans="1:12" x14ac:dyDescent="0.25">
      <c r="A713" s="2" t="s">
        <v>2402</v>
      </c>
      <c r="B713" s="2" t="s">
        <v>66</v>
      </c>
      <c r="D713" s="37">
        <v>92.157442130000007</v>
      </c>
      <c r="E713" s="7" t="s">
        <v>5384</v>
      </c>
      <c r="F713" s="7" t="s">
        <v>281</v>
      </c>
      <c r="G713" s="7" t="s">
        <v>4402</v>
      </c>
      <c r="H713" s="7" t="s">
        <v>66</v>
      </c>
      <c r="I713" s="37">
        <v>92.157442130000007</v>
      </c>
      <c r="K713" s="7" t="s">
        <v>7952</v>
      </c>
      <c r="L713" s="7" t="s">
        <v>7953</v>
      </c>
    </row>
    <row r="714" spans="1:12" x14ac:dyDescent="0.25">
      <c r="A714" s="2" t="s">
        <v>2403</v>
      </c>
      <c r="B714" s="2" t="s">
        <v>66</v>
      </c>
      <c r="D714" s="37">
        <v>92.099629629999995</v>
      </c>
      <c r="E714" s="7" t="s">
        <v>5385</v>
      </c>
      <c r="F714" s="7" t="s">
        <v>326</v>
      </c>
      <c r="G714" s="7" t="s">
        <v>4402</v>
      </c>
      <c r="H714" s="7" t="s">
        <v>66</v>
      </c>
      <c r="I714" s="37">
        <v>92.099629629999995</v>
      </c>
      <c r="K714" s="7" t="s">
        <v>7954</v>
      </c>
      <c r="L714" s="7" t="s">
        <v>7953</v>
      </c>
    </row>
    <row r="715" spans="1:12" x14ac:dyDescent="0.25">
      <c r="A715" s="2" t="s">
        <v>2406</v>
      </c>
      <c r="B715" s="2" t="s">
        <v>66</v>
      </c>
      <c r="D715" s="37">
        <v>91.985960648000002</v>
      </c>
      <c r="E715" s="7" t="s">
        <v>5386</v>
      </c>
      <c r="F715" s="7" t="s">
        <v>4407</v>
      </c>
      <c r="G715" s="7" t="s">
        <v>4402</v>
      </c>
      <c r="H715" s="7" t="s">
        <v>66</v>
      </c>
      <c r="I715" s="37">
        <v>91.985960648000002</v>
      </c>
      <c r="K715" s="7" t="s">
        <v>7955</v>
      </c>
      <c r="L715" s="7" t="s">
        <v>7953</v>
      </c>
    </row>
    <row r="716" spans="1:12" x14ac:dyDescent="0.25">
      <c r="A716" s="2" t="s">
        <v>2407</v>
      </c>
      <c r="B716" s="2" t="s">
        <v>66</v>
      </c>
      <c r="D716" s="37">
        <v>91.985069444000004</v>
      </c>
      <c r="E716" s="7" t="s">
        <v>5387</v>
      </c>
      <c r="F716" s="7" t="s">
        <v>281</v>
      </c>
      <c r="G716" s="7" t="s">
        <v>4402</v>
      </c>
      <c r="H716" s="7" t="s">
        <v>66</v>
      </c>
      <c r="I716" s="37">
        <v>91.985069444000004</v>
      </c>
      <c r="K716" s="7" t="s">
        <v>7956</v>
      </c>
      <c r="L716" s="7" t="s">
        <v>7953</v>
      </c>
    </row>
    <row r="717" spans="1:12" x14ac:dyDescent="0.25">
      <c r="A717" s="2" t="s">
        <v>2408</v>
      </c>
      <c r="B717" s="2" t="s">
        <v>66</v>
      </c>
      <c r="D717" s="37">
        <v>91.961631944000004</v>
      </c>
      <c r="E717" s="7" t="s">
        <v>5388</v>
      </c>
      <c r="F717" s="7" t="s">
        <v>326</v>
      </c>
      <c r="G717" s="7" t="s">
        <v>4402</v>
      </c>
      <c r="H717" s="7" t="s">
        <v>66</v>
      </c>
      <c r="I717" s="37">
        <v>91.961631944000004</v>
      </c>
      <c r="K717" s="7" t="s">
        <v>7957</v>
      </c>
      <c r="L717" s="7" t="s">
        <v>7958</v>
      </c>
    </row>
    <row r="718" spans="1:12" x14ac:dyDescent="0.25">
      <c r="A718" s="2" t="s">
        <v>2409</v>
      </c>
      <c r="B718" s="2" t="s">
        <v>66</v>
      </c>
      <c r="D718" s="37">
        <v>91.960578704</v>
      </c>
      <c r="E718" s="7" t="s">
        <v>5389</v>
      </c>
      <c r="F718" s="7" t="s">
        <v>281</v>
      </c>
      <c r="G718" s="7" t="s">
        <v>4402</v>
      </c>
      <c r="H718" s="7" t="s">
        <v>66</v>
      </c>
      <c r="I718" s="37">
        <v>91.960578704</v>
      </c>
      <c r="K718" s="7" t="s">
        <v>7959</v>
      </c>
      <c r="L718" s="7" t="s">
        <v>7958</v>
      </c>
    </row>
    <row r="719" spans="1:12" x14ac:dyDescent="0.25">
      <c r="A719" s="2" t="s">
        <v>2410</v>
      </c>
      <c r="B719" s="2" t="s">
        <v>66</v>
      </c>
      <c r="D719" s="37">
        <v>91.716180555999998</v>
      </c>
      <c r="E719" s="7" t="s">
        <v>5397</v>
      </c>
      <c r="F719" s="7" t="s">
        <v>281</v>
      </c>
      <c r="G719" s="7" t="s">
        <v>4402</v>
      </c>
      <c r="H719" s="7" t="s">
        <v>66</v>
      </c>
      <c r="I719" s="37">
        <v>91.716180555999998</v>
      </c>
      <c r="K719" s="7" t="s">
        <v>7960</v>
      </c>
      <c r="L719" s="7" t="s">
        <v>7958</v>
      </c>
    </row>
    <row r="720" spans="1:12" x14ac:dyDescent="0.25">
      <c r="A720" s="2" t="s">
        <v>2411</v>
      </c>
      <c r="B720" s="2" t="s">
        <v>253</v>
      </c>
      <c r="D720" s="37">
        <v>91.534270832999994</v>
      </c>
      <c r="E720" s="7" t="s">
        <v>5399</v>
      </c>
      <c r="F720" s="7" t="s">
        <v>326</v>
      </c>
      <c r="G720" s="7" t="s">
        <v>4402</v>
      </c>
      <c r="H720" s="7" t="s">
        <v>66</v>
      </c>
      <c r="I720" s="37">
        <v>91.534270832999994</v>
      </c>
      <c r="K720" s="7" t="s">
        <v>7961</v>
      </c>
      <c r="L720" s="7" t="s">
        <v>7958</v>
      </c>
    </row>
    <row r="721" spans="1:12" x14ac:dyDescent="0.25">
      <c r="A721" s="2" t="s">
        <v>2412</v>
      </c>
      <c r="B721" s="2" t="s">
        <v>66</v>
      </c>
      <c r="D721" s="37">
        <v>91.459351851999998</v>
      </c>
      <c r="E721" s="7" t="s">
        <v>5403</v>
      </c>
      <c r="F721" s="7" t="s">
        <v>281</v>
      </c>
      <c r="G721" s="7" t="s">
        <v>4402</v>
      </c>
      <c r="H721" s="7" t="s">
        <v>66</v>
      </c>
      <c r="I721" s="37">
        <v>91.459351851999998</v>
      </c>
      <c r="K721" s="7" t="s">
        <v>7962</v>
      </c>
      <c r="L721" s="7" t="s">
        <v>7963</v>
      </c>
    </row>
    <row r="722" spans="1:12" x14ac:dyDescent="0.25">
      <c r="A722" s="2" t="s">
        <v>2413</v>
      </c>
      <c r="B722" s="2" t="s">
        <v>66</v>
      </c>
      <c r="D722" s="37">
        <v>91.446909722000001</v>
      </c>
      <c r="E722" s="7" t="s">
        <v>5406</v>
      </c>
      <c r="F722" s="7" t="s">
        <v>323</v>
      </c>
      <c r="G722" s="7" t="s">
        <v>4402</v>
      </c>
      <c r="H722" s="7" t="s">
        <v>66</v>
      </c>
      <c r="I722" s="37">
        <v>91.446909722000001</v>
      </c>
      <c r="K722" s="7" t="s">
        <v>7964</v>
      </c>
      <c r="L722" s="7" t="s">
        <v>7963</v>
      </c>
    </row>
    <row r="723" spans="1:12" x14ac:dyDescent="0.25">
      <c r="A723" s="2" t="s">
        <v>2414</v>
      </c>
      <c r="B723" s="2" t="s">
        <v>66</v>
      </c>
      <c r="D723" s="37">
        <v>91.438206019000006</v>
      </c>
      <c r="E723" s="7" t="s">
        <v>12710</v>
      </c>
      <c r="F723" s="7" t="s">
        <v>326</v>
      </c>
      <c r="G723" s="7" t="s">
        <v>4402</v>
      </c>
      <c r="H723" s="7" t="s">
        <v>66</v>
      </c>
      <c r="I723" s="37">
        <v>91.438206019000006</v>
      </c>
      <c r="K723" s="7" t="s">
        <v>7965</v>
      </c>
      <c r="L723" s="7" t="s">
        <v>7963</v>
      </c>
    </row>
    <row r="724" spans="1:12" x14ac:dyDescent="0.25">
      <c r="A724" s="2" t="s">
        <v>2415</v>
      </c>
      <c r="B724" s="2" t="s">
        <v>66</v>
      </c>
      <c r="D724" s="37">
        <v>91.438206019000006</v>
      </c>
      <c r="E724" s="7" t="s">
        <v>12716</v>
      </c>
      <c r="F724" s="7" t="s">
        <v>326</v>
      </c>
      <c r="G724" s="7" t="s">
        <v>4402</v>
      </c>
      <c r="H724" s="7" t="s">
        <v>66</v>
      </c>
      <c r="I724" s="37">
        <v>91.438206019000006</v>
      </c>
      <c r="K724" s="7" t="s">
        <v>7966</v>
      </c>
      <c r="L724" s="7" t="s">
        <v>7963</v>
      </c>
    </row>
    <row r="725" spans="1:12" x14ac:dyDescent="0.25">
      <c r="A725" s="2" t="s">
        <v>2416</v>
      </c>
      <c r="B725" s="2" t="s">
        <v>66</v>
      </c>
      <c r="D725" s="37">
        <v>91.438206019000006</v>
      </c>
      <c r="E725" s="7" t="s">
        <v>5407</v>
      </c>
      <c r="F725" s="7" t="s">
        <v>326</v>
      </c>
      <c r="G725" s="7" t="s">
        <v>4402</v>
      </c>
      <c r="H725" s="7" t="s">
        <v>11285</v>
      </c>
      <c r="I725" s="37">
        <v>91.438206019000006</v>
      </c>
      <c r="K725" s="7" t="s">
        <v>7967</v>
      </c>
      <c r="L725" s="7" t="s">
        <v>7963</v>
      </c>
    </row>
    <row r="726" spans="1:12" x14ac:dyDescent="0.25">
      <c r="A726" s="2" t="s">
        <v>2421</v>
      </c>
      <c r="B726" s="2" t="s">
        <v>66</v>
      </c>
      <c r="D726" s="37">
        <v>91.433923610999997</v>
      </c>
      <c r="E726" s="7" t="s">
        <v>5408</v>
      </c>
      <c r="F726" s="7" t="s">
        <v>281</v>
      </c>
      <c r="G726" s="7" t="s">
        <v>4402</v>
      </c>
      <c r="H726" s="7" t="s">
        <v>66</v>
      </c>
      <c r="I726" s="37">
        <v>91.433923610999997</v>
      </c>
      <c r="K726" s="7" t="s">
        <v>7968</v>
      </c>
      <c r="L726" s="7" t="s">
        <v>7969</v>
      </c>
    </row>
    <row r="727" spans="1:12" x14ac:dyDescent="0.25">
      <c r="A727" s="2" t="s">
        <v>2425</v>
      </c>
      <c r="B727" s="2" t="s">
        <v>66</v>
      </c>
      <c r="D727" s="37">
        <v>91.416111111000006</v>
      </c>
      <c r="E727" s="7" t="s">
        <v>5409</v>
      </c>
      <c r="F727" s="7" t="s">
        <v>281</v>
      </c>
      <c r="G727" s="7" t="s">
        <v>4402</v>
      </c>
      <c r="H727" s="7" t="s">
        <v>66</v>
      </c>
      <c r="I727" s="37">
        <v>91.416111111000006</v>
      </c>
      <c r="K727" s="7" t="s">
        <v>7970</v>
      </c>
      <c r="L727" s="7" t="s">
        <v>7971</v>
      </c>
    </row>
    <row r="728" spans="1:12" x14ac:dyDescent="0.25">
      <c r="A728" s="2" t="s">
        <v>2427</v>
      </c>
      <c r="B728" s="2" t="s">
        <v>66</v>
      </c>
      <c r="D728" s="37">
        <v>91.399375000000006</v>
      </c>
      <c r="E728" s="7" t="s">
        <v>5410</v>
      </c>
      <c r="F728" s="7" t="s">
        <v>323</v>
      </c>
      <c r="G728" s="7" t="s">
        <v>4402</v>
      </c>
      <c r="H728" s="7" t="s">
        <v>66</v>
      </c>
      <c r="I728" s="37">
        <v>91.399375000000006</v>
      </c>
      <c r="K728" s="7" t="s">
        <v>7972</v>
      </c>
      <c r="L728" s="7" t="s">
        <v>7971</v>
      </c>
    </row>
    <row r="729" spans="1:12" x14ac:dyDescent="0.25">
      <c r="A729" s="2" t="s">
        <v>2429</v>
      </c>
      <c r="B729" s="2" t="s">
        <v>66</v>
      </c>
      <c r="D729" s="37">
        <v>91.364328704000002</v>
      </c>
      <c r="E729" s="7" t="s">
        <v>5411</v>
      </c>
      <c r="F729" s="7" t="s">
        <v>4407</v>
      </c>
      <c r="G729" s="7" t="s">
        <v>4402</v>
      </c>
      <c r="H729" s="7" t="s">
        <v>66</v>
      </c>
      <c r="I729" s="37">
        <v>91.364328704000002</v>
      </c>
      <c r="K729" s="7" t="s">
        <v>7973</v>
      </c>
      <c r="L729" s="7" t="s">
        <v>7971</v>
      </c>
    </row>
    <row r="730" spans="1:12" x14ac:dyDescent="0.25">
      <c r="A730" s="2" t="s">
        <v>2430</v>
      </c>
      <c r="B730" s="2" t="s">
        <v>66</v>
      </c>
      <c r="D730" s="37">
        <v>91.355243056000006</v>
      </c>
      <c r="E730" s="7" t="s">
        <v>12720</v>
      </c>
      <c r="F730" s="7" t="s">
        <v>337</v>
      </c>
      <c r="G730" s="7" t="s">
        <v>4402</v>
      </c>
      <c r="H730" s="7" t="s">
        <v>66</v>
      </c>
      <c r="I730" s="37">
        <v>91.355243056000006</v>
      </c>
      <c r="K730" s="7" t="s">
        <v>7974</v>
      </c>
      <c r="L730" s="7" t="s">
        <v>7971</v>
      </c>
    </row>
    <row r="731" spans="1:12" x14ac:dyDescent="0.25">
      <c r="A731" s="2" t="s">
        <v>2431</v>
      </c>
      <c r="B731" s="2" t="s">
        <v>66</v>
      </c>
      <c r="D731" s="37">
        <v>91.354803240999999</v>
      </c>
      <c r="E731" s="7" t="s">
        <v>5412</v>
      </c>
      <c r="F731" s="7" t="s">
        <v>4414</v>
      </c>
      <c r="G731" s="7" t="s">
        <v>4402</v>
      </c>
      <c r="H731" s="7" t="s">
        <v>66</v>
      </c>
      <c r="I731" s="37">
        <v>91.354803240999999</v>
      </c>
      <c r="K731" s="7" t="s">
        <v>7975</v>
      </c>
      <c r="L731" s="7" t="s">
        <v>7971</v>
      </c>
    </row>
    <row r="732" spans="1:12" x14ac:dyDescent="0.25">
      <c r="A732" s="2" t="s">
        <v>2432</v>
      </c>
      <c r="B732" s="2" t="s">
        <v>66</v>
      </c>
      <c r="D732" s="37">
        <v>91.325428240999997</v>
      </c>
      <c r="E732" s="7" t="s">
        <v>8246</v>
      </c>
      <c r="F732" s="7" t="s">
        <v>281</v>
      </c>
      <c r="G732" s="7" t="s">
        <v>4402</v>
      </c>
      <c r="H732" s="7" t="s">
        <v>66</v>
      </c>
      <c r="I732" s="37">
        <v>91.325428240999997</v>
      </c>
      <c r="K732" s="7" t="s">
        <v>7976</v>
      </c>
      <c r="L732" s="7" t="s">
        <v>7971</v>
      </c>
    </row>
    <row r="733" spans="1:12" x14ac:dyDescent="0.25">
      <c r="A733" s="2" t="s">
        <v>2433</v>
      </c>
      <c r="B733" s="2" t="s">
        <v>66</v>
      </c>
      <c r="D733" s="37">
        <v>91.087812499999998</v>
      </c>
      <c r="E733" s="7" t="s">
        <v>5416</v>
      </c>
      <c r="F733" s="7" t="s">
        <v>326</v>
      </c>
      <c r="G733" s="7" t="s">
        <v>4402</v>
      </c>
      <c r="H733" s="7" t="s">
        <v>66</v>
      </c>
      <c r="I733" s="37">
        <v>91.087812499999998</v>
      </c>
      <c r="K733" s="7" t="s">
        <v>7977</v>
      </c>
      <c r="L733" s="7"/>
    </row>
    <row r="734" spans="1:12" x14ac:dyDescent="0.25">
      <c r="A734" s="2" t="s">
        <v>2436</v>
      </c>
      <c r="B734" s="2" t="s">
        <v>66</v>
      </c>
      <c r="D734" s="37">
        <v>91.022094906999996</v>
      </c>
      <c r="E734" s="7" t="s">
        <v>5419</v>
      </c>
      <c r="F734" s="7" t="s">
        <v>281</v>
      </c>
      <c r="G734" s="7" t="s">
        <v>4402</v>
      </c>
      <c r="H734" s="7" t="s">
        <v>66</v>
      </c>
      <c r="I734" s="37">
        <v>91.022094906999996</v>
      </c>
      <c r="K734" s="7" t="s">
        <v>7978</v>
      </c>
      <c r="L734" s="7" t="s">
        <v>7316</v>
      </c>
    </row>
    <row r="735" spans="1:12" x14ac:dyDescent="0.25">
      <c r="A735" s="2" t="s">
        <v>2438</v>
      </c>
      <c r="B735" s="2" t="s">
        <v>66</v>
      </c>
      <c r="D735" s="37">
        <v>90.994675925999999</v>
      </c>
      <c r="E735" s="7" t="s">
        <v>5420</v>
      </c>
      <c r="F735" s="7" t="s">
        <v>323</v>
      </c>
      <c r="G735" s="7" t="s">
        <v>4402</v>
      </c>
      <c r="H735" s="7" t="s">
        <v>66</v>
      </c>
      <c r="I735" s="37">
        <v>90.994675925999999</v>
      </c>
      <c r="K735" s="7" t="s">
        <v>7979</v>
      </c>
      <c r="L735" s="7" t="s">
        <v>7383</v>
      </c>
    </row>
    <row r="736" spans="1:12" x14ac:dyDescent="0.25">
      <c r="A736" s="2" t="s">
        <v>2439</v>
      </c>
      <c r="B736" s="2" t="s">
        <v>66</v>
      </c>
      <c r="D736" s="37">
        <v>90.989050926000004</v>
      </c>
      <c r="E736" s="7" t="s">
        <v>10819</v>
      </c>
      <c r="F736" s="7" t="s">
        <v>281</v>
      </c>
      <c r="G736" s="7" t="s">
        <v>4402</v>
      </c>
      <c r="H736" s="7" t="s">
        <v>66</v>
      </c>
      <c r="I736" s="37">
        <v>90.989050926000004</v>
      </c>
      <c r="K736" s="7" t="s">
        <v>7980</v>
      </c>
      <c r="L736" s="7" t="s">
        <v>7981</v>
      </c>
    </row>
    <row r="737" spans="1:12" x14ac:dyDescent="0.25">
      <c r="A737" s="2" t="s">
        <v>2440</v>
      </c>
      <c r="B737" s="2" t="s">
        <v>66</v>
      </c>
      <c r="D737" s="37">
        <v>90.840972222000005</v>
      </c>
      <c r="E737" s="7" t="s">
        <v>5423</v>
      </c>
      <c r="F737" s="7" t="s">
        <v>281</v>
      </c>
      <c r="G737" s="7" t="s">
        <v>4402</v>
      </c>
      <c r="H737" s="7" t="s">
        <v>66</v>
      </c>
      <c r="I737" s="37">
        <v>90.840972222000005</v>
      </c>
      <c r="K737" s="7" t="s">
        <v>7982</v>
      </c>
      <c r="L737" s="7" t="s">
        <v>7165</v>
      </c>
    </row>
    <row r="738" spans="1:12" x14ac:dyDescent="0.25">
      <c r="A738" s="2" t="s">
        <v>2442</v>
      </c>
      <c r="B738" s="2" t="s">
        <v>66</v>
      </c>
      <c r="D738" s="37">
        <v>90.837291667000002</v>
      </c>
      <c r="E738" s="7" t="s">
        <v>5428</v>
      </c>
      <c r="F738" s="7" t="s">
        <v>326</v>
      </c>
      <c r="G738" s="7" t="s">
        <v>4402</v>
      </c>
      <c r="H738" s="7" t="s">
        <v>66</v>
      </c>
      <c r="I738" s="37">
        <v>90.837291667000002</v>
      </c>
      <c r="K738" s="7" t="s">
        <v>7983</v>
      </c>
      <c r="L738" s="7" t="s">
        <v>7710</v>
      </c>
    </row>
    <row r="739" spans="1:12" x14ac:dyDescent="0.25">
      <c r="A739" s="2" t="s">
        <v>2444</v>
      </c>
      <c r="B739" s="2" t="s">
        <v>66</v>
      </c>
      <c r="D739" s="37">
        <v>90.786909722000004</v>
      </c>
      <c r="E739" s="7" t="s">
        <v>12723</v>
      </c>
      <c r="F739" s="7" t="s">
        <v>323</v>
      </c>
      <c r="G739" s="7" t="s">
        <v>4402</v>
      </c>
      <c r="H739" s="7" t="s">
        <v>66</v>
      </c>
      <c r="I739" s="37">
        <v>90.786909722000004</v>
      </c>
      <c r="K739" s="7" t="s">
        <v>7984</v>
      </c>
      <c r="L739" s="7" t="s">
        <v>7247</v>
      </c>
    </row>
    <row r="740" spans="1:12" x14ac:dyDescent="0.25">
      <c r="A740" s="2" t="s">
        <v>2445</v>
      </c>
      <c r="B740" s="2" t="s">
        <v>66</v>
      </c>
      <c r="D740" s="37">
        <v>90.754039352000007</v>
      </c>
      <c r="E740" s="7" t="s">
        <v>5430</v>
      </c>
      <c r="F740" s="7" t="s">
        <v>281</v>
      </c>
      <c r="G740" s="7" t="s">
        <v>4402</v>
      </c>
      <c r="H740" s="7" t="s">
        <v>66</v>
      </c>
      <c r="I740" s="37">
        <v>90.754039352000007</v>
      </c>
      <c r="K740" s="7" t="s">
        <v>7985</v>
      </c>
      <c r="L740" s="7" t="s">
        <v>7143</v>
      </c>
    </row>
    <row r="741" spans="1:12" x14ac:dyDescent="0.25">
      <c r="A741" s="2" t="s">
        <v>2446</v>
      </c>
      <c r="B741" s="2" t="s">
        <v>66</v>
      </c>
      <c r="D741" s="37">
        <v>90.731423610999997</v>
      </c>
      <c r="E741" s="7" t="s">
        <v>5436</v>
      </c>
      <c r="F741" s="7" t="s">
        <v>281</v>
      </c>
      <c r="G741" s="7" t="s">
        <v>4402</v>
      </c>
      <c r="H741" s="7" t="s">
        <v>66</v>
      </c>
      <c r="I741" s="37">
        <v>90.731423610999997</v>
      </c>
      <c r="K741" s="7" t="s">
        <v>7986</v>
      </c>
      <c r="L741" s="7" t="s">
        <v>7987</v>
      </c>
    </row>
    <row r="742" spans="1:12" x14ac:dyDescent="0.25">
      <c r="A742" s="2" t="s">
        <v>2447</v>
      </c>
      <c r="B742" s="2" t="s">
        <v>66</v>
      </c>
      <c r="D742" s="37">
        <v>90.721747684999997</v>
      </c>
      <c r="E742" s="7" t="s">
        <v>5437</v>
      </c>
      <c r="F742" s="7" t="s">
        <v>326</v>
      </c>
      <c r="G742" s="7" t="s">
        <v>4402</v>
      </c>
      <c r="H742" s="7" t="s">
        <v>11285</v>
      </c>
      <c r="I742" s="37">
        <v>90.721747684999997</v>
      </c>
      <c r="K742" s="7" t="s">
        <v>7988</v>
      </c>
      <c r="L742" s="7" t="s">
        <v>7435</v>
      </c>
    </row>
    <row r="743" spans="1:12" x14ac:dyDescent="0.25">
      <c r="A743" s="2" t="s">
        <v>2448</v>
      </c>
      <c r="B743" s="2" t="s">
        <v>66</v>
      </c>
      <c r="D743" s="37">
        <v>90.684293980999996</v>
      </c>
      <c r="E743" s="7" t="s">
        <v>12724</v>
      </c>
      <c r="F743" s="7" t="s">
        <v>326</v>
      </c>
      <c r="G743" s="7" t="s">
        <v>4402</v>
      </c>
      <c r="H743" s="7" t="s">
        <v>66</v>
      </c>
      <c r="I743" s="37">
        <v>90.684293980999996</v>
      </c>
      <c r="K743" s="7" t="s">
        <v>7989</v>
      </c>
      <c r="L743" s="7" t="s">
        <v>7990</v>
      </c>
    </row>
    <row r="744" spans="1:12" x14ac:dyDescent="0.25">
      <c r="A744" s="2" t="s">
        <v>2449</v>
      </c>
      <c r="B744" s="2" t="s">
        <v>66</v>
      </c>
      <c r="D744" s="37">
        <v>90.665625000000006</v>
      </c>
      <c r="E744" s="7" t="s">
        <v>10525</v>
      </c>
      <c r="F744" s="7" t="s">
        <v>4033</v>
      </c>
      <c r="G744" s="7" t="s">
        <v>4402</v>
      </c>
      <c r="H744" s="7" t="s">
        <v>66</v>
      </c>
      <c r="I744" s="37">
        <v>90.665625000000006</v>
      </c>
      <c r="K744" s="7" t="s">
        <v>7991</v>
      </c>
      <c r="L744" s="7" t="s">
        <v>7346</v>
      </c>
    </row>
    <row r="745" spans="1:12" x14ac:dyDescent="0.25">
      <c r="A745" s="2" t="s">
        <v>2450</v>
      </c>
      <c r="B745" s="2" t="s">
        <v>66</v>
      </c>
      <c r="D745" s="37">
        <v>90.642210648000002</v>
      </c>
      <c r="E745" s="7" t="s">
        <v>8248</v>
      </c>
      <c r="F745" s="7" t="s">
        <v>281</v>
      </c>
      <c r="G745" s="7" t="s">
        <v>4402</v>
      </c>
      <c r="H745" s="7" t="s">
        <v>66</v>
      </c>
      <c r="I745" s="37">
        <v>90.642210648000002</v>
      </c>
      <c r="K745" s="7" t="s">
        <v>7992</v>
      </c>
      <c r="L745" s="7" t="s">
        <v>7993</v>
      </c>
    </row>
    <row r="746" spans="1:12" x14ac:dyDescent="0.25">
      <c r="A746" s="2" t="s">
        <v>2451</v>
      </c>
      <c r="B746" s="2" t="s">
        <v>66</v>
      </c>
      <c r="D746" s="37">
        <v>90.561666666999997</v>
      </c>
      <c r="E746" s="7" t="s">
        <v>5439</v>
      </c>
      <c r="F746" s="7" t="s">
        <v>281</v>
      </c>
      <c r="G746" s="7" t="s">
        <v>4402</v>
      </c>
      <c r="H746" s="7" t="s">
        <v>66</v>
      </c>
      <c r="I746" s="37">
        <v>90.561666666999997</v>
      </c>
      <c r="K746" s="7" t="s">
        <v>7994</v>
      </c>
      <c r="L746" s="7" t="s">
        <v>7995</v>
      </c>
    </row>
    <row r="747" spans="1:12" x14ac:dyDescent="0.25">
      <c r="A747" s="2" t="s">
        <v>2453</v>
      </c>
      <c r="B747" s="2" t="s">
        <v>66</v>
      </c>
      <c r="D747" s="37">
        <v>90.553877314999994</v>
      </c>
      <c r="E747" s="7" t="s">
        <v>5440</v>
      </c>
      <c r="F747" s="7" t="s">
        <v>4412</v>
      </c>
      <c r="G747" s="7" t="s">
        <v>4402</v>
      </c>
      <c r="H747" s="7" t="s">
        <v>66</v>
      </c>
      <c r="I747" s="37">
        <v>90.553877314999994</v>
      </c>
      <c r="K747" s="7" t="s">
        <v>7996</v>
      </c>
      <c r="L747" s="7" t="s">
        <v>7167</v>
      </c>
    </row>
    <row r="748" spans="1:12" x14ac:dyDescent="0.25">
      <c r="A748" s="2" t="s">
        <v>2455</v>
      </c>
      <c r="B748" s="2" t="s">
        <v>66</v>
      </c>
      <c r="D748" s="37">
        <v>90.507303241000002</v>
      </c>
      <c r="E748" s="7" t="s">
        <v>5442</v>
      </c>
      <c r="F748" s="7" t="s">
        <v>281</v>
      </c>
      <c r="G748" s="7" t="s">
        <v>4402</v>
      </c>
      <c r="H748" s="7" t="s">
        <v>66</v>
      </c>
      <c r="I748" s="37">
        <v>90.507303241000002</v>
      </c>
      <c r="K748" s="7" t="s">
        <v>7997</v>
      </c>
      <c r="L748" s="7" t="s">
        <v>7998</v>
      </c>
    </row>
    <row r="749" spans="1:12" x14ac:dyDescent="0.25">
      <c r="A749" s="2" t="s">
        <v>2457</v>
      </c>
      <c r="B749" s="2" t="s">
        <v>66</v>
      </c>
      <c r="D749" s="37">
        <v>90.443159722000004</v>
      </c>
      <c r="E749" s="7" t="s">
        <v>9230</v>
      </c>
      <c r="F749" s="7" t="s">
        <v>4033</v>
      </c>
      <c r="G749" s="7" t="s">
        <v>4402</v>
      </c>
      <c r="H749" s="7" t="s">
        <v>66</v>
      </c>
      <c r="I749" s="37">
        <v>90.443159722000004</v>
      </c>
      <c r="K749" s="7" t="s">
        <v>7999</v>
      </c>
      <c r="L749" s="7" t="s">
        <v>8000</v>
      </c>
    </row>
    <row r="750" spans="1:12" x14ac:dyDescent="0.25">
      <c r="A750" s="2" t="s">
        <v>2459</v>
      </c>
      <c r="B750" s="2" t="s">
        <v>66</v>
      </c>
      <c r="D750" s="37">
        <v>90.425891203999996</v>
      </c>
      <c r="E750" s="7" t="s">
        <v>8251</v>
      </c>
      <c r="F750" s="7" t="s">
        <v>323</v>
      </c>
      <c r="G750" s="7" t="s">
        <v>4402</v>
      </c>
      <c r="H750" s="7" t="s">
        <v>66</v>
      </c>
      <c r="I750" s="37">
        <v>90.425891203999996</v>
      </c>
      <c r="K750" s="7" t="s">
        <v>8001</v>
      </c>
      <c r="L750" s="7"/>
    </row>
    <row r="751" spans="1:12" x14ac:dyDescent="0.25">
      <c r="A751" s="2" t="s">
        <v>2463</v>
      </c>
      <c r="B751" s="2" t="s">
        <v>66</v>
      </c>
      <c r="D751" s="37">
        <v>90.423912036999994</v>
      </c>
      <c r="E751" s="7" t="s">
        <v>5443</v>
      </c>
      <c r="F751" s="7" t="s">
        <v>323</v>
      </c>
      <c r="G751" s="7" t="s">
        <v>4402</v>
      </c>
      <c r="H751" s="7" t="s">
        <v>66</v>
      </c>
      <c r="I751" s="37">
        <v>90.423912036999994</v>
      </c>
      <c r="K751" s="7" t="s">
        <v>8002</v>
      </c>
      <c r="L751" s="7" t="s">
        <v>7981</v>
      </c>
    </row>
    <row r="752" spans="1:12" x14ac:dyDescent="0.25">
      <c r="A752" s="2" t="s">
        <v>2464</v>
      </c>
      <c r="B752" s="2" t="s">
        <v>66</v>
      </c>
      <c r="D752" s="37">
        <v>90.370196758999995</v>
      </c>
      <c r="E752" s="7" t="s">
        <v>5447</v>
      </c>
      <c r="F752" s="7" t="s">
        <v>281</v>
      </c>
      <c r="G752" s="7" t="s">
        <v>4402</v>
      </c>
      <c r="H752" s="7" t="s">
        <v>66</v>
      </c>
      <c r="I752" s="37">
        <v>90.370196758999995</v>
      </c>
      <c r="K752" s="7" t="s">
        <v>8003</v>
      </c>
      <c r="L752" s="7" t="s">
        <v>7432</v>
      </c>
    </row>
    <row r="753" spans="1:12" x14ac:dyDescent="0.25">
      <c r="A753" s="2" t="s">
        <v>2465</v>
      </c>
      <c r="B753" s="2" t="s">
        <v>66</v>
      </c>
      <c r="D753" s="37">
        <v>90.358564814999994</v>
      </c>
      <c r="E753" s="7" t="s">
        <v>12725</v>
      </c>
      <c r="F753" s="7" t="s">
        <v>326</v>
      </c>
      <c r="G753" s="7" t="s">
        <v>4402</v>
      </c>
      <c r="H753" s="7" t="s">
        <v>66</v>
      </c>
      <c r="I753" s="37">
        <v>90.358564814999994</v>
      </c>
      <c r="K753" s="7" t="s">
        <v>8004</v>
      </c>
      <c r="L753" s="7" t="s">
        <v>8005</v>
      </c>
    </row>
    <row r="754" spans="1:12" x14ac:dyDescent="0.25">
      <c r="A754" s="2" t="s">
        <v>2469</v>
      </c>
      <c r="B754" s="2" t="s">
        <v>66</v>
      </c>
      <c r="D754" s="37">
        <v>90.351944443999997</v>
      </c>
      <c r="E754" s="7" t="s">
        <v>11554</v>
      </c>
      <c r="F754" s="7" t="s">
        <v>323</v>
      </c>
      <c r="G754" s="7" t="s">
        <v>4402</v>
      </c>
      <c r="H754" s="7" t="s">
        <v>66</v>
      </c>
      <c r="I754" s="37">
        <v>90.351944443999997</v>
      </c>
      <c r="K754" s="7" t="s">
        <v>8006</v>
      </c>
      <c r="L754" s="7"/>
    </row>
    <row r="755" spans="1:12" x14ac:dyDescent="0.25">
      <c r="A755" s="2" t="s">
        <v>2471</v>
      </c>
      <c r="B755" s="2" t="s">
        <v>66</v>
      </c>
      <c r="D755" s="37">
        <v>90.351944443999997</v>
      </c>
      <c r="E755" s="7" t="s">
        <v>11556</v>
      </c>
      <c r="F755" s="7" t="s">
        <v>323</v>
      </c>
      <c r="G755" s="7" t="s">
        <v>4402</v>
      </c>
      <c r="H755" s="7" t="s">
        <v>66</v>
      </c>
      <c r="I755" s="37">
        <v>90.351944443999997</v>
      </c>
      <c r="K755" s="7" t="s">
        <v>8007</v>
      </c>
      <c r="L755" s="7" t="s">
        <v>7402</v>
      </c>
    </row>
    <row r="756" spans="1:12" x14ac:dyDescent="0.25">
      <c r="A756" s="2" t="s">
        <v>2489</v>
      </c>
      <c r="B756" s="2" t="s">
        <v>66</v>
      </c>
      <c r="D756" s="37">
        <v>90.283692130000006</v>
      </c>
      <c r="E756" s="7" t="s">
        <v>5453</v>
      </c>
      <c r="F756" s="7" t="s">
        <v>4412</v>
      </c>
      <c r="G756" s="7" t="s">
        <v>4402</v>
      </c>
      <c r="H756" s="7" t="s">
        <v>66</v>
      </c>
      <c r="I756" s="37">
        <v>90.283692130000006</v>
      </c>
      <c r="K756" s="7" t="s">
        <v>8008</v>
      </c>
      <c r="L756" s="7" t="s">
        <v>8009</v>
      </c>
    </row>
    <row r="757" spans="1:12" x14ac:dyDescent="0.25">
      <c r="A757" s="2" t="s">
        <v>2490</v>
      </c>
      <c r="B757" s="2" t="s">
        <v>66</v>
      </c>
      <c r="D757" s="37">
        <v>90.249548610999994</v>
      </c>
      <c r="E757" s="7" t="s">
        <v>5454</v>
      </c>
      <c r="F757" s="7" t="s">
        <v>5455</v>
      </c>
      <c r="G757" s="7" t="s">
        <v>4402</v>
      </c>
      <c r="H757" s="7" t="s">
        <v>8174</v>
      </c>
      <c r="I757" s="37">
        <v>90.249548610999994</v>
      </c>
      <c r="K757" s="7" t="s">
        <v>8010</v>
      </c>
      <c r="L757" s="7"/>
    </row>
    <row r="758" spans="1:12" x14ac:dyDescent="0.25">
      <c r="A758" s="2" t="s">
        <v>2491</v>
      </c>
      <c r="B758" s="2" t="s">
        <v>66</v>
      </c>
      <c r="D758" s="37">
        <v>90.222222221999999</v>
      </c>
      <c r="E758" s="7" t="s">
        <v>5456</v>
      </c>
      <c r="F758" s="7" t="s">
        <v>4414</v>
      </c>
      <c r="G758" s="7" t="s">
        <v>4402</v>
      </c>
      <c r="H758" s="7" t="s">
        <v>8174</v>
      </c>
      <c r="I758" s="37">
        <v>90.222222221999999</v>
      </c>
      <c r="K758" s="7" t="s">
        <v>8011</v>
      </c>
      <c r="L758" s="7" t="s">
        <v>7346</v>
      </c>
    </row>
    <row r="759" spans="1:12" x14ac:dyDescent="0.25">
      <c r="A759" s="2" t="s">
        <v>2492</v>
      </c>
      <c r="B759" s="2" t="s">
        <v>66</v>
      </c>
      <c r="D759" s="37">
        <v>90.209143518999994</v>
      </c>
      <c r="E759" s="7" t="s">
        <v>5458</v>
      </c>
      <c r="F759" s="7" t="s">
        <v>4412</v>
      </c>
      <c r="G759" s="7" t="s">
        <v>4402</v>
      </c>
      <c r="H759" s="7" t="s">
        <v>66</v>
      </c>
      <c r="I759" s="37">
        <v>90.209143518999994</v>
      </c>
      <c r="K759" s="7" t="s">
        <v>8012</v>
      </c>
      <c r="L759" s="7"/>
    </row>
    <row r="760" spans="1:12" x14ac:dyDescent="0.25">
      <c r="A760" s="2" t="s">
        <v>2493</v>
      </c>
      <c r="B760" s="2" t="s">
        <v>66</v>
      </c>
      <c r="D760" s="37">
        <v>90.130312500000002</v>
      </c>
      <c r="E760" s="7" t="s">
        <v>5461</v>
      </c>
      <c r="F760" s="7" t="s">
        <v>337</v>
      </c>
      <c r="G760" s="7" t="s">
        <v>4402</v>
      </c>
      <c r="H760" s="7" t="s">
        <v>11285</v>
      </c>
      <c r="I760" s="37">
        <v>90.130312500000002</v>
      </c>
      <c r="K760" s="7" t="s">
        <v>8013</v>
      </c>
      <c r="L760" s="7" t="s">
        <v>7785</v>
      </c>
    </row>
    <row r="761" spans="1:12" x14ac:dyDescent="0.25">
      <c r="A761" s="2" t="s">
        <v>2498</v>
      </c>
      <c r="B761" s="2" t="s">
        <v>66</v>
      </c>
      <c r="D761" s="37">
        <v>90.101273148000004</v>
      </c>
      <c r="E761" s="7" t="s">
        <v>5462</v>
      </c>
      <c r="F761" s="7" t="s">
        <v>4412</v>
      </c>
      <c r="G761" s="7" t="s">
        <v>4402</v>
      </c>
      <c r="H761" s="7" t="s">
        <v>66</v>
      </c>
      <c r="I761" s="37">
        <v>90.101273148000004</v>
      </c>
      <c r="K761" s="7" t="s">
        <v>8014</v>
      </c>
      <c r="L761" s="7"/>
    </row>
    <row r="762" spans="1:12" x14ac:dyDescent="0.25">
      <c r="A762" s="2" t="s">
        <v>2499</v>
      </c>
      <c r="B762" s="2" t="s">
        <v>66</v>
      </c>
      <c r="D762" s="37">
        <v>90.089143519000004</v>
      </c>
      <c r="E762" s="7" t="s">
        <v>5463</v>
      </c>
      <c r="F762" s="7" t="s">
        <v>281</v>
      </c>
      <c r="G762" s="7" t="s">
        <v>4402</v>
      </c>
      <c r="H762" s="7" t="s">
        <v>66</v>
      </c>
      <c r="I762" s="37">
        <v>90.089143519000004</v>
      </c>
      <c r="K762" s="7" t="s">
        <v>8015</v>
      </c>
      <c r="L762" s="7"/>
    </row>
    <row r="763" spans="1:12" x14ac:dyDescent="0.25">
      <c r="A763" s="2" t="s">
        <v>2500</v>
      </c>
      <c r="B763" s="2" t="s">
        <v>66</v>
      </c>
      <c r="D763" s="37">
        <v>90.023796296</v>
      </c>
      <c r="E763" s="7" t="s">
        <v>20</v>
      </c>
      <c r="F763" s="7" t="s">
        <v>281</v>
      </c>
      <c r="G763" s="7" t="s">
        <v>4402</v>
      </c>
      <c r="H763" s="7" t="s">
        <v>66</v>
      </c>
      <c r="I763" s="37">
        <v>90.023796296</v>
      </c>
    </row>
    <row r="764" spans="1:12" x14ac:dyDescent="0.25">
      <c r="A764" s="2" t="s">
        <v>2503</v>
      </c>
      <c r="B764" s="2" t="s">
        <v>66</v>
      </c>
      <c r="D764" s="37">
        <v>90.008506944000004</v>
      </c>
      <c r="E764" s="7" t="s">
        <v>5465</v>
      </c>
      <c r="F764" s="7" t="s">
        <v>326</v>
      </c>
      <c r="G764" s="7" t="s">
        <v>4402</v>
      </c>
      <c r="H764" s="7" t="s">
        <v>66</v>
      </c>
      <c r="I764" s="37">
        <v>90.008506944000004</v>
      </c>
    </row>
    <row r="765" spans="1:12" x14ac:dyDescent="0.25">
      <c r="A765" s="2" t="s">
        <v>2504</v>
      </c>
      <c r="B765" s="2" t="s">
        <v>66</v>
      </c>
      <c r="D765" s="37">
        <v>89.999131943999998</v>
      </c>
      <c r="E765" s="7" t="s">
        <v>5466</v>
      </c>
      <c r="F765" s="7" t="s">
        <v>323</v>
      </c>
      <c r="G765" s="7" t="s">
        <v>4402</v>
      </c>
      <c r="H765" s="7" t="s">
        <v>66</v>
      </c>
      <c r="I765" s="37">
        <v>89.999131943999998</v>
      </c>
    </row>
    <row r="766" spans="1:12" x14ac:dyDescent="0.25">
      <c r="A766" s="2" t="s">
        <v>2507</v>
      </c>
      <c r="B766" s="2" t="s">
        <v>66</v>
      </c>
      <c r="D766" s="37">
        <v>89.974120369999994</v>
      </c>
      <c r="E766" s="7" t="s">
        <v>5471</v>
      </c>
      <c r="F766" s="7" t="s">
        <v>281</v>
      </c>
      <c r="G766" s="7" t="s">
        <v>4402</v>
      </c>
      <c r="H766" s="7" t="s">
        <v>66</v>
      </c>
      <c r="I766" s="37">
        <v>89.974120369999994</v>
      </c>
    </row>
    <row r="767" spans="1:12" x14ac:dyDescent="0.25">
      <c r="A767" s="2" t="s">
        <v>2512</v>
      </c>
      <c r="B767" s="2" t="s">
        <v>66</v>
      </c>
      <c r="D767" s="37">
        <v>89.960208332999997</v>
      </c>
      <c r="E767" s="7" t="s">
        <v>5472</v>
      </c>
      <c r="F767" s="7" t="s">
        <v>323</v>
      </c>
      <c r="G767" s="7" t="s">
        <v>4402</v>
      </c>
      <c r="H767" s="7" t="s">
        <v>66</v>
      </c>
      <c r="I767" s="37">
        <v>89.960208332999997</v>
      </c>
    </row>
    <row r="768" spans="1:12" x14ac:dyDescent="0.25">
      <c r="A768" s="2" t="s">
        <v>2513</v>
      </c>
      <c r="B768" s="2" t="s">
        <v>66</v>
      </c>
      <c r="D768" s="37">
        <v>89.896516203999994</v>
      </c>
      <c r="E768" s="7" t="s">
        <v>5475</v>
      </c>
      <c r="F768" s="7" t="s">
        <v>326</v>
      </c>
      <c r="G768" s="7" t="s">
        <v>4402</v>
      </c>
      <c r="H768" s="7" t="s">
        <v>11285</v>
      </c>
      <c r="I768" s="37">
        <v>89.896516203999994</v>
      </c>
    </row>
    <row r="769" spans="1:9" x14ac:dyDescent="0.25">
      <c r="A769" s="2" t="s">
        <v>2520</v>
      </c>
      <c r="B769" s="2" t="s">
        <v>66</v>
      </c>
      <c r="D769" s="37">
        <v>89.869733796000006</v>
      </c>
      <c r="E769" s="7" t="s">
        <v>8257</v>
      </c>
      <c r="F769" s="7" t="s">
        <v>326</v>
      </c>
      <c r="G769" s="7" t="s">
        <v>4402</v>
      </c>
      <c r="H769" s="7" t="s">
        <v>66</v>
      </c>
      <c r="I769" s="37">
        <v>89.869733796000006</v>
      </c>
    </row>
    <row r="770" spans="1:9" x14ac:dyDescent="0.25">
      <c r="A770" s="2" t="s">
        <v>2521</v>
      </c>
      <c r="B770" s="2" t="s">
        <v>66</v>
      </c>
      <c r="D770" s="37">
        <v>89.830682870000004</v>
      </c>
      <c r="E770" s="7" t="s">
        <v>5479</v>
      </c>
      <c r="F770" s="7" t="s">
        <v>281</v>
      </c>
      <c r="G770" s="7" t="s">
        <v>4402</v>
      </c>
      <c r="H770" s="7" t="s">
        <v>66</v>
      </c>
      <c r="I770" s="37">
        <v>89.830682870000004</v>
      </c>
    </row>
    <row r="771" spans="1:9" x14ac:dyDescent="0.25">
      <c r="A771" s="2" t="s">
        <v>2523</v>
      </c>
      <c r="B771" s="2" t="s">
        <v>66</v>
      </c>
      <c r="D771" s="37">
        <v>89.804097221999996</v>
      </c>
      <c r="E771" s="7" t="s">
        <v>5480</v>
      </c>
      <c r="F771" s="7" t="s">
        <v>326</v>
      </c>
      <c r="G771" s="7" t="s">
        <v>4402</v>
      </c>
      <c r="H771" s="7" t="s">
        <v>66</v>
      </c>
      <c r="I771" s="37">
        <v>89.804097221999996</v>
      </c>
    </row>
    <row r="772" spans="1:9" x14ac:dyDescent="0.25">
      <c r="A772" s="2" t="s">
        <v>2532</v>
      </c>
      <c r="B772" s="2" t="s">
        <v>66</v>
      </c>
      <c r="D772" s="37">
        <v>89.778715278000007</v>
      </c>
      <c r="E772" s="7" t="s">
        <v>12736</v>
      </c>
      <c r="F772" s="7" t="s">
        <v>323</v>
      </c>
      <c r="G772" s="7" t="s">
        <v>4402</v>
      </c>
      <c r="H772" s="7" t="s">
        <v>66</v>
      </c>
      <c r="I772" s="37">
        <v>89.778715278000007</v>
      </c>
    </row>
    <row r="773" spans="1:9" x14ac:dyDescent="0.25">
      <c r="A773" s="2" t="s">
        <v>2535</v>
      </c>
      <c r="B773" s="2" t="s">
        <v>66</v>
      </c>
      <c r="D773" s="37">
        <v>89.731678240999997</v>
      </c>
      <c r="E773" s="7" t="s">
        <v>5481</v>
      </c>
      <c r="F773" s="7" t="s">
        <v>281</v>
      </c>
      <c r="G773" s="7" t="s">
        <v>4402</v>
      </c>
      <c r="H773" s="7" t="s">
        <v>11286</v>
      </c>
      <c r="I773" s="37">
        <v>89.731678240999997</v>
      </c>
    </row>
    <row r="774" spans="1:9" x14ac:dyDescent="0.25">
      <c r="A774" s="2" t="s">
        <v>2548</v>
      </c>
      <c r="B774" s="2" t="s">
        <v>66</v>
      </c>
      <c r="D774" s="37">
        <v>89.715902778</v>
      </c>
      <c r="E774" s="7" t="s">
        <v>5482</v>
      </c>
      <c r="F774" s="7" t="s">
        <v>323</v>
      </c>
      <c r="G774" s="7" t="s">
        <v>4402</v>
      </c>
      <c r="H774" s="7" t="s">
        <v>66</v>
      </c>
      <c r="I774" s="37">
        <v>89.715902778</v>
      </c>
    </row>
    <row r="775" spans="1:9" x14ac:dyDescent="0.25">
      <c r="A775" s="2" t="s">
        <v>2553</v>
      </c>
      <c r="B775" s="2" t="s">
        <v>66</v>
      </c>
      <c r="D775" s="37">
        <v>89.652743056000006</v>
      </c>
      <c r="E775" s="7" t="s">
        <v>5484</v>
      </c>
      <c r="F775" s="7" t="s">
        <v>281</v>
      </c>
      <c r="G775" s="7" t="s">
        <v>4402</v>
      </c>
      <c r="H775" s="7" t="s">
        <v>66</v>
      </c>
      <c r="I775" s="37">
        <v>89.652743056000006</v>
      </c>
    </row>
    <row r="776" spans="1:9" x14ac:dyDescent="0.25">
      <c r="A776" s="2" t="s">
        <v>2554</v>
      </c>
      <c r="B776" s="2" t="s">
        <v>66</v>
      </c>
      <c r="D776" s="37">
        <v>89.618344906999994</v>
      </c>
      <c r="E776" s="7" t="s">
        <v>5485</v>
      </c>
      <c r="F776" s="7" t="s">
        <v>281</v>
      </c>
      <c r="G776" s="7" t="s">
        <v>4402</v>
      </c>
      <c r="H776" s="7" t="s">
        <v>66</v>
      </c>
      <c r="I776" s="37">
        <v>89.618344906999994</v>
      </c>
    </row>
    <row r="777" spans="1:9" x14ac:dyDescent="0.25">
      <c r="A777" s="2" t="s">
        <v>2557</v>
      </c>
      <c r="B777" s="2" t="s">
        <v>66</v>
      </c>
      <c r="D777" s="37">
        <v>89.567037037000006</v>
      </c>
      <c r="E777" s="7" t="s">
        <v>5486</v>
      </c>
      <c r="F777" s="7" t="s">
        <v>281</v>
      </c>
      <c r="G777" s="7" t="s">
        <v>4402</v>
      </c>
      <c r="H777" s="7" t="s">
        <v>66</v>
      </c>
      <c r="I777" s="37">
        <v>89.567037037000006</v>
      </c>
    </row>
    <row r="778" spans="1:9" x14ac:dyDescent="0.25">
      <c r="A778" s="2" t="s">
        <v>2558</v>
      </c>
      <c r="B778" s="2" t="s">
        <v>66</v>
      </c>
      <c r="D778" s="37">
        <v>89.513587963000006</v>
      </c>
      <c r="E778" s="7" t="s">
        <v>5488</v>
      </c>
      <c r="F778" s="7" t="s">
        <v>323</v>
      </c>
      <c r="G778" s="7" t="s">
        <v>4402</v>
      </c>
      <c r="H778" s="7" t="s">
        <v>66</v>
      </c>
      <c r="I778" s="37">
        <v>89.513587963000006</v>
      </c>
    </row>
    <row r="779" spans="1:9" x14ac:dyDescent="0.25">
      <c r="A779" s="2" t="s">
        <v>2559</v>
      </c>
      <c r="B779" s="2" t="s">
        <v>66</v>
      </c>
      <c r="D779" s="37">
        <v>89.505451389000001</v>
      </c>
      <c r="E779" s="7" t="s">
        <v>5489</v>
      </c>
      <c r="F779" s="7" t="s">
        <v>323</v>
      </c>
      <c r="G779" s="7" t="s">
        <v>4402</v>
      </c>
      <c r="H779" s="7" t="s">
        <v>66</v>
      </c>
      <c r="I779" s="37">
        <v>89.505451389000001</v>
      </c>
    </row>
    <row r="780" spans="1:9" x14ac:dyDescent="0.25">
      <c r="A780" s="2" t="s">
        <v>2560</v>
      </c>
      <c r="B780" s="2" t="s">
        <v>66</v>
      </c>
      <c r="D780" s="37">
        <v>89.481851852000005</v>
      </c>
      <c r="E780" s="7" t="s">
        <v>8911</v>
      </c>
      <c r="F780" s="7" t="s">
        <v>4033</v>
      </c>
      <c r="G780" s="7" t="s">
        <v>4402</v>
      </c>
      <c r="H780" s="7" t="s">
        <v>66</v>
      </c>
      <c r="I780" s="37">
        <v>89.481851852000005</v>
      </c>
    </row>
    <row r="781" spans="1:9" x14ac:dyDescent="0.25">
      <c r="A781" s="2" t="s">
        <v>2564</v>
      </c>
      <c r="B781" s="2" t="s">
        <v>66</v>
      </c>
      <c r="D781" s="37">
        <v>89.408900462999995</v>
      </c>
      <c r="E781" s="7" t="s">
        <v>9111</v>
      </c>
      <c r="F781" s="7" t="s">
        <v>4033</v>
      </c>
      <c r="G781" s="7" t="s">
        <v>4402</v>
      </c>
      <c r="H781" s="7" t="s">
        <v>66</v>
      </c>
      <c r="I781" s="37">
        <v>89.408900462999995</v>
      </c>
    </row>
    <row r="782" spans="1:9" x14ac:dyDescent="0.25">
      <c r="A782" s="2" t="s">
        <v>2565</v>
      </c>
      <c r="B782" s="2" t="s">
        <v>66</v>
      </c>
      <c r="D782" s="37">
        <v>89.398078704</v>
      </c>
      <c r="E782" s="7" t="s">
        <v>8946</v>
      </c>
      <c r="F782" s="7" t="s">
        <v>4033</v>
      </c>
      <c r="G782" s="7" t="s">
        <v>4402</v>
      </c>
      <c r="H782" s="7" t="s">
        <v>66</v>
      </c>
      <c r="I782" s="37">
        <v>89.398078704</v>
      </c>
    </row>
    <row r="783" spans="1:9" x14ac:dyDescent="0.25">
      <c r="A783" s="2" t="s">
        <v>2566</v>
      </c>
      <c r="B783" s="2" t="s">
        <v>66</v>
      </c>
      <c r="D783" s="37">
        <v>89.153958333000006</v>
      </c>
      <c r="E783" s="7" t="s">
        <v>5496</v>
      </c>
      <c r="F783" s="7" t="s">
        <v>323</v>
      </c>
      <c r="G783" s="7" t="s">
        <v>4402</v>
      </c>
      <c r="H783" s="7" t="s">
        <v>66</v>
      </c>
      <c r="I783" s="37">
        <v>89.153958333000006</v>
      </c>
    </row>
    <row r="784" spans="1:9" x14ac:dyDescent="0.25">
      <c r="A784" s="2" t="s">
        <v>2579</v>
      </c>
      <c r="B784" s="2" t="s">
        <v>66</v>
      </c>
      <c r="D784" s="37">
        <v>89.117708332999996</v>
      </c>
      <c r="E784" s="7" t="s">
        <v>5497</v>
      </c>
      <c r="F784" s="7" t="s">
        <v>281</v>
      </c>
      <c r="G784" s="7" t="s">
        <v>4402</v>
      </c>
      <c r="H784" s="7" t="s">
        <v>66</v>
      </c>
      <c r="I784" s="37">
        <v>89.117708332999996</v>
      </c>
    </row>
    <row r="785" spans="1:9" x14ac:dyDescent="0.25">
      <c r="A785" s="2" t="s">
        <v>2589</v>
      </c>
      <c r="B785" s="2" t="s">
        <v>66</v>
      </c>
      <c r="D785" s="37">
        <v>89.073969907000006</v>
      </c>
      <c r="E785" s="7" t="s">
        <v>5499</v>
      </c>
      <c r="F785" s="7" t="s">
        <v>281</v>
      </c>
      <c r="G785" s="7" t="s">
        <v>4402</v>
      </c>
      <c r="H785" s="7" t="s">
        <v>66</v>
      </c>
      <c r="I785" s="37">
        <v>89.073969907000006</v>
      </c>
    </row>
    <row r="786" spans="1:9" x14ac:dyDescent="0.25">
      <c r="A786" s="2" t="s">
        <v>2597</v>
      </c>
      <c r="B786" s="2" t="s">
        <v>66</v>
      </c>
      <c r="D786" s="37">
        <v>89.065775462999994</v>
      </c>
      <c r="E786" s="7" t="s">
        <v>5500</v>
      </c>
      <c r="F786" s="7" t="s">
        <v>337</v>
      </c>
      <c r="G786" s="7" t="s">
        <v>4402</v>
      </c>
      <c r="H786" s="7" t="s">
        <v>66</v>
      </c>
      <c r="I786" s="37">
        <v>89.065775462999994</v>
      </c>
    </row>
    <row r="787" spans="1:9" x14ac:dyDescent="0.25">
      <c r="A787" s="2" t="s">
        <v>2598</v>
      </c>
      <c r="B787" s="2" t="s">
        <v>66</v>
      </c>
      <c r="D787" s="37">
        <v>89.065775462999994</v>
      </c>
      <c r="E787" s="7" t="s">
        <v>5502</v>
      </c>
      <c r="F787" s="7" t="s">
        <v>337</v>
      </c>
      <c r="G787" s="7" t="s">
        <v>4402</v>
      </c>
      <c r="H787" s="7" t="s">
        <v>66</v>
      </c>
      <c r="I787" s="37">
        <v>89.065775462999994</v>
      </c>
    </row>
    <row r="788" spans="1:9" x14ac:dyDescent="0.25">
      <c r="A788" s="2" t="s">
        <v>2601</v>
      </c>
      <c r="B788" s="2" t="s">
        <v>66</v>
      </c>
      <c r="D788" s="37">
        <v>88.974583332999998</v>
      </c>
      <c r="E788" s="7" t="s">
        <v>5505</v>
      </c>
      <c r="F788" s="7" t="s">
        <v>281</v>
      </c>
      <c r="G788" s="7" t="s">
        <v>4402</v>
      </c>
      <c r="H788" s="7" t="s">
        <v>66</v>
      </c>
      <c r="I788" s="37">
        <v>88.974583332999998</v>
      </c>
    </row>
    <row r="789" spans="1:9" x14ac:dyDescent="0.25">
      <c r="A789" s="2" t="s">
        <v>2604</v>
      </c>
      <c r="B789" s="2" t="s">
        <v>66</v>
      </c>
      <c r="D789" s="37">
        <v>88.959988425999995</v>
      </c>
      <c r="E789" s="7" t="s">
        <v>5509</v>
      </c>
      <c r="F789" s="7" t="s">
        <v>323</v>
      </c>
      <c r="G789" s="7" t="s">
        <v>4402</v>
      </c>
      <c r="H789" s="7" t="s">
        <v>66</v>
      </c>
      <c r="I789" s="37">
        <v>88.959988425999995</v>
      </c>
    </row>
    <row r="790" spans="1:9" x14ac:dyDescent="0.25">
      <c r="A790" s="2" t="s">
        <v>2606</v>
      </c>
      <c r="B790" s="2" t="s">
        <v>66</v>
      </c>
      <c r="D790" s="37">
        <v>88.819525463000005</v>
      </c>
      <c r="E790" s="7" t="s">
        <v>5512</v>
      </c>
      <c r="F790" s="7" t="s">
        <v>4412</v>
      </c>
      <c r="G790" s="7" t="s">
        <v>4402</v>
      </c>
      <c r="H790" s="7" t="s">
        <v>66</v>
      </c>
      <c r="I790" s="37">
        <v>88.819525463000005</v>
      </c>
    </row>
    <row r="791" spans="1:9" x14ac:dyDescent="0.25">
      <c r="A791" s="2" t="s">
        <v>2619</v>
      </c>
      <c r="B791" s="2" t="s">
        <v>66</v>
      </c>
      <c r="D791" s="37">
        <v>88.767361111</v>
      </c>
      <c r="E791" s="7" t="s">
        <v>5522</v>
      </c>
      <c r="F791" s="7" t="s">
        <v>4412</v>
      </c>
      <c r="G791" s="7" t="s">
        <v>4402</v>
      </c>
      <c r="H791" s="7" t="s">
        <v>66</v>
      </c>
      <c r="I791" s="37">
        <v>88.767361111</v>
      </c>
    </row>
    <row r="792" spans="1:9" x14ac:dyDescent="0.25">
      <c r="A792" s="2" t="s">
        <v>2621</v>
      </c>
      <c r="B792" s="2" t="s">
        <v>66</v>
      </c>
      <c r="D792" s="37">
        <v>88.761898148</v>
      </c>
      <c r="E792" s="7" t="s">
        <v>5523</v>
      </c>
      <c r="F792" s="7" t="s">
        <v>281</v>
      </c>
      <c r="G792" s="7" t="s">
        <v>4402</v>
      </c>
      <c r="H792" s="7" t="s">
        <v>66</v>
      </c>
      <c r="I792" s="37">
        <v>88.761898148</v>
      </c>
    </row>
    <row r="793" spans="1:9" x14ac:dyDescent="0.25">
      <c r="A793" s="2" t="s">
        <v>2625</v>
      </c>
      <c r="B793" s="2" t="s">
        <v>66</v>
      </c>
      <c r="D793" s="37">
        <v>88.731909721999997</v>
      </c>
      <c r="E793" s="7" t="s">
        <v>5528</v>
      </c>
      <c r="F793" s="7" t="s">
        <v>326</v>
      </c>
      <c r="G793" s="7" t="s">
        <v>4402</v>
      </c>
      <c r="H793" s="7" t="s">
        <v>66</v>
      </c>
      <c r="I793" s="37">
        <v>88.731909721999997</v>
      </c>
    </row>
    <row r="794" spans="1:9" x14ac:dyDescent="0.25">
      <c r="A794" s="2" t="s">
        <v>2631</v>
      </c>
      <c r="B794" s="2" t="s">
        <v>66</v>
      </c>
      <c r="D794" s="37">
        <v>88.710416667000004</v>
      </c>
      <c r="E794" s="7" t="s">
        <v>5530</v>
      </c>
      <c r="F794" s="7" t="s">
        <v>281</v>
      </c>
      <c r="G794" s="7" t="s">
        <v>4402</v>
      </c>
      <c r="H794" s="7" t="s">
        <v>66</v>
      </c>
      <c r="I794" s="37">
        <v>88.710416667000004</v>
      </c>
    </row>
    <row r="795" spans="1:9" x14ac:dyDescent="0.25">
      <c r="A795" s="2" t="s">
        <v>2632</v>
      </c>
      <c r="B795" s="2" t="s">
        <v>66</v>
      </c>
      <c r="D795" s="37">
        <v>88.654502315000002</v>
      </c>
      <c r="E795" s="7" t="s">
        <v>5531</v>
      </c>
      <c r="F795" s="7" t="s">
        <v>281</v>
      </c>
      <c r="G795" s="7" t="s">
        <v>4402</v>
      </c>
      <c r="H795" s="7" t="s">
        <v>66</v>
      </c>
      <c r="I795" s="37">
        <v>88.654502315000002</v>
      </c>
    </row>
    <row r="796" spans="1:9" x14ac:dyDescent="0.25">
      <c r="A796" s="2" t="s">
        <v>2640</v>
      </c>
      <c r="B796" s="2" t="s">
        <v>66</v>
      </c>
      <c r="D796" s="37">
        <v>88.618587962999996</v>
      </c>
      <c r="E796" s="7" t="s">
        <v>5533</v>
      </c>
      <c r="F796" s="7" t="s">
        <v>281</v>
      </c>
      <c r="G796" s="7" t="s">
        <v>4402</v>
      </c>
      <c r="H796" s="7" t="s">
        <v>66</v>
      </c>
      <c r="I796" s="37">
        <v>88.618587962999996</v>
      </c>
    </row>
    <row r="797" spans="1:9" x14ac:dyDescent="0.25">
      <c r="A797" s="2" t="s">
        <v>2641</v>
      </c>
      <c r="B797" s="2" t="s">
        <v>66</v>
      </c>
      <c r="D797" s="37">
        <v>88.618576388999998</v>
      </c>
      <c r="E797" s="7" t="s">
        <v>5534</v>
      </c>
      <c r="F797" s="7" t="s">
        <v>281</v>
      </c>
      <c r="G797" s="7" t="s">
        <v>4402</v>
      </c>
      <c r="H797" s="7" t="s">
        <v>66</v>
      </c>
      <c r="I797" s="37">
        <v>88.618576388999998</v>
      </c>
    </row>
    <row r="798" spans="1:9" x14ac:dyDescent="0.25">
      <c r="A798" s="2" t="s">
        <v>2642</v>
      </c>
      <c r="B798" s="2" t="s">
        <v>66</v>
      </c>
      <c r="D798" s="37">
        <v>88.590578703999995</v>
      </c>
      <c r="E798" s="7" t="s">
        <v>5537</v>
      </c>
      <c r="F798" s="7" t="s">
        <v>4412</v>
      </c>
      <c r="G798" s="7" t="s">
        <v>4402</v>
      </c>
      <c r="H798" s="7" t="s">
        <v>66</v>
      </c>
      <c r="I798" s="37">
        <v>88.590578703999995</v>
      </c>
    </row>
    <row r="799" spans="1:9" x14ac:dyDescent="0.25">
      <c r="A799" s="2" t="s">
        <v>2643</v>
      </c>
      <c r="B799" s="2" t="s">
        <v>66</v>
      </c>
      <c r="D799" s="37">
        <v>88.568680556000004</v>
      </c>
      <c r="E799" s="7" t="s">
        <v>9244</v>
      </c>
      <c r="F799" s="7" t="s">
        <v>4033</v>
      </c>
      <c r="G799" s="7" t="s">
        <v>4402</v>
      </c>
      <c r="H799" s="7" t="s">
        <v>66</v>
      </c>
      <c r="I799" s="37">
        <v>88.568680556000004</v>
      </c>
    </row>
    <row r="800" spans="1:9" x14ac:dyDescent="0.25">
      <c r="A800" s="2" t="s">
        <v>2644</v>
      </c>
      <c r="B800" s="2" t="s">
        <v>66</v>
      </c>
      <c r="D800" s="37">
        <v>88.565173611000006</v>
      </c>
      <c r="E800" s="7" t="s">
        <v>9248</v>
      </c>
      <c r="F800" s="7" t="s">
        <v>4033</v>
      </c>
      <c r="G800" s="7" t="s">
        <v>4402</v>
      </c>
      <c r="H800" s="7" t="s">
        <v>66</v>
      </c>
      <c r="I800" s="37">
        <v>88.565173611000006</v>
      </c>
    </row>
    <row r="801" spans="1:9" x14ac:dyDescent="0.25">
      <c r="A801" s="2" t="s">
        <v>2645</v>
      </c>
      <c r="B801" s="2" t="s">
        <v>66</v>
      </c>
      <c r="D801" s="37">
        <v>88.510358796000006</v>
      </c>
      <c r="E801" s="7" t="s">
        <v>12737</v>
      </c>
      <c r="F801" s="7" t="s">
        <v>323</v>
      </c>
      <c r="G801" s="7" t="s">
        <v>4402</v>
      </c>
      <c r="H801" s="7" t="s">
        <v>66</v>
      </c>
      <c r="I801" s="37">
        <v>88.510358796000006</v>
      </c>
    </row>
    <row r="802" spans="1:9" x14ac:dyDescent="0.25">
      <c r="A802" s="2" t="s">
        <v>2646</v>
      </c>
      <c r="B802" s="2" t="s">
        <v>66</v>
      </c>
      <c r="D802" s="37">
        <v>88.362349537</v>
      </c>
      <c r="E802" s="7" t="s">
        <v>11558</v>
      </c>
      <c r="F802" s="7" t="s">
        <v>281</v>
      </c>
      <c r="G802" s="7" t="s">
        <v>4402</v>
      </c>
      <c r="H802" s="7" t="s">
        <v>66</v>
      </c>
      <c r="I802" s="37">
        <v>88.362349537</v>
      </c>
    </row>
    <row r="803" spans="1:9" x14ac:dyDescent="0.25">
      <c r="A803" s="2" t="s">
        <v>2647</v>
      </c>
      <c r="B803" s="2" t="s">
        <v>66</v>
      </c>
      <c r="D803" s="37">
        <v>88.335474536999996</v>
      </c>
      <c r="E803" s="7" t="s">
        <v>9256</v>
      </c>
      <c r="F803" s="7" t="s">
        <v>4033</v>
      </c>
      <c r="G803" s="7" t="s">
        <v>4402</v>
      </c>
      <c r="H803" s="7" t="s">
        <v>66</v>
      </c>
      <c r="I803" s="37">
        <v>88.335474536999996</v>
      </c>
    </row>
    <row r="804" spans="1:9" x14ac:dyDescent="0.25">
      <c r="A804" s="2" t="s">
        <v>2648</v>
      </c>
      <c r="B804" s="2" t="s">
        <v>66</v>
      </c>
      <c r="D804" s="37">
        <v>88.211909722000001</v>
      </c>
      <c r="E804" s="7" t="s">
        <v>5550</v>
      </c>
      <c r="F804" s="7" t="s">
        <v>281</v>
      </c>
      <c r="G804" s="7" t="s">
        <v>4402</v>
      </c>
      <c r="H804" s="7" t="s">
        <v>66</v>
      </c>
      <c r="I804" s="37">
        <v>88.211909722000001</v>
      </c>
    </row>
    <row r="805" spans="1:9" x14ac:dyDescent="0.25">
      <c r="A805" s="2" t="s">
        <v>2649</v>
      </c>
      <c r="B805" s="2" t="s">
        <v>66</v>
      </c>
      <c r="D805" s="37">
        <v>88.123321759000007</v>
      </c>
      <c r="E805" s="7" t="s">
        <v>9257</v>
      </c>
      <c r="F805" s="7" t="s">
        <v>4033</v>
      </c>
      <c r="G805" s="7" t="s">
        <v>4402</v>
      </c>
      <c r="H805" s="7" t="s">
        <v>66</v>
      </c>
      <c r="I805" s="37">
        <v>88.123321759000007</v>
      </c>
    </row>
    <row r="806" spans="1:9" x14ac:dyDescent="0.25">
      <c r="A806" s="2" t="s">
        <v>2650</v>
      </c>
      <c r="B806" s="2" t="s">
        <v>66</v>
      </c>
      <c r="D806" s="37">
        <v>88.077141204</v>
      </c>
      <c r="E806" s="7" t="s">
        <v>5553</v>
      </c>
      <c r="F806" s="7" t="s">
        <v>4407</v>
      </c>
      <c r="G806" s="7" t="s">
        <v>4402</v>
      </c>
      <c r="H806" s="7" t="s">
        <v>66</v>
      </c>
      <c r="I806" s="37">
        <v>88.077141204</v>
      </c>
    </row>
    <row r="807" spans="1:9" x14ac:dyDescent="0.25">
      <c r="A807" s="2" t="s">
        <v>2651</v>
      </c>
      <c r="B807" s="2" t="s">
        <v>66</v>
      </c>
      <c r="D807" s="37">
        <v>88.060717593000007</v>
      </c>
      <c r="E807" s="7" t="s">
        <v>5554</v>
      </c>
      <c r="F807" s="7" t="s">
        <v>326</v>
      </c>
      <c r="G807" s="7" t="s">
        <v>4402</v>
      </c>
      <c r="H807" s="7" t="s">
        <v>66</v>
      </c>
      <c r="I807" s="37">
        <v>88.060717593000007</v>
      </c>
    </row>
    <row r="808" spans="1:9" x14ac:dyDescent="0.25">
      <c r="A808" s="2" t="s">
        <v>2652</v>
      </c>
      <c r="B808" s="2" t="s">
        <v>66</v>
      </c>
      <c r="D808" s="37">
        <v>88.046597222000003</v>
      </c>
      <c r="E808" s="7" t="s">
        <v>5556</v>
      </c>
      <c r="F808" s="7" t="s">
        <v>323</v>
      </c>
      <c r="G808" s="7" t="s">
        <v>4402</v>
      </c>
      <c r="H808" s="7" t="s">
        <v>66</v>
      </c>
      <c r="I808" s="37">
        <v>88.046597222000003</v>
      </c>
    </row>
    <row r="809" spans="1:9" x14ac:dyDescent="0.25">
      <c r="A809" s="2" t="s">
        <v>2653</v>
      </c>
      <c r="B809" s="2" t="s">
        <v>66</v>
      </c>
      <c r="D809" s="37">
        <v>87.995312499999997</v>
      </c>
      <c r="E809" s="7" t="s">
        <v>5563</v>
      </c>
      <c r="F809" s="7" t="s">
        <v>4407</v>
      </c>
      <c r="G809" s="7" t="s">
        <v>4402</v>
      </c>
      <c r="H809" s="7" t="s">
        <v>66</v>
      </c>
      <c r="I809" s="37">
        <v>87.995312499999997</v>
      </c>
    </row>
    <row r="810" spans="1:9" x14ac:dyDescent="0.25">
      <c r="A810" s="2" t="s">
        <v>2654</v>
      </c>
      <c r="B810" s="2" t="s">
        <v>66</v>
      </c>
      <c r="D810" s="37">
        <v>87.932164352000001</v>
      </c>
      <c r="E810" s="7" t="s">
        <v>12721</v>
      </c>
      <c r="F810" s="7" t="s">
        <v>4407</v>
      </c>
      <c r="G810" s="7" t="s">
        <v>4402</v>
      </c>
      <c r="H810" s="7" t="s">
        <v>66</v>
      </c>
      <c r="I810" s="37">
        <v>87.932164352000001</v>
      </c>
    </row>
    <row r="811" spans="1:9" x14ac:dyDescent="0.25">
      <c r="A811" s="2" t="s">
        <v>2655</v>
      </c>
      <c r="B811" s="2" t="s">
        <v>66</v>
      </c>
      <c r="D811" s="37">
        <v>87.927233795999996</v>
      </c>
      <c r="E811" s="7" t="s">
        <v>10063</v>
      </c>
      <c r="F811" s="7" t="s">
        <v>281</v>
      </c>
      <c r="G811" s="7" t="s">
        <v>4402</v>
      </c>
      <c r="H811" s="7" t="s">
        <v>66</v>
      </c>
      <c r="I811" s="37">
        <v>87.927233795999996</v>
      </c>
    </row>
    <row r="812" spans="1:9" x14ac:dyDescent="0.25">
      <c r="A812" s="2" t="s">
        <v>2657</v>
      </c>
      <c r="B812" s="2" t="s">
        <v>66</v>
      </c>
      <c r="D812" s="37">
        <v>87.870127315000005</v>
      </c>
      <c r="E812" s="7" t="s">
        <v>5568</v>
      </c>
      <c r="F812" s="7" t="s">
        <v>4414</v>
      </c>
      <c r="G812" s="7" t="s">
        <v>4402</v>
      </c>
      <c r="H812" s="7" t="s">
        <v>66</v>
      </c>
      <c r="I812" s="37">
        <v>87.870127315000005</v>
      </c>
    </row>
    <row r="813" spans="1:9" x14ac:dyDescent="0.25">
      <c r="A813" s="2" t="s">
        <v>2658</v>
      </c>
      <c r="B813" s="2" t="s">
        <v>66</v>
      </c>
      <c r="D813" s="37">
        <v>87.650717592999996</v>
      </c>
      <c r="E813" s="7" t="s">
        <v>5576</v>
      </c>
      <c r="F813" s="7" t="s">
        <v>323</v>
      </c>
      <c r="G813" s="7" t="s">
        <v>4402</v>
      </c>
      <c r="H813" s="7" t="s">
        <v>11285</v>
      </c>
      <c r="I813" s="37">
        <v>87.650717592999996</v>
      </c>
    </row>
    <row r="814" spans="1:9" x14ac:dyDescent="0.25">
      <c r="A814" s="2" t="s">
        <v>2660</v>
      </c>
      <c r="B814" s="2" t="s">
        <v>66</v>
      </c>
      <c r="D814" s="37">
        <v>87.640717593000005</v>
      </c>
      <c r="E814" s="7" t="s">
        <v>5577</v>
      </c>
      <c r="F814" s="7" t="s">
        <v>4412</v>
      </c>
      <c r="G814" s="7" t="s">
        <v>4402</v>
      </c>
      <c r="H814" s="7" t="s">
        <v>66</v>
      </c>
      <c r="I814" s="37">
        <v>87.640717593000005</v>
      </c>
    </row>
    <row r="815" spans="1:9" x14ac:dyDescent="0.25">
      <c r="A815" s="2" t="s">
        <v>2661</v>
      </c>
      <c r="B815" s="2" t="s">
        <v>66</v>
      </c>
      <c r="D815" s="37">
        <v>87.599965277999999</v>
      </c>
      <c r="E815" s="7" t="s">
        <v>5578</v>
      </c>
      <c r="F815" s="7" t="s">
        <v>281</v>
      </c>
      <c r="G815" s="7" t="s">
        <v>4402</v>
      </c>
      <c r="H815" s="7" t="s">
        <v>66</v>
      </c>
      <c r="I815" s="37">
        <v>87.599965277999999</v>
      </c>
    </row>
    <row r="816" spans="1:9" x14ac:dyDescent="0.25">
      <c r="A816" s="2" t="s">
        <v>2663</v>
      </c>
      <c r="B816" s="2" t="s">
        <v>66</v>
      </c>
      <c r="D816" s="37">
        <v>87.577986111000001</v>
      </c>
      <c r="E816" s="7" t="s">
        <v>5580</v>
      </c>
      <c r="F816" s="7" t="s">
        <v>4412</v>
      </c>
      <c r="G816" s="7" t="s">
        <v>4402</v>
      </c>
      <c r="H816" s="7" t="s">
        <v>11286</v>
      </c>
      <c r="I816" s="37">
        <v>87.577986111000001</v>
      </c>
    </row>
    <row r="817" spans="1:9" x14ac:dyDescent="0.25">
      <c r="A817" s="2" t="s">
        <v>2664</v>
      </c>
      <c r="B817" s="2" t="s">
        <v>66</v>
      </c>
      <c r="D817" s="37">
        <v>87.540752315000006</v>
      </c>
      <c r="E817" s="7" t="s">
        <v>5581</v>
      </c>
      <c r="F817" s="7" t="s">
        <v>281</v>
      </c>
      <c r="G817" s="7" t="s">
        <v>4402</v>
      </c>
      <c r="H817" s="7" t="s">
        <v>66</v>
      </c>
      <c r="I817" s="37">
        <v>87.540752315000006</v>
      </c>
    </row>
    <row r="818" spans="1:9" x14ac:dyDescent="0.25">
      <c r="A818" s="2" t="s">
        <v>2665</v>
      </c>
      <c r="B818" s="2" t="s">
        <v>66</v>
      </c>
      <c r="D818" s="37">
        <v>87.535393518999996</v>
      </c>
      <c r="E818" s="7" t="s">
        <v>5583</v>
      </c>
      <c r="F818" s="7" t="s">
        <v>4412</v>
      </c>
      <c r="G818" s="7" t="s">
        <v>4402</v>
      </c>
      <c r="H818" s="7" t="s">
        <v>66</v>
      </c>
      <c r="I818" s="37">
        <v>87.535393518999996</v>
      </c>
    </row>
    <row r="819" spans="1:9" x14ac:dyDescent="0.25">
      <c r="A819" s="2" t="s">
        <v>2666</v>
      </c>
      <c r="B819" s="2" t="s">
        <v>66</v>
      </c>
      <c r="D819" s="37">
        <v>87.531689814999993</v>
      </c>
      <c r="E819" s="7" t="s">
        <v>8265</v>
      </c>
      <c r="F819" s="7" t="s">
        <v>326</v>
      </c>
      <c r="G819" s="7" t="s">
        <v>4402</v>
      </c>
      <c r="H819" s="7" t="s">
        <v>66</v>
      </c>
      <c r="I819" s="37">
        <v>87.531689814999993</v>
      </c>
    </row>
    <row r="820" spans="1:9" x14ac:dyDescent="0.25">
      <c r="A820" s="2" t="s">
        <v>2667</v>
      </c>
      <c r="B820" s="2" t="s">
        <v>66</v>
      </c>
      <c r="D820" s="37">
        <v>87.479583332999994</v>
      </c>
      <c r="E820" s="7" t="s">
        <v>11538</v>
      </c>
      <c r="F820" s="7" t="s">
        <v>281</v>
      </c>
      <c r="G820" s="7" t="s">
        <v>4402</v>
      </c>
      <c r="H820" s="7" t="s">
        <v>66</v>
      </c>
      <c r="I820" s="37">
        <v>87.479583332999994</v>
      </c>
    </row>
    <row r="821" spans="1:9" x14ac:dyDescent="0.25">
      <c r="A821" s="2" t="s">
        <v>2668</v>
      </c>
      <c r="B821" s="2" t="s">
        <v>66</v>
      </c>
      <c r="D821" s="37">
        <v>87.479571758999995</v>
      </c>
      <c r="E821" s="7" t="s">
        <v>5584</v>
      </c>
      <c r="F821" s="7" t="s">
        <v>337</v>
      </c>
      <c r="G821" s="7" t="s">
        <v>4402</v>
      </c>
      <c r="H821" s="7" t="s">
        <v>66</v>
      </c>
      <c r="I821" s="37">
        <v>87.479571758999995</v>
      </c>
    </row>
    <row r="822" spans="1:9" x14ac:dyDescent="0.25">
      <c r="A822" s="2" t="s">
        <v>2669</v>
      </c>
      <c r="B822" s="2" t="s">
        <v>66</v>
      </c>
      <c r="D822" s="37">
        <v>87.453981481</v>
      </c>
      <c r="E822" s="7" t="s">
        <v>8269</v>
      </c>
      <c r="F822" s="7" t="s">
        <v>326</v>
      </c>
      <c r="G822" s="7" t="s">
        <v>4402</v>
      </c>
      <c r="H822" s="7" t="s">
        <v>66</v>
      </c>
      <c r="I822" s="37">
        <v>87.453981481</v>
      </c>
    </row>
    <row r="823" spans="1:9" x14ac:dyDescent="0.25">
      <c r="A823" s="2" t="s">
        <v>2670</v>
      </c>
      <c r="B823" s="2" t="s">
        <v>66</v>
      </c>
      <c r="D823" s="37">
        <v>87.352905093000004</v>
      </c>
      <c r="E823" s="7" t="s">
        <v>5586</v>
      </c>
      <c r="F823" s="7" t="s">
        <v>4407</v>
      </c>
      <c r="G823" s="7" t="s">
        <v>4402</v>
      </c>
      <c r="H823" s="7" t="s">
        <v>66</v>
      </c>
      <c r="I823" s="37">
        <v>87.352905093000004</v>
      </c>
    </row>
    <row r="824" spans="1:9" x14ac:dyDescent="0.25">
      <c r="A824" s="2" t="s">
        <v>2671</v>
      </c>
      <c r="B824" s="2" t="s">
        <v>66</v>
      </c>
      <c r="D824" s="37">
        <v>87.352893519000006</v>
      </c>
      <c r="E824" s="7" t="s">
        <v>5587</v>
      </c>
      <c r="F824" s="7" t="s">
        <v>4407</v>
      </c>
      <c r="G824" s="7" t="s">
        <v>4402</v>
      </c>
      <c r="H824" s="7" t="s">
        <v>66</v>
      </c>
      <c r="I824" s="37">
        <v>87.352893519000006</v>
      </c>
    </row>
    <row r="825" spans="1:9" x14ac:dyDescent="0.25">
      <c r="A825" s="2" t="s">
        <v>2672</v>
      </c>
      <c r="B825" s="2" t="s">
        <v>66</v>
      </c>
      <c r="D825" s="37">
        <v>87.195937499999999</v>
      </c>
      <c r="E825" s="7" t="s">
        <v>12740</v>
      </c>
      <c r="F825" s="7" t="s">
        <v>323</v>
      </c>
      <c r="G825" s="7" t="s">
        <v>4402</v>
      </c>
      <c r="H825" s="7" t="s">
        <v>66</v>
      </c>
      <c r="I825" s="37">
        <v>87.195937499999999</v>
      </c>
    </row>
    <row r="826" spans="1:9" x14ac:dyDescent="0.25">
      <c r="A826" s="2" t="s">
        <v>2673</v>
      </c>
      <c r="B826" s="2" t="s">
        <v>66</v>
      </c>
      <c r="D826" s="37">
        <v>87.169687499999995</v>
      </c>
      <c r="E826" s="7" t="s">
        <v>5593</v>
      </c>
      <c r="F826" s="7" t="s">
        <v>323</v>
      </c>
      <c r="G826" s="7" t="s">
        <v>4402</v>
      </c>
      <c r="H826" s="7" t="s">
        <v>66</v>
      </c>
      <c r="I826" s="37">
        <v>87.169687499999995</v>
      </c>
    </row>
    <row r="827" spans="1:9" x14ac:dyDescent="0.25">
      <c r="A827" s="2" t="s">
        <v>2688</v>
      </c>
      <c r="B827" s="2" t="s">
        <v>66</v>
      </c>
      <c r="D827" s="37">
        <v>87.137453703999995</v>
      </c>
      <c r="E827" s="7" t="s">
        <v>5595</v>
      </c>
      <c r="F827" s="7" t="s">
        <v>281</v>
      </c>
      <c r="G827" s="7" t="s">
        <v>4402</v>
      </c>
      <c r="H827" s="7" t="s">
        <v>66</v>
      </c>
      <c r="I827" s="37">
        <v>87.137453703999995</v>
      </c>
    </row>
    <row r="828" spans="1:9" x14ac:dyDescent="0.25">
      <c r="A828" s="2" t="s">
        <v>2689</v>
      </c>
      <c r="B828" s="2" t="s">
        <v>66</v>
      </c>
      <c r="D828" s="37">
        <v>87.128634258999995</v>
      </c>
      <c r="E828" s="7" t="s">
        <v>5600</v>
      </c>
      <c r="F828" s="7" t="s">
        <v>281</v>
      </c>
      <c r="G828" s="7" t="s">
        <v>4402</v>
      </c>
      <c r="H828" s="7" t="s">
        <v>66</v>
      </c>
      <c r="I828" s="37">
        <v>87.128634258999995</v>
      </c>
    </row>
    <row r="829" spans="1:9" x14ac:dyDescent="0.25">
      <c r="A829" s="2" t="s">
        <v>2691</v>
      </c>
      <c r="B829" s="2" t="s">
        <v>66</v>
      </c>
      <c r="D829" s="37">
        <v>87.089201388999996</v>
      </c>
      <c r="E829" s="7" t="s">
        <v>5601</v>
      </c>
      <c r="F829" s="7" t="s">
        <v>281</v>
      </c>
      <c r="G829" s="7" t="s">
        <v>4402</v>
      </c>
      <c r="H829" s="7" t="s">
        <v>66</v>
      </c>
      <c r="I829" s="37">
        <v>87.089201388999996</v>
      </c>
    </row>
    <row r="830" spans="1:9" x14ac:dyDescent="0.25">
      <c r="A830" s="2" t="s">
        <v>2693</v>
      </c>
      <c r="B830" s="2" t="s">
        <v>66</v>
      </c>
      <c r="D830" s="37">
        <v>87.082048611000005</v>
      </c>
      <c r="E830" s="7" t="s">
        <v>5607</v>
      </c>
      <c r="F830" s="7" t="s">
        <v>281</v>
      </c>
      <c r="G830" s="7" t="s">
        <v>4402</v>
      </c>
      <c r="H830" s="7" t="s">
        <v>66</v>
      </c>
      <c r="I830" s="37">
        <v>87.082048611000005</v>
      </c>
    </row>
    <row r="831" spans="1:9" x14ac:dyDescent="0.25">
      <c r="A831" s="2" t="s">
        <v>2695</v>
      </c>
      <c r="B831" s="2" t="s">
        <v>66</v>
      </c>
      <c r="D831" s="37">
        <v>86.958275463000007</v>
      </c>
      <c r="E831" s="7" t="s">
        <v>10832</v>
      </c>
      <c r="F831" s="7" t="s">
        <v>326</v>
      </c>
      <c r="G831" s="7" t="s">
        <v>4402</v>
      </c>
      <c r="H831" s="7" t="s">
        <v>66</v>
      </c>
      <c r="I831" s="37">
        <v>86.958275463000007</v>
      </c>
    </row>
    <row r="832" spans="1:9" x14ac:dyDescent="0.25">
      <c r="A832" s="2" t="s">
        <v>2696</v>
      </c>
      <c r="B832" s="2" t="s">
        <v>66</v>
      </c>
      <c r="D832" s="37">
        <v>86.916597221999993</v>
      </c>
      <c r="E832" s="7" t="s">
        <v>5610</v>
      </c>
      <c r="F832" s="7" t="s">
        <v>326</v>
      </c>
      <c r="G832" s="7" t="s">
        <v>4402</v>
      </c>
      <c r="H832" s="7" t="s">
        <v>66</v>
      </c>
      <c r="I832" s="37">
        <v>86.916597221999993</v>
      </c>
    </row>
    <row r="833" spans="1:9" x14ac:dyDescent="0.25">
      <c r="A833" s="2" t="s">
        <v>2697</v>
      </c>
      <c r="B833" s="2" t="s">
        <v>66</v>
      </c>
      <c r="D833" s="37">
        <v>86.727372685000006</v>
      </c>
      <c r="E833" s="7" t="s">
        <v>5612</v>
      </c>
      <c r="F833" s="7" t="s">
        <v>323</v>
      </c>
      <c r="G833" s="7" t="s">
        <v>4402</v>
      </c>
      <c r="H833" s="7" t="s">
        <v>11285</v>
      </c>
      <c r="I833" s="37">
        <v>86.727372685000006</v>
      </c>
    </row>
    <row r="834" spans="1:9" x14ac:dyDescent="0.25">
      <c r="A834" s="2" t="s">
        <v>2698</v>
      </c>
      <c r="B834" s="2" t="s">
        <v>66</v>
      </c>
      <c r="D834" s="37">
        <v>86.554224536999996</v>
      </c>
      <c r="E834" s="7" t="s">
        <v>5614</v>
      </c>
      <c r="F834" s="7" t="s">
        <v>323</v>
      </c>
      <c r="G834" s="7" t="s">
        <v>4402</v>
      </c>
      <c r="H834" s="7" t="s">
        <v>66</v>
      </c>
      <c r="I834" s="37">
        <v>86.554224536999996</v>
      </c>
    </row>
    <row r="835" spans="1:9" x14ac:dyDescent="0.25">
      <c r="A835" s="2" t="s">
        <v>2699</v>
      </c>
      <c r="B835" s="2" t="s">
        <v>66</v>
      </c>
      <c r="D835" s="37">
        <v>86.405879630000001</v>
      </c>
      <c r="E835" s="7" t="s">
        <v>11567</v>
      </c>
      <c r="F835" s="7" t="s">
        <v>4407</v>
      </c>
      <c r="G835" s="7" t="s">
        <v>4402</v>
      </c>
      <c r="H835" s="7" t="s">
        <v>66</v>
      </c>
      <c r="I835" s="37">
        <v>86.405879630000001</v>
      </c>
    </row>
    <row r="836" spans="1:9" x14ac:dyDescent="0.25">
      <c r="A836" s="2" t="s">
        <v>2705</v>
      </c>
      <c r="B836" s="2" t="s">
        <v>66</v>
      </c>
      <c r="D836" s="37">
        <v>86.167905093000002</v>
      </c>
      <c r="E836" s="7" t="s">
        <v>8270</v>
      </c>
      <c r="F836" s="7" t="s">
        <v>323</v>
      </c>
      <c r="G836" s="7" t="s">
        <v>4402</v>
      </c>
      <c r="H836" s="7" t="s">
        <v>66</v>
      </c>
      <c r="I836" s="37">
        <v>86.167905093000002</v>
      </c>
    </row>
    <row r="837" spans="1:9" x14ac:dyDescent="0.25">
      <c r="A837" s="2" t="s">
        <v>2706</v>
      </c>
      <c r="B837" s="2" t="s">
        <v>66</v>
      </c>
      <c r="D837" s="37">
        <v>86.165891204000005</v>
      </c>
      <c r="E837" s="7" t="s">
        <v>8271</v>
      </c>
      <c r="F837" s="7" t="s">
        <v>281</v>
      </c>
      <c r="G837" s="7" t="s">
        <v>4402</v>
      </c>
      <c r="H837" s="7" t="s">
        <v>66</v>
      </c>
      <c r="I837" s="37">
        <v>86.165891204000005</v>
      </c>
    </row>
    <row r="838" spans="1:9" x14ac:dyDescent="0.25">
      <c r="A838" s="2" t="s">
        <v>2708</v>
      </c>
      <c r="B838" s="2" t="s">
        <v>66</v>
      </c>
      <c r="D838" s="37">
        <v>86.069629629999994</v>
      </c>
      <c r="E838" s="7" t="s">
        <v>5619</v>
      </c>
      <c r="F838" s="7" t="s">
        <v>326</v>
      </c>
      <c r="G838" s="7" t="s">
        <v>4402</v>
      </c>
      <c r="H838" s="7" t="s">
        <v>14036</v>
      </c>
      <c r="I838" s="37">
        <v>86.069629629999994</v>
      </c>
    </row>
    <row r="839" spans="1:9" x14ac:dyDescent="0.25">
      <c r="A839" s="2" t="s">
        <v>2710</v>
      </c>
      <c r="B839" s="2" t="s">
        <v>66</v>
      </c>
      <c r="D839" s="37">
        <v>86.069629629999994</v>
      </c>
      <c r="E839" s="7" t="s">
        <v>5620</v>
      </c>
      <c r="F839" s="7" t="s">
        <v>326</v>
      </c>
      <c r="G839" s="7" t="s">
        <v>4402</v>
      </c>
      <c r="H839" s="7" t="s">
        <v>66</v>
      </c>
      <c r="I839" s="37">
        <v>86.069629629999994</v>
      </c>
    </row>
    <row r="840" spans="1:9" x14ac:dyDescent="0.25">
      <c r="A840" s="2" t="s">
        <v>2712</v>
      </c>
      <c r="B840" s="2" t="s">
        <v>66</v>
      </c>
      <c r="D840" s="37">
        <v>86.069629629999994</v>
      </c>
      <c r="E840" s="7" t="s">
        <v>5621</v>
      </c>
      <c r="F840" s="7" t="s">
        <v>326</v>
      </c>
      <c r="G840" s="7" t="s">
        <v>4402</v>
      </c>
      <c r="H840" s="7" t="s">
        <v>14036</v>
      </c>
      <c r="I840" s="37">
        <v>86.069629629999994</v>
      </c>
    </row>
    <row r="841" spans="1:9" x14ac:dyDescent="0.25">
      <c r="A841" s="2" t="s">
        <v>2713</v>
      </c>
      <c r="B841" s="2" t="s">
        <v>66</v>
      </c>
      <c r="D841" s="37">
        <v>86.069629629999994</v>
      </c>
      <c r="E841" s="7" t="s">
        <v>5623</v>
      </c>
      <c r="F841" s="7" t="s">
        <v>326</v>
      </c>
      <c r="G841" s="7" t="s">
        <v>4402</v>
      </c>
      <c r="H841" s="7" t="s">
        <v>14036</v>
      </c>
      <c r="I841" s="37">
        <v>86.069629629999994</v>
      </c>
    </row>
    <row r="842" spans="1:9" x14ac:dyDescent="0.25">
      <c r="A842" s="2" t="s">
        <v>2714</v>
      </c>
      <c r="B842" s="2" t="s">
        <v>66</v>
      </c>
      <c r="D842" s="37">
        <v>86.035624999999996</v>
      </c>
      <c r="E842" s="7" t="s">
        <v>5624</v>
      </c>
      <c r="F842" s="7" t="s">
        <v>326</v>
      </c>
      <c r="G842" s="7" t="s">
        <v>4402</v>
      </c>
      <c r="H842" s="7" t="s">
        <v>66</v>
      </c>
      <c r="I842" s="37">
        <v>86.035624999999996</v>
      </c>
    </row>
    <row r="843" spans="1:9" x14ac:dyDescent="0.25">
      <c r="A843" s="2" t="s">
        <v>2716</v>
      </c>
      <c r="B843" s="2" t="s">
        <v>66</v>
      </c>
      <c r="D843" s="37">
        <v>85.952395832999997</v>
      </c>
      <c r="E843" s="7" t="s">
        <v>5629</v>
      </c>
      <c r="F843" s="7" t="s">
        <v>281</v>
      </c>
      <c r="G843" s="7" t="s">
        <v>4402</v>
      </c>
      <c r="H843" s="7" t="s">
        <v>66</v>
      </c>
      <c r="I843" s="37">
        <v>85.952395832999997</v>
      </c>
    </row>
    <row r="844" spans="1:9" x14ac:dyDescent="0.25">
      <c r="A844" s="2" t="s">
        <v>2717</v>
      </c>
      <c r="B844" s="2" t="s">
        <v>66</v>
      </c>
      <c r="D844" s="37">
        <v>85.949340277999994</v>
      </c>
      <c r="E844" s="7" t="s">
        <v>5630</v>
      </c>
      <c r="F844" s="7" t="s">
        <v>326</v>
      </c>
      <c r="G844" s="7" t="s">
        <v>4402</v>
      </c>
      <c r="H844" s="7" t="s">
        <v>11285</v>
      </c>
      <c r="I844" s="37">
        <v>85.949340277999994</v>
      </c>
    </row>
    <row r="845" spans="1:9" x14ac:dyDescent="0.25">
      <c r="A845" s="2" t="s">
        <v>2718</v>
      </c>
      <c r="B845" s="2" t="s">
        <v>66</v>
      </c>
      <c r="D845" s="37">
        <v>85.839027778000002</v>
      </c>
      <c r="E845" s="7" t="s">
        <v>5635</v>
      </c>
      <c r="F845" s="7" t="s">
        <v>4412</v>
      </c>
      <c r="G845" s="7" t="s">
        <v>4402</v>
      </c>
      <c r="H845" s="7" t="s">
        <v>66</v>
      </c>
      <c r="I845" s="37">
        <v>85.839027778000002</v>
      </c>
    </row>
    <row r="846" spans="1:9" x14ac:dyDescent="0.25">
      <c r="A846" s="2" t="s">
        <v>2719</v>
      </c>
      <c r="B846" s="2" t="s">
        <v>66</v>
      </c>
      <c r="D846" s="37">
        <v>85.836956018999999</v>
      </c>
      <c r="E846" s="7" t="s">
        <v>10825</v>
      </c>
      <c r="F846" s="7" t="s">
        <v>326</v>
      </c>
      <c r="G846" s="7" t="s">
        <v>4402</v>
      </c>
      <c r="H846" s="7" t="s">
        <v>66</v>
      </c>
      <c r="I846" s="37">
        <v>85.836956018999999</v>
      </c>
    </row>
    <row r="847" spans="1:9" x14ac:dyDescent="0.25">
      <c r="A847" s="2" t="s">
        <v>2720</v>
      </c>
      <c r="B847" s="2" t="s">
        <v>66</v>
      </c>
      <c r="D847" s="37">
        <v>85.836956018999999</v>
      </c>
      <c r="E847" s="7" t="s">
        <v>10827</v>
      </c>
      <c r="F847" s="7" t="s">
        <v>326</v>
      </c>
      <c r="G847" s="7" t="s">
        <v>4402</v>
      </c>
      <c r="H847" s="7" t="s">
        <v>66</v>
      </c>
      <c r="I847" s="37">
        <v>85.836956018999999</v>
      </c>
    </row>
    <row r="848" spans="1:9" x14ac:dyDescent="0.25">
      <c r="A848" s="2" t="s">
        <v>2721</v>
      </c>
      <c r="B848" s="2" t="s">
        <v>66</v>
      </c>
      <c r="D848" s="37">
        <v>85.836956018999999</v>
      </c>
      <c r="E848" s="7" t="s">
        <v>10833</v>
      </c>
      <c r="F848" s="7" t="s">
        <v>326</v>
      </c>
      <c r="G848" s="7" t="s">
        <v>4402</v>
      </c>
      <c r="H848" s="7" t="s">
        <v>66</v>
      </c>
      <c r="I848" s="37">
        <v>85.836956018999999</v>
      </c>
    </row>
    <row r="849" spans="1:9" x14ac:dyDescent="0.25">
      <c r="A849" s="2" t="s">
        <v>2722</v>
      </c>
      <c r="B849" s="2" t="s">
        <v>66</v>
      </c>
      <c r="D849" s="37">
        <v>85.815138888999996</v>
      </c>
      <c r="E849" s="7" t="s">
        <v>12742</v>
      </c>
      <c r="F849" s="7" t="s">
        <v>323</v>
      </c>
      <c r="G849" s="7" t="s">
        <v>4402</v>
      </c>
      <c r="H849" s="7" t="s">
        <v>66</v>
      </c>
      <c r="I849" s="37">
        <v>85.815138888999996</v>
      </c>
    </row>
    <row r="850" spans="1:9" x14ac:dyDescent="0.25">
      <c r="A850" s="2" t="s">
        <v>2723</v>
      </c>
      <c r="B850" s="2" t="s">
        <v>66</v>
      </c>
      <c r="D850" s="37">
        <v>85.779942129999995</v>
      </c>
      <c r="E850" s="7" t="s">
        <v>5636</v>
      </c>
      <c r="F850" s="7" t="s">
        <v>323</v>
      </c>
      <c r="G850" s="7" t="s">
        <v>4402</v>
      </c>
      <c r="H850" s="7" t="s">
        <v>66</v>
      </c>
      <c r="I850" s="37">
        <v>85.779942129999995</v>
      </c>
    </row>
    <row r="851" spans="1:9" x14ac:dyDescent="0.25">
      <c r="A851" s="2" t="s">
        <v>2724</v>
      </c>
      <c r="B851" s="2" t="s">
        <v>66</v>
      </c>
      <c r="D851" s="37">
        <v>85.682835647999994</v>
      </c>
      <c r="E851" s="7" t="s">
        <v>5637</v>
      </c>
      <c r="F851" s="7" t="s">
        <v>323</v>
      </c>
      <c r="G851" s="7" t="s">
        <v>4402</v>
      </c>
      <c r="H851" s="7" t="s">
        <v>66</v>
      </c>
      <c r="I851" s="37">
        <v>85.682835647999994</v>
      </c>
    </row>
    <row r="852" spans="1:9" x14ac:dyDescent="0.25">
      <c r="A852" s="2" t="s">
        <v>2726</v>
      </c>
      <c r="B852" s="2" t="s">
        <v>66</v>
      </c>
      <c r="D852" s="37">
        <v>85.674988425999999</v>
      </c>
      <c r="E852" s="7" t="s">
        <v>5639</v>
      </c>
      <c r="F852" s="7" t="s">
        <v>323</v>
      </c>
      <c r="G852" s="7" t="s">
        <v>4402</v>
      </c>
      <c r="H852" s="7" t="s">
        <v>66</v>
      </c>
      <c r="I852" s="37">
        <v>85.674988425999999</v>
      </c>
    </row>
    <row r="853" spans="1:9" x14ac:dyDescent="0.25">
      <c r="A853" s="2" t="s">
        <v>2730</v>
      </c>
      <c r="B853" s="2" t="s">
        <v>66</v>
      </c>
      <c r="D853" s="37">
        <v>85.662210647999999</v>
      </c>
      <c r="E853" s="7" t="s">
        <v>10526</v>
      </c>
      <c r="F853" s="7" t="s">
        <v>4033</v>
      </c>
      <c r="G853" s="7" t="s">
        <v>4402</v>
      </c>
      <c r="H853" s="7" t="s">
        <v>66</v>
      </c>
      <c r="I853" s="37">
        <v>85.662210647999999</v>
      </c>
    </row>
    <row r="854" spans="1:9" x14ac:dyDescent="0.25">
      <c r="A854" s="2" t="s">
        <v>2737</v>
      </c>
      <c r="B854" s="2" t="s">
        <v>66</v>
      </c>
      <c r="D854" s="37">
        <v>85.598634258999994</v>
      </c>
      <c r="E854" s="7" t="s">
        <v>5641</v>
      </c>
      <c r="F854" s="7" t="s">
        <v>281</v>
      </c>
      <c r="G854" s="7" t="s">
        <v>4402</v>
      </c>
      <c r="H854" s="7" t="s">
        <v>66</v>
      </c>
      <c r="I854" s="37">
        <v>85.598634258999994</v>
      </c>
    </row>
    <row r="855" spans="1:9" x14ac:dyDescent="0.25">
      <c r="A855" s="2" t="s">
        <v>2747</v>
      </c>
      <c r="B855" s="2" t="s">
        <v>66</v>
      </c>
      <c r="D855" s="37">
        <v>85.470798611000006</v>
      </c>
      <c r="E855" s="7" t="s">
        <v>5654</v>
      </c>
      <c r="F855" s="7" t="s">
        <v>4414</v>
      </c>
      <c r="G855" s="7" t="s">
        <v>4402</v>
      </c>
      <c r="H855" s="7" t="s">
        <v>66</v>
      </c>
      <c r="I855" s="37">
        <v>85.470798611000006</v>
      </c>
    </row>
    <row r="856" spans="1:9" x14ac:dyDescent="0.25">
      <c r="A856" s="2" t="s">
        <v>2755</v>
      </c>
      <c r="B856" s="2" t="s">
        <v>66</v>
      </c>
      <c r="D856" s="37">
        <v>85.360034721999995</v>
      </c>
      <c r="E856" s="7" t="s">
        <v>5656</v>
      </c>
      <c r="F856" s="7" t="s">
        <v>281</v>
      </c>
      <c r="G856" s="7" t="s">
        <v>4402</v>
      </c>
      <c r="H856" s="7" t="s">
        <v>66</v>
      </c>
      <c r="I856" s="37">
        <v>85.360034721999995</v>
      </c>
    </row>
    <row r="857" spans="1:9" x14ac:dyDescent="0.25">
      <c r="A857" s="2" t="s">
        <v>2756</v>
      </c>
      <c r="B857" s="2" t="s">
        <v>66</v>
      </c>
      <c r="D857" s="37">
        <v>85.290439814999999</v>
      </c>
      <c r="E857" s="7" t="s">
        <v>8273</v>
      </c>
      <c r="F857" s="7" t="s">
        <v>326</v>
      </c>
      <c r="G857" s="7" t="s">
        <v>4402</v>
      </c>
      <c r="H857" s="7" t="s">
        <v>66</v>
      </c>
      <c r="I857" s="37">
        <v>85.290439814999999</v>
      </c>
    </row>
    <row r="858" spans="1:9" x14ac:dyDescent="0.25">
      <c r="A858" s="2" t="s">
        <v>2757</v>
      </c>
      <c r="B858" s="2" t="s">
        <v>66</v>
      </c>
      <c r="D858" s="37">
        <v>85.160856480999996</v>
      </c>
      <c r="E858" s="7" t="s">
        <v>5659</v>
      </c>
      <c r="F858" s="7" t="s">
        <v>281</v>
      </c>
      <c r="G858" s="7" t="s">
        <v>4402</v>
      </c>
      <c r="H858" s="7" t="s">
        <v>66</v>
      </c>
      <c r="I858" s="37">
        <v>85.160856480999996</v>
      </c>
    </row>
    <row r="859" spans="1:9" x14ac:dyDescent="0.25">
      <c r="A859" s="2" t="s">
        <v>2758</v>
      </c>
      <c r="B859" s="2" t="s">
        <v>66</v>
      </c>
      <c r="D859" s="37">
        <v>85.106597222000005</v>
      </c>
      <c r="E859" s="7" t="s">
        <v>5660</v>
      </c>
      <c r="F859" s="7" t="s">
        <v>281</v>
      </c>
      <c r="G859" s="7" t="s">
        <v>4402</v>
      </c>
      <c r="H859" s="7" t="s">
        <v>66</v>
      </c>
      <c r="I859" s="37">
        <v>85.106597222000005</v>
      </c>
    </row>
    <row r="860" spans="1:9" x14ac:dyDescent="0.25">
      <c r="A860" s="2" t="s">
        <v>2761</v>
      </c>
      <c r="B860" s="2" t="s">
        <v>66</v>
      </c>
      <c r="D860" s="37">
        <v>85.020347221999998</v>
      </c>
      <c r="E860" s="7" t="s">
        <v>5668</v>
      </c>
      <c r="F860" s="7" t="s">
        <v>281</v>
      </c>
      <c r="G860" s="7" t="s">
        <v>4402</v>
      </c>
      <c r="H860" s="7" t="s">
        <v>66</v>
      </c>
      <c r="I860" s="37">
        <v>85.020347221999998</v>
      </c>
    </row>
    <row r="861" spans="1:9" x14ac:dyDescent="0.25">
      <c r="A861" s="2" t="s">
        <v>2762</v>
      </c>
      <c r="B861" s="2" t="s">
        <v>66</v>
      </c>
      <c r="D861" s="37">
        <v>84.832662037000006</v>
      </c>
      <c r="E861" s="7" t="s">
        <v>5680</v>
      </c>
      <c r="F861" s="7" t="s">
        <v>4406</v>
      </c>
      <c r="G861" s="7" t="s">
        <v>4402</v>
      </c>
      <c r="H861" s="7" t="s">
        <v>66</v>
      </c>
      <c r="I861" s="37">
        <v>84.832662037000006</v>
      </c>
    </row>
    <row r="862" spans="1:9" x14ac:dyDescent="0.25">
      <c r="A862" s="2" t="s">
        <v>2763</v>
      </c>
      <c r="B862" s="2" t="s">
        <v>66</v>
      </c>
      <c r="D862" s="37">
        <v>84.799537036999993</v>
      </c>
      <c r="E862" s="7" t="s">
        <v>12743</v>
      </c>
      <c r="F862" s="7" t="s">
        <v>326</v>
      </c>
      <c r="G862" s="7" t="s">
        <v>4402</v>
      </c>
      <c r="H862" s="7" t="s">
        <v>66</v>
      </c>
      <c r="I862" s="37">
        <v>84.799537036999993</v>
      </c>
    </row>
    <row r="863" spans="1:9" x14ac:dyDescent="0.25">
      <c r="A863" s="2" t="s">
        <v>2764</v>
      </c>
      <c r="B863" s="2" t="s">
        <v>66</v>
      </c>
      <c r="D863" s="37">
        <v>84.776226851999994</v>
      </c>
      <c r="E863" s="7" t="s">
        <v>5681</v>
      </c>
      <c r="F863" s="7" t="s">
        <v>281</v>
      </c>
      <c r="G863" s="7" t="s">
        <v>4402</v>
      </c>
      <c r="H863" s="7" t="s">
        <v>66</v>
      </c>
      <c r="I863" s="37">
        <v>84.776226851999994</v>
      </c>
    </row>
    <row r="864" spans="1:9" x14ac:dyDescent="0.25">
      <c r="A864" s="2" t="s">
        <v>2766</v>
      </c>
      <c r="B864" s="2" t="s">
        <v>66</v>
      </c>
      <c r="D864" s="37">
        <v>84.776226851999994</v>
      </c>
      <c r="E864" s="7" t="s">
        <v>5682</v>
      </c>
      <c r="F864" s="7" t="s">
        <v>281</v>
      </c>
      <c r="G864" s="7" t="s">
        <v>4402</v>
      </c>
      <c r="H864" s="7" t="s">
        <v>66</v>
      </c>
      <c r="I864" s="37">
        <v>84.776226851999994</v>
      </c>
    </row>
    <row r="865" spans="1:9" x14ac:dyDescent="0.25">
      <c r="A865" s="2" t="s">
        <v>2767</v>
      </c>
      <c r="B865" s="2" t="s">
        <v>66</v>
      </c>
      <c r="D865" s="37">
        <v>84.714710647999993</v>
      </c>
      <c r="E865" s="7" t="s">
        <v>10049</v>
      </c>
      <c r="F865" s="7" t="s">
        <v>281</v>
      </c>
      <c r="G865" s="7" t="s">
        <v>4402</v>
      </c>
      <c r="H865" s="7" t="s">
        <v>66</v>
      </c>
      <c r="I865" s="37">
        <v>84.714710647999993</v>
      </c>
    </row>
    <row r="866" spans="1:9" x14ac:dyDescent="0.25">
      <c r="A866" s="2" t="s">
        <v>2768</v>
      </c>
      <c r="B866" s="2" t="s">
        <v>66</v>
      </c>
      <c r="D866" s="37">
        <v>84.698692129999998</v>
      </c>
      <c r="E866" s="7" t="s">
        <v>5685</v>
      </c>
      <c r="F866" s="7" t="s">
        <v>281</v>
      </c>
      <c r="G866" s="7" t="s">
        <v>4402</v>
      </c>
      <c r="H866" s="7" t="s">
        <v>66</v>
      </c>
      <c r="I866" s="37">
        <v>84.698692129999998</v>
      </c>
    </row>
    <row r="867" spans="1:9" x14ac:dyDescent="0.25">
      <c r="A867" s="2" t="s">
        <v>2769</v>
      </c>
      <c r="B867" s="2" t="s">
        <v>66</v>
      </c>
      <c r="D867" s="37">
        <v>84.664803241000001</v>
      </c>
      <c r="E867" s="7" t="s">
        <v>5686</v>
      </c>
      <c r="F867" s="7" t="s">
        <v>323</v>
      </c>
      <c r="G867" s="7" t="s">
        <v>4402</v>
      </c>
      <c r="H867" s="7" t="s">
        <v>11285</v>
      </c>
      <c r="I867" s="37">
        <v>84.664803241000001</v>
      </c>
    </row>
    <row r="868" spans="1:9" x14ac:dyDescent="0.25">
      <c r="A868" s="2" t="s">
        <v>2770</v>
      </c>
      <c r="B868" s="2" t="s">
        <v>66</v>
      </c>
      <c r="D868" s="37">
        <v>84.641249999999999</v>
      </c>
      <c r="E868" s="7" t="s">
        <v>5688</v>
      </c>
      <c r="F868" s="7" t="s">
        <v>323</v>
      </c>
      <c r="G868" s="7" t="s">
        <v>4402</v>
      </c>
      <c r="H868" s="7" t="s">
        <v>66</v>
      </c>
      <c r="I868" s="37">
        <v>84.641249999999999</v>
      </c>
    </row>
    <row r="869" spans="1:9" x14ac:dyDescent="0.25">
      <c r="A869" s="2" t="s">
        <v>2771</v>
      </c>
      <c r="B869" s="2" t="s">
        <v>66</v>
      </c>
      <c r="D869" s="37">
        <v>84.600486110999995</v>
      </c>
      <c r="E869" s="7" t="s">
        <v>9094</v>
      </c>
      <c r="F869" s="7" t="s">
        <v>4033</v>
      </c>
      <c r="G869" s="7" t="s">
        <v>4402</v>
      </c>
      <c r="H869" s="7" t="s">
        <v>66</v>
      </c>
      <c r="I869" s="37">
        <v>84.600486110999995</v>
      </c>
    </row>
    <row r="870" spans="1:9" x14ac:dyDescent="0.25">
      <c r="A870" s="2" t="s">
        <v>2772</v>
      </c>
      <c r="B870" s="2" t="s">
        <v>66</v>
      </c>
      <c r="D870" s="37">
        <v>84.598564815000003</v>
      </c>
      <c r="E870" s="7" t="s">
        <v>5689</v>
      </c>
      <c r="F870" s="7" t="s">
        <v>281</v>
      </c>
      <c r="G870" s="7" t="s">
        <v>4402</v>
      </c>
      <c r="H870" s="7" t="s">
        <v>66</v>
      </c>
      <c r="I870" s="37">
        <v>84.598564815000003</v>
      </c>
    </row>
    <row r="871" spans="1:9" x14ac:dyDescent="0.25">
      <c r="A871" s="2" t="s">
        <v>2773</v>
      </c>
      <c r="B871" s="2" t="s">
        <v>66</v>
      </c>
      <c r="D871" s="37">
        <v>84.596736110999998</v>
      </c>
      <c r="E871" s="7" t="s">
        <v>9265</v>
      </c>
      <c r="F871" s="7" t="s">
        <v>4033</v>
      </c>
      <c r="G871" s="7" t="s">
        <v>4402</v>
      </c>
      <c r="H871" s="7" t="s">
        <v>66</v>
      </c>
      <c r="I871" s="37">
        <v>84.596736110999998</v>
      </c>
    </row>
    <row r="872" spans="1:9" x14ac:dyDescent="0.25">
      <c r="A872" s="2" t="s">
        <v>2775</v>
      </c>
      <c r="B872" s="2" t="s">
        <v>66</v>
      </c>
      <c r="D872" s="37">
        <v>84.515150462999998</v>
      </c>
      <c r="E872" s="7" t="s">
        <v>10070</v>
      </c>
      <c r="F872" s="7" t="s">
        <v>281</v>
      </c>
      <c r="G872" s="7" t="s">
        <v>4402</v>
      </c>
      <c r="H872" s="7" t="s">
        <v>66</v>
      </c>
      <c r="I872" s="37">
        <v>84.515150462999998</v>
      </c>
    </row>
    <row r="873" spans="1:9" x14ac:dyDescent="0.25">
      <c r="A873" s="2" t="s">
        <v>2776</v>
      </c>
      <c r="B873" s="2" t="s">
        <v>66</v>
      </c>
      <c r="D873" s="37">
        <v>84.453726852000003</v>
      </c>
      <c r="E873" s="7" t="s">
        <v>12747</v>
      </c>
      <c r="F873" s="7" t="s">
        <v>326</v>
      </c>
      <c r="G873" s="7" t="s">
        <v>4402</v>
      </c>
      <c r="H873" s="7" t="s">
        <v>66</v>
      </c>
      <c r="I873" s="37">
        <v>84.453726852000003</v>
      </c>
    </row>
    <row r="874" spans="1:9" x14ac:dyDescent="0.25">
      <c r="A874" s="2" t="s">
        <v>2777</v>
      </c>
      <c r="B874" s="2" t="s">
        <v>66</v>
      </c>
      <c r="D874" s="37">
        <v>84.371423610999997</v>
      </c>
      <c r="E874" s="7" t="s">
        <v>5693</v>
      </c>
      <c r="F874" s="7" t="s">
        <v>326</v>
      </c>
      <c r="G874" s="7" t="s">
        <v>4402</v>
      </c>
      <c r="H874" s="7" t="s">
        <v>66</v>
      </c>
      <c r="I874" s="37">
        <v>84.371423610999997</v>
      </c>
    </row>
    <row r="875" spans="1:9" x14ac:dyDescent="0.25">
      <c r="A875" s="2" t="s">
        <v>2778</v>
      </c>
      <c r="B875" s="2" t="s">
        <v>66</v>
      </c>
      <c r="D875" s="37">
        <v>84.363240740999998</v>
      </c>
      <c r="E875" s="7" t="s">
        <v>5694</v>
      </c>
      <c r="F875" s="7" t="s">
        <v>281</v>
      </c>
      <c r="G875" s="7" t="s">
        <v>4402</v>
      </c>
      <c r="H875" s="7" t="s">
        <v>66</v>
      </c>
      <c r="I875" s="37">
        <v>84.363240740999998</v>
      </c>
    </row>
    <row r="876" spans="1:9" x14ac:dyDescent="0.25">
      <c r="A876" s="2" t="s">
        <v>2779</v>
      </c>
      <c r="B876" s="2" t="s">
        <v>66</v>
      </c>
      <c r="D876" s="37">
        <v>84.319293981000001</v>
      </c>
      <c r="E876" s="7" t="s">
        <v>8279</v>
      </c>
      <c r="F876" s="7" t="s">
        <v>281</v>
      </c>
      <c r="G876" s="7" t="s">
        <v>4402</v>
      </c>
      <c r="H876" s="7" t="s">
        <v>66</v>
      </c>
      <c r="I876" s="37">
        <v>84.319293981000001</v>
      </c>
    </row>
    <row r="877" spans="1:9" x14ac:dyDescent="0.25">
      <c r="A877" s="2" t="s">
        <v>2780</v>
      </c>
      <c r="B877" s="2" t="s">
        <v>66</v>
      </c>
      <c r="D877" s="37">
        <v>84.308865741000005</v>
      </c>
      <c r="E877" s="7" t="s">
        <v>5697</v>
      </c>
      <c r="F877" s="7" t="s">
        <v>323</v>
      </c>
      <c r="G877" s="7" t="s">
        <v>4402</v>
      </c>
      <c r="H877" s="7" t="s">
        <v>66</v>
      </c>
      <c r="I877" s="37">
        <v>84.308865741000005</v>
      </c>
    </row>
    <row r="878" spans="1:9" x14ac:dyDescent="0.25">
      <c r="A878" s="2" t="s">
        <v>2781</v>
      </c>
      <c r="B878" s="2" t="s">
        <v>66</v>
      </c>
      <c r="D878" s="37">
        <v>84.229398148000001</v>
      </c>
      <c r="E878" s="7" t="s">
        <v>5699</v>
      </c>
      <c r="F878" s="7" t="s">
        <v>4414</v>
      </c>
      <c r="G878" s="7" t="s">
        <v>4402</v>
      </c>
      <c r="H878" s="7" t="s">
        <v>66</v>
      </c>
      <c r="I878" s="37">
        <v>84.229398148000001</v>
      </c>
    </row>
    <row r="879" spans="1:9" x14ac:dyDescent="0.25">
      <c r="A879" s="2" t="s">
        <v>2782</v>
      </c>
      <c r="B879" s="2" t="s">
        <v>66</v>
      </c>
      <c r="D879" s="37">
        <v>84.204548611000007</v>
      </c>
      <c r="E879" s="7" t="s">
        <v>12625</v>
      </c>
      <c r="F879" s="7" t="s">
        <v>281</v>
      </c>
      <c r="G879" s="7" t="s">
        <v>4402</v>
      </c>
      <c r="H879" s="7" t="s">
        <v>66</v>
      </c>
      <c r="I879" s="37">
        <v>84.204548611000007</v>
      </c>
    </row>
    <row r="880" spans="1:9" x14ac:dyDescent="0.25">
      <c r="A880" s="2" t="s">
        <v>2784</v>
      </c>
      <c r="B880" s="2" t="s">
        <v>66</v>
      </c>
      <c r="D880" s="37">
        <v>84.203946759000004</v>
      </c>
      <c r="E880" s="7" t="s">
        <v>12627</v>
      </c>
      <c r="F880" s="7" t="s">
        <v>326</v>
      </c>
      <c r="G880" s="7" t="s">
        <v>4402</v>
      </c>
      <c r="H880" s="7" t="s">
        <v>66</v>
      </c>
      <c r="I880" s="37">
        <v>84.203946759000004</v>
      </c>
    </row>
    <row r="881" spans="1:9" x14ac:dyDescent="0.25">
      <c r="A881" s="2" t="s">
        <v>2785</v>
      </c>
      <c r="B881" s="2" t="s">
        <v>66</v>
      </c>
      <c r="D881" s="37">
        <v>84.178483795999995</v>
      </c>
      <c r="E881" s="7" t="s">
        <v>5700</v>
      </c>
      <c r="F881" s="7" t="s">
        <v>4406</v>
      </c>
      <c r="G881" s="7" t="s">
        <v>4402</v>
      </c>
      <c r="H881" s="7" t="s">
        <v>66</v>
      </c>
      <c r="I881" s="37">
        <v>84.178483795999995</v>
      </c>
    </row>
    <row r="882" spans="1:9" x14ac:dyDescent="0.25">
      <c r="A882" s="2" t="s">
        <v>2786</v>
      </c>
      <c r="B882" s="2" t="s">
        <v>66</v>
      </c>
      <c r="D882" s="37">
        <v>84.013206018999995</v>
      </c>
      <c r="E882" s="7" t="s">
        <v>9247</v>
      </c>
      <c r="F882" s="7" t="s">
        <v>4033</v>
      </c>
      <c r="G882" s="7" t="s">
        <v>4402</v>
      </c>
      <c r="H882" s="7" t="s">
        <v>66</v>
      </c>
      <c r="I882" s="37">
        <v>84.013206018999995</v>
      </c>
    </row>
    <row r="883" spans="1:9" x14ac:dyDescent="0.25">
      <c r="A883" s="2" t="s">
        <v>2788</v>
      </c>
      <c r="B883" s="2" t="s">
        <v>66</v>
      </c>
      <c r="D883" s="37">
        <v>83.994108796000006</v>
      </c>
      <c r="E883" s="7" t="s">
        <v>5702</v>
      </c>
      <c r="F883" s="7" t="s">
        <v>281</v>
      </c>
      <c r="G883" s="7" t="s">
        <v>4402</v>
      </c>
      <c r="H883" s="7" t="s">
        <v>66</v>
      </c>
      <c r="I883" s="37">
        <v>83.994108796000006</v>
      </c>
    </row>
    <row r="884" spans="1:9" x14ac:dyDescent="0.25">
      <c r="A884" s="2" t="s">
        <v>2789</v>
      </c>
      <c r="B884" s="2" t="s">
        <v>66</v>
      </c>
      <c r="D884" s="37">
        <v>83.888900462999999</v>
      </c>
      <c r="E884" s="7" t="s">
        <v>11570</v>
      </c>
      <c r="F884" s="7" t="s">
        <v>281</v>
      </c>
      <c r="G884" s="7" t="s">
        <v>4402</v>
      </c>
      <c r="H884" s="7" t="s">
        <v>66</v>
      </c>
      <c r="I884" s="37">
        <v>83.888900462999999</v>
      </c>
    </row>
    <row r="885" spans="1:9" x14ac:dyDescent="0.25">
      <c r="A885" s="2" t="s">
        <v>2790</v>
      </c>
      <c r="B885" s="2" t="s">
        <v>66</v>
      </c>
      <c r="D885" s="37">
        <v>83.695555556000002</v>
      </c>
      <c r="E885" s="7" t="s">
        <v>5710</v>
      </c>
      <c r="F885" s="7" t="s">
        <v>281</v>
      </c>
      <c r="G885" s="7" t="s">
        <v>4402</v>
      </c>
      <c r="H885" s="7" t="s">
        <v>66</v>
      </c>
      <c r="I885" s="37">
        <v>83.695555556000002</v>
      </c>
    </row>
    <row r="886" spans="1:9" x14ac:dyDescent="0.25">
      <c r="A886" s="2" t="s">
        <v>2791</v>
      </c>
      <c r="B886" s="2" t="s">
        <v>66</v>
      </c>
      <c r="D886" s="37">
        <v>83.674108795999999</v>
      </c>
      <c r="E886" s="7" t="s">
        <v>5712</v>
      </c>
      <c r="F886" s="7" t="s">
        <v>281</v>
      </c>
      <c r="G886" s="7" t="s">
        <v>4402</v>
      </c>
      <c r="H886" s="7" t="s">
        <v>66</v>
      </c>
      <c r="I886" s="37">
        <v>83.674108795999999</v>
      </c>
    </row>
    <row r="887" spans="1:9" x14ac:dyDescent="0.25">
      <c r="A887" s="2" t="s">
        <v>2792</v>
      </c>
      <c r="B887" s="2" t="s">
        <v>66</v>
      </c>
      <c r="D887" s="37">
        <v>83.616180556000003</v>
      </c>
      <c r="E887" s="7" t="s">
        <v>9268</v>
      </c>
      <c r="F887" s="7" t="s">
        <v>4033</v>
      </c>
      <c r="G887" s="7" t="s">
        <v>4402</v>
      </c>
      <c r="H887" s="7" t="s">
        <v>66</v>
      </c>
      <c r="I887" s="37">
        <v>83.616180556000003</v>
      </c>
    </row>
    <row r="888" spans="1:9" x14ac:dyDescent="0.25">
      <c r="A888" s="2" t="s">
        <v>2793</v>
      </c>
      <c r="B888" s="2" t="s">
        <v>66</v>
      </c>
      <c r="D888" s="37">
        <v>83.599791667000005</v>
      </c>
      <c r="E888" s="7" t="s">
        <v>10076</v>
      </c>
      <c r="F888" s="7" t="s">
        <v>281</v>
      </c>
      <c r="G888" s="7" t="s">
        <v>4402</v>
      </c>
      <c r="H888" s="7" t="s">
        <v>66</v>
      </c>
      <c r="I888" s="37">
        <v>83.599791667000005</v>
      </c>
    </row>
    <row r="889" spans="1:9" x14ac:dyDescent="0.25">
      <c r="A889" s="2" t="s">
        <v>2794</v>
      </c>
      <c r="B889" s="2" t="s">
        <v>66</v>
      </c>
      <c r="D889" s="37">
        <v>83.520833332999999</v>
      </c>
      <c r="E889" s="7" t="s">
        <v>5713</v>
      </c>
      <c r="F889" s="7" t="s">
        <v>323</v>
      </c>
      <c r="G889" s="7" t="s">
        <v>4402</v>
      </c>
      <c r="H889" s="7" t="s">
        <v>66</v>
      </c>
      <c r="I889" s="37">
        <v>83.520833332999999</v>
      </c>
    </row>
    <row r="890" spans="1:9" x14ac:dyDescent="0.25">
      <c r="A890" s="2" t="s">
        <v>2795</v>
      </c>
      <c r="B890" s="2" t="s">
        <v>66</v>
      </c>
      <c r="D890" s="37">
        <v>83.512812499999995</v>
      </c>
      <c r="E890" s="7" t="s">
        <v>5714</v>
      </c>
      <c r="F890" s="7" t="s">
        <v>281</v>
      </c>
      <c r="G890" s="7" t="s">
        <v>4402</v>
      </c>
      <c r="H890" s="7" t="s">
        <v>66</v>
      </c>
      <c r="I890" s="37">
        <v>83.512812499999995</v>
      </c>
    </row>
    <row r="891" spans="1:9" x14ac:dyDescent="0.25">
      <c r="A891" s="2" t="s">
        <v>2796</v>
      </c>
      <c r="B891" s="2" t="s">
        <v>66</v>
      </c>
      <c r="D891" s="37">
        <v>83.507789352000003</v>
      </c>
      <c r="E891" s="7" t="s">
        <v>5715</v>
      </c>
      <c r="F891" s="7" t="s">
        <v>323</v>
      </c>
      <c r="G891" s="7" t="s">
        <v>4402</v>
      </c>
      <c r="H891" s="7" t="s">
        <v>66</v>
      </c>
      <c r="I891" s="37">
        <v>83.507789352000003</v>
      </c>
    </row>
    <row r="892" spans="1:9" x14ac:dyDescent="0.25">
      <c r="A892" s="2" t="s">
        <v>2798</v>
      </c>
      <c r="B892" s="2" t="s">
        <v>66</v>
      </c>
      <c r="D892" s="37">
        <v>83.492557869999999</v>
      </c>
      <c r="E892" s="7" t="s">
        <v>5716</v>
      </c>
      <c r="F892" s="7" t="s">
        <v>281</v>
      </c>
      <c r="G892" s="7" t="s">
        <v>4402</v>
      </c>
      <c r="H892" s="7" t="s">
        <v>66</v>
      </c>
      <c r="I892" s="37">
        <v>83.492557869999999</v>
      </c>
    </row>
    <row r="893" spans="1:9" x14ac:dyDescent="0.25">
      <c r="A893" s="2" t="s">
        <v>2799</v>
      </c>
      <c r="B893" s="2" t="s">
        <v>66</v>
      </c>
      <c r="D893" s="37">
        <v>83.215821758999994</v>
      </c>
      <c r="E893" s="7" t="s">
        <v>5727</v>
      </c>
      <c r="F893" s="7" t="s">
        <v>326</v>
      </c>
      <c r="G893" s="7" t="s">
        <v>4402</v>
      </c>
      <c r="H893" s="7" t="s">
        <v>11285</v>
      </c>
      <c r="I893" s="37">
        <v>83.215821758999994</v>
      </c>
    </row>
    <row r="894" spans="1:9" x14ac:dyDescent="0.25">
      <c r="A894" s="2" t="s">
        <v>2800</v>
      </c>
      <c r="B894" s="2" t="s">
        <v>66</v>
      </c>
      <c r="D894" s="37">
        <v>83.180868055999994</v>
      </c>
      <c r="E894" s="7" t="s">
        <v>5734</v>
      </c>
      <c r="F894" s="7" t="s">
        <v>281</v>
      </c>
      <c r="G894" s="7" t="s">
        <v>4402</v>
      </c>
      <c r="H894" s="7" t="s">
        <v>11285</v>
      </c>
      <c r="I894" s="37">
        <v>83.180868055999994</v>
      </c>
    </row>
    <row r="895" spans="1:9" x14ac:dyDescent="0.25">
      <c r="A895" s="2" t="s">
        <v>2801</v>
      </c>
      <c r="B895" s="2" t="s">
        <v>66</v>
      </c>
      <c r="D895" s="37">
        <v>83.180185184999999</v>
      </c>
      <c r="E895" s="7" t="s">
        <v>5735</v>
      </c>
      <c r="F895" s="7" t="s">
        <v>281</v>
      </c>
      <c r="G895" s="7" t="s">
        <v>4402</v>
      </c>
      <c r="H895" s="7" t="s">
        <v>66</v>
      </c>
      <c r="I895" s="37">
        <v>83.180185184999999</v>
      </c>
    </row>
    <row r="896" spans="1:9" x14ac:dyDescent="0.25">
      <c r="A896" s="2" t="s">
        <v>2802</v>
      </c>
      <c r="B896" s="2" t="s">
        <v>66</v>
      </c>
      <c r="D896" s="37">
        <v>83.066111110999998</v>
      </c>
      <c r="E896" s="7" t="s">
        <v>5737</v>
      </c>
      <c r="F896" s="7" t="s">
        <v>4412</v>
      </c>
      <c r="G896" s="7" t="s">
        <v>4402</v>
      </c>
      <c r="H896" s="7" t="s">
        <v>66</v>
      </c>
      <c r="I896" s="37">
        <v>83.066111110999998</v>
      </c>
    </row>
    <row r="897" spans="1:9" x14ac:dyDescent="0.25">
      <c r="A897" s="2" t="s">
        <v>2803</v>
      </c>
      <c r="B897" s="2" t="s">
        <v>66</v>
      </c>
      <c r="D897" s="37">
        <v>83.012777778</v>
      </c>
      <c r="E897" s="7" t="s">
        <v>5739</v>
      </c>
      <c r="F897" s="7" t="s">
        <v>323</v>
      </c>
      <c r="G897" s="7" t="s">
        <v>4402</v>
      </c>
      <c r="H897" s="7" t="s">
        <v>66</v>
      </c>
      <c r="I897" s="37">
        <v>83.012777778</v>
      </c>
    </row>
    <row r="898" spans="1:9" x14ac:dyDescent="0.25">
      <c r="A898" s="2" t="s">
        <v>2811</v>
      </c>
      <c r="B898" s="2" t="s">
        <v>66</v>
      </c>
      <c r="D898" s="37">
        <v>82.986481480999998</v>
      </c>
      <c r="E898" s="7" t="s">
        <v>5740</v>
      </c>
      <c r="F898" s="7" t="s">
        <v>4412</v>
      </c>
      <c r="G898" s="7" t="s">
        <v>4402</v>
      </c>
      <c r="H898" s="7" t="s">
        <v>66</v>
      </c>
      <c r="I898" s="37">
        <v>82.986481480999998</v>
      </c>
    </row>
    <row r="899" spans="1:9" x14ac:dyDescent="0.25">
      <c r="A899" s="2" t="s">
        <v>2812</v>
      </c>
      <c r="B899" s="2" t="s">
        <v>66</v>
      </c>
      <c r="D899" s="37">
        <v>82.960682869999999</v>
      </c>
      <c r="E899" s="7" t="s">
        <v>5742</v>
      </c>
      <c r="F899" s="7" t="s">
        <v>323</v>
      </c>
      <c r="G899" s="7" t="s">
        <v>4402</v>
      </c>
      <c r="H899" s="7" t="s">
        <v>66</v>
      </c>
      <c r="I899" s="37">
        <v>82.960682869999999</v>
      </c>
    </row>
    <row r="900" spans="1:9" x14ac:dyDescent="0.25">
      <c r="A900" s="2" t="s">
        <v>2813</v>
      </c>
      <c r="B900" s="2" t="s">
        <v>66</v>
      </c>
      <c r="D900" s="37">
        <v>82.951284721999997</v>
      </c>
      <c r="E900" s="7" t="s">
        <v>5744</v>
      </c>
      <c r="F900" s="7" t="s">
        <v>323</v>
      </c>
      <c r="G900" s="7" t="s">
        <v>4402</v>
      </c>
      <c r="H900" s="7" t="s">
        <v>66</v>
      </c>
      <c r="I900" s="37">
        <v>82.951284721999997</v>
      </c>
    </row>
    <row r="901" spans="1:9" x14ac:dyDescent="0.25">
      <c r="A901" s="2" t="s">
        <v>2816</v>
      </c>
      <c r="B901" s="2" t="s">
        <v>66</v>
      </c>
      <c r="D901" s="37">
        <v>82.951273147999999</v>
      </c>
      <c r="E901" s="7" t="s">
        <v>5745</v>
      </c>
      <c r="F901" s="7" t="s">
        <v>281</v>
      </c>
      <c r="G901" s="7" t="s">
        <v>4402</v>
      </c>
      <c r="H901" s="7" t="s">
        <v>11285</v>
      </c>
      <c r="I901" s="37">
        <v>82.951273147999999</v>
      </c>
    </row>
    <row r="902" spans="1:9" x14ac:dyDescent="0.25">
      <c r="A902" s="2" t="s">
        <v>2820</v>
      </c>
      <c r="B902" s="2" t="s">
        <v>66</v>
      </c>
      <c r="D902" s="37">
        <v>82.895601851999999</v>
      </c>
      <c r="E902" s="7" t="s">
        <v>5747</v>
      </c>
      <c r="F902" s="7" t="s">
        <v>4412</v>
      </c>
      <c r="G902" s="7" t="s">
        <v>4402</v>
      </c>
      <c r="H902" s="7" t="s">
        <v>66</v>
      </c>
      <c r="I902" s="37">
        <v>82.895601851999999</v>
      </c>
    </row>
    <row r="903" spans="1:9" x14ac:dyDescent="0.25">
      <c r="A903" s="2" t="s">
        <v>2821</v>
      </c>
      <c r="B903" s="2" t="s">
        <v>66</v>
      </c>
      <c r="D903" s="37">
        <v>82.855381944000001</v>
      </c>
      <c r="E903" s="7" t="s">
        <v>5749</v>
      </c>
      <c r="F903" s="7" t="s">
        <v>4414</v>
      </c>
      <c r="G903" s="7" t="s">
        <v>4402</v>
      </c>
      <c r="H903" s="7" t="s">
        <v>14036</v>
      </c>
      <c r="I903" s="37">
        <v>82.855381944000001</v>
      </c>
    </row>
    <row r="904" spans="1:9" x14ac:dyDescent="0.25">
      <c r="A904" s="2" t="s">
        <v>2822</v>
      </c>
      <c r="B904" s="2" t="s">
        <v>66</v>
      </c>
      <c r="D904" s="37">
        <v>82.825277778</v>
      </c>
      <c r="E904" s="7" t="s">
        <v>5750</v>
      </c>
      <c r="F904" s="7" t="s">
        <v>323</v>
      </c>
      <c r="G904" s="7" t="s">
        <v>4402</v>
      </c>
      <c r="H904" s="7" t="s">
        <v>66</v>
      </c>
      <c r="I904" s="37">
        <v>82.825277778</v>
      </c>
    </row>
    <row r="905" spans="1:9" x14ac:dyDescent="0.25">
      <c r="A905" s="2" t="s">
        <v>2826</v>
      </c>
      <c r="B905" s="2" t="s">
        <v>66</v>
      </c>
      <c r="D905" s="37">
        <v>82.820497685000007</v>
      </c>
      <c r="E905" s="7" t="s">
        <v>5751</v>
      </c>
      <c r="F905" s="7" t="s">
        <v>326</v>
      </c>
      <c r="G905" s="7" t="s">
        <v>4402</v>
      </c>
      <c r="H905" s="7" t="s">
        <v>14036</v>
      </c>
      <c r="I905" s="37">
        <v>82.820497685000007</v>
      </c>
    </row>
    <row r="906" spans="1:9" x14ac:dyDescent="0.25">
      <c r="A906" s="2" t="s">
        <v>2835</v>
      </c>
      <c r="B906" s="2" t="s">
        <v>66</v>
      </c>
      <c r="D906" s="37">
        <v>82.777743056000006</v>
      </c>
      <c r="E906" s="7" t="s">
        <v>5755</v>
      </c>
      <c r="F906" s="7" t="s">
        <v>281</v>
      </c>
      <c r="G906" s="7" t="s">
        <v>4402</v>
      </c>
      <c r="H906" s="7" t="s">
        <v>66</v>
      </c>
      <c r="I906" s="37">
        <v>82.777743056000006</v>
      </c>
    </row>
    <row r="907" spans="1:9" x14ac:dyDescent="0.25">
      <c r="A907" s="2" t="s">
        <v>2839</v>
      </c>
      <c r="B907" s="2" t="s">
        <v>66</v>
      </c>
      <c r="D907" s="37">
        <v>82.768425926000006</v>
      </c>
      <c r="E907" s="7" t="s">
        <v>12685</v>
      </c>
      <c r="F907" s="7" t="s">
        <v>323</v>
      </c>
      <c r="G907" s="7" t="s">
        <v>4402</v>
      </c>
      <c r="H907" s="7" t="s">
        <v>66</v>
      </c>
      <c r="I907" s="37">
        <v>82.768425926000006</v>
      </c>
    </row>
    <row r="908" spans="1:9" x14ac:dyDescent="0.25">
      <c r="A908" s="2" t="s">
        <v>2841</v>
      </c>
      <c r="B908" s="2" t="s">
        <v>66</v>
      </c>
      <c r="D908" s="37">
        <v>82.766400462999997</v>
      </c>
      <c r="E908" s="7" t="s">
        <v>5756</v>
      </c>
      <c r="F908" s="7" t="s">
        <v>323</v>
      </c>
      <c r="G908" s="7" t="s">
        <v>4402</v>
      </c>
      <c r="H908" s="7" t="s">
        <v>66</v>
      </c>
      <c r="I908" s="37">
        <v>82.766400462999997</v>
      </c>
    </row>
    <row r="909" spans="1:9" x14ac:dyDescent="0.25">
      <c r="A909" s="2" t="s">
        <v>2843</v>
      </c>
      <c r="B909" s="2" t="s">
        <v>66</v>
      </c>
      <c r="D909" s="37">
        <v>82.763310184999995</v>
      </c>
      <c r="E909" s="7" t="s">
        <v>5757</v>
      </c>
      <c r="F909" s="7" t="s">
        <v>323</v>
      </c>
      <c r="G909" s="7" t="s">
        <v>4402</v>
      </c>
      <c r="H909" s="7" t="s">
        <v>14036</v>
      </c>
      <c r="I909" s="37">
        <v>82.763310184999995</v>
      </c>
    </row>
    <row r="910" spans="1:9" x14ac:dyDescent="0.25">
      <c r="A910" s="2" t="s">
        <v>2844</v>
      </c>
      <c r="B910" s="2" t="s">
        <v>66</v>
      </c>
      <c r="D910" s="37">
        <v>82.734560185000007</v>
      </c>
      <c r="E910" s="7" t="s">
        <v>5760</v>
      </c>
      <c r="F910" s="7" t="s">
        <v>4414</v>
      </c>
      <c r="G910" s="7" t="s">
        <v>4402</v>
      </c>
      <c r="H910" s="7" t="s">
        <v>66</v>
      </c>
      <c r="I910" s="37">
        <v>82.734560185000007</v>
      </c>
    </row>
    <row r="911" spans="1:9" x14ac:dyDescent="0.25">
      <c r="A911" s="2" t="s">
        <v>2845</v>
      </c>
      <c r="B911" s="2" t="s">
        <v>66</v>
      </c>
      <c r="D911" s="37">
        <v>82.671284721999996</v>
      </c>
      <c r="E911" s="7" t="s">
        <v>5761</v>
      </c>
      <c r="F911" s="7" t="s">
        <v>281</v>
      </c>
      <c r="G911" s="7" t="s">
        <v>4402</v>
      </c>
      <c r="H911" s="7" t="s">
        <v>11285</v>
      </c>
      <c r="I911" s="37">
        <v>82.671284721999996</v>
      </c>
    </row>
    <row r="912" spans="1:9" x14ac:dyDescent="0.25">
      <c r="A912" s="2" t="s">
        <v>2846</v>
      </c>
      <c r="B912" s="2" t="s">
        <v>66</v>
      </c>
      <c r="D912" s="37">
        <v>82.652141204000003</v>
      </c>
      <c r="E912" s="7" t="s">
        <v>5763</v>
      </c>
      <c r="F912" s="7" t="s">
        <v>326</v>
      </c>
      <c r="G912" s="7" t="s">
        <v>4402</v>
      </c>
      <c r="H912" s="7" t="s">
        <v>66</v>
      </c>
      <c r="I912" s="37">
        <v>82.652141204000003</v>
      </c>
    </row>
    <row r="913" spans="1:9" x14ac:dyDescent="0.25">
      <c r="A913" s="2" t="s">
        <v>2848</v>
      </c>
      <c r="B913" s="2" t="s">
        <v>66</v>
      </c>
      <c r="D913" s="37">
        <v>82.644363425999998</v>
      </c>
      <c r="E913" s="7" t="s">
        <v>5764</v>
      </c>
      <c r="F913" s="7" t="s">
        <v>4407</v>
      </c>
      <c r="G913" s="7" t="s">
        <v>4402</v>
      </c>
      <c r="H913" s="7" t="s">
        <v>66</v>
      </c>
      <c r="I913" s="37">
        <v>82.644363425999998</v>
      </c>
    </row>
    <row r="914" spans="1:9" x14ac:dyDescent="0.25">
      <c r="A914" s="2" t="s">
        <v>2849</v>
      </c>
      <c r="B914" s="2" t="s">
        <v>66</v>
      </c>
      <c r="D914" s="37">
        <v>82.619710647999995</v>
      </c>
      <c r="E914" s="7" t="s">
        <v>10789</v>
      </c>
      <c r="F914" s="7" t="s">
        <v>281</v>
      </c>
      <c r="G914" s="7" t="s">
        <v>4402</v>
      </c>
      <c r="H914" s="7" t="s">
        <v>66</v>
      </c>
      <c r="I914" s="37">
        <v>82.619710647999995</v>
      </c>
    </row>
    <row r="915" spans="1:9" x14ac:dyDescent="0.25">
      <c r="A915" s="2" t="s">
        <v>2850</v>
      </c>
      <c r="B915" s="2" t="s">
        <v>66</v>
      </c>
      <c r="D915" s="37">
        <v>82.558958333000007</v>
      </c>
      <c r="E915" s="7" t="s">
        <v>10834</v>
      </c>
      <c r="F915" s="7" t="s">
        <v>281</v>
      </c>
      <c r="G915" s="7" t="s">
        <v>4402</v>
      </c>
      <c r="H915" s="7" t="s">
        <v>66</v>
      </c>
      <c r="I915" s="37">
        <v>82.558958333000007</v>
      </c>
    </row>
    <row r="916" spans="1:9" x14ac:dyDescent="0.25">
      <c r="A916" s="2" t="s">
        <v>2851</v>
      </c>
      <c r="B916" s="2" t="s">
        <v>66</v>
      </c>
      <c r="D916" s="37">
        <v>82.555289352000003</v>
      </c>
      <c r="E916" s="7" t="s">
        <v>5765</v>
      </c>
      <c r="F916" s="7" t="s">
        <v>281</v>
      </c>
      <c r="G916" s="7" t="s">
        <v>4402</v>
      </c>
      <c r="H916" s="7" t="s">
        <v>14037</v>
      </c>
      <c r="I916" s="37">
        <v>82.555289352000003</v>
      </c>
    </row>
    <row r="917" spans="1:9" x14ac:dyDescent="0.25">
      <c r="A917" s="2" t="s">
        <v>2854</v>
      </c>
      <c r="B917" s="2" t="s">
        <v>66</v>
      </c>
      <c r="D917" s="37">
        <v>82.539050926000002</v>
      </c>
      <c r="E917" s="7" t="s">
        <v>5769</v>
      </c>
      <c r="F917" s="7" t="s">
        <v>4412</v>
      </c>
      <c r="G917" s="7" t="s">
        <v>4402</v>
      </c>
      <c r="H917" s="7" t="s">
        <v>66</v>
      </c>
      <c r="I917" s="37">
        <v>82.539050926000002</v>
      </c>
    </row>
    <row r="918" spans="1:9" x14ac:dyDescent="0.25">
      <c r="A918" s="2" t="s">
        <v>2855</v>
      </c>
      <c r="B918" s="2" t="s">
        <v>66</v>
      </c>
      <c r="D918" s="37">
        <v>82.521365740999997</v>
      </c>
      <c r="E918" s="7" t="s">
        <v>5770</v>
      </c>
      <c r="F918" s="7" t="s">
        <v>323</v>
      </c>
      <c r="G918" s="7" t="s">
        <v>4402</v>
      </c>
      <c r="H918" s="7" t="s">
        <v>66</v>
      </c>
      <c r="I918" s="37">
        <v>82.521365740999997</v>
      </c>
    </row>
    <row r="919" spans="1:9" x14ac:dyDescent="0.25">
      <c r="A919" s="2" t="s">
        <v>2856</v>
      </c>
      <c r="B919" s="2" t="s">
        <v>66</v>
      </c>
      <c r="D919" s="37">
        <v>82.458564815000003</v>
      </c>
      <c r="E919" s="7" t="s">
        <v>5773</v>
      </c>
      <c r="F919" s="7" t="s">
        <v>323</v>
      </c>
      <c r="G919" s="7" t="s">
        <v>4402</v>
      </c>
      <c r="H919" s="7" t="s">
        <v>66</v>
      </c>
      <c r="I919" s="37">
        <v>82.458564815000003</v>
      </c>
    </row>
    <row r="920" spans="1:9" x14ac:dyDescent="0.25">
      <c r="A920" s="2" t="s">
        <v>2858</v>
      </c>
      <c r="B920" s="2" t="s">
        <v>66</v>
      </c>
      <c r="D920" s="37">
        <v>82.438356481</v>
      </c>
      <c r="E920" s="7" t="s">
        <v>5774</v>
      </c>
      <c r="F920" s="7" t="s">
        <v>4407</v>
      </c>
      <c r="G920" s="7" t="s">
        <v>4402</v>
      </c>
      <c r="H920" s="7" t="s">
        <v>66</v>
      </c>
      <c r="I920" s="37">
        <v>82.438356481</v>
      </c>
    </row>
    <row r="921" spans="1:9" x14ac:dyDescent="0.25">
      <c r="A921" s="2" t="s">
        <v>2859</v>
      </c>
      <c r="B921" s="2" t="s">
        <v>66</v>
      </c>
      <c r="D921" s="37">
        <v>82.436041666999998</v>
      </c>
      <c r="E921" s="7" t="s">
        <v>5775</v>
      </c>
      <c r="F921" s="7" t="s">
        <v>281</v>
      </c>
      <c r="G921" s="7" t="s">
        <v>4402</v>
      </c>
      <c r="H921" s="7" t="s">
        <v>66</v>
      </c>
      <c r="I921" s="37">
        <v>82.436041666999998</v>
      </c>
    </row>
    <row r="922" spans="1:9" x14ac:dyDescent="0.25">
      <c r="A922" s="2" t="s">
        <v>2862</v>
      </c>
      <c r="B922" s="2" t="s">
        <v>66</v>
      </c>
      <c r="D922" s="37">
        <v>82.379780092999994</v>
      </c>
      <c r="E922" s="7" t="s">
        <v>5776</v>
      </c>
      <c r="F922" s="7" t="s">
        <v>326</v>
      </c>
      <c r="G922" s="7" t="s">
        <v>4402</v>
      </c>
      <c r="H922" s="7" t="s">
        <v>66</v>
      </c>
      <c r="I922" s="37">
        <v>82.379780092999994</v>
      </c>
    </row>
    <row r="923" spans="1:9" x14ac:dyDescent="0.25">
      <c r="A923" s="2" t="s">
        <v>2864</v>
      </c>
      <c r="B923" s="2" t="s">
        <v>66</v>
      </c>
      <c r="D923" s="37">
        <v>82.269247684999996</v>
      </c>
      <c r="E923" s="7" t="s">
        <v>9259</v>
      </c>
      <c r="F923" s="7" t="s">
        <v>4033</v>
      </c>
      <c r="G923" s="7" t="s">
        <v>4402</v>
      </c>
      <c r="H923" s="7" t="s">
        <v>66</v>
      </c>
      <c r="I923" s="37">
        <v>82.269247684999996</v>
      </c>
    </row>
    <row r="924" spans="1:9" x14ac:dyDescent="0.25">
      <c r="A924" s="2" t="s">
        <v>2865</v>
      </c>
      <c r="B924" s="2" t="s">
        <v>66</v>
      </c>
      <c r="D924" s="37">
        <v>82.266701389000005</v>
      </c>
      <c r="E924" s="7" t="s">
        <v>5779</v>
      </c>
      <c r="F924" s="7" t="s">
        <v>281</v>
      </c>
      <c r="G924" s="7" t="s">
        <v>4402</v>
      </c>
      <c r="H924" s="7" t="s">
        <v>66</v>
      </c>
      <c r="I924" s="37">
        <v>82.266701389000005</v>
      </c>
    </row>
    <row r="925" spans="1:9" x14ac:dyDescent="0.25">
      <c r="A925" s="2" t="s">
        <v>2866</v>
      </c>
      <c r="B925" s="2" t="s">
        <v>66</v>
      </c>
      <c r="D925" s="37">
        <v>82.266689815000007</v>
      </c>
      <c r="E925" s="7" t="s">
        <v>5780</v>
      </c>
      <c r="F925" s="7" t="s">
        <v>323</v>
      </c>
      <c r="G925" s="7" t="s">
        <v>4402</v>
      </c>
      <c r="H925" s="7" t="s">
        <v>66</v>
      </c>
      <c r="I925" s="37">
        <v>82.266689815000007</v>
      </c>
    </row>
    <row r="926" spans="1:9" x14ac:dyDescent="0.25">
      <c r="A926" s="2" t="s">
        <v>2867</v>
      </c>
      <c r="B926" s="2" t="s">
        <v>66</v>
      </c>
      <c r="D926" s="37">
        <v>82.254479167</v>
      </c>
      <c r="E926" s="7" t="s">
        <v>5781</v>
      </c>
      <c r="F926" s="7" t="s">
        <v>281</v>
      </c>
      <c r="G926" s="7" t="s">
        <v>4402</v>
      </c>
      <c r="H926" s="7" t="s">
        <v>66</v>
      </c>
      <c r="I926" s="37">
        <v>82.254479167</v>
      </c>
    </row>
    <row r="927" spans="1:9" x14ac:dyDescent="0.25">
      <c r="A927" s="2" t="s">
        <v>2870</v>
      </c>
      <c r="B927" s="2" t="s">
        <v>66</v>
      </c>
      <c r="D927" s="37">
        <v>82.241817130000001</v>
      </c>
      <c r="E927" s="7" t="s">
        <v>5782</v>
      </c>
      <c r="F927" s="7" t="s">
        <v>281</v>
      </c>
      <c r="G927" s="7" t="s">
        <v>4402</v>
      </c>
      <c r="H927" s="7" t="s">
        <v>11285</v>
      </c>
      <c r="I927" s="37">
        <v>82.241817130000001</v>
      </c>
    </row>
    <row r="928" spans="1:9" x14ac:dyDescent="0.25">
      <c r="A928" s="2" t="s">
        <v>2871</v>
      </c>
      <c r="B928" s="2" t="s">
        <v>66</v>
      </c>
      <c r="D928" s="37">
        <v>82.231226852000006</v>
      </c>
      <c r="E928" s="7" t="s">
        <v>12768</v>
      </c>
      <c r="F928" s="7" t="s">
        <v>281</v>
      </c>
      <c r="G928" s="7" t="s">
        <v>4402</v>
      </c>
      <c r="H928" s="7" t="s">
        <v>66</v>
      </c>
      <c r="I928" s="37">
        <v>82.231226852000006</v>
      </c>
    </row>
    <row r="929" spans="1:9" x14ac:dyDescent="0.25">
      <c r="A929" s="2" t="s">
        <v>2872</v>
      </c>
      <c r="B929" s="2" t="s">
        <v>66</v>
      </c>
      <c r="D929" s="37">
        <v>82.18</v>
      </c>
      <c r="E929" s="7" t="s">
        <v>9258</v>
      </c>
      <c r="F929" s="7" t="s">
        <v>4033</v>
      </c>
      <c r="G929" s="7" t="s">
        <v>4402</v>
      </c>
      <c r="H929" s="7" t="s">
        <v>66</v>
      </c>
      <c r="I929" s="37">
        <v>82.18</v>
      </c>
    </row>
    <row r="930" spans="1:9" x14ac:dyDescent="0.25">
      <c r="A930" s="2" t="s">
        <v>2873</v>
      </c>
      <c r="B930" s="2" t="s">
        <v>66</v>
      </c>
      <c r="D930" s="37">
        <v>82.150532407</v>
      </c>
      <c r="E930" s="7" t="s">
        <v>9243</v>
      </c>
      <c r="F930" s="7" t="s">
        <v>4033</v>
      </c>
      <c r="G930" s="7" t="s">
        <v>4402</v>
      </c>
      <c r="H930" s="7" t="s">
        <v>66</v>
      </c>
      <c r="I930" s="37">
        <v>82.150532407</v>
      </c>
    </row>
    <row r="931" spans="1:9" x14ac:dyDescent="0.25">
      <c r="A931" s="2" t="s">
        <v>2874</v>
      </c>
      <c r="B931" s="2" t="s">
        <v>66</v>
      </c>
      <c r="D931" s="37">
        <v>82.110694444000004</v>
      </c>
      <c r="E931" s="7" t="s">
        <v>8287</v>
      </c>
      <c r="F931" s="7" t="s">
        <v>326</v>
      </c>
      <c r="G931" s="7" t="s">
        <v>4402</v>
      </c>
      <c r="H931" s="7" t="s">
        <v>66</v>
      </c>
      <c r="I931" s="37">
        <v>82.110694444000004</v>
      </c>
    </row>
    <row r="932" spans="1:9" x14ac:dyDescent="0.25">
      <c r="A932" s="2" t="s">
        <v>2876</v>
      </c>
      <c r="B932" s="2" t="s">
        <v>66</v>
      </c>
      <c r="D932" s="37">
        <v>82.029340278000006</v>
      </c>
      <c r="E932" s="7" t="s">
        <v>5789</v>
      </c>
      <c r="F932" s="7" t="s">
        <v>4412</v>
      </c>
      <c r="G932" s="7" t="s">
        <v>4402</v>
      </c>
      <c r="H932" s="7" t="s">
        <v>66</v>
      </c>
      <c r="I932" s="37">
        <v>82.029340278000006</v>
      </c>
    </row>
    <row r="933" spans="1:9" x14ac:dyDescent="0.25">
      <c r="A933" s="2" t="s">
        <v>2878</v>
      </c>
      <c r="B933" s="2" t="s">
        <v>66</v>
      </c>
      <c r="D933" s="37">
        <v>82</v>
      </c>
      <c r="E933" s="7" t="s">
        <v>5790</v>
      </c>
      <c r="F933" s="7" t="s">
        <v>4414</v>
      </c>
      <c r="G933" s="7" t="s">
        <v>4402</v>
      </c>
      <c r="H933" s="7" t="s">
        <v>4429</v>
      </c>
      <c r="I933" s="37">
        <v>82</v>
      </c>
    </row>
    <row r="934" spans="1:9" x14ac:dyDescent="0.25">
      <c r="A934" s="2" t="s">
        <v>2884</v>
      </c>
      <c r="B934" s="2" t="s">
        <v>66</v>
      </c>
      <c r="D934" s="37">
        <v>82</v>
      </c>
      <c r="E934" s="7" t="s">
        <v>5791</v>
      </c>
      <c r="F934" s="7" t="s">
        <v>4414</v>
      </c>
      <c r="G934" s="7" t="s">
        <v>4402</v>
      </c>
      <c r="H934" s="7" t="s">
        <v>4429</v>
      </c>
      <c r="I934" s="37">
        <v>82</v>
      </c>
    </row>
    <row r="935" spans="1:9" x14ac:dyDescent="0.25">
      <c r="A935" s="2" t="s">
        <v>2885</v>
      </c>
      <c r="B935" s="2" t="s">
        <v>66</v>
      </c>
      <c r="D935" s="37">
        <v>82</v>
      </c>
      <c r="E935" s="7" t="s">
        <v>5792</v>
      </c>
      <c r="F935" s="7" t="s">
        <v>4414</v>
      </c>
      <c r="G935" s="7" t="s">
        <v>4402</v>
      </c>
      <c r="H935" s="7" t="s">
        <v>4429</v>
      </c>
      <c r="I935" s="37">
        <v>82</v>
      </c>
    </row>
    <row r="936" spans="1:9" x14ac:dyDescent="0.25">
      <c r="A936" s="2" t="s">
        <v>2886</v>
      </c>
      <c r="B936" s="2" t="s">
        <v>66</v>
      </c>
      <c r="D936" s="37">
        <v>81.992662037000002</v>
      </c>
      <c r="E936" s="7" t="s">
        <v>5793</v>
      </c>
      <c r="F936" s="7" t="s">
        <v>323</v>
      </c>
      <c r="G936" s="7" t="s">
        <v>4402</v>
      </c>
      <c r="H936" s="7" t="s">
        <v>66</v>
      </c>
      <c r="I936" s="37">
        <v>81.992662037000002</v>
      </c>
    </row>
    <row r="937" spans="1:9" x14ac:dyDescent="0.25">
      <c r="A937" s="2" t="s">
        <v>2887</v>
      </c>
      <c r="B937" s="2" t="s">
        <v>66</v>
      </c>
      <c r="D937" s="37">
        <v>81.720196759000004</v>
      </c>
      <c r="E937" s="7" t="s">
        <v>8288</v>
      </c>
      <c r="F937" s="7" t="s">
        <v>323</v>
      </c>
      <c r="G937" s="7" t="s">
        <v>4402</v>
      </c>
      <c r="H937" s="7" t="s">
        <v>66</v>
      </c>
      <c r="I937" s="37">
        <v>81.720196759000004</v>
      </c>
    </row>
    <row r="938" spans="1:9" x14ac:dyDescent="0.25">
      <c r="A938" s="2" t="s">
        <v>2888</v>
      </c>
      <c r="B938" s="2" t="s">
        <v>66</v>
      </c>
      <c r="D938" s="37">
        <v>81.720196759000004</v>
      </c>
      <c r="E938" s="7" t="s">
        <v>8289</v>
      </c>
      <c r="F938" s="7" t="s">
        <v>323</v>
      </c>
      <c r="G938" s="7" t="s">
        <v>4402</v>
      </c>
      <c r="H938" s="7" t="s">
        <v>66</v>
      </c>
      <c r="I938" s="37">
        <v>81.720196759000004</v>
      </c>
    </row>
    <row r="939" spans="1:9" x14ac:dyDescent="0.25">
      <c r="A939" s="2" t="s">
        <v>2890</v>
      </c>
      <c r="B939" s="2" t="s">
        <v>66</v>
      </c>
      <c r="D939" s="37">
        <v>81.720185185000005</v>
      </c>
      <c r="E939" s="7" t="s">
        <v>5801</v>
      </c>
      <c r="F939" s="7" t="s">
        <v>323</v>
      </c>
      <c r="G939" s="7" t="s">
        <v>4402</v>
      </c>
      <c r="H939" s="7" t="s">
        <v>66</v>
      </c>
      <c r="I939" s="37">
        <v>81.720185185000005</v>
      </c>
    </row>
    <row r="940" spans="1:9" x14ac:dyDescent="0.25">
      <c r="A940" s="2" t="s">
        <v>2891</v>
      </c>
      <c r="B940" s="2" t="s">
        <v>66</v>
      </c>
      <c r="D940" s="37">
        <v>81.608703704000007</v>
      </c>
      <c r="E940" s="7" t="s">
        <v>5807</v>
      </c>
      <c r="F940" s="7" t="s">
        <v>326</v>
      </c>
      <c r="G940" s="7" t="s">
        <v>4402</v>
      </c>
      <c r="H940" s="7" t="s">
        <v>11285</v>
      </c>
      <c r="I940" s="37">
        <v>81.608703704000007</v>
      </c>
    </row>
    <row r="941" spans="1:9" x14ac:dyDescent="0.25">
      <c r="A941" s="2" t="s">
        <v>2893</v>
      </c>
      <c r="B941" s="2" t="s">
        <v>66</v>
      </c>
      <c r="D941" s="37">
        <v>81.597361110999998</v>
      </c>
      <c r="E941" s="7" t="s">
        <v>5808</v>
      </c>
      <c r="F941" s="7" t="s">
        <v>323</v>
      </c>
      <c r="G941" s="7" t="s">
        <v>4402</v>
      </c>
      <c r="H941" s="7" t="s">
        <v>66</v>
      </c>
      <c r="I941" s="37">
        <v>81.597361110999998</v>
      </c>
    </row>
    <row r="942" spans="1:9" x14ac:dyDescent="0.25">
      <c r="A942" s="2" t="s">
        <v>2894</v>
      </c>
      <c r="B942" s="2" t="s">
        <v>66</v>
      </c>
      <c r="D942" s="37">
        <v>81.597349536999999</v>
      </c>
      <c r="E942" s="7" t="s">
        <v>5810</v>
      </c>
      <c r="F942" s="7" t="s">
        <v>323</v>
      </c>
      <c r="G942" s="7" t="s">
        <v>4402</v>
      </c>
      <c r="H942" s="7" t="s">
        <v>66</v>
      </c>
      <c r="I942" s="37">
        <v>81.597349536999999</v>
      </c>
    </row>
    <row r="943" spans="1:9" x14ac:dyDescent="0.25">
      <c r="A943" s="2" t="s">
        <v>2897</v>
      </c>
      <c r="B943" s="2" t="s">
        <v>66</v>
      </c>
      <c r="D943" s="37">
        <v>81.562407406999995</v>
      </c>
      <c r="E943" s="7" t="s">
        <v>5812</v>
      </c>
      <c r="F943" s="7" t="s">
        <v>4412</v>
      </c>
      <c r="G943" s="7" t="s">
        <v>4402</v>
      </c>
      <c r="H943" s="7" t="s">
        <v>66</v>
      </c>
      <c r="I943" s="37">
        <v>81.562407406999995</v>
      </c>
    </row>
    <row r="944" spans="1:9" x14ac:dyDescent="0.25">
      <c r="A944" s="2" t="s">
        <v>2898</v>
      </c>
      <c r="B944" s="2" t="s">
        <v>66</v>
      </c>
      <c r="D944" s="37">
        <v>81.496018519000003</v>
      </c>
      <c r="E944" s="7" t="s">
        <v>5825</v>
      </c>
      <c r="F944" s="7" t="s">
        <v>323</v>
      </c>
      <c r="G944" s="7" t="s">
        <v>4402</v>
      </c>
      <c r="H944" s="7" t="s">
        <v>66</v>
      </c>
      <c r="I944" s="37">
        <v>81.496018519000003</v>
      </c>
    </row>
    <row r="945" spans="1:9" x14ac:dyDescent="0.25">
      <c r="A945" s="2" t="s">
        <v>2899</v>
      </c>
      <c r="B945" s="2" t="s">
        <v>66</v>
      </c>
      <c r="D945" s="37">
        <v>81.398287037000003</v>
      </c>
      <c r="E945" s="7" t="s">
        <v>5831</v>
      </c>
      <c r="F945" s="7" t="s">
        <v>323</v>
      </c>
      <c r="G945" s="7" t="s">
        <v>4402</v>
      </c>
      <c r="H945" s="7" t="s">
        <v>11285</v>
      </c>
      <c r="I945" s="37">
        <v>81.398287037000003</v>
      </c>
    </row>
    <row r="946" spans="1:9" x14ac:dyDescent="0.25">
      <c r="A946" s="2" t="s">
        <v>2900</v>
      </c>
      <c r="B946" s="2" t="s">
        <v>66</v>
      </c>
      <c r="D946" s="37">
        <v>81.263333333000006</v>
      </c>
      <c r="E946" s="7" t="s">
        <v>5834</v>
      </c>
      <c r="F946" s="7" t="s">
        <v>281</v>
      </c>
      <c r="G946" s="7" t="s">
        <v>4402</v>
      </c>
      <c r="H946" s="7" t="s">
        <v>66</v>
      </c>
      <c r="I946" s="37">
        <v>81.263333333000006</v>
      </c>
    </row>
    <row r="947" spans="1:9" x14ac:dyDescent="0.25">
      <c r="A947" s="2" t="s">
        <v>2901</v>
      </c>
      <c r="B947" s="2" t="s">
        <v>66</v>
      </c>
      <c r="D947" s="37">
        <v>81.159456019000004</v>
      </c>
      <c r="E947" s="7" t="s">
        <v>5839</v>
      </c>
      <c r="F947" s="7" t="s">
        <v>281</v>
      </c>
      <c r="G947" s="7" t="s">
        <v>4402</v>
      </c>
      <c r="H947" s="7" t="s">
        <v>66</v>
      </c>
      <c r="I947" s="37">
        <v>81.159456019000004</v>
      </c>
    </row>
    <row r="948" spans="1:9" x14ac:dyDescent="0.25">
      <c r="A948" s="2" t="s">
        <v>2902</v>
      </c>
      <c r="B948" s="2" t="s">
        <v>66</v>
      </c>
      <c r="D948" s="37">
        <v>81.152893519000003</v>
      </c>
      <c r="E948" s="7" t="s">
        <v>19</v>
      </c>
      <c r="F948" s="7" t="s">
        <v>326</v>
      </c>
      <c r="G948" s="7" t="s">
        <v>4402</v>
      </c>
      <c r="H948" s="7" t="s">
        <v>11285</v>
      </c>
      <c r="I948" s="37">
        <v>81.152893519000003</v>
      </c>
    </row>
    <row r="949" spans="1:9" x14ac:dyDescent="0.25">
      <c r="A949" s="2" t="s">
        <v>2903</v>
      </c>
      <c r="B949" s="2" t="s">
        <v>66</v>
      </c>
      <c r="D949" s="37">
        <v>81.147627314999994</v>
      </c>
      <c r="E949" s="7" t="s">
        <v>5844</v>
      </c>
      <c r="F949" s="7" t="s">
        <v>4412</v>
      </c>
      <c r="G949" s="7" t="s">
        <v>4402</v>
      </c>
      <c r="H949" s="7" t="s">
        <v>66</v>
      </c>
      <c r="I949" s="37">
        <v>81.147627314999994</v>
      </c>
    </row>
    <row r="950" spans="1:9" x14ac:dyDescent="0.25">
      <c r="A950" s="2" t="s">
        <v>2904</v>
      </c>
      <c r="B950" s="2" t="s">
        <v>66</v>
      </c>
      <c r="D950" s="37">
        <v>81.115254629999995</v>
      </c>
      <c r="E950" s="7" t="s">
        <v>12651</v>
      </c>
      <c r="F950" s="7" t="s">
        <v>431</v>
      </c>
      <c r="G950" s="7" t="s">
        <v>4402</v>
      </c>
      <c r="H950" s="7" t="s">
        <v>66</v>
      </c>
      <c r="I950" s="37">
        <v>81.115254629999995</v>
      </c>
    </row>
    <row r="951" spans="1:9" x14ac:dyDescent="0.25">
      <c r="A951" s="2" t="s">
        <v>2905</v>
      </c>
      <c r="B951" s="2" t="s">
        <v>66</v>
      </c>
      <c r="D951" s="37">
        <v>81.115254629999995</v>
      </c>
      <c r="E951" s="7" t="s">
        <v>12652</v>
      </c>
      <c r="F951" s="7" t="s">
        <v>431</v>
      </c>
      <c r="G951" s="7" t="s">
        <v>4402</v>
      </c>
      <c r="H951" s="7" t="s">
        <v>66</v>
      </c>
      <c r="I951" s="37">
        <v>81.115254629999995</v>
      </c>
    </row>
    <row r="952" spans="1:9" x14ac:dyDescent="0.25">
      <c r="A952" s="2" t="s">
        <v>2906</v>
      </c>
      <c r="B952" s="2" t="s">
        <v>66</v>
      </c>
      <c r="D952" s="37">
        <v>81.115254629999995</v>
      </c>
      <c r="E952" s="7" t="s">
        <v>12683</v>
      </c>
      <c r="F952" s="7" t="s">
        <v>431</v>
      </c>
      <c r="G952" s="7" t="s">
        <v>4402</v>
      </c>
      <c r="H952" s="7" t="s">
        <v>66</v>
      </c>
      <c r="I952" s="37">
        <v>81.115254629999995</v>
      </c>
    </row>
    <row r="953" spans="1:9" x14ac:dyDescent="0.25">
      <c r="A953" s="2" t="s">
        <v>2907</v>
      </c>
      <c r="B953" s="2" t="s">
        <v>66</v>
      </c>
      <c r="D953" s="37">
        <v>81.115254629999995</v>
      </c>
      <c r="E953" s="7" t="s">
        <v>12653</v>
      </c>
      <c r="F953" s="7" t="s">
        <v>431</v>
      </c>
      <c r="G953" s="7" t="s">
        <v>4402</v>
      </c>
      <c r="H953" s="7" t="s">
        <v>66</v>
      </c>
      <c r="I953" s="37">
        <v>81.115254629999995</v>
      </c>
    </row>
    <row r="954" spans="1:9" x14ac:dyDescent="0.25">
      <c r="A954" s="2" t="s">
        <v>2908</v>
      </c>
      <c r="B954" s="2" t="s">
        <v>66</v>
      </c>
      <c r="D954" s="37">
        <v>81.115254629999995</v>
      </c>
      <c r="E954" s="7" t="s">
        <v>12654</v>
      </c>
      <c r="F954" s="7" t="s">
        <v>431</v>
      </c>
      <c r="G954" s="7" t="s">
        <v>4402</v>
      </c>
      <c r="H954" s="7" t="s">
        <v>66</v>
      </c>
      <c r="I954" s="37">
        <v>81.115254629999995</v>
      </c>
    </row>
    <row r="955" spans="1:9" x14ac:dyDescent="0.25">
      <c r="A955" s="2" t="s">
        <v>2911</v>
      </c>
      <c r="B955" s="2" t="s">
        <v>66</v>
      </c>
      <c r="D955" s="37">
        <v>81.108784721999996</v>
      </c>
      <c r="E955" s="7" t="s">
        <v>5845</v>
      </c>
      <c r="F955" s="7" t="s">
        <v>281</v>
      </c>
      <c r="G955" s="7" t="s">
        <v>4402</v>
      </c>
      <c r="H955" s="7" t="s">
        <v>66</v>
      </c>
      <c r="I955" s="37">
        <v>81.108784721999996</v>
      </c>
    </row>
    <row r="956" spans="1:9" x14ac:dyDescent="0.25">
      <c r="A956" s="2" t="s">
        <v>2912</v>
      </c>
      <c r="B956" s="2" t="s">
        <v>66</v>
      </c>
      <c r="D956" s="37">
        <v>80.974548611000003</v>
      </c>
      <c r="E956" s="7" t="s">
        <v>5847</v>
      </c>
      <c r="F956" s="7" t="s">
        <v>281</v>
      </c>
      <c r="G956" s="7" t="s">
        <v>4402</v>
      </c>
      <c r="H956" s="7" t="s">
        <v>66</v>
      </c>
      <c r="I956" s="37">
        <v>80.974548611000003</v>
      </c>
    </row>
    <row r="957" spans="1:9" x14ac:dyDescent="0.25">
      <c r="A957" s="2" t="s">
        <v>2913</v>
      </c>
      <c r="B957" s="2" t="s">
        <v>66</v>
      </c>
      <c r="D957" s="37">
        <v>80.968263888999999</v>
      </c>
      <c r="E957" s="7" t="s">
        <v>5848</v>
      </c>
      <c r="F957" s="7" t="s">
        <v>323</v>
      </c>
      <c r="G957" s="7" t="s">
        <v>4402</v>
      </c>
      <c r="H957" s="7" t="s">
        <v>66</v>
      </c>
      <c r="I957" s="37">
        <v>80.968263888999999</v>
      </c>
    </row>
    <row r="958" spans="1:9" x14ac:dyDescent="0.25">
      <c r="A958" s="2" t="s">
        <v>2914</v>
      </c>
      <c r="B958" s="2" t="s">
        <v>66</v>
      </c>
      <c r="D958" s="37">
        <v>80.891134258999998</v>
      </c>
      <c r="E958" s="7" t="s">
        <v>10852</v>
      </c>
      <c r="F958" s="7" t="s">
        <v>323</v>
      </c>
      <c r="G958" s="7" t="s">
        <v>4402</v>
      </c>
      <c r="H958" s="7" t="s">
        <v>66</v>
      </c>
      <c r="I958" s="37">
        <v>80.891134258999998</v>
      </c>
    </row>
    <row r="959" spans="1:9" x14ac:dyDescent="0.25">
      <c r="A959" s="2" t="s">
        <v>2915</v>
      </c>
      <c r="B959" s="2" t="s">
        <v>66</v>
      </c>
      <c r="D959" s="37">
        <v>80.795486111000002</v>
      </c>
      <c r="E959" s="7" t="s">
        <v>5853</v>
      </c>
      <c r="F959" s="7" t="s">
        <v>4407</v>
      </c>
      <c r="G959" s="7" t="s">
        <v>4402</v>
      </c>
      <c r="H959" s="7" t="s">
        <v>66</v>
      </c>
      <c r="I959" s="37">
        <v>80.795486111000002</v>
      </c>
    </row>
    <row r="960" spans="1:9" x14ac:dyDescent="0.25">
      <c r="A960" s="2" t="s">
        <v>2917</v>
      </c>
      <c r="B960" s="2" t="s">
        <v>66</v>
      </c>
      <c r="D960" s="37">
        <v>80.795405092999999</v>
      </c>
      <c r="E960" s="7" t="s">
        <v>5854</v>
      </c>
      <c r="F960" s="7" t="s">
        <v>4407</v>
      </c>
      <c r="G960" s="7" t="s">
        <v>4402</v>
      </c>
      <c r="H960" s="7" t="s">
        <v>66</v>
      </c>
      <c r="I960" s="37">
        <v>80.795405092999999</v>
      </c>
    </row>
    <row r="961" spans="1:9" x14ac:dyDescent="0.25">
      <c r="A961" s="2" t="s">
        <v>2918</v>
      </c>
      <c r="B961" s="2" t="s">
        <v>66</v>
      </c>
      <c r="D961" s="37">
        <v>80.762280093000001</v>
      </c>
      <c r="E961" s="7" t="s">
        <v>5855</v>
      </c>
      <c r="F961" s="7" t="s">
        <v>281</v>
      </c>
      <c r="G961" s="7" t="s">
        <v>4402</v>
      </c>
      <c r="H961" s="7" t="s">
        <v>11285</v>
      </c>
      <c r="I961" s="37">
        <v>80.762280093000001</v>
      </c>
    </row>
    <row r="962" spans="1:9" x14ac:dyDescent="0.25">
      <c r="A962" s="2" t="s">
        <v>2919</v>
      </c>
      <c r="B962" s="2" t="s">
        <v>66</v>
      </c>
      <c r="D962" s="37">
        <v>80.741261574000006</v>
      </c>
      <c r="E962" s="7" t="s">
        <v>5856</v>
      </c>
      <c r="F962" s="7" t="s">
        <v>323</v>
      </c>
      <c r="G962" s="7" t="s">
        <v>4402</v>
      </c>
      <c r="H962" s="7" t="s">
        <v>14036</v>
      </c>
      <c r="I962" s="37">
        <v>80.741261574000006</v>
      </c>
    </row>
    <row r="963" spans="1:9" x14ac:dyDescent="0.25">
      <c r="A963" s="2" t="s">
        <v>2920</v>
      </c>
      <c r="B963" s="2" t="s">
        <v>66</v>
      </c>
      <c r="D963" s="37">
        <v>80.719201389000006</v>
      </c>
      <c r="E963" s="7" t="s">
        <v>9249</v>
      </c>
      <c r="F963" s="7" t="s">
        <v>4033</v>
      </c>
      <c r="G963" s="7" t="s">
        <v>4402</v>
      </c>
      <c r="H963" s="7" t="s">
        <v>66</v>
      </c>
      <c r="I963" s="37">
        <v>80.719201389000006</v>
      </c>
    </row>
    <row r="964" spans="1:9" x14ac:dyDescent="0.25">
      <c r="A964" s="2" t="s">
        <v>2921</v>
      </c>
      <c r="B964" s="2" t="s">
        <v>66</v>
      </c>
      <c r="D964" s="37">
        <v>80.672129630000001</v>
      </c>
      <c r="E964" s="7" t="s">
        <v>5861</v>
      </c>
      <c r="F964" s="7" t="s">
        <v>326</v>
      </c>
      <c r="G964" s="7" t="s">
        <v>4402</v>
      </c>
      <c r="H964" s="7" t="s">
        <v>14036</v>
      </c>
      <c r="I964" s="37">
        <v>80.672129630000001</v>
      </c>
    </row>
    <row r="965" spans="1:9" x14ac:dyDescent="0.25">
      <c r="A965" s="2" t="s">
        <v>2922</v>
      </c>
      <c r="B965" s="2" t="s">
        <v>66</v>
      </c>
      <c r="D965" s="37">
        <v>80.672129630000001</v>
      </c>
      <c r="E965" s="7" t="s">
        <v>5862</v>
      </c>
      <c r="F965" s="7" t="s">
        <v>326</v>
      </c>
      <c r="G965" s="7" t="s">
        <v>4402</v>
      </c>
      <c r="H965" s="7" t="s">
        <v>14036</v>
      </c>
      <c r="I965" s="37">
        <v>80.672129630000001</v>
      </c>
    </row>
    <row r="966" spans="1:9" x14ac:dyDescent="0.25">
      <c r="A966" s="2" t="s">
        <v>2923</v>
      </c>
      <c r="B966" s="2" t="s">
        <v>66</v>
      </c>
      <c r="D966" s="37">
        <v>80.672129630000001</v>
      </c>
      <c r="E966" s="7" t="s">
        <v>5863</v>
      </c>
      <c r="F966" s="7" t="s">
        <v>326</v>
      </c>
      <c r="G966" s="7" t="s">
        <v>4402</v>
      </c>
      <c r="H966" s="7" t="s">
        <v>14036</v>
      </c>
      <c r="I966" s="37">
        <v>80.672129630000001</v>
      </c>
    </row>
    <row r="967" spans="1:9" x14ac:dyDescent="0.25">
      <c r="A967" s="2" t="s">
        <v>2924</v>
      </c>
      <c r="B967" s="2" t="s">
        <v>66</v>
      </c>
      <c r="D967" s="37">
        <v>80.670833333000004</v>
      </c>
      <c r="E967" s="7" t="s">
        <v>5864</v>
      </c>
      <c r="F967" s="7" t="s">
        <v>4407</v>
      </c>
      <c r="G967" s="7" t="s">
        <v>4402</v>
      </c>
      <c r="H967" s="7" t="s">
        <v>66</v>
      </c>
      <c r="I967" s="37">
        <v>80.670833333000004</v>
      </c>
    </row>
    <row r="968" spans="1:9" x14ac:dyDescent="0.25">
      <c r="A968" s="2" t="s">
        <v>2925</v>
      </c>
      <c r="B968" s="2" t="s">
        <v>66</v>
      </c>
      <c r="D968" s="37">
        <v>80.670706018999994</v>
      </c>
      <c r="E968" s="7" t="s">
        <v>5865</v>
      </c>
      <c r="F968" s="7" t="s">
        <v>4407</v>
      </c>
      <c r="G968" s="7" t="s">
        <v>4402</v>
      </c>
      <c r="H968" s="7" t="s">
        <v>66</v>
      </c>
      <c r="I968" s="37">
        <v>80.670706018999994</v>
      </c>
    </row>
    <row r="969" spans="1:9" x14ac:dyDescent="0.25">
      <c r="A969" s="2" t="s">
        <v>2926</v>
      </c>
      <c r="B969" s="2" t="s">
        <v>66</v>
      </c>
      <c r="D969" s="37">
        <v>80.528831018999995</v>
      </c>
      <c r="E969" s="7" t="s">
        <v>5874</v>
      </c>
      <c r="F969" s="7" t="s">
        <v>281</v>
      </c>
      <c r="G969" s="7" t="s">
        <v>4402</v>
      </c>
      <c r="H969" s="7" t="s">
        <v>11285</v>
      </c>
      <c r="I969" s="37">
        <v>80.528831018999995</v>
      </c>
    </row>
    <row r="970" spans="1:9" x14ac:dyDescent="0.25">
      <c r="A970" s="2" t="s">
        <v>2928</v>
      </c>
      <c r="B970" s="2" t="s">
        <v>66</v>
      </c>
      <c r="D970" s="37">
        <v>80.492650463000004</v>
      </c>
      <c r="E970" s="7" t="s">
        <v>5875</v>
      </c>
      <c r="F970" s="7" t="s">
        <v>281</v>
      </c>
      <c r="G970" s="7" t="s">
        <v>4402</v>
      </c>
      <c r="H970" s="7" t="s">
        <v>66</v>
      </c>
      <c r="I970" s="37">
        <v>80.492650463000004</v>
      </c>
    </row>
    <row r="971" spans="1:9" x14ac:dyDescent="0.25">
      <c r="A971" s="2" t="s">
        <v>2929</v>
      </c>
      <c r="B971" s="2" t="s">
        <v>66</v>
      </c>
      <c r="D971" s="37">
        <v>80.436990741000002</v>
      </c>
      <c r="E971" s="7" t="s">
        <v>8292</v>
      </c>
      <c r="F971" s="7" t="s">
        <v>326</v>
      </c>
      <c r="G971" s="7" t="s">
        <v>4402</v>
      </c>
      <c r="H971" s="7" t="s">
        <v>66</v>
      </c>
      <c r="I971" s="37">
        <v>80.436990741000002</v>
      </c>
    </row>
    <row r="972" spans="1:9" x14ac:dyDescent="0.25">
      <c r="A972" s="2" t="s">
        <v>2930</v>
      </c>
      <c r="B972" s="2" t="s">
        <v>66</v>
      </c>
      <c r="D972" s="37">
        <v>80.436990741000002</v>
      </c>
      <c r="E972" s="7" t="s">
        <v>8293</v>
      </c>
      <c r="F972" s="7" t="s">
        <v>326</v>
      </c>
      <c r="G972" s="7" t="s">
        <v>4402</v>
      </c>
      <c r="H972" s="7" t="s">
        <v>66</v>
      </c>
      <c r="I972" s="37">
        <v>80.436990741000002</v>
      </c>
    </row>
    <row r="973" spans="1:9" x14ac:dyDescent="0.25">
      <c r="A973" s="2" t="s">
        <v>2931</v>
      </c>
      <c r="B973" s="2" t="s">
        <v>66</v>
      </c>
      <c r="D973" s="37">
        <v>80.436990741000002</v>
      </c>
      <c r="E973" s="7" t="s">
        <v>8294</v>
      </c>
      <c r="F973" s="7" t="s">
        <v>326</v>
      </c>
      <c r="G973" s="7" t="s">
        <v>4402</v>
      </c>
      <c r="H973" s="7" t="s">
        <v>66</v>
      </c>
      <c r="I973" s="37">
        <v>80.436990741000002</v>
      </c>
    </row>
    <row r="974" spans="1:9" x14ac:dyDescent="0.25">
      <c r="A974" s="2" t="s">
        <v>2932</v>
      </c>
      <c r="B974" s="2" t="s">
        <v>66</v>
      </c>
      <c r="D974" s="37">
        <v>80.260162037000001</v>
      </c>
      <c r="E974" s="7" t="s">
        <v>5880</v>
      </c>
      <c r="F974" s="7" t="s">
        <v>323</v>
      </c>
      <c r="G974" s="7" t="s">
        <v>4402</v>
      </c>
      <c r="H974" s="7" t="s">
        <v>11285</v>
      </c>
      <c r="I974" s="37">
        <v>80.260162037000001</v>
      </c>
    </row>
    <row r="975" spans="1:9" x14ac:dyDescent="0.25">
      <c r="A975" s="2" t="s">
        <v>2933</v>
      </c>
      <c r="B975" s="2" t="s">
        <v>66</v>
      </c>
      <c r="D975" s="37">
        <v>80.259872685000005</v>
      </c>
      <c r="E975" s="7" t="s">
        <v>5881</v>
      </c>
      <c r="F975" s="7" t="s">
        <v>281</v>
      </c>
      <c r="G975" s="7" t="s">
        <v>4402</v>
      </c>
      <c r="H975" s="7" t="s">
        <v>66</v>
      </c>
      <c r="I975" s="37">
        <v>80.259872685000005</v>
      </c>
    </row>
    <row r="976" spans="1:9" x14ac:dyDescent="0.25">
      <c r="A976" s="2" t="s">
        <v>2934</v>
      </c>
      <c r="B976" s="2" t="s">
        <v>66</v>
      </c>
      <c r="D976" s="37">
        <v>80.050775462999994</v>
      </c>
      <c r="E976" s="7" t="s">
        <v>5894</v>
      </c>
      <c r="F976" s="7" t="s">
        <v>326</v>
      </c>
      <c r="G976" s="7" t="s">
        <v>4402</v>
      </c>
      <c r="H976" s="7" t="s">
        <v>66</v>
      </c>
      <c r="I976" s="37">
        <v>80.050775462999994</v>
      </c>
    </row>
    <row r="977" spans="1:9" x14ac:dyDescent="0.25">
      <c r="A977" s="2" t="s">
        <v>2935</v>
      </c>
      <c r="B977" s="2" t="s">
        <v>66</v>
      </c>
      <c r="D977" s="37">
        <v>78.100185185000001</v>
      </c>
      <c r="E977" s="7" t="s">
        <v>10077</v>
      </c>
      <c r="F977" s="7" t="s">
        <v>4412</v>
      </c>
      <c r="G977" s="7" t="s">
        <v>4402</v>
      </c>
      <c r="H977" s="7" t="s">
        <v>66</v>
      </c>
      <c r="I977" s="37">
        <v>78.100185185000001</v>
      </c>
    </row>
    <row r="978" spans="1:9" x14ac:dyDescent="0.25">
      <c r="A978" s="2" t="s">
        <v>2936</v>
      </c>
      <c r="B978" s="2" t="s">
        <v>66</v>
      </c>
      <c r="D978" s="37">
        <v>78.011319443999994</v>
      </c>
      <c r="E978" s="7" t="s">
        <v>5896</v>
      </c>
      <c r="F978" s="7" t="s">
        <v>323</v>
      </c>
      <c r="G978" s="7" t="s">
        <v>4402</v>
      </c>
      <c r="H978" s="7" t="s">
        <v>66</v>
      </c>
      <c r="I978" s="37">
        <v>78.011319443999994</v>
      </c>
    </row>
    <row r="979" spans="1:9" x14ac:dyDescent="0.25">
      <c r="A979" s="2" t="s">
        <v>2937</v>
      </c>
      <c r="B979" s="2" t="s">
        <v>66</v>
      </c>
      <c r="D979" s="37">
        <v>77.972060185000004</v>
      </c>
      <c r="E979" s="7" t="s">
        <v>10086</v>
      </c>
      <c r="F979" s="7" t="s">
        <v>281</v>
      </c>
      <c r="G979" s="7" t="s">
        <v>4402</v>
      </c>
      <c r="H979" s="7" t="s">
        <v>66</v>
      </c>
      <c r="I979" s="37">
        <v>77.972060185000004</v>
      </c>
    </row>
    <row r="980" spans="1:9" x14ac:dyDescent="0.25">
      <c r="A980" s="2" t="s">
        <v>2939</v>
      </c>
      <c r="B980" s="2" t="s">
        <v>66</v>
      </c>
      <c r="D980" s="37">
        <v>77.962951388999997</v>
      </c>
      <c r="E980" s="7" t="s">
        <v>5898</v>
      </c>
      <c r="F980" s="7" t="s">
        <v>323</v>
      </c>
      <c r="G980" s="7" t="s">
        <v>4402</v>
      </c>
      <c r="H980" s="7" t="s">
        <v>66</v>
      </c>
      <c r="I980" s="37">
        <v>77.962951388999997</v>
      </c>
    </row>
    <row r="981" spans="1:9" x14ac:dyDescent="0.25">
      <c r="A981" s="2" t="s">
        <v>2940</v>
      </c>
      <c r="B981" s="2" t="s">
        <v>66</v>
      </c>
      <c r="D981" s="37">
        <v>77.959884259000006</v>
      </c>
      <c r="E981" s="7" t="s">
        <v>5899</v>
      </c>
      <c r="F981" s="7" t="s">
        <v>323</v>
      </c>
      <c r="G981" s="7" t="s">
        <v>4402</v>
      </c>
      <c r="H981" s="7" t="s">
        <v>66</v>
      </c>
      <c r="I981" s="37">
        <v>77.959884259000006</v>
      </c>
    </row>
    <row r="982" spans="1:9" x14ac:dyDescent="0.25">
      <c r="A982" s="2" t="s">
        <v>2941</v>
      </c>
      <c r="B982" s="2" t="s">
        <v>66</v>
      </c>
      <c r="D982" s="37">
        <v>77.839143519000004</v>
      </c>
      <c r="E982" s="7" t="s">
        <v>5900</v>
      </c>
      <c r="F982" s="7" t="s">
        <v>4412</v>
      </c>
      <c r="G982" s="7" t="s">
        <v>4402</v>
      </c>
      <c r="H982" s="7" t="s">
        <v>66</v>
      </c>
      <c r="I982" s="37">
        <v>77.839143519000004</v>
      </c>
    </row>
    <row r="983" spans="1:9" x14ac:dyDescent="0.25">
      <c r="A983" s="2" t="s">
        <v>2944</v>
      </c>
      <c r="B983" s="2" t="s">
        <v>66</v>
      </c>
      <c r="D983" s="37">
        <v>77.760196758999996</v>
      </c>
      <c r="E983" s="7" t="s">
        <v>10843</v>
      </c>
      <c r="F983" s="7" t="s">
        <v>281</v>
      </c>
      <c r="G983" s="7" t="s">
        <v>4402</v>
      </c>
      <c r="H983" s="7" t="s">
        <v>66</v>
      </c>
      <c r="I983" s="37">
        <v>77.760196758999996</v>
      </c>
    </row>
    <row r="984" spans="1:9" x14ac:dyDescent="0.25">
      <c r="A984" s="2" t="s">
        <v>2946</v>
      </c>
      <c r="B984" s="2" t="s">
        <v>66</v>
      </c>
      <c r="D984" s="37">
        <v>77.644849536999999</v>
      </c>
      <c r="E984" s="7" t="s">
        <v>5905</v>
      </c>
      <c r="F984" s="7" t="s">
        <v>281</v>
      </c>
      <c r="G984" s="7" t="s">
        <v>4402</v>
      </c>
      <c r="H984" s="7" t="s">
        <v>66</v>
      </c>
      <c r="I984" s="37">
        <v>77.644849536999999</v>
      </c>
    </row>
    <row r="985" spans="1:9" x14ac:dyDescent="0.25">
      <c r="A985" s="2" t="s">
        <v>2949</v>
      </c>
      <c r="B985" s="2" t="s">
        <v>66</v>
      </c>
      <c r="D985" s="37">
        <v>77.639293980999994</v>
      </c>
      <c r="E985" s="7" t="s">
        <v>5906</v>
      </c>
      <c r="F985" s="7" t="s">
        <v>323</v>
      </c>
      <c r="G985" s="7" t="s">
        <v>4402</v>
      </c>
      <c r="H985" s="7" t="s">
        <v>66</v>
      </c>
      <c r="I985" s="37">
        <v>77.639293980999994</v>
      </c>
    </row>
    <row r="986" spans="1:9" x14ac:dyDescent="0.25">
      <c r="A986" s="2" t="s">
        <v>2952</v>
      </c>
      <c r="B986" s="2" t="s">
        <v>66</v>
      </c>
      <c r="D986" s="37">
        <v>77.636250000000004</v>
      </c>
      <c r="E986" s="7" t="s">
        <v>5908</v>
      </c>
      <c r="F986" s="7" t="s">
        <v>281</v>
      </c>
      <c r="G986" s="7" t="s">
        <v>4402</v>
      </c>
      <c r="H986" s="7" t="s">
        <v>66</v>
      </c>
      <c r="I986" s="37">
        <v>77.636250000000004</v>
      </c>
    </row>
    <row r="987" spans="1:9" x14ac:dyDescent="0.25">
      <c r="A987" s="2" t="s">
        <v>2953</v>
      </c>
      <c r="B987" s="2" t="s">
        <v>66</v>
      </c>
      <c r="D987" s="37">
        <v>77.635601851999994</v>
      </c>
      <c r="E987" s="7" t="s">
        <v>5911</v>
      </c>
      <c r="F987" s="7" t="s">
        <v>323</v>
      </c>
      <c r="G987" s="7" t="s">
        <v>4402</v>
      </c>
      <c r="H987" s="7" t="s">
        <v>66</v>
      </c>
      <c r="I987" s="37">
        <v>77.635601851999994</v>
      </c>
    </row>
    <row r="988" spans="1:9" x14ac:dyDescent="0.25">
      <c r="A988" s="2" t="s">
        <v>2956</v>
      </c>
      <c r="B988" s="2" t="s">
        <v>66</v>
      </c>
      <c r="D988" s="37">
        <v>77.623993056000003</v>
      </c>
      <c r="E988" s="7" t="s">
        <v>10080</v>
      </c>
      <c r="F988" s="7" t="s">
        <v>326</v>
      </c>
      <c r="G988" s="7" t="s">
        <v>4402</v>
      </c>
      <c r="H988" s="7" t="s">
        <v>11285</v>
      </c>
      <c r="I988" s="37">
        <v>77.623993056000003</v>
      </c>
    </row>
    <row r="989" spans="1:9" x14ac:dyDescent="0.25">
      <c r="A989" s="2" t="s">
        <v>2957</v>
      </c>
      <c r="B989" s="2" t="s">
        <v>66</v>
      </c>
      <c r="D989" s="37">
        <v>77.620324073999996</v>
      </c>
      <c r="E989" s="7" t="s">
        <v>5912</v>
      </c>
      <c r="F989" s="7" t="s">
        <v>281</v>
      </c>
      <c r="G989" s="7" t="s">
        <v>4402</v>
      </c>
      <c r="H989" s="7" t="s">
        <v>66</v>
      </c>
      <c r="I989" s="37">
        <v>77.620324073999996</v>
      </c>
    </row>
    <row r="990" spans="1:9" x14ac:dyDescent="0.25">
      <c r="A990" s="2" t="s">
        <v>2958</v>
      </c>
      <c r="B990" s="2" t="s">
        <v>66</v>
      </c>
      <c r="D990" s="37">
        <v>77.600162037000004</v>
      </c>
      <c r="E990" s="7" t="s">
        <v>5913</v>
      </c>
      <c r="F990" s="7" t="s">
        <v>281</v>
      </c>
      <c r="G990" s="7" t="s">
        <v>4402</v>
      </c>
      <c r="H990" s="7" t="s">
        <v>66</v>
      </c>
      <c r="I990" s="37">
        <v>77.600162037000004</v>
      </c>
    </row>
    <row r="991" spans="1:9" x14ac:dyDescent="0.25">
      <c r="A991" s="2" t="s">
        <v>2959</v>
      </c>
      <c r="B991" s="2" t="s">
        <v>66</v>
      </c>
      <c r="D991" s="37">
        <v>77.554965277999997</v>
      </c>
      <c r="E991" s="7" t="s">
        <v>5915</v>
      </c>
      <c r="F991" s="7" t="s">
        <v>323</v>
      </c>
      <c r="G991" s="7" t="s">
        <v>4402</v>
      </c>
      <c r="H991" s="7" t="s">
        <v>66</v>
      </c>
      <c r="I991" s="37">
        <v>77.554965277999997</v>
      </c>
    </row>
    <row r="992" spans="1:9" x14ac:dyDescent="0.25">
      <c r="A992" s="2" t="s">
        <v>2962</v>
      </c>
      <c r="B992" s="2" t="s">
        <v>66</v>
      </c>
      <c r="D992" s="37">
        <v>77.516458333000003</v>
      </c>
      <c r="E992" s="7" t="s">
        <v>5919</v>
      </c>
      <c r="F992" s="7" t="s">
        <v>4412</v>
      </c>
      <c r="G992" s="7" t="s">
        <v>4402</v>
      </c>
      <c r="H992" s="7" t="s">
        <v>66</v>
      </c>
      <c r="I992" s="37">
        <v>77.516458333000003</v>
      </c>
    </row>
    <row r="993" spans="1:9" x14ac:dyDescent="0.25">
      <c r="A993" s="2" t="s">
        <v>2963</v>
      </c>
      <c r="B993" s="2" t="s">
        <v>66</v>
      </c>
      <c r="D993" s="37">
        <v>77.496180555999999</v>
      </c>
      <c r="E993" s="7" t="s">
        <v>5920</v>
      </c>
      <c r="F993" s="7" t="s">
        <v>323</v>
      </c>
      <c r="G993" s="7" t="s">
        <v>4402</v>
      </c>
      <c r="H993" s="7" t="s">
        <v>66</v>
      </c>
      <c r="I993" s="37">
        <v>77.496180555999999</v>
      </c>
    </row>
    <row r="994" spans="1:9" x14ac:dyDescent="0.25">
      <c r="A994" s="2" t="s">
        <v>2964</v>
      </c>
      <c r="B994" s="2" t="s">
        <v>66</v>
      </c>
      <c r="D994" s="37">
        <v>77.492175926000002</v>
      </c>
      <c r="E994" s="7" t="s">
        <v>5921</v>
      </c>
      <c r="F994" s="7" t="s">
        <v>281</v>
      </c>
      <c r="G994" s="7" t="s">
        <v>4402</v>
      </c>
      <c r="H994" s="7" t="s">
        <v>66</v>
      </c>
      <c r="I994" s="37">
        <v>77.492175926000002</v>
      </c>
    </row>
    <row r="995" spans="1:9" x14ac:dyDescent="0.25">
      <c r="A995" s="2" t="s">
        <v>2971</v>
      </c>
      <c r="B995" s="2" t="s">
        <v>66</v>
      </c>
      <c r="D995" s="37">
        <v>77.380671296000003</v>
      </c>
      <c r="E995" s="7" t="s">
        <v>5925</v>
      </c>
      <c r="F995" s="7" t="s">
        <v>4412</v>
      </c>
      <c r="G995" s="7" t="s">
        <v>4402</v>
      </c>
      <c r="H995" s="7" t="s">
        <v>66</v>
      </c>
      <c r="I995" s="37">
        <v>77.380671296000003</v>
      </c>
    </row>
    <row r="996" spans="1:9" x14ac:dyDescent="0.25">
      <c r="A996" s="2" t="s">
        <v>2986</v>
      </c>
      <c r="B996" s="2" t="s">
        <v>66</v>
      </c>
      <c r="D996" s="37">
        <v>77.325821758999993</v>
      </c>
      <c r="E996" s="7" t="s">
        <v>5929</v>
      </c>
      <c r="F996" s="7" t="s">
        <v>281</v>
      </c>
      <c r="G996" s="7" t="s">
        <v>4402</v>
      </c>
      <c r="H996" s="7" t="s">
        <v>66</v>
      </c>
      <c r="I996" s="37">
        <v>77.325821758999993</v>
      </c>
    </row>
    <row r="997" spans="1:9" x14ac:dyDescent="0.25">
      <c r="A997" s="2" t="s">
        <v>2987</v>
      </c>
      <c r="B997" s="2" t="s">
        <v>66</v>
      </c>
      <c r="D997" s="37">
        <v>77.299953704000004</v>
      </c>
      <c r="E997" s="7" t="s">
        <v>11545</v>
      </c>
      <c r="F997" s="7" t="s">
        <v>323</v>
      </c>
      <c r="G997" s="7" t="s">
        <v>4402</v>
      </c>
      <c r="H997" s="7" t="s">
        <v>14036</v>
      </c>
      <c r="I997" s="37">
        <v>77.299953704000004</v>
      </c>
    </row>
    <row r="998" spans="1:9" x14ac:dyDescent="0.25">
      <c r="A998" s="2" t="s">
        <v>2989</v>
      </c>
      <c r="B998" s="2" t="s">
        <v>66</v>
      </c>
      <c r="D998" s="37">
        <v>77.217152777999999</v>
      </c>
      <c r="E998" s="7" t="s">
        <v>5932</v>
      </c>
      <c r="F998" s="7" t="s">
        <v>4412</v>
      </c>
      <c r="G998" s="7" t="s">
        <v>4402</v>
      </c>
      <c r="H998" s="7" t="s">
        <v>66</v>
      </c>
      <c r="I998" s="37">
        <v>77.217152777999999</v>
      </c>
    </row>
    <row r="999" spans="1:9" x14ac:dyDescent="0.25">
      <c r="A999" s="2" t="s">
        <v>2991</v>
      </c>
      <c r="B999" s="2" t="s">
        <v>66</v>
      </c>
      <c r="D999" s="37">
        <v>77.167951388999995</v>
      </c>
      <c r="E999" s="7" t="s">
        <v>5933</v>
      </c>
      <c r="F999" s="7" t="s">
        <v>281</v>
      </c>
      <c r="G999" s="7" t="s">
        <v>4402</v>
      </c>
      <c r="H999" s="7" t="s">
        <v>66</v>
      </c>
      <c r="I999" s="37">
        <v>77.167951388999995</v>
      </c>
    </row>
    <row r="1000" spans="1:9" x14ac:dyDescent="0.25">
      <c r="A1000" s="2" t="s">
        <v>2992</v>
      </c>
      <c r="B1000" s="2" t="s">
        <v>66</v>
      </c>
      <c r="D1000" s="37">
        <v>77.129490740999998</v>
      </c>
      <c r="E1000" s="7" t="s">
        <v>9309</v>
      </c>
      <c r="F1000" s="7" t="s">
        <v>4033</v>
      </c>
      <c r="G1000" s="7" t="s">
        <v>4402</v>
      </c>
      <c r="H1000" s="7" t="s">
        <v>66</v>
      </c>
      <c r="I1000" s="37">
        <v>77.129490740999998</v>
      </c>
    </row>
    <row r="1001" spans="1:9" x14ac:dyDescent="0.25">
      <c r="A1001" s="2" t="s">
        <v>2994</v>
      </c>
      <c r="B1001" s="2" t="s">
        <v>66</v>
      </c>
      <c r="D1001" s="37">
        <v>77.129363425999998</v>
      </c>
      <c r="E1001" s="7" t="s">
        <v>5934</v>
      </c>
      <c r="F1001" s="7" t="s">
        <v>337</v>
      </c>
      <c r="G1001" s="7" t="s">
        <v>4402</v>
      </c>
      <c r="H1001" s="7" t="s">
        <v>11285</v>
      </c>
      <c r="I1001" s="37">
        <v>77.129363425999998</v>
      </c>
    </row>
    <row r="1002" spans="1:9" x14ac:dyDescent="0.25">
      <c r="A1002" s="2" t="s">
        <v>2995</v>
      </c>
      <c r="B1002" s="2" t="s">
        <v>66</v>
      </c>
      <c r="D1002" s="37">
        <v>77.127256943999996</v>
      </c>
      <c r="E1002" s="7" t="s">
        <v>5935</v>
      </c>
      <c r="F1002" s="7" t="s">
        <v>281</v>
      </c>
      <c r="G1002" s="7" t="s">
        <v>4402</v>
      </c>
      <c r="H1002" s="7" t="s">
        <v>66</v>
      </c>
      <c r="I1002" s="37">
        <v>77.127256943999996</v>
      </c>
    </row>
    <row r="1003" spans="1:9" x14ac:dyDescent="0.25">
      <c r="A1003" s="2" t="s">
        <v>2996</v>
      </c>
      <c r="B1003" s="2" t="s">
        <v>66</v>
      </c>
      <c r="D1003" s="37">
        <v>77.123321759000007</v>
      </c>
      <c r="E1003" s="7" t="s">
        <v>5936</v>
      </c>
      <c r="F1003" s="7" t="s">
        <v>281</v>
      </c>
      <c r="G1003" s="7" t="s">
        <v>4402</v>
      </c>
      <c r="H1003" s="7" t="s">
        <v>66</v>
      </c>
      <c r="I1003" s="37">
        <v>77.123321759000007</v>
      </c>
    </row>
    <row r="1004" spans="1:9" x14ac:dyDescent="0.25">
      <c r="A1004" s="2" t="s">
        <v>2997</v>
      </c>
      <c r="B1004" s="2" t="s">
        <v>66</v>
      </c>
      <c r="D1004" s="37">
        <v>77.117303241000002</v>
      </c>
      <c r="E1004" s="7" t="s">
        <v>5937</v>
      </c>
      <c r="F1004" s="7" t="s">
        <v>281</v>
      </c>
      <c r="G1004" s="7" t="s">
        <v>4402</v>
      </c>
      <c r="H1004" s="7" t="s">
        <v>66</v>
      </c>
      <c r="I1004" s="37">
        <v>77.117303241000002</v>
      </c>
    </row>
    <row r="1005" spans="1:9" x14ac:dyDescent="0.25">
      <c r="A1005" s="2" t="s">
        <v>2999</v>
      </c>
      <c r="B1005" s="2" t="s">
        <v>66</v>
      </c>
      <c r="D1005" s="37">
        <v>77.103796295999999</v>
      </c>
      <c r="E1005" s="7" t="s">
        <v>5938</v>
      </c>
      <c r="F1005" s="7" t="s">
        <v>326</v>
      </c>
      <c r="G1005" s="7" t="s">
        <v>4402</v>
      </c>
      <c r="H1005" s="7" t="s">
        <v>66</v>
      </c>
      <c r="I1005" s="37">
        <v>77.103796295999999</v>
      </c>
    </row>
    <row r="1006" spans="1:9" x14ac:dyDescent="0.25">
      <c r="A1006" s="2" t="s">
        <v>3000</v>
      </c>
      <c r="B1006" s="2" t="s">
        <v>66</v>
      </c>
      <c r="D1006" s="37">
        <v>77.035601851999999</v>
      </c>
      <c r="E1006" s="7" t="s">
        <v>5940</v>
      </c>
      <c r="F1006" s="7" t="s">
        <v>323</v>
      </c>
      <c r="G1006" s="7" t="s">
        <v>4402</v>
      </c>
      <c r="H1006" s="7" t="s">
        <v>66</v>
      </c>
      <c r="I1006" s="37">
        <v>77.035601851999999</v>
      </c>
    </row>
    <row r="1007" spans="1:9" x14ac:dyDescent="0.25">
      <c r="A1007" s="2" t="s">
        <v>3001</v>
      </c>
      <c r="B1007" s="2" t="s">
        <v>66</v>
      </c>
      <c r="D1007" s="37">
        <v>77.035590278000001</v>
      </c>
      <c r="E1007" s="7" t="s">
        <v>5941</v>
      </c>
      <c r="F1007" s="7" t="s">
        <v>323</v>
      </c>
      <c r="G1007" s="7" t="s">
        <v>4402</v>
      </c>
      <c r="H1007" s="7" t="s">
        <v>66</v>
      </c>
      <c r="I1007" s="37">
        <v>77.035590278000001</v>
      </c>
    </row>
    <row r="1008" spans="1:9" x14ac:dyDescent="0.25">
      <c r="A1008" s="2" t="s">
        <v>3002</v>
      </c>
      <c r="B1008" s="2" t="s">
        <v>66</v>
      </c>
      <c r="D1008" s="37">
        <v>76.982118056000004</v>
      </c>
      <c r="E1008" s="7" t="s">
        <v>5943</v>
      </c>
      <c r="F1008" s="7" t="s">
        <v>281</v>
      </c>
      <c r="G1008" s="7" t="s">
        <v>4402</v>
      </c>
      <c r="H1008" s="7" t="s">
        <v>66</v>
      </c>
      <c r="I1008" s="37">
        <v>76.982118056000004</v>
      </c>
    </row>
    <row r="1009" spans="1:9" x14ac:dyDescent="0.25">
      <c r="A1009" s="2" t="s">
        <v>3003</v>
      </c>
      <c r="B1009" s="2" t="s">
        <v>66</v>
      </c>
      <c r="D1009" s="37">
        <v>76.821168981</v>
      </c>
      <c r="E1009" s="7" t="s">
        <v>8297</v>
      </c>
      <c r="F1009" s="7" t="s">
        <v>281</v>
      </c>
      <c r="G1009" s="7" t="s">
        <v>4402</v>
      </c>
      <c r="H1009" s="7" t="s">
        <v>66</v>
      </c>
      <c r="I1009" s="37">
        <v>76.821168981</v>
      </c>
    </row>
    <row r="1010" spans="1:9" x14ac:dyDescent="0.25">
      <c r="A1010" s="2" t="s">
        <v>3005</v>
      </c>
      <c r="B1010" s="2" t="s">
        <v>66</v>
      </c>
      <c r="D1010" s="37">
        <v>76.802662037000005</v>
      </c>
      <c r="E1010" s="7" t="s">
        <v>5945</v>
      </c>
      <c r="F1010" s="7" t="s">
        <v>326</v>
      </c>
      <c r="G1010" s="7" t="s">
        <v>4402</v>
      </c>
      <c r="H1010" s="7" t="s">
        <v>66</v>
      </c>
      <c r="I1010" s="37">
        <v>76.802662037000005</v>
      </c>
    </row>
    <row r="1011" spans="1:9" x14ac:dyDescent="0.25">
      <c r="A1011" s="2" t="s">
        <v>3006</v>
      </c>
      <c r="B1011" s="2" t="s">
        <v>66</v>
      </c>
      <c r="D1011" s="37">
        <v>76.731307869999995</v>
      </c>
      <c r="E1011" s="7" t="s">
        <v>5947</v>
      </c>
      <c r="F1011" s="7" t="s">
        <v>4414</v>
      </c>
      <c r="G1011" s="7" t="s">
        <v>4402</v>
      </c>
      <c r="H1011" s="7" t="s">
        <v>4429</v>
      </c>
      <c r="I1011" s="37">
        <v>76.731307869999995</v>
      </c>
    </row>
    <row r="1012" spans="1:9" x14ac:dyDescent="0.25">
      <c r="A1012" s="2" t="s">
        <v>3007</v>
      </c>
      <c r="B1012" s="2" t="s">
        <v>66</v>
      </c>
      <c r="D1012" s="37">
        <v>76.574409721999999</v>
      </c>
      <c r="E1012" s="7" t="s">
        <v>5950</v>
      </c>
      <c r="F1012" s="7" t="s">
        <v>281</v>
      </c>
      <c r="G1012" s="7" t="s">
        <v>4402</v>
      </c>
      <c r="H1012" s="7" t="s">
        <v>66</v>
      </c>
      <c r="I1012" s="37">
        <v>76.574409721999999</v>
      </c>
    </row>
    <row r="1013" spans="1:9" x14ac:dyDescent="0.25">
      <c r="A1013" s="2" t="s">
        <v>3008</v>
      </c>
      <c r="B1013" s="2" t="s">
        <v>66</v>
      </c>
      <c r="D1013" s="37">
        <v>76.559201388999995</v>
      </c>
      <c r="E1013" s="7" t="s">
        <v>5951</v>
      </c>
      <c r="F1013" s="7" t="s">
        <v>323</v>
      </c>
      <c r="G1013" s="7" t="s">
        <v>4402</v>
      </c>
      <c r="H1013" s="7" t="s">
        <v>11285</v>
      </c>
      <c r="I1013" s="37">
        <v>76.559201388999995</v>
      </c>
    </row>
    <row r="1014" spans="1:9" x14ac:dyDescent="0.25">
      <c r="A1014" s="2" t="s">
        <v>3009</v>
      </c>
      <c r="B1014" s="2" t="s">
        <v>66</v>
      </c>
      <c r="D1014" s="37">
        <v>76.554363425999995</v>
      </c>
      <c r="E1014" s="7" t="s">
        <v>9246</v>
      </c>
      <c r="F1014" s="7" t="s">
        <v>4033</v>
      </c>
      <c r="G1014" s="7" t="s">
        <v>4402</v>
      </c>
      <c r="H1014" s="7" t="s">
        <v>66</v>
      </c>
      <c r="I1014" s="37">
        <v>76.554363425999995</v>
      </c>
    </row>
    <row r="1015" spans="1:9" x14ac:dyDescent="0.25">
      <c r="A1015" s="2" t="s">
        <v>3010</v>
      </c>
      <c r="B1015" s="2" t="s">
        <v>66</v>
      </c>
      <c r="D1015" s="37">
        <v>76.542812499999997</v>
      </c>
      <c r="E1015" s="7" t="s">
        <v>5952</v>
      </c>
      <c r="F1015" s="7" t="s">
        <v>326</v>
      </c>
      <c r="G1015" s="7" t="s">
        <v>4402</v>
      </c>
      <c r="H1015" s="7" t="s">
        <v>11285</v>
      </c>
      <c r="I1015" s="37">
        <v>76.542812499999997</v>
      </c>
    </row>
    <row r="1016" spans="1:9" x14ac:dyDescent="0.25">
      <c r="A1016" s="2" t="s">
        <v>3011</v>
      </c>
      <c r="B1016" s="2" t="s">
        <v>66</v>
      </c>
      <c r="D1016" s="37">
        <v>76.523553241000002</v>
      </c>
      <c r="E1016" s="7" t="s">
        <v>9308</v>
      </c>
      <c r="F1016" s="7" t="s">
        <v>4033</v>
      </c>
      <c r="G1016" s="7" t="s">
        <v>4402</v>
      </c>
      <c r="H1016" s="7" t="s">
        <v>66</v>
      </c>
      <c r="I1016" s="37">
        <v>76.523553241000002</v>
      </c>
    </row>
    <row r="1017" spans="1:9" x14ac:dyDescent="0.25">
      <c r="A1017" s="2" t="s">
        <v>3012</v>
      </c>
      <c r="B1017" s="2" t="s">
        <v>66</v>
      </c>
      <c r="D1017" s="37">
        <v>76.518726852</v>
      </c>
      <c r="E1017" s="7" t="s">
        <v>5953</v>
      </c>
      <c r="F1017" s="7" t="s">
        <v>281</v>
      </c>
      <c r="G1017" s="7" t="s">
        <v>4402</v>
      </c>
      <c r="H1017" s="7" t="s">
        <v>66</v>
      </c>
      <c r="I1017" s="37">
        <v>76.518726852</v>
      </c>
    </row>
    <row r="1018" spans="1:9" x14ac:dyDescent="0.25">
      <c r="A1018" s="2" t="s">
        <v>3013</v>
      </c>
      <c r="B1018" s="2" t="s">
        <v>66</v>
      </c>
      <c r="D1018" s="37">
        <v>76.503877314999997</v>
      </c>
      <c r="E1018" s="7" t="s">
        <v>5955</v>
      </c>
      <c r="F1018" s="7" t="s">
        <v>281</v>
      </c>
      <c r="G1018" s="7" t="s">
        <v>4402</v>
      </c>
      <c r="H1018" s="7" t="s">
        <v>66</v>
      </c>
      <c r="I1018" s="37">
        <v>76.503877314999997</v>
      </c>
    </row>
    <row r="1019" spans="1:9" x14ac:dyDescent="0.25">
      <c r="A1019" s="2" t="s">
        <v>3014</v>
      </c>
      <c r="B1019" s="2" t="s">
        <v>66</v>
      </c>
      <c r="D1019" s="37">
        <v>76.478692129999999</v>
      </c>
      <c r="E1019" s="7" t="s">
        <v>5957</v>
      </c>
      <c r="F1019" s="7" t="s">
        <v>4407</v>
      </c>
      <c r="G1019" s="7" t="s">
        <v>4402</v>
      </c>
      <c r="H1019" s="7" t="s">
        <v>11285</v>
      </c>
      <c r="I1019" s="37">
        <v>76.478692129999999</v>
      </c>
    </row>
    <row r="1020" spans="1:9" x14ac:dyDescent="0.25">
      <c r="A1020" s="2" t="s">
        <v>3015</v>
      </c>
      <c r="B1020" s="2" t="s">
        <v>66</v>
      </c>
      <c r="D1020" s="37">
        <v>76.455138888999997</v>
      </c>
      <c r="E1020" s="7" t="s">
        <v>8299</v>
      </c>
      <c r="F1020" s="7" t="s">
        <v>281</v>
      </c>
      <c r="G1020" s="7" t="s">
        <v>4402</v>
      </c>
      <c r="H1020" s="7" t="s">
        <v>66</v>
      </c>
      <c r="I1020" s="37">
        <v>76.455138888999997</v>
      </c>
    </row>
    <row r="1021" spans="1:9" x14ac:dyDescent="0.25">
      <c r="A1021" s="2" t="s">
        <v>3016</v>
      </c>
      <c r="B1021" s="2" t="s">
        <v>66</v>
      </c>
      <c r="D1021" s="37">
        <v>76.445208332999997</v>
      </c>
      <c r="E1021" s="7" t="s">
        <v>10874</v>
      </c>
      <c r="F1021" s="7" t="s">
        <v>281</v>
      </c>
      <c r="G1021" s="7" t="s">
        <v>4402</v>
      </c>
      <c r="H1021" s="7" t="s">
        <v>66</v>
      </c>
      <c r="I1021" s="37">
        <v>76.445208332999997</v>
      </c>
    </row>
    <row r="1022" spans="1:9" ht="30" customHeight="1" x14ac:dyDescent="0.25">
      <c r="A1022" s="2" t="s">
        <v>3017</v>
      </c>
      <c r="B1022" s="2" t="s">
        <v>66</v>
      </c>
      <c r="D1022" s="37">
        <v>76.443981480999994</v>
      </c>
      <c r="E1022" s="7" t="s">
        <v>14</v>
      </c>
      <c r="F1022" s="7" t="s">
        <v>281</v>
      </c>
      <c r="G1022" s="7" t="s">
        <v>4402</v>
      </c>
      <c r="H1022" s="7" t="s">
        <v>66</v>
      </c>
      <c r="I1022" s="37">
        <v>76.443981480999994</v>
      </c>
    </row>
    <row r="1023" spans="1:9" x14ac:dyDescent="0.25">
      <c r="A1023" s="2" t="s">
        <v>3020</v>
      </c>
      <c r="B1023" s="2" t="s">
        <v>66</v>
      </c>
      <c r="D1023" s="37">
        <v>76.322766204000004</v>
      </c>
      <c r="E1023" s="7" t="s">
        <v>5960</v>
      </c>
      <c r="F1023" s="7" t="s">
        <v>323</v>
      </c>
      <c r="G1023" s="7" t="s">
        <v>4402</v>
      </c>
      <c r="H1023" s="7" t="s">
        <v>66</v>
      </c>
      <c r="I1023" s="37">
        <v>76.322766204000004</v>
      </c>
    </row>
    <row r="1024" spans="1:9" x14ac:dyDescent="0.25">
      <c r="A1024" s="2" t="s">
        <v>3021</v>
      </c>
      <c r="B1024" s="2" t="s">
        <v>66</v>
      </c>
      <c r="D1024" s="37">
        <v>76.201620370000001</v>
      </c>
      <c r="E1024" s="7" t="s">
        <v>5968</v>
      </c>
      <c r="F1024" s="7" t="s">
        <v>281</v>
      </c>
      <c r="G1024" s="7" t="s">
        <v>4402</v>
      </c>
      <c r="H1024" s="7" t="s">
        <v>66</v>
      </c>
      <c r="I1024" s="37">
        <v>76.201620370000001</v>
      </c>
    </row>
    <row r="1025" spans="1:9" x14ac:dyDescent="0.25">
      <c r="A1025" s="2" t="s">
        <v>3022</v>
      </c>
      <c r="B1025" s="2" t="s">
        <v>66</v>
      </c>
      <c r="D1025" s="37">
        <v>76.164282407000002</v>
      </c>
      <c r="E1025" s="7" t="s">
        <v>5973</v>
      </c>
      <c r="F1025" s="7" t="s">
        <v>281</v>
      </c>
      <c r="G1025" s="7" t="s">
        <v>4402</v>
      </c>
      <c r="H1025" s="7" t="s">
        <v>66</v>
      </c>
      <c r="I1025" s="37">
        <v>76.164282407000002</v>
      </c>
    </row>
    <row r="1026" spans="1:9" x14ac:dyDescent="0.25">
      <c r="A1026" s="2" t="s">
        <v>3023</v>
      </c>
      <c r="B1026" s="2" t="s">
        <v>66</v>
      </c>
      <c r="D1026" s="37">
        <v>76.026481481000005</v>
      </c>
      <c r="E1026" s="7" t="s">
        <v>5980</v>
      </c>
      <c r="F1026" s="7" t="s">
        <v>4406</v>
      </c>
      <c r="G1026" s="7" t="s">
        <v>4402</v>
      </c>
      <c r="H1026" s="7" t="s">
        <v>66</v>
      </c>
      <c r="I1026" s="37">
        <v>76.026481481000005</v>
      </c>
    </row>
    <row r="1027" spans="1:9" x14ac:dyDescent="0.25">
      <c r="A1027" s="2" t="s">
        <v>3024</v>
      </c>
      <c r="B1027" s="2" t="s">
        <v>66</v>
      </c>
      <c r="D1027" s="37">
        <v>75.965787036999998</v>
      </c>
      <c r="E1027" s="7" t="s">
        <v>5986</v>
      </c>
      <c r="F1027" s="7" t="s">
        <v>326</v>
      </c>
      <c r="G1027" s="7" t="s">
        <v>4402</v>
      </c>
      <c r="H1027" s="7" t="s">
        <v>66</v>
      </c>
      <c r="I1027" s="37">
        <v>75.965787036999998</v>
      </c>
    </row>
    <row r="1028" spans="1:9" x14ac:dyDescent="0.25">
      <c r="A1028" s="2" t="s">
        <v>3026</v>
      </c>
      <c r="B1028" s="2" t="s">
        <v>66</v>
      </c>
      <c r="D1028" s="37">
        <v>75.946087962999997</v>
      </c>
      <c r="E1028" s="7" t="s">
        <v>5987</v>
      </c>
      <c r="F1028" s="7" t="s">
        <v>326</v>
      </c>
      <c r="G1028" s="7" t="s">
        <v>4402</v>
      </c>
      <c r="H1028" s="7" t="s">
        <v>66</v>
      </c>
      <c r="I1028" s="37">
        <v>75.946087962999997</v>
      </c>
    </row>
    <row r="1029" spans="1:9" x14ac:dyDescent="0.25">
      <c r="A1029" s="2" t="s">
        <v>3028</v>
      </c>
      <c r="B1029" s="2" t="s">
        <v>66</v>
      </c>
      <c r="D1029" s="37">
        <v>75.945856481000007</v>
      </c>
      <c r="E1029" s="7" t="s">
        <v>5988</v>
      </c>
      <c r="F1029" s="7" t="s">
        <v>323</v>
      </c>
      <c r="G1029" s="7" t="s">
        <v>4402</v>
      </c>
      <c r="H1029" s="7" t="s">
        <v>66</v>
      </c>
      <c r="I1029" s="37">
        <v>75.945856481000007</v>
      </c>
    </row>
    <row r="1030" spans="1:9" x14ac:dyDescent="0.25">
      <c r="A1030" s="2" t="s">
        <v>3029</v>
      </c>
      <c r="B1030" s="2" t="s">
        <v>66</v>
      </c>
      <c r="D1030" s="37">
        <v>75.934953703999994</v>
      </c>
      <c r="E1030" s="7" t="s">
        <v>5990</v>
      </c>
      <c r="F1030" s="7" t="s">
        <v>4412</v>
      </c>
      <c r="G1030" s="7" t="s">
        <v>4402</v>
      </c>
      <c r="H1030" s="7" t="s">
        <v>66</v>
      </c>
      <c r="I1030" s="37">
        <v>75.934953703999994</v>
      </c>
    </row>
    <row r="1031" spans="1:9" x14ac:dyDescent="0.25">
      <c r="A1031" s="2" t="s">
        <v>3030</v>
      </c>
      <c r="B1031" s="2" t="s">
        <v>66</v>
      </c>
      <c r="D1031" s="37">
        <v>75.843668980999993</v>
      </c>
      <c r="E1031" s="7" t="s">
        <v>5994</v>
      </c>
      <c r="F1031" s="7" t="s">
        <v>281</v>
      </c>
      <c r="G1031" s="7" t="s">
        <v>4402</v>
      </c>
      <c r="H1031" s="7" t="s">
        <v>66</v>
      </c>
      <c r="I1031" s="37">
        <v>75.843668980999993</v>
      </c>
    </row>
    <row r="1032" spans="1:9" x14ac:dyDescent="0.25">
      <c r="A1032" s="2" t="s">
        <v>3031</v>
      </c>
      <c r="B1032" s="2" t="s">
        <v>66</v>
      </c>
      <c r="D1032" s="37">
        <v>75.839826388999995</v>
      </c>
      <c r="E1032" s="7" t="s">
        <v>5995</v>
      </c>
      <c r="F1032" s="7" t="s">
        <v>281</v>
      </c>
      <c r="G1032" s="7" t="s">
        <v>4402</v>
      </c>
      <c r="H1032" s="7" t="s">
        <v>66</v>
      </c>
      <c r="I1032" s="37">
        <v>75.839826388999995</v>
      </c>
    </row>
    <row r="1033" spans="1:9" x14ac:dyDescent="0.25">
      <c r="A1033" s="2" t="s">
        <v>3032</v>
      </c>
      <c r="B1033" s="2" t="s">
        <v>66</v>
      </c>
      <c r="D1033" s="37">
        <v>75.820254629999994</v>
      </c>
      <c r="E1033" s="7" t="s">
        <v>5996</v>
      </c>
      <c r="F1033" s="7" t="s">
        <v>323</v>
      </c>
      <c r="G1033" s="7" t="s">
        <v>4402</v>
      </c>
      <c r="H1033" s="7" t="s">
        <v>66</v>
      </c>
      <c r="I1033" s="37">
        <v>75.820254629999994</v>
      </c>
    </row>
    <row r="1034" spans="1:9" x14ac:dyDescent="0.25">
      <c r="A1034" s="2" t="s">
        <v>3033</v>
      </c>
      <c r="B1034" s="2" t="s">
        <v>66</v>
      </c>
      <c r="D1034" s="37">
        <v>75.779652777999999</v>
      </c>
      <c r="E1034" s="7" t="s">
        <v>5998</v>
      </c>
      <c r="F1034" s="7" t="s">
        <v>326</v>
      </c>
      <c r="G1034" s="7" t="s">
        <v>4402</v>
      </c>
      <c r="H1034" s="7" t="s">
        <v>66</v>
      </c>
      <c r="I1034" s="37">
        <v>75.779652777999999</v>
      </c>
    </row>
    <row r="1035" spans="1:9" x14ac:dyDescent="0.25">
      <c r="A1035" s="2" t="s">
        <v>3034</v>
      </c>
      <c r="B1035" s="2" t="s">
        <v>66</v>
      </c>
      <c r="D1035" s="37">
        <v>75.779652777999999</v>
      </c>
      <c r="E1035" s="7" t="s">
        <v>5999</v>
      </c>
      <c r="F1035" s="7" t="s">
        <v>326</v>
      </c>
      <c r="G1035" s="7" t="s">
        <v>4402</v>
      </c>
      <c r="H1035" s="7" t="s">
        <v>66</v>
      </c>
      <c r="I1035" s="37">
        <v>75.779652777999999</v>
      </c>
    </row>
    <row r="1036" spans="1:9" x14ac:dyDescent="0.25">
      <c r="A1036" s="2" t="s">
        <v>3035</v>
      </c>
      <c r="B1036" s="2" t="s">
        <v>66</v>
      </c>
      <c r="D1036" s="37">
        <v>75.779652777999999</v>
      </c>
      <c r="E1036" s="7" t="s">
        <v>6000</v>
      </c>
      <c r="F1036" s="7" t="s">
        <v>326</v>
      </c>
      <c r="G1036" s="7" t="s">
        <v>4402</v>
      </c>
      <c r="H1036" s="7" t="s">
        <v>66</v>
      </c>
      <c r="I1036" s="37">
        <v>75.779652777999999</v>
      </c>
    </row>
    <row r="1037" spans="1:9" x14ac:dyDescent="0.25">
      <c r="A1037" s="2" t="s">
        <v>3037</v>
      </c>
      <c r="B1037" s="2" t="s">
        <v>66</v>
      </c>
      <c r="D1037" s="37">
        <v>75.741874999999993</v>
      </c>
      <c r="E1037" s="7" t="s">
        <v>6004</v>
      </c>
      <c r="F1037" s="7" t="s">
        <v>4412</v>
      </c>
      <c r="G1037" s="7" t="s">
        <v>4402</v>
      </c>
      <c r="H1037" s="7" t="s">
        <v>66</v>
      </c>
      <c r="I1037" s="37">
        <v>75.741874999999993</v>
      </c>
    </row>
    <row r="1038" spans="1:9" x14ac:dyDescent="0.25">
      <c r="A1038" s="2" t="s">
        <v>3039</v>
      </c>
      <c r="B1038" s="2" t="s">
        <v>66</v>
      </c>
      <c r="D1038" s="37">
        <v>75.709155093000007</v>
      </c>
      <c r="E1038" s="7" t="s">
        <v>6005</v>
      </c>
      <c r="F1038" s="7" t="s">
        <v>4414</v>
      </c>
      <c r="G1038" s="7" t="s">
        <v>4402</v>
      </c>
      <c r="H1038" s="7" t="s">
        <v>66</v>
      </c>
      <c r="I1038" s="37">
        <v>75.709155093000007</v>
      </c>
    </row>
    <row r="1039" spans="1:9" x14ac:dyDescent="0.25">
      <c r="A1039" s="2" t="s">
        <v>3040</v>
      </c>
      <c r="B1039" s="2" t="s">
        <v>66</v>
      </c>
      <c r="D1039" s="37">
        <v>75.687997684999999</v>
      </c>
      <c r="E1039" s="7" t="s">
        <v>6006</v>
      </c>
      <c r="F1039" s="7" t="s">
        <v>326</v>
      </c>
      <c r="G1039" s="7" t="s">
        <v>4402</v>
      </c>
      <c r="H1039" s="7" t="s">
        <v>11285</v>
      </c>
      <c r="I1039" s="37">
        <v>75.687997684999999</v>
      </c>
    </row>
    <row r="1040" spans="1:9" x14ac:dyDescent="0.25">
      <c r="A1040" s="2" t="s">
        <v>3041</v>
      </c>
      <c r="B1040" s="2" t="s">
        <v>66</v>
      </c>
      <c r="D1040" s="37">
        <v>75.620185184999997</v>
      </c>
      <c r="E1040" s="7" t="s">
        <v>11521</v>
      </c>
      <c r="F1040" s="7" t="s">
        <v>281</v>
      </c>
      <c r="G1040" s="7" t="s">
        <v>4402</v>
      </c>
      <c r="H1040" s="7" t="s">
        <v>66</v>
      </c>
      <c r="I1040" s="37">
        <v>75.620185184999997</v>
      </c>
    </row>
    <row r="1041" spans="1:9" x14ac:dyDescent="0.25">
      <c r="A1041" s="2" t="s">
        <v>3043</v>
      </c>
      <c r="B1041" s="2" t="s">
        <v>66</v>
      </c>
      <c r="D1041" s="37">
        <v>75.620173610999998</v>
      </c>
      <c r="E1041" s="7" t="s">
        <v>6009</v>
      </c>
      <c r="F1041" s="7" t="s">
        <v>281</v>
      </c>
      <c r="G1041" s="7" t="s">
        <v>4402</v>
      </c>
      <c r="H1041" s="7" t="s">
        <v>66</v>
      </c>
      <c r="I1041" s="37">
        <v>75.620173610999998</v>
      </c>
    </row>
    <row r="1042" spans="1:9" x14ac:dyDescent="0.25">
      <c r="A1042" s="2" t="s">
        <v>3045</v>
      </c>
      <c r="B1042" s="2" t="s">
        <v>66</v>
      </c>
      <c r="D1042" s="37">
        <v>75.615740740999996</v>
      </c>
      <c r="E1042" s="7" t="s">
        <v>6010</v>
      </c>
      <c r="F1042" s="7" t="s">
        <v>326</v>
      </c>
      <c r="G1042" s="7" t="s">
        <v>4402</v>
      </c>
      <c r="H1042" s="7" t="s">
        <v>11285</v>
      </c>
      <c r="I1042" s="37">
        <v>75.615740740999996</v>
      </c>
    </row>
    <row r="1043" spans="1:9" x14ac:dyDescent="0.25">
      <c r="A1043" s="2" t="s">
        <v>3049</v>
      </c>
      <c r="B1043" s="2" t="s">
        <v>66</v>
      </c>
      <c r="D1043" s="37">
        <v>75.526979166999993</v>
      </c>
      <c r="E1043" s="7" t="s">
        <v>10853</v>
      </c>
      <c r="F1043" s="7" t="s">
        <v>4412</v>
      </c>
      <c r="G1043" s="7" t="s">
        <v>4402</v>
      </c>
      <c r="H1043" s="7" t="s">
        <v>66</v>
      </c>
      <c r="I1043" s="37">
        <v>75.526979166999993</v>
      </c>
    </row>
    <row r="1044" spans="1:9" x14ac:dyDescent="0.25">
      <c r="A1044" s="2" t="s">
        <v>3050</v>
      </c>
      <c r="B1044" s="2" t="s">
        <v>66</v>
      </c>
      <c r="D1044" s="37">
        <v>75.515972222000002</v>
      </c>
      <c r="E1044" s="7" t="s">
        <v>10092</v>
      </c>
      <c r="F1044" s="7" t="s">
        <v>323</v>
      </c>
      <c r="G1044" s="7" t="s">
        <v>4402</v>
      </c>
      <c r="H1044" s="7" t="s">
        <v>66</v>
      </c>
      <c r="I1044" s="37">
        <v>75.515972222000002</v>
      </c>
    </row>
    <row r="1045" spans="1:9" x14ac:dyDescent="0.25">
      <c r="A1045" s="2" t="s">
        <v>3054</v>
      </c>
      <c r="B1045" s="2" t="s">
        <v>66</v>
      </c>
      <c r="D1045" s="37">
        <v>75.503761573999995</v>
      </c>
      <c r="E1045" s="7" t="s">
        <v>6019</v>
      </c>
      <c r="F1045" s="7" t="s">
        <v>323</v>
      </c>
      <c r="G1045" s="7" t="s">
        <v>4402</v>
      </c>
      <c r="H1045" s="7" t="s">
        <v>66</v>
      </c>
      <c r="I1045" s="37">
        <v>75.503761573999995</v>
      </c>
    </row>
    <row r="1046" spans="1:9" x14ac:dyDescent="0.25">
      <c r="A1046" s="2" t="s">
        <v>3060</v>
      </c>
      <c r="B1046" s="2" t="s">
        <v>66</v>
      </c>
      <c r="D1046" s="37">
        <v>75.482129630000003</v>
      </c>
      <c r="E1046" s="7" t="s">
        <v>6021</v>
      </c>
      <c r="F1046" s="7" t="s">
        <v>326</v>
      </c>
      <c r="G1046" s="7" t="s">
        <v>4402</v>
      </c>
      <c r="H1046" s="7" t="s">
        <v>66</v>
      </c>
      <c r="I1046" s="37">
        <v>75.482129630000003</v>
      </c>
    </row>
    <row r="1047" spans="1:9" x14ac:dyDescent="0.25">
      <c r="A1047" s="2" t="s">
        <v>3070</v>
      </c>
      <c r="B1047" s="2" t="s">
        <v>66</v>
      </c>
      <c r="D1047" s="37">
        <v>75.453900462999997</v>
      </c>
      <c r="E1047" s="7" t="s">
        <v>6023</v>
      </c>
      <c r="F1047" s="7" t="s">
        <v>323</v>
      </c>
      <c r="G1047" s="7" t="s">
        <v>4402</v>
      </c>
      <c r="H1047" s="7" t="s">
        <v>66</v>
      </c>
      <c r="I1047" s="37">
        <v>75.453900462999997</v>
      </c>
    </row>
    <row r="1048" spans="1:9" x14ac:dyDescent="0.25">
      <c r="A1048" s="2" t="s">
        <v>3071</v>
      </c>
      <c r="B1048" s="2" t="s">
        <v>66</v>
      </c>
      <c r="D1048" s="37">
        <v>75.446631944000004</v>
      </c>
      <c r="E1048" s="7" t="s">
        <v>6024</v>
      </c>
      <c r="F1048" s="7" t="s">
        <v>281</v>
      </c>
      <c r="G1048" s="7" t="s">
        <v>4402</v>
      </c>
      <c r="H1048" s="7" t="s">
        <v>66</v>
      </c>
      <c r="I1048" s="37">
        <v>75.446631944000004</v>
      </c>
    </row>
    <row r="1049" spans="1:9" x14ac:dyDescent="0.25">
      <c r="A1049" s="2" t="s">
        <v>3073</v>
      </c>
      <c r="B1049" s="2" t="s">
        <v>66</v>
      </c>
      <c r="D1049" s="37">
        <v>75.443715277999999</v>
      </c>
      <c r="E1049" s="7" t="s">
        <v>6026</v>
      </c>
      <c r="F1049" s="7" t="s">
        <v>323</v>
      </c>
      <c r="G1049" s="7" t="s">
        <v>4402</v>
      </c>
      <c r="H1049" s="7" t="s">
        <v>66</v>
      </c>
      <c r="I1049" s="37">
        <v>75.443715277999999</v>
      </c>
    </row>
    <row r="1050" spans="1:9" x14ac:dyDescent="0.25">
      <c r="A1050" s="2" t="s">
        <v>3075</v>
      </c>
      <c r="B1050" s="2" t="s">
        <v>66</v>
      </c>
      <c r="D1050" s="37">
        <v>75.387581018999995</v>
      </c>
      <c r="E1050" s="7" t="s">
        <v>6029</v>
      </c>
      <c r="F1050" s="7" t="s">
        <v>323</v>
      </c>
      <c r="G1050" s="7" t="s">
        <v>4402</v>
      </c>
      <c r="H1050" s="7" t="s">
        <v>66</v>
      </c>
      <c r="I1050" s="37">
        <v>75.387581018999995</v>
      </c>
    </row>
    <row r="1051" spans="1:9" x14ac:dyDescent="0.25">
      <c r="A1051" s="2" t="s">
        <v>3076</v>
      </c>
      <c r="B1051" s="2" t="s">
        <v>66</v>
      </c>
      <c r="D1051" s="37">
        <v>75.385601851999994</v>
      </c>
      <c r="E1051" s="7" t="s">
        <v>9264</v>
      </c>
      <c r="F1051" s="7" t="s">
        <v>4033</v>
      </c>
      <c r="G1051" s="7" t="s">
        <v>4402</v>
      </c>
      <c r="H1051" s="7" t="s">
        <v>66</v>
      </c>
      <c r="I1051" s="37">
        <v>75.385601851999994</v>
      </c>
    </row>
    <row r="1052" spans="1:9" x14ac:dyDescent="0.25">
      <c r="A1052" s="2" t="s">
        <v>3078</v>
      </c>
      <c r="B1052" s="2" t="s">
        <v>66</v>
      </c>
      <c r="D1052" s="37">
        <v>75.366388889000007</v>
      </c>
      <c r="E1052" s="7" t="s">
        <v>12634</v>
      </c>
      <c r="F1052" s="7" t="s">
        <v>326</v>
      </c>
      <c r="G1052" s="7" t="s">
        <v>4402</v>
      </c>
      <c r="H1052" s="7" t="s">
        <v>66</v>
      </c>
      <c r="I1052" s="37">
        <v>75.366388889000007</v>
      </c>
    </row>
    <row r="1053" spans="1:9" x14ac:dyDescent="0.25">
      <c r="A1053" s="2" t="s">
        <v>3079</v>
      </c>
      <c r="B1053" s="2" t="s">
        <v>66</v>
      </c>
      <c r="D1053" s="37">
        <v>75.351840277999997</v>
      </c>
      <c r="E1053" s="7" t="s">
        <v>8113</v>
      </c>
      <c r="F1053" s="7" t="s">
        <v>4412</v>
      </c>
      <c r="G1053" s="7" t="s">
        <v>4402</v>
      </c>
      <c r="H1053" s="7" t="s">
        <v>11285</v>
      </c>
      <c r="I1053" s="37">
        <v>75.351840277999997</v>
      </c>
    </row>
    <row r="1054" spans="1:9" x14ac:dyDescent="0.25">
      <c r="A1054" s="2" t="s">
        <v>3080</v>
      </c>
      <c r="B1054" s="2" t="s">
        <v>66</v>
      </c>
      <c r="D1054" s="37">
        <v>75.338043980999998</v>
      </c>
      <c r="E1054" s="7" t="s">
        <v>6035</v>
      </c>
      <c r="F1054" s="7" t="s">
        <v>323</v>
      </c>
      <c r="G1054" s="7" t="s">
        <v>4402</v>
      </c>
      <c r="H1054" s="7" t="s">
        <v>66</v>
      </c>
      <c r="I1054" s="37">
        <v>75.338043980999998</v>
      </c>
    </row>
    <row r="1055" spans="1:9" x14ac:dyDescent="0.25">
      <c r="A1055" s="2" t="s">
        <v>3081</v>
      </c>
      <c r="B1055" s="2" t="s">
        <v>66</v>
      </c>
      <c r="D1055" s="37">
        <v>75.306620370000005</v>
      </c>
      <c r="E1055" s="7" t="s">
        <v>12599</v>
      </c>
      <c r="F1055" s="7" t="s">
        <v>326</v>
      </c>
      <c r="G1055" s="7" t="s">
        <v>4402</v>
      </c>
      <c r="H1055" s="7" t="s">
        <v>66</v>
      </c>
      <c r="I1055" s="37">
        <v>75.306620370000005</v>
      </c>
    </row>
    <row r="1056" spans="1:9" x14ac:dyDescent="0.25">
      <c r="A1056" s="2" t="s">
        <v>3083</v>
      </c>
      <c r="B1056" s="2" t="s">
        <v>66</v>
      </c>
      <c r="D1056" s="37">
        <v>75.297777777999997</v>
      </c>
      <c r="E1056" s="7" t="s">
        <v>6039</v>
      </c>
      <c r="F1056" s="7" t="s">
        <v>323</v>
      </c>
      <c r="G1056" s="7" t="s">
        <v>4402</v>
      </c>
      <c r="H1056" s="7" t="s">
        <v>66</v>
      </c>
      <c r="I1056" s="37">
        <v>75.297777777999997</v>
      </c>
    </row>
    <row r="1057" spans="1:9" x14ac:dyDescent="0.25">
      <c r="A1057" s="2" t="s">
        <v>3084</v>
      </c>
      <c r="B1057" s="2" t="s">
        <v>66</v>
      </c>
      <c r="D1057" s="37">
        <v>75.267546296000006</v>
      </c>
      <c r="E1057" s="7" t="s">
        <v>6040</v>
      </c>
      <c r="F1057" s="7" t="s">
        <v>281</v>
      </c>
      <c r="G1057" s="7" t="s">
        <v>4402</v>
      </c>
      <c r="H1057" s="7" t="s">
        <v>66</v>
      </c>
      <c r="I1057" s="37">
        <v>75.267546296000006</v>
      </c>
    </row>
    <row r="1058" spans="1:9" x14ac:dyDescent="0.25">
      <c r="A1058" s="2" t="s">
        <v>3085</v>
      </c>
      <c r="B1058" s="2" t="s">
        <v>66</v>
      </c>
      <c r="D1058" s="37">
        <v>75.239120369999995</v>
      </c>
      <c r="E1058" s="7" t="s">
        <v>6042</v>
      </c>
      <c r="F1058" s="7" t="s">
        <v>326</v>
      </c>
      <c r="G1058" s="7" t="s">
        <v>4402</v>
      </c>
      <c r="H1058" s="7" t="s">
        <v>66</v>
      </c>
      <c r="I1058" s="37">
        <v>75.239120369999995</v>
      </c>
    </row>
    <row r="1059" spans="1:9" x14ac:dyDescent="0.25">
      <c r="A1059" s="2" t="s">
        <v>3086</v>
      </c>
      <c r="B1059" s="2" t="s">
        <v>66</v>
      </c>
      <c r="D1059" s="37">
        <v>75.222858795999997</v>
      </c>
      <c r="E1059" s="7" t="s">
        <v>12639</v>
      </c>
      <c r="F1059" s="7" t="s">
        <v>323</v>
      </c>
      <c r="G1059" s="7" t="s">
        <v>4402</v>
      </c>
      <c r="H1059" s="7" t="s">
        <v>66</v>
      </c>
      <c r="I1059" s="37">
        <v>75.222858795999997</v>
      </c>
    </row>
    <row r="1060" spans="1:9" x14ac:dyDescent="0.25">
      <c r="A1060" s="2" t="s">
        <v>3087</v>
      </c>
      <c r="B1060" s="2" t="s">
        <v>66</v>
      </c>
      <c r="D1060" s="37">
        <v>75.147928241000002</v>
      </c>
      <c r="E1060" s="7" t="s">
        <v>6045</v>
      </c>
      <c r="F1060" s="7" t="s">
        <v>281</v>
      </c>
      <c r="G1060" s="7" t="s">
        <v>4402</v>
      </c>
      <c r="H1060" s="7" t="s">
        <v>66</v>
      </c>
      <c r="I1060" s="37">
        <v>75.147928241000002</v>
      </c>
    </row>
    <row r="1061" spans="1:9" x14ac:dyDescent="0.25">
      <c r="A1061" s="2" t="s">
        <v>3090</v>
      </c>
      <c r="B1061" s="2" t="s">
        <v>66</v>
      </c>
      <c r="D1061" s="37">
        <v>75.137384259000001</v>
      </c>
      <c r="E1061" s="7" t="s">
        <v>6046</v>
      </c>
      <c r="F1061" s="7" t="s">
        <v>4412</v>
      </c>
      <c r="G1061" s="7" t="s">
        <v>4402</v>
      </c>
      <c r="H1061" s="7" t="s">
        <v>66</v>
      </c>
      <c r="I1061" s="37">
        <v>75.137384259000001</v>
      </c>
    </row>
    <row r="1062" spans="1:9" x14ac:dyDescent="0.25">
      <c r="A1062" s="2" t="s">
        <v>3091</v>
      </c>
      <c r="B1062" s="2" t="s">
        <v>66</v>
      </c>
      <c r="D1062" s="37">
        <v>75.095219907000001</v>
      </c>
      <c r="E1062" s="7" t="s">
        <v>6048</v>
      </c>
      <c r="F1062" s="7" t="s">
        <v>4414</v>
      </c>
      <c r="G1062" s="7" t="s">
        <v>4402</v>
      </c>
      <c r="H1062" s="7" t="s">
        <v>66</v>
      </c>
      <c r="I1062" s="37">
        <v>75.095219907000001</v>
      </c>
    </row>
    <row r="1063" spans="1:9" x14ac:dyDescent="0.25">
      <c r="A1063" s="2" t="s">
        <v>3092</v>
      </c>
      <c r="B1063" s="2" t="s">
        <v>66</v>
      </c>
      <c r="D1063" s="37">
        <v>75.070231480999993</v>
      </c>
      <c r="E1063" s="7" t="s">
        <v>12602</v>
      </c>
      <c r="F1063" s="7" t="s">
        <v>281</v>
      </c>
      <c r="G1063" s="7" t="s">
        <v>4402</v>
      </c>
      <c r="H1063" s="7" t="s">
        <v>66</v>
      </c>
      <c r="I1063" s="37">
        <v>75.070231480999993</v>
      </c>
    </row>
    <row r="1064" spans="1:9" x14ac:dyDescent="0.25">
      <c r="A1064" s="2" t="s">
        <v>3093</v>
      </c>
      <c r="B1064" s="2" t="s">
        <v>66</v>
      </c>
      <c r="D1064" s="37">
        <v>75.061469907000003</v>
      </c>
      <c r="E1064" s="7" t="s">
        <v>11516</v>
      </c>
      <c r="F1064" s="7" t="s">
        <v>337</v>
      </c>
      <c r="G1064" s="7" t="s">
        <v>4402</v>
      </c>
      <c r="H1064" s="7" t="s">
        <v>66</v>
      </c>
      <c r="I1064" s="37">
        <v>75.061469907000003</v>
      </c>
    </row>
    <row r="1065" spans="1:9" x14ac:dyDescent="0.25">
      <c r="A1065" s="2" t="s">
        <v>3096</v>
      </c>
      <c r="B1065" s="2" t="s">
        <v>66</v>
      </c>
      <c r="D1065" s="37">
        <v>75.045856481000001</v>
      </c>
      <c r="E1065" s="7" t="s">
        <v>6052</v>
      </c>
      <c r="F1065" s="7" t="s">
        <v>4414</v>
      </c>
      <c r="G1065" s="7" t="s">
        <v>4402</v>
      </c>
      <c r="H1065" s="7" t="s">
        <v>66</v>
      </c>
      <c r="I1065" s="37">
        <v>75.045856481000001</v>
      </c>
    </row>
    <row r="1066" spans="1:9" x14ac:dyDescent="0.25">
      <c r="A1066" s="2" t="s">
        <v>3100</v>
      </c>
      <c r="B1066" s="2" t="s">
        <v>66</v>
      </c>
      <c r="D1066" s="37">
        <v>75.040428241000001</v>
      </c>
      <c r="E1066" s="7" t="s">
        <v>6053</v>
      </c>
      <c r="F1066" s="7" t="s">
        <v>4414</v>
      </c>
      <c r="G1066" s="7" t="s">
        <v>4402</v>
      </c>
      <c r="H1066" s="7" t="s">
        <v>66</v>
      </c>
      <c r="I1066" s="37">
        <v>75.040428241000001</v>
      </c>
    </row>
    <row r="1067" spans="1:9" x14ac:dyDescent="0.25">
      <c r="A1067" s="2" t="s">
        <v>3101</v>
      </c>
      <c r="B1067" s="2" t="s">
        <v>66</v>
      </c>
      <c r="D1067" s="37">
        <v>75.033657407000007</v>
      </c>
      <c r="E1067" s="7" t="s">
        <v>6054</v>
      </c>
      <c r="F1067" s="7" t="s">
        <v>4414</v>
      </c>
      <c r="G1067" s="7" t="s">
        <v>4402</v>
      </c>
      <c r="H1067" s="7" t="s">
        <v>66</v>
      </c>
      <c r="I1067" s="37">
        <v>75.033657407000007</v>
      </c>
    </row>
    <row r="1068" spans="1:9" x14ac:dyDescent="0.25">
      <c r="A1068" s="2" t="s">
        <v>3103</v>
      </c>
      <c r="B1068" s="2" t="s">
        <v>66</v>
      </c>
      <c r="D1068" s="37">
        <v>75.023194443999998</v>
      </c>
      <c r="E1068" s="7" t="s">
        <v>6055</v>
      </c>
      <c r="F1068" s="7" t="s">
        <v>281</v>
      </c>
      <c r="G1068" s="7" t="s">
        <v>4402</v>
      </c>
      <c r="H1068" s="7" t="s">
        <v>66</v>
      </c>
      <c r="I1068" s="37">
        <v>75.023194443999998</v>
      </c>
    </row>
    <row r="1069" spans="1:9" x14ac:dyDescent="0.25">
      <c r="A1069" s="2" t="s">
        <v>3104</v>
      </c>
      <c r="B1069" s="2" t="s">
        <v>66</v>
      </c>
      <c r="D1069" s="37">
        <v>75.010162037000001</v>
      </c>
      <c r="E1069" s="7" t="s">
        <v>6057</v>
      </c>
      <c r="F1069" s="7" t="s">
        <v>281</v>
      </c>
      <c r="G1069" s="7" t="s">
        <v>4402</v>
      </c>
      <c r="H1069" s="7" t="s">
        <v>66</v>
      </c>
      <c r="I1069" s="37">
        <v>75.010162037000001</v>
      </c>
    </row>
    <row r="1070" spans="1:9" x14ac:dyDescent="0.25">
      <c r="A1070" s="2" t="s">
        <v>3105</v>
      </c>
      <c r="B1070" s="2" t="s">
        <v>66</v>
      </c>
      <c r="D1070" s="37">
        <v>74.941932870000002</v>
      </c>
      <c r="E1070" s="7" t="s">
        <v>12745</v>
      </c>
      <c r="F1070" s="7" t="s">
        <v>323</v>
      </c>
      <c r="G1070" s="7" t="s">
        <v>4402</v>
      </c>
      <c r="H1070" s="7" t="s">
        <v>66</v>
      </c>
      <c r="I1070" s="37">
        <v>74.941932870000002</v>
      </c>
    </row>
    <row r="1071" spans="1:9" x14ac:dyDescent="0.25">
      <c r="A1071" s="2" t="s">
        <v>3106</v>
      </c>
      <c r="B1071" s="2" t="s">
        <v>66</v>
      </c>
      <c r="D1071" s="37">
        <v>74.861446759000003</v>
      </c>
      <c r="E1071" s="7" t="s">
        <v>6059</v>
      </c>
      <c r="F1071" s="7" t="s">
        <v>4414</v>
      </c>
      <c r="G1071" s="7" t="s">
        <v>4402</v>
      </c>
      <c r="H1071" s="7" t="s">
        <v>66</v>
      </c>
      <c r="I1071" s="37">
        <v>74.861446759000003</v>
      </c>
    </row>
    <row r="1072" spans="1:9" x14ac:dyDescent="0.25">
      <c r="A1072" s="2" t="s">
        <v>3107</v>
      </c>
      <c r="B1072" s="2" t="s">
        <v>66</v>
      </c>
      <c r="D1072" s="37">
        <v>74.800520832999993</v>
      </c>
      <c r="E1072" s="7" t="s">
        <v>6061</v>
      </c>
      <c r="F1072" s="7" t="s">
        <v>4414</v>
      </c>
      <c r="G1072" s="7" t="s">
        <v>4402</v>
      </c>
      <c r="H1072" s="7" t="s">
        <v>66</v>
      </c>
      <c r="I1072" s="37">
        <v>74.800520832999993</v>
      </c>
    </row>
    <row r="1073" spans="1:9" x14ac:dyDescent="0.25">
      <c r="A1073" s="2" t="s">
        <v>3108</v>
      </c>
      <c r="B1073" s="2" t="s">
        <v>66</v>
      </c>
      <c r="D1073" s="37">
        <v>74.790613425999993</v>
      </c>
      <c r="E1073" s="7" t="s">
        <v>12624</v>
      </c>
      <c r="F1073" s="7" t="s">
        <v>326</v>
      </c>
      <c r="G1073" s="7" t="s">
        <v>4402</v>
      </c>
      <c r="H1073" s="7" t="s">
        <v>66</v>
      </c>
      <c r="I1073" s="37">
        <v>74.790613425999993</v>
      </c>
    </row>
    <row r="1074" spans="1:9" x14ac:dyDescent="0.25">
      <c r="A1074" s="2" t="s">
        <v>3109</v>
      </c>
      <c r="B1074" s="2" t="s">
        <v>66</v>
      </c>
      <c r="D1074" s="37">
        <v>74.779722222000004</v>
      </c>
      <c r="E1074" s="7" t="s">
        <v>6062</v>
      </c>
      <c r="F1074" s="7" t="s">
        <v>281</v>
      </c>
      <c r="G1074" s="7" t="s">
        <v>4402</v>
      </c>
      <c r="H1074" s="7" t="s">
        <v>66</v>
      </c>
      <c r="I1074" s="37">
        <v>74.779722222000004</v>
      </c>
    </row>
    <row r="1075" spans="1:9" x14ac:dyDescent="0.25">
      <c r="A1075" s="2" t="s">
        <v>3111</v>
      </c>
      <c r="B1075" s="2" t="s">
        <v>66</v>
      </c>
      <c r="D1075" s="37">
        <v>74.770393518999995</v>
      </c>
      <c r="E1075" s="7" t="s">
        <v>6063</v>
      </c>
      <c r="F1075" s="7" t="s">
        <v>281</v>
      </c>
      <c r="G1075" s="7" t="s">
        <v>4402</v>
      </c>
      <c r="H1075" s="7" t="s">
        <v>66</v>
      </c>
      <c r="I1075" s="37">
        <v>74.770393518999995</v>
      </c>
    </row>
    <row r="1076" spans="1:9" x14ac:dyDescent="0.25">
      <c r="A1076" s="2" t="s">
        <v>3112</v>
      </c>
      <c r="B1076" s="2" t="s">
        <v>66</v>
      </c>
      <c r="D1076" s="37">
        <v>74.767777777999996</v>
      </c>
      <c r="E1076" s="7" t="s">
        <v>6064</v>
      </c>
      <c r="F1076" s="7" t="s">
        <v>281</v>
      </c>
      <c r="G1076" s="7" t="s">
        <v>4402</v>
      </c>
      <c r="H1076" s="7" t="s">
        <v>66</v>
      </c>
      <c r="I1076" s="37">
        <v>74.767777777999996</v>
      </c>
    </row>
    <row r="1077" spans="1:9" x14ac:dyDescent="0.25">
      <c r="A1077" s="2" t="s">
        <v>3114</v>
      </c>
      <c r="B1077" s="2" t="s">
        <v>66</v>
      </c>
      <c r="D1077" s="37">
        <v>74.714849537000006</v>
      </c>
      <c r="E1077" s="7" t="s">
        <v>6065</v>
      </c>
      <c r="F1077" s="7" t="s">
        <v>326</v>
      </c>
      <c r="G1077" s="7" t="s">
        <v>4402</v>
      </c>
      <c r="H1077" s="7" t="s">
        <v>11285</v>
      </c>
      <c r="I1077" s="37">
        <v>74.714849537000006</v>
      </c>
    </row>
    <row r="1078" spans="1:9" x14ac:dyDescent="0.25">
      <c r="A1078" s="2" t="s">
        <v>3115</v>
      </c>
      <c r="B1078" s="2" t="s">
        <v>66</v>
      </c>
      <c r="D1078" s="37">
        <v>74.713136574000004</v>
      </c>
      <c r="E1078" s="7" t="s">
        <v>6066</v>
      </c>
      <c r="F1078" s="7" t="s">
        <v>4412</v>
      </c>
      <c r="G1078" s="7" t="s">
        <v>4402</v>
      </c>
      <c r="H1078" s="7" t="s">
        <v>66</v>
      </c>
      <c r="I1078" s="37">
        <v>74.713136574000004</v>
      </c>
    </row>
    <row r="1079" spans="1:9" x14ac:dyDescent="0.25">
      <c r="A1079" s="2" t="s">
        <v>3120</v>
      </c>
      <c r="B1079" s="2" t="s">
        <v>66</v>
      </c>
      <c r="D1079" s="37">
        <v>74.701932869999993</v>
      </c>
      <c r="E1079" s="7" t="s">
        <v>6067</v>
      </c>
      <c r="F1079" s="7" t="s">
        <v>323</v>
      </c>
      <c r="G1079" s="7" t="s">
        <v>4402</v>
      </c>
      <c r="H1079" s="7" t="s">
        <v>66</v>
      </c>
      <c r="I1079" s="37">
        <v>74.701932869999993</v>
      </c>
    </row>
    <row r="1080" spans="1:9" x14ac:dyDescent="0.25">
      <c r="A1080" s="2" t="s">
        <v>3123</v>
      </c>
      <c r="B1080" s="2" t="s">
        <v>66</v>
      </c>
      <c r="D1080" s="37">
        <v>74.701759258999999</v>
      </c>
      <c r="E1080" s="7" t="s">
        <v>6068</v>
      </c>
      <c r="F1080" s="7" t="s">
        <v>323</v>
      </c>
      <c r="G1080" s="7" t="s">
        <v>4402</v>
      </c>
      <c r="H1080" s="7" t="s">
        <v>66</v>
      </c>
      <c r="I1080" s="37">
        <v>74.701759258999999</v>
      </c>
    </row>
    <row r="1081" spans="1:9" x14ac:dyDescent="0.25">
      <c r="A1081" s="2" t="s">
        <v>3125</v>
      </c>
      <c r="B1081" s="2" t="s">
        <v>66</v>
      </c>
      <c r="D1081" s="37">
        <v>74.679756944000005</v>
      </c>
      <c r="E1081" s="7" t="s">
        <v>6072</v>
      </c>
      <c r="F1081" s="7" t="s">
        <v>326</v>
      </c>
      <c r="G1081" s="7" t="s">
        <v>4402</v>
      </c>
      <c r="H1081" s="7" t="s">
        <v>66</v>
      </c>
      <c r="I1081" s="37">
        <v>74.679756944000005</v>
      </c>
    </row>
    <row r="1082" spans="1:9" x14ac:dyDescent="0.25">
      <c r="A1082" s="2" t="s">
        <v>3127</v>
      </c>
      <c r="B1082" s="2" t="s">
        <v>66</v>
      </c>
      <c r="D1082" s="37">
        <v>74.631678241000003</v>
      </c>
      <c r="E1082" s="7" t="s">
        <v>6077</v>
      </c>
      <c r="F1082" s="7" t="s">
        <v>4412</v>
      </c>
      <c r="G1082" s="7" t="s">
        <v>4402</v>
      </c>
      <c r="H1082" s="7" t="s">
        <v>66</v>
      </c>
      <c r="I1082" s="37">
        <v>74.631678241000003</v>
      </c>
    </row>
    <row r="1083" spans="1:9" x14ac:dyDescent="0.25">
      <c r="A1083" s="2" t="s">
        <v>3128</v>
      </c>
      <c r="B1083" s="2" t="s">
        <v>66</v>
      </c>
      <c r="D1083" s="37">
        <v>74.610138888999998</v>
      </c>
      <c r="E1083" s="7" t="s">
        <v>8302</v>
      </c>
      <c r="F1083" s="7" t="s">
        <v>323</v>
      </c>
      <c r="G1083" s="7" t="s">
        <v>4402</v>
      </c>
      <c r="H1083" s="7" t="s">
        <v>66</v>
      </c>
      <c r="I1083" s="37">
        <v>74.610138888999998</v>
      </c>
    </row>
    <row r="1084" spans="1:9" x14ac:dyDescent="0.25">
      <c r="A1084" s="2" t="s">
        <v>3129</v>
      </c>
      <c r="B1084" s="2" t="s">
        <v>66</v>
      </c>
      <c r="D1084" s="37">
        <v>74.593171295999994</v>
      </c>
      <c r="E1084" s="7" t="s">
        <v>6081</v>
      </c>
      <c r="F1084" s="7" t="s">
        <v>281</v>
      </c>
      <c r="G1084" s="7" t="s">
        <v>4402</v>
      </c>
      <c r="H1084" s="7" t="s">
        <v>66</v>
      </c>
      <c r="I1084" s="37">
        <v>74.593171295999994</v>
      </c>
    </row>
    <row r="1085" spans="1:9" x14ac:dyDescent="0.25">
      <c r="A1085" s="2" t="s">
        <v>3130</v>
      </c>
      <c r="B1085" s="2" t="s">
        <v>66</v>
      </c>
      <c r="D1085" s="37">
        <v>74.562719907000002</v>
      </c>
      <c r="E1085" s="7" t="s">
        <v>8114</v>
      </c>
      <c r="F1085" s="7" t="s">
        <v>4412</v>
      </c>
      <c r="G1085" s="7" t="s">
        <v>4402</v>
      </c>
      <c r="H1085" s="7" t="s">
        <v>66</v>
      </c>
      <c r="I1085" s="37">
        <v>74.562719907000002</v>
      </c>
    </row>
    <row r="1086" spans="1:9" x14ac:dyDescent="0.25">
      <c r="A1086" s="2" t="s">
        <v>3131</v>
      </c>
      <c r="B1086" s="2" t="s">
        <v>66</v>
      </c>
      <c r="D1086" s="37">
        <v>74.532453704000005</v>
      </c>
      <c r="E1086" s="7" t="s">
        <v>6087</v>
      </c>
      <c r="F1086" s="7" t="s">
        <v>323</v>
      </c>
      <c r="G1086" s="7" t="s">
        <v>4402</v>
      </c>
      <c r="H1086" s="7" t="s">
        <v>66</v>
      </c>
      <c r="I1086" s="37">
        <v>74.532453704000005</v>
      </c>
    </row>
    <row r="1087" spans="1:9" x14ac:dyDescent="0.25">
      <c r="A1087" s="2" t="s">
        <v>3132</v>
      </c>
      <c r="B1087" s="2" t="s">
        <v>66</v>
      </c>
      <c r="D1087" s="37">
        <v>74.509120370000005</v>
      </c>
      <c r="E1087" s="7" t="s">
        <v>6089</v>
      </c>
      <c r="F1087" s="7" t="s">
        <v>4414</v>
      </c>
      <c r="G1087" s="7" t="s">
        <v>4402</v>
      </c>
      <c r="H1087" s="7" t="s">
        <v>66</v>
      </c>
      <c r="I1087" s="37">
        <v>74.509120370000005</v>
      </c>
    </row>
    <row r="1088" spans="1:9" x14ac:dyDescent="0.25">
      <c r="A1088" s="2" t="s">
        <v>3134</v>
      </c>
      <c r="B1088" s="2" t="s">
        <v>66</v>
      </c>
      <c r="D1088" s="37">
        <v>74.493611111000007</v>
      </c>
      <c r="E1088" s="7" t="s">
        <v>6090</v>
      </c>
      <c r="F1088" s="7" t="s">
        <v>281</v>
      </c>
      <c r="G1088" s="7" t="s">
        <v>4402</v>
      </c>
      <c r="H1088" s="7" t="s">
        <v>66</v>
      </c>
      <c r="I1088" s="37">
        <v>74.493611111000007</v>
      </c>
    </row>
    <row r="1089" spans="1:9" x14ac:dyDescent="0.25">
      <c r="A1089" s="2" t="s">
        <v>3135</v>
      </c>
      <c r="B1089" s="2" t="s">
        <v>66</v>
      </c>
      <c r="D1089" s="37">
        <v>74.430057869999999</v>
      </c>
      <c r="E1089" s="7" t="s">
        <v>8306</v>
      </c>
      <c r="F1089" s="7" t="s">
        <v>281</v>
      </c>
      <c r="G1089" s="7" t="s">
        <v>4402</v>
      </c>
      <c r="H1089" s="7" t="s">
        <v>66</v>
      </c>
      <c r="I1089" s="37">
        <v>74.430057869999999</v>
      </c>
    </row>
    <row r="1090" spans="1:9" x14ac:dyDescent="0.25">
      <c r="A1090" s="2" t="s">
        <v>3136</v>
      </c>
      <c r="B1090" s="2" t="s">
        <v>66</v>
      </c>
      <c r="D1090" s="37">
        <v>74.386886574000002</v>
      </c>
      <c r="E1090" s="7" t="s">
        <v>6095</v>
      </c>
      <c r="F1090" s="7" t="s">
        <v>4407</v>
      </c>
      <c r="G1090" s="7" t="s">
        <v>4402</v>
      </c>
      <c r="H1090" s="7" t="s">
        <v>66</v>
      </c>
      <c r="I1090" s="37">
        <v>74.386886574000002</v>
      </c>
    </row>
    <row r="1091" spans="1:9" x14ac:dyDescent="0.25">
      <c r="A1091" s="2" t="s">
        <v>3137</v>
      </c>
      <c r="B1091" s="2" t="s">
        <v>66</v>
      </c>
      <c r="D1091" s="37">
        <v>74.362152777999995</v>
      </c>
      <c r="E1091" s="7" t="s">
        <v>6096</v>
      </c>
      <c r="F1091" s="7" t="s">
        <v>4414</v>
      </c>
      <c r="G1091" s="7" t="s">
        <v>4402</v>
      </c>
      <c r="H1091" s="7" t="s">
        <v>66</v>
      </c>
      <c r="I1091" s="37">
        <v>74.362152777999995</v>
      </c>
    </row>
    <row r="1092" spans="1:9" x14ac:dyDescent="0.25">
      <c r="A1092" s="2" t="s">
        <v>3138</v>
      </c>
      <c r="B1092" s="2" t="s">
        <v>66</v>
      </c>
      <c r="D1092" s="37">
        <v>74.341041666999999</v>
      </c>
      <c r="E1092" s="7" t="s">
        <v>6097</v>
      </c>
      <c r="F1092" s="7" t="s">
        <v>4414</v>
      </c>
      <c r="G1092" s="7" t="s">
        <v>4402</v>
      </c>
      <c r="H1092" s="7" t="s">
        <v>66</v>
      </c>
      <c r="I1092" s="37">
        <v>74.341041666999999</v>
      </c>
    </row>
    <row r="1093" spans="1:9" x14ac:dyDescent="0.25">
      <c r="A1093" s="2" t="s">
        <v>3139</v>
      </c>
      <c r="B1093" s="2" t="s">
        <v>66</v>
      </c>
      <c r="D1093" s="37">
        <v>74.337777778000003</v>
      </c>
      <c r="E1093" s="7" t="s">
        <v>6098</v>
      </c>
      <c r="F1093" s="7" t="s">
        <v>4414</v>
      </c>
      <c r="G1093" s="7" t="s">
        <v>4402</v>
      </c>
      <c r="H1093" s="7" t="s">
        <v>66</v>
      </c>
      <c r="I1093" s="37">
        <v>74.337777778000003</v>
      </c>
    </row>
    <row r="1094" spans="1:9" x14ac:dyDescent="0.25">
      <c r="A1094" s="2" t="s">
        <v>3140</v>
      </c>
      <c r="B1094" s="2" t="s">
        <v>66</v>
      </c>
      <c r="D1094" s="37">
        <v>74.305335647999996</v>
      </c>
      <c r="E1094" s="7" t="s">
        <v>6099</v>
      </c>
      <c r="F1094" s="7" t="s">
        <v>323</v>
      </c>
      <c r="G1094" s="7" t="s">
        <v>4402</v>
      </c>
      <c r="H1094" s="7" t="s">
        <v>66</v>
      </c>
      <c r="I1094" s="37">
        <v>74.305335647999996</v>
      </c>
    </row>
    <row r="1095" spans="1:9" x14ac:dyDescent="0.25">
      <c r="A1095" s="2" t="s">
        <v>3141</v>
      </c>
      <c r="B1095" s="2" t="s">
        <v>66</v>
      </c>
      <c r="D1095" s="37">
        <v>74.281539351999996</v>
      </c>
      <c r="E1095" s="7" t="s">
        <v>6100</v>
      </c>
      <c r="F1095" s="7" t="s">
        <v>281</v>
      </c>
      <c r="G1095" s="7" t="s">
        <v>4402</v>
      </c>
      <c r="H1095" s="7" t="s">
        <v>66</v>
      </c>
      <c r="I1095" s="37">
        <v>74.281539351999996</v>
      </c>
    </row>
    <row r="1096" spans="1:9" x14ac:dyDescent="0.25">
      <c r="A1096" s="2" t="s">
        <v>3142</v>
      </c>
      <c r="B1096" s="2" t="s">
        <v>66</v>
      </c>
      <c r="D1096" s="37">
        <v>74.24130787</v>
      </c>
      <c r="E1096" s="7" t="s">
        <v>6103</v>
      </c>
      <c r="F1096" s="7" t="s">
        <v>4414</v>
      </c>
      <c r="G1096" s="7" t="s">
        <v>4402</v>
      </c>
      <c r="H1096" s="7" t="s">
        <v>66</v>
      </c>
      <c r="I1096" s="37">
        <v>74.24130787</v>
      </c>
    </row>
    <row r="1097" spans="1:9" x14ac:dyDescent="0.25">
      <c r="A1097" s="2" t="s">
        <v>3145</v>
      </c>
      <c r="B1097" s="2" t="s">
        <v>66</v>
      </c>
      <c r="D1097" s="37">
        <v>74.222337963000001</v>
      </c>
      <c r="E1097" s="7" t="s">
        <v>6105</v>
      </c>
      <c r="F1097" s="7" t="s">
        <v>4414</v>
      </c>
      <c r="G1097" s="7" t="s">
        <v>4402</v>
      </c>
      <c r="H1097" s="7" t="s">
        <v>66</v>
      </c>
      <c r="I1097" s="37">
        <v>74.222337963000001</v>
      </c>
    </row>
    <row r="1098" spans="1:9" x14ac:dyDescent="0.25">
      <c r="A1098" s="2" t="s">
        <v>3146</v>
      </c>
      <c r="B1098" s="2" t="s">
        <v>66</v>
      </c>
      <c r="D1098" s="37">
        <v>74.192245369999995</v>
      </c>
      <c r="E1098" s="7" t="s">
        <v>9277</v>
      </c>
      <c r="F1098" s="7" t="s">
        <v>4033</v>
      </c>
      <c r="G1098" s="7" t="s">
        <v>4402</v>
      </c>
      <c r="H1098" s="7" t="s">
        <v>66</v>
      </c>
      <c r="I1098" s="37">
        <v>74.192245369999995</v>
      </c>
    </row>
    <row r="1099" spans="1:9" x14ac:dyDescent="0.25">
      <c r="A1099" s="2" t="s">
        <v>3147</v>
      </c>
      <c r="B1099" s="2" t="s">
        <v>66</v>
      </c>
      <c r="D1099" s="37">
        <v>74.189884258999996</v>
      </c>
      <c r="E1099" s="7" t="s">
        <v>6107</v>
      </c>
      <c r="F1099" s="7" t="s">
        <v>4414</v>
      </c>
      <c r="G1099" s="7" t="s">
        <v>4402</v>
      </c>
      <c r="H1099" s="7" t="s">
        <v>66</v>
      </c>
      <c r="I1099" s="37">
        <v>74.189884258999996</v>
      </c>
    </row>
    <row r="1100" spans="1:9" x14ac:dyDescent="0.25">
      <c r="A1100" s="2" t="s">
        <v>3148</v>
      </c>
      <c r="B1100" s="2" t="s">
        <v>66</v>
      </c>
      <c r="D1100" s="37">
        <v>74.181979166999994</v>
      </c>
      <c r="E1100" s="7" t="s">
        <v>26</v>
      </c>
      <c r="F1100" s="7" t="s">
        <v>281</v>
      </c>
      <c r="G1100" s="7" t="s">
        <v>4402</v>
      </c>
      <c r="H1100" s="7" t="s">
        <v>66</v>
      </c>
      <c r="I1100" s="37">
        <v>74.181979166999994</v>
      </c>
    </row>
    <row r="1101" spans="1:9" x14ac:dyDescent="0.25">
      <c r="A1101" s="2" t="s">
        <v>3149</v>
      </c>
      <c r="B1101" s="2" t="s">
        <v>66</v>
      </c>
      <c r="D1101" s="37">
        <v>74.181388889000004</v>
      </c>
      <c r="E1101" s="7" t="s">
        <v>9279</v>
      </c>
      <c r="F1101" s="7" t="s">
        <v>4033</v>
      </c>
      <c r="G1101" s="7" t="s">
        <v>4402</v>
      </c>
      <c r="H1101" s="7" t="s">
        <v>66</v>
      </c>
      <c r="I1101" s="37">
        <v>74.181388889000004</v>
      </c>
    </row>
    <row r="1102" spans="1:9" x14ac:dyDescent="0.25">
      <c r="A1102" s="2" t="s">
        <v>3150</v>
      </c>
      <c r="B1102" s="2" t="s">
        <v>66</v>
      </c>
      <c r="D1102" s="37">
        <v>74.070266204000006</v>
      </c>
      <c r="E1102" s="7" t="s">
        <v>6109</v>
      </c>
      <c r="F1102" s="7" t="s">
        <v>323</v>
      </c>
      <c r="G1102" s="7" t="s">
        <v>4402</v>
      </c>
      <c r="H1102" s="7" t="s">
        <v>66</v>
      </c>
      <c r="I1102" s="37">
        <v>74.070266204000006</v>
      </c>
    </row>
    <row r="1103" spans="1:9" x14ac:dyDescent="0.25">
      <c r="A1103" s="2" t="s">
        <v>3151</v>
      </c>
      <c r="B1103" s="2" t="s">
        <v>66</v>
      </c>
      <c r="D1103" s="37">
        <v>74.066724536999999</v>
      </c>
      <c r="E1103" s="7" t="s">
        <v>6110</v>
      </c>
      <c r="F1103" s="7" t="s">
        <v>4412</v>
      </c>
      <c r="G1103" s="7" t="s">
        <v>4402</v>
      </c>
      <c r="H1103" s="7" t="s">
        <v>66</v>
      </c>
      <c r="I1103" s="37">
        <v>74.066724536999999</v>
      </c>
    </row>
    <row r="1104" spans="1:9" x14ac:dyDescent="0.25">
      <c r="A1104" s="2" t="s">
        <v>3152</v>
      </c>
      <c r="B1104" s="2" t="s">
        <v>66</v>
      </c>
      <c r="D1104" s="37">
        <v>74.054305556000003</v>
      </c>
      <c r="E1104" s="7" t="s">
        <v>8307</v>
      </c>
      <c r="F1104" s="7" t="s">
        <v>323</v>
      </c>
      <c r="G1104" s="7" t="s">
        <v>4402</v>
      </c>
      <c r="H1104" s="7" t="s">
        <v>66</v>
      </c>
      <c r="I1104" s="37">
        <v>74.054305556000003</v>
      </c>
    </row>
    <row r="1105" spans="1:9" x14ac:dyDescent="0.25">
      <c r="A1105" s="2" t="s">
        <v>3153</v>
      </c>
      <c r="B1105" s="2" t="s">
        <v>66</v>
      </c>
      <c r="D1105" s="37">
        <v>74.050057870000003</v>
      </c>
      <c r="E1105" s="7" t="s">
        <v>6113</v>
      </c>
      <c r="F1105" s="7" t="s">
        <v>323</v>
      </c>
      <c r="G1105" s="7" t="s">
        <v>4402</v>
      </c>
      <c r="H1105" s="7" t="s">
        <v>66</v>
      </c>
      <c r="I1105" s="37">
        <v>74.050057870000003</v>
      </c>
    </row>
    <row r="1106" spans="1:9" x14ac:dyDescent="0.25">
      <c r="A1106" s="2" t="s">
        <v>3154</v>
      </c>
      <c r="B1106" s="2" t="s">
        <v>66</v>
      </c>
      <c r="D1106" s="37">
        <v>73.995636574000002</v>
      </c>
      <c r="E1106" s="7" t="s">
        <v>10097</v>
      </c>
      <c r="F1106" s="7" t="s">
        <v>4412</v>
      </c>
      <c r="G1106" s="7" t="s">
        <v>4402</v>
      </c>
      <c r="H1106" s="7" t="s">
        <v>66</v>
      </c>
      <c r="I1106" s="37">
        <v>73.995636574000002</v>
      </c>
    </row>
    <row r="1107" spans="1:9" x14ac:dyDescent="0.25">
      <c r="A1107" s="2" t="s">
        <v>3155</v>
      </c>
      <c r="B1107" s="2" t="s">
        <v>66</v>
      </c>
      <c r="D1107" s="37">
        <v>73.967650462999998</v>
      </c>
      <c r="E1107" s="7" t="s">
        <v>6120</v>
      </c>
      <c r="F1107" s="7" t="s">
        <v>326</v>
      </c>
      <c r="G1107" s="7" t="s">
        <v>4402</v>
      </c>
      <c r="H1107" s="7" t="s">
        <v>66</v>
      </c>
      <c r="I1107" s="37">
        <v>73.967650462999998</v>
      </c>
    </row>
    <row r="1108" spans="1:9" x14ac:dyDescent="0.25">
      <c r="A1108" s="2" t="s">
        <v>3156</v>
      </c>
      <c r="B1108" s="2" t="s">
        <v>66</v>
      </c>
      <c r="D1108" s="37">
        <v>73.882013889000007</v>
      </c>
      <c r="E1108" s="7" t="s">
        <v>6127</v>
      </c>
      <c r="F1108" s="7" t="s">
        <v>4412</v>
      </c>
      <c r="G1108" s="7" t="s">
        <v>4402</v>
      </c>
      <c r="H1108" s="7" t="s">
        <v>66</v>
      </c>
      <c r="I1108" s="37">
        <v>73.882013889000007</v>
      </c>
    </row>
    <row r="1109" spans="1:9" x14ac:dyDescent="0.25">
      <c r="A1109" s="2" t="s">
        <v>3157</v>
      </c>
      <c r="B1109" s="2" t="s">
        <v>66</v>
      </c>
      <c r="D1109" s="37">
        <v>73.854594907000006</v>
      </c>
      <c r="E1109" s="7" t="s">
        <v>10877</v>
      </c>
      <c r="F1109" s="7" t="s">
        <v>326</v>
      </c>
      <c r="G1109" s="7" t="s">
        <v>4402</v>
      </c>
      <c r="H1109" s="7" t="s">
        <v>66</v>
      </c>
      <c r="I1109" s="37">
        <v>73.854594907000006</v>
      </c>
    </row>
    <row r="1110" spans="1:9" x14ac:dyDescent="0.25">
      <c r="A1110" s="2" t="s">
        <v>3160</v>
      </c>
      <c r="B1110" s="2" t="s">
        <v>66</v>
      </c>
      <c r="D1110" s="37">
        <v>73.829108796</v>
      </c>
      <c r="E1110" s="7" t="s">
        <v>6131</v>
      </c>
      <c r="F1110" s="7" t="s">
        <v>281</v>
      </c>
      <c r="G1110" s="7" t="s">
        <v>4402</v>
      </c>
      <c r="H1110" s="7" t="s">
        <v>66</v>
      </c>
      <c r="I1110" s="37">
        <v>73.829108796</v>
      </c>
    </row>
    <row r="1111" spans="1:9" x14ac:dyDescent="0.25">
      <c r="A1111" s="2" t="s">
        <v>3162</v>
      </c>
      <c r="B1111" s="2" t="s">
        <v>66</v>
      </c>
      <c r="D1111" s="37">
        <v>73.811261574</v>
      </c>
      <c r="E1111" s="7" t="s">
        <v>10527</v>
      </c>
      <c r="F1111" s="7" t="s">
        <v>10523</v>
      </c>
      <c r="G1111" s="7" t="s">
        <v>4402</v>
      </c>
      <c r="H1111" s="7" t="s">
        <v>66</v>
      </c>
      <c r="I1111" s="37">
        <v>73.811261574</v>
      </c>
    </row>
    <row r="1112" spans="1:9" x14ac:dyDescent="0.25">
      <c r="A1112" s="2" t="s">
        <v>3163</v>
      </c>
      <c r="B1112" s="2" t="s">
        <v>66</v>
      </c>
      <c r="D1112" s="37">
        <v>73.775405093000003</v>
      </c>
      <c r="E1112" s="7" t="s">
        <v>6138</v>
      </c>
      <c r="F1112" s="7" t="s">
        <v>4412</v>
      </c>
      <c r="G1112" s="7" t="s">
        <v>4402</v>
      </c>
      <c r="H1112" s="7" t="s">
        <v>66</v>
      </c>
      <c r="I1112" s="37">
        <v>73.775405093000003</v>
      </c>
    </row>
    <row r="1113" spans="1:9" x14ac:dyDescent="0.25">
      <c r="A1113" s="2" t="s">
        <v>3164</v>
      </c>
      <c r="B1113" s="2" t="s">
        <v>66</v>
      </c>
      <c r="D1113" s="37">
        <v>73.753321759000002</v>
      </c>
      <c r="E1113" s="7" t="s">
        <v>6139</v>
      </c>
      <c r="F1113" s="7" t="s">
        <v>281</v>
      </c>
      <c r="G1113" s="7" t="s">
        <v>4402</v>
      </c>
      <c r="H1113" s="7" t="s">
        <v>66</v>
      </c>
      <c r="I1113" s="37">
        <v>73.753321759000002</v>
      </c>
    </row>
    <row r="1114" spans="1:9" x14ac:dyDescent="0.25">
      <c r="A1114" s="2" t="s">
        <v>3165</v>
      </c>
      <c r="B1114" s="2" t="s">
        <v>66</v>
      </c>
      <c r="D1114" s="37">
        <v>73.710370370000007</v>
      </c>
      <c r="E1114" s="7" t="s">
        <v>6143</v>
      </c>
      <c r="F1114" s="7" t="s">
        <v>326</v>
      </c>
      <c r="G1114" s="7" t="s">
        <v>4402</v>
      </c>
      <c r="H1114" s="7" t="s">
        <v>11285</v>
      </c>
      <c r="I1114" s="37">
        <v>73.710370370000007</v>
      </c>
    </row>
    <row r="1115" spans="1:9" x14ac:dyDescent="0.25">
      <c r="A1115" s="2" t="s">
        <v>3167</v>
      </c>
      <c r="B1115" s="2" t="s">
        <v>66</v>
      </c>
      <c r="D1115" s="37">
        <v>73.707164352000007</v>
      </c>
      <c r="E1115" s="7" t="s">
        <v>6144</v>
      </c>
      <c r="F1115" s="7" t="s">
        <v>4412</v>
      </c>
      <c r="G1115" s="7" t="s">
        <v>4402</v>
      </c>
      <c r="H1115" s="7" t="s">
        <v>66</v>
      </c>
      <c r="I1115" s="37">
        <v>73.707164352000007</v>
      </c>
    </row>
    <row r="1116" spans="1:9" x14ac:dyDescent="0.25">
      <c r="A1116" s="2" t="s">
        <v>3168</v>
      </c>
      <c r="B1116" s="2" t="s">
        <v>66</v>
      </c>
      <c r="D1116" s="37">
        <v>73.696053241000001</v>
      </c>
      <c r="E1116" s="7" t="s">
        <v>6150</v>
      </c>
      <c r="F1116" s="7" t="s">
        <v>323</v>
      </c>
      <c r="G1116" s="7" t="s">
        <v>4402</v>
      </c>
      <c r="H1116" s="7" t="s">
        <v>66</v>
      </c>
      <c r="I1116" s="37">
        <v>73.696053241000001</v>
      </c>
    </row>
    <row r="1117" spans="1:9" x14ac:dyDescent="0.25">
      <c r="A1117" s="2" t="s">
        <v>3169</v>
      </c>
      <c r="B1117" s="2" t="s">
        <v>66</v>
      </c>
      <c r="D1117" s="37">
        <v>73.688923611000007</v>
      </c>
      <c r="E1117" s="7" t="s">
        <v>6151</v>
      </c>
      <c r="F1117" s="7" t="s">
        <v>4412</v>
      </c>
      <c r="G1117" s="7" t="s">
        <v>4402</v>
      </c>
      <c r="H1117" s="7" t="s">
        <v>66</v>
      </c>
      <c r="I1117" s="37">
        <v>73.688923611000007</v>
      </c>
    </row>
    <row r="1118" spans="1:9" x14ac:dyDescent="0.25">
      <c r="A1118" s="2" t="s">
        <v>3170</v>
      </c>
      <c r="B1118" s="2" t="s">
        <v>66</v>
      </c>
      <c r="D1118" s="37">
        <v>73.651828703999996</v>
      </c>
      <c r="E1118" s="7" t="s">
        <v>6157</v>
      </c>
      <c r="F1118" s="7" t="s">
        <v>323</v>
      </c>
      <c r="G1118" s="7" t="s">
        <v>4402</v>
      </c>
      <c r="H1118" s="7" t="s">
        <v>66</v>
      </c>
      <c r="I1118" s="37">
        <v>73.651828703999996</v>
      </c>
    </row>
    <row r="1119" spans="1:9" x14ac:dyDescent="0.25">
      <c r="A1119" s="2" t="s">
        <v>3171</v>
      </c>
      <c r="B1119" s="2" t="s">
        <v>66</v>
      </c>
      <c r="D1119" s="37">
        <v>73.648541667000003</v>
      </c>
      <c r="E1119" s="7" t="s">
        <v>12719</v>
      </c>
      <c r="F1119" s="7" t="s">
        <v>281</v>
      </c>
      <c r="G1119" s="7" t="s">
        <v>4402</v>
      </c>
      <c r="H1119" s="7" t="s">
        <v>66</v>
      </c>
      <c r="I1119" s="37">
        <v>73.648541667000003</v>
      </c>
    </row>
    <row r="1120" spans="1:9" x14ac:dyDescent="0.25">
      <c r="A1120" s="2" t="s">
        <v>3172</v>
      </c>
      <c r="B1120" s="2" t="s">
        <v>66</v>
      </c>
      <c r="D1120" s="37">
        <v>73.640266204</v>
      </c>
      <c r="E1120" s="7" t="s">
        <v>6158</v>
      </c>
      <c r="F1120" s="7" t="s">
        <v>281</v>
      </c>
      <c r="G1120" s="7" t="s">
        <v>4402</v>
      </c>
      <c r="H1120" s="7" t="s">
        <v>66</v>
      </c>
      <c r="I1120" s="37">
        <v>73.640266204</v>
      </c>
    </row>
    <row r="1121" spans="1:9" x14ac:dyDescent="0.25">
      <c r="A1121" s="2" t="s">
        <v>3173</v>
      </c>
      <c r="B1121" s="2" t="s">
        <v>66</v>
      </c>
      <c r="D1121" s="37">
        <v>73.613645833000007</v>
      </c>
      <c r="E1121" s="7" t="s">
        <v>10120</v>
      </c>
      <c r="F1121" s="7" t="s">
        <v>281</v>
      </c>
      <c r="G1121" s="7" t="s">
        <v>4402</v>
      </c>
      <c r="H1121" s="7" t="s">
        <v>66</v>
      </c>
      <c r="I1121" s="37">
        <v>73.613645833000007</v>
      </c>
    </row>
    <row r="1122" spans="1:9" x14ac:dyDescent="0.25">
      <c r="A1122" s="2" t="s">
        <v>3175</v>
      </c>
      <c r="B1122" s="2" t="s">
        <v>66</v>
      </c>
      <c r="D1122" s="37">
        <v>73.605891204000002</v>
      </c>
      <c r="E1122" s="7" t="s">
        <v>10045</v>
      </c>
      <c r="F1122" s="7" t="s">
        <v>323</v>
      </c>
      <c r="G1122" s="7" t="s">
        <v>4402</v>
      </c>
      <c r="H1122" s="7" t="s">
        <v>66</v>
      </c>
      <c r="I1122" s="37">
        <v>73.605891204000002</v>
      </c>
    </row>
    <row r="1123" spans="1:9" x14ac:dyDescent="0.25">
      <c r="A1123" s="2" t="s">
        <v>3177</v>
      </c>
      <c r="B1123" s="2" t="s">
        <v>66</v>
      </c>
      <c r="D1123" s="37">
        <v>73.605081018999996</v>
      </c>
      <c r="E1123" s="7" t="s">
        <v>6165</v>
      </c>
      <c r="F1123" s="7" t="s">
        <v>4412</v>
      </c>
      <c r="G1123" s="7" t="s">
        <v>4402</v>
      </c>
      <c r="H1123" s="7" t="s">
        <v>66</v>
      </c>
      <c r="I1123" s="37">
        <v>73.605081018999996</v>
      </c>
    </row>
    <row r="1124" spans="1:9" x14ac:dyDescent="0.25">
      <c r="A1124" s="2" t="s">
        <v>3179</v>
      </c>
      <c r="B1124" s="2" t="s">
        <v>66</v>
      </c>
      <c r="D1124" s="37">
        <v>73.602118055999995</v>
      </c>
      <c r="E1124" s="7" t="s">
        <v>6166</v>
      </c>
      <c r="F1124" s="7" t="s">
        <v>281</v>
      </c>
      <c r="G1124" s="7" t="s">
        <v>4402</v>
      </c>
      <c r="H1124" s="7" t="s">
        <v>66</v>
      </c>
      <c r="I1124" s="37">
        <v>73.602118055999995</v>
      </c>
    </row>
    <row r="1125" spans="1:9" x14ac:dyDescent="0.25">
      <c r="A1125" s="2" t="s">
        <v>3180</v>
      </c>
      <c r="B1125" s="2" t="s">
        <v>66</v>
      </c>
      <c r="D1125" s="37">
        <v>73.588113426000007</v>
      </c>
      <c r="E1125" s="7" t="s">
        <v>6167</v>
      </c>
      <c r="F1125" s="7" t="s">
        <v>281</v>
      </c>
      <c r="G1125" s="7" t="s">
        <v>4402</v>
      </c>
      <c r="H1125" s="7" t="s">
        <v>66</v>
      </c>
      <c r="I1125" s="37">
        <v>73.588113426000007</v>
      </c>
    </row>
    <row r="1126" spans="1:9" x14ac:dyDescent="0.25">
      <c r="A1126" s="2" t="s">
        <v>3181</v>
      </c>
      <c r="B1126" s="2" t="s">
        <v>66</v>
      </c>
      <c r="D1126" s="37">
        <v>73.516041666999996</v>
      </c>
      <c r="E1126" s="7" t="s">
        <v>6182</v>
      </c>
      <c r="F1126" s="7" t="s">
        <v>323</v>
      </c>
      <c r="G1126" s="7" t="s">
        <v>4402</v>
      </c>
      <c r="H1126" s="7" t="s">
        <v>14036</v>
      </c>
      <c r="I1126" s="37">
        <v>73.516041666999996</v>
      </c>
    </row>
    <row r="1127" spans="1:9" x14ac:dyDescent="0.25">
      <c r="A1127" s="2" t="s">
        <v>3182</v>
      </c>
      <c r="B1127" s="2" t="s">
        <v>66</v>
      </c>
      <c r="D1127" s="37">
        <v>73.513206018999995</v>
      </c>
      <c r="E1127" s="7" t="s">
        <v>12628</v>
      </c>
      <c r="F1127" s="7" t="s">
        <v>326</v>
      </c>
      <c r="G1127" s="7" t="s">
        <v>4402</v>
      </c>
      <c r="H1127" s="7" t="s">
        <v>66</v>
      </c>
      <c r="I1127" s="37">
        <v>73.513206018999995</v>
      </c>
    </row>
    <row r="1128" spans="1:9" x14ac:dyDescent="0.25">
      <c r="A1128" s="2" t="s">
        <v>3183</v>
      </c>
      <c r="B1128" s="2" t="s">
        <v>66</v>
      </c>
      <c r="D1128" s="37">
        <v>73.390046295999994</v>
      </c>
      <c r="E1128" s="7" t="s">
        <v>6190</v>
      </c>
      <c r="F1128" s="7" t="s">
        <v>4412</v>
      </c>
      <c r="G1128" s="7" t="s">
        <v>4402</v>
      </c>
      <c r="H1128" s="7" t="s">
        <v>66</v>
      </c>
      <c r="I1128" s="37">
        <v>73.390046295999994</v>
      </c>
    </row>
    <row r="1129" spans="1:9" x14ac:dyDescent="0.25">
      <c r="A1129" s="2" t="s">
        <v>3184</v>
      </c>
      <c r="B1129" s="2" t="s">
        <v>66</v>
      </c>
      <c r="D1129" s="37">
        <v>73.345729167000002</v>
      </c>
      <c r="E1129" s="7" t="s">
        <v>6192</v>
      </c>
      <c r="F1129" s="7" t="s">
        <v>326</v>
      </c>
      <c r="G1129" s="7" t="s">
        <v>4402</v>
      </c>
      <c r="H1129" s="7" t="s">
        <v>66</v>
      </c>
      <c r="I1129" s="37">
        <v>73.345729167000002</v>
      </c>
    </row>
    <row r="1130" spans="1:9" x14ac:dyDescent="0.25">
      <c r="A1130" s="2" t="s">
        <v>3185</v>
      </c>
      <c r="B1130" s="2" t="s">
        <v>66</v>
      </c>
      <c r="D1130" s="37">
        <v>73.283622684999997</v>
      </c>
      <c r="E1130" s="7" t="s">
        <v>12621</v>
      </c>
      <c r="F1130" s="7" t="s">
        <v>323</v>
      </c>
      <c r="G1130" s="7" t="s">
        <v>4402</v>
      </c>
      <c r="H1130" s="7" t="s">
        <v>66</v>
      </c>
      <c r="I1130" s="37">
        <v>73.283622684999997</v>
      </c>
    </row>
    <row r="1131" spans="1:9" x14ac:dyDescent="0.25">
      <c r="A1131" s="2" t="s">
        <v>3186</v>
      </c>
      <c r="B1131" s="2" t="s">
        <v>66</v>
      </c>
      <c r="D1131" s="37">
        <v>73.280659721999996</v>
      </c>
      <c r="E1131" s="7" t="s">
        <v>6194</v>
      </c>
      <c r="F1131" s="7" t="s">
        <v>4407</v>
      </c>
      <c r="G1131" s="7" t="s">
        <v>4402</v>
      </c>
      <c r="H1131" s="7" t="s">
        <v>66</v>
      </c>
      <c r="I1131" s="37">
        <v>73.280659721999996</v>
      </c>
    </row>
    <row r="1132" spans="1:9" x14ac:dyDescent="0.25">
      <c r="A1132" s="2" t="s">
        <v>3187</v>
      </c>
      <c r="B1132" s="2" t="s">
        <v>66</v>
      </c>
      <c r="D1132" s="37">
        <v>73.227951388999998</v>
      </c>
      <c r="E1132" s="7" t="s">
        <v>29</v>
      </c>
      <c r="F1132" s="7" t="s">
        <v>281</v>
      </c>
      <c r="G1132" s="7" t="s">
        <v>4402</v>
      </c>
      <c r="H1132" s="7" t="s">
        <v>66</v>
      </c>
      <c r="I1132" s="37">
        <v>73.227951388999998</v>
      </c>
    </row>
    <row r="1133" spans="1:9" x14ac:dyDescent="0.25">
      <c r="A1133" s="2" t="s">
        <v>3189</v>
      </c>
      <c r="B1133" s="2" t="s">
        <v>66</v>
      </c>
      <c r="D1133" s="37">
        <v>73.143402777999995</v>
      </c>
      <c r="E1133" s="7" t="s">
        <v>8310</v>
      </c>
      <c r="F1133" s="7" t="s">
        <v>326</v>
      </c>
      <c r="G1133" s="7" t="s">
        <v>4402</v>
      </c>
      <c r="H1133" s="7" t="s">
        <v>66</v>
      </c>
      <c r="I1133" s="37">
        <v>73.143402777999995</v>
      </c>
    </row>
    <row r="1134" spans="1:9" x14ac:dyDescent="0.25">
      <c r="A1134" s="2" t="s">
        <v>3190</v>
      </c>
      <c r="B1134" s="2" t="s">
        <v>66</v>
      </c>
      <c r="D1134" s="37">
        <v>73.125613426000001</v>
      </c>
      <c r="E1134" s="7" t="s">
        <v>6201</v>
      </c>
      <c r="F1134" s="7" t="s">
        <v>281</v>
      </c>
      <c r="G1134" s="7" t="s">
        <v>4402</v>
      </c>
      <c r="H1134" s="7" t="s">
        <v>66</v>
      </c>
      <c r="I1134" s="37">
        <v>73.125613426000001</v>
      </c>
    </row>
    <row r="1135" spans="1:9" x14ac:dyDescent="0.25">
      <c r="A1135" s="2" t="s">
        <v>3194</v>
      </c>
      <c r="B1135" s="2" t="s">
        <v>66</v>
      </c>
      <c r="D1135" s="37">
        <v>71.912592592999999</v>
      </c>
      <c r="E1135" s="7" t="s">
        <v>10106</v>
      </c>
      <c r="F1135" s="7" t="s">
        <v>323</v>
      </c>
      <c r="G1135" s="7" t="s">
        <v>4402</v>
      </c>
      <c r="H1135" s="7" t="s">
        <v>66</v>
      </c>
      <c r="I1135" s="37">
        <v>71.912592592999999</v>
      </c>
    </row>
    <row r="1136" spans="1:9" x14ac:dyDescent="0.25">
      <c r="A1136" s="2" t="s">
        <v>3196</v>
      </c>
      <c r="B1136" s="2" t="s">
        <v>66</v>
      </c>
      <c r="D1136" s="37">
        <v>71.868055556000002</v>
      </c>
      <c r="E1136" s="7" t="s">
        <v>6207</v>
      </c>
      <c r="F1136" s="7" t="s">
        <v>323</v>
      </c>
      <c r="G1136" s="7" t="s">
        <v>4402</v>
      </c>
      <c r="H1136" s="7" t="s">
        <v>66</v>
      </c>
      <c r="I1136" s="37">
        <v>71.868055556000002</v>
      </c>
    </row>
    <row r="1137" spans="1:9" x14ac:dyDescent="0.25">
      <c r="A1137" s="2" t="s">
        <v>3197</v>
      </c>
      <c r="B1137" s="2" t="s">
        <v>66</v>
      </c>
      <c r="D1137" s="37">
        <v>71.856469907000005</v>
      </c>
      <c r="E1137" s="7" t="s">
        <v>11509</v>
      </c>
      <c r="F1137" s="7" t="s">
        <v>281</v>
      </c>
      <c r="G1137" s="7" t="s">
        <v>4402</v>
      </c>
      <c r="H1137" s="7" t="s">
        <v>66</v>
      </c>
      <c r="I1137" s="37">
        <v>71.856469907000005</v>
      </c>
    </row>
    <row r="1138" spans="1:9" x14ac:dyDescent="0.25">
      <c r="A1138" s="2" t="s">
        <v>3198</v>
      </c>
      <c r="B1138" s="2" t="s">
        <v>66</v>
      </c>
      <c r="D1138" s="37">
        <v>71.856469907000005</v>
      </c>
      <c r="E1138" s="7" t="s">
        <v>11505</v>
      </c>
      <c r="F1138" s="7" t="s">
        <v>281</v>
      </c>
      <c r="G1138" s="7" t="s">
        <v>4402</v>
      </c>
      <c r="H1138" s="7" t="s">
        <v>66</v>
      </c>
      <c r="I1138" s="37">
        <v>71.856469907000005</v>
      </c>
    </row>
    <row r="1139" spans="1:9" x14ac:dyDescent="0.25">
      <c r="A1139" s="2" t="s">
        <v>3199</v>
      </c>
      <c r="B1139" s="2" t="s">
        <v>66</v>
      </c>
      <c r="D1139" s="37">
        <v>71.847905092999994</v>
      </c>
      <c r="E1139" s="7" t="s">
        <v>6209</v>
      </c>
      <c r="F1139" s="7" t="s">
        <v>326</v>
      </c>
      <c r="G1139" s="7" t="s">
        <v>4402</v>
      </c>
      <c r="H1139" s="7" t="s">
        <v>11285</v>
      </c>
      <c r="I1139" s="37">
        <v>71.847905092999994</v>
      </c>
    </row>
    <row r="1140" spans="1:9" x14ac:dyDescent="0.25">
      <c r="A1140" s="2" t="s">
        <v>3200</v>
      </c>
      <c r="B1140" s="2" t="s">
        <v>66</v>
      </c>
      <c r="D1140" s="37">
        <v>71.746284721999999</v>
      </c>
      <c r="E1140" s="7" t="s">
        <v>6212</v>
      </c>
      <c r="F1140" s="7" t="s">
        <v>323</v>
      </c>
      <c r="G1140" s="7" t="s">
        <v>4402</v>
      </c>
      <c r="H1140" s="7" t="s">
        <v>66</v>
      </c>
      <c r="I1140" s="37">
        <v>71.746284721999999</v>
      </c>
    </row>
    <row r="1141" spans="1:9" x14ac:dyDescent="0.25">
      <c r="A1141" s="2" t="s">
        <v>3201</v>
      </c>
      <c r="B1141" s="2" t="s">
        <v>66</v>
      </c>
      <c r="D1141" s="37">
        <v>71.746273148</v>
      </c>
      <c r="E1141" s="7" t="s">
        <v>6213</v>
      </c>
      <c r="F1141" s="7" t="s">
        <v>323</v>
      </c>
      <c r="G1141" s="7" t="s">
        <v>4402</v>
      </c>
      <c r="H1141" s="7" t="s">
        <v>66</v>
      </c>
      <c r="I1141" s="37">
        <v>71.746273148</v>
      </c>
    </row>
    <row r="1142" spans="1:9" x14ac:dyDescent="0.25">
      <c r="A1142" s="2" t="s">
        <v>3202</v>
      </c>
      <c r="B1142" s="2" t="s">
        <v>66</v>
      </c>
      <c r="D1142" s="37">
        <v>71.718287036999996</v>
      </c>
      <c r="E1142" s="7" t="s">
        <v>6215</v>
      </c>
      <c r="F1142" s="7" t="s">
        <v>323</v>
      </c>
      <c r="G1142" s="7" t="s">
        <v>4402</v>
      </c>
      <c r="H1142" s="7" t="s">
        <v>66</v>
      </c>
      <c r="I1142" s="37">
        <v>71.718287036999996</v>
      </c>
    </row>
    <row r="1143" spans="1:9" x14ac:dyDescent="0.25">
      <c r="A1143" s="2" t="s">
        <v>3203</v>
      </c>
      <c r="B1143" s="2" t="s">
        <v>66</v>
      </c>
      <c r="D1143" s="37">
        <v>71.711666667000003</v>
      </c>
      <c r="E1143" s="7" t="s">
        <v>6216</v>
      </c>
      <c r="F1143" s="7" t="s">
        <v>323</v>
      </c>
      <c r="G1143" s="7" t="s">
        <v>4402</v>
      </c>
      <c r="H1143" s="7" t="s">
        <v>66</v>
      </c>
      <c r="I1143" s="37">
        <v>71.711666667000003</v>
      </c>
    </row>
    <row r="1144" spans="1:9" x14ac:dyDescent="0.25">
      <c r="A1144" s="2" t="s">
        <v>3204</v>
      </c>
      <c r="B1144" s="2" t="s">
        <v>66</v>
      </c>
      <c r="D1144" s="37">
        <v>71.680972221999994</v>
      </c>
      <c r="E1144" s="7" t="s">
        <v>6222</v>
      </c>
      <c r="F1144" s="7" t="s">
        <v>281</v>
      </c>
      <c r="G1144" s="7" t="s">
        <v>4402</v>
      </c>
      <c r="H1144" s="7" t="s">
        <v>66</v>
      </c>
      <c r="I1144" s="37">
        <v>71.680972221999994</v>
      </c>
    </row>
    <row r="1145" spans="1:9" x14ac:dyDescent="0.25">
      <c r="A1145" s="2" t="s">
        <v>3205</v>
      </c>
      <c r="B1145" s="2" t="s">
        <v>66</v>
      </c>
      <c r="D1145" s="37">
        <v>71.657407406999994</v>
      </c>
      <c r="E1145" s="7" t="s">
        <v>10119</v>
      </c>
      <c r="F1145" s="7" t="s">
        <v>323</v>
      </c>
      <c r="G1145" s="7" t="s">
        <v>4402</v>
      </c>
      <c r="H1145" s="7" t="s">
        <v>66</v>
      </c>
      <c r="I1145" s="37">
        <v>71.657407406999994</v>
      </c>
    </row>
    <row r="1146" spans="1:9" x14ac:dyDescent="0.25">
      <c r="A1146" s="2" t="s">
        <v>3206</v>
      </c>
      <c r="B1146" s="2" t="s">
        <v>66</v>
      </c>
      <c r="D1146" s="37">
        <v>71.655972222000003</v>
      </c>
      <c r="E1146" s="7" t="s">
        <v>6223</v>
      </c>
      <c r="F1146" s="7" t="s">
        <v>281</v>
      </c>
      <c r="G1146" s="7" t="s">
        <v>4402</v>
      </c>
      <c r="H1146" s="7" t="s">
        <v>66</v>
      </c>
      <c r="I1146" s="37">
        <v>71.655972222000003</v>
      </c>
    </row>
    <row r="1147" spans="1:9" x14ac:dyDescent="0.25">
      <c r="A1147" s="2" t="s">
        <v>3208</v>
      </c>
      <c r="B1147" s="2" t="s">
        <v>66</v>
      </c>
      <c r="D1147" s="37">
        <v>71.655972222000003</v>
      </c>
      <c r="E1147" s="7" t="s">
        <v>6224</v>
      </c>
      <c r="F1147" s="7" t="s">
        <v>281</v>
      </c>
      <c r="G1147" s="7" t="s">
        <v>4402</v>
      </c>
      <c r="H1147" s="7" t="s">
        <v>66</v>
      </c>
      <c r="I1147" s="37">
        <v>71.655972222000003</v>
      </c>
    </row>
    <row r="1148" spans="1:9" x14ac:dyDescent="0.25">
      <c r="A1148" s="2" t="s">
        <v>3210</v>
      </c>
      <c r="B1148" s="2" t="s">
        <v>66</v>
      </c>
      <c r="D1148" s="37">
        <v>71.655960648000004</v>
      </c>
      <c r="E1148" s="7" t="s">
        <v>28</v>
      </c>
      <c r="F1148" s="7" t="s">
        <v>281</v>
      </c>
      <c r="G1148" s="7" t="s">
        <v>4402</v>
      </c>
      <c r="H1148" s="7" t="s">
        <v>66</v>
      </c>
      <c r="I1148" s="37">
        <v>71.655960648000004</v>
      </c>
    </row>
    <row r="1149" spans="1:9" x14ac:dyDescent="0.25">
      <c r="A1149" s="2" t="s">
        <v>3211</v>
      </c>
      <c r="B1149" s="2" t="s">
        <v>66</v>
      </c>
      <c r="D1149" s="37">
        <v>71.611597222</v>
      </c>
      <c r="E1149" s="7" t="s">
        <v>6225</v>
      </c>
      <c r="F1149" s="7" t="s">
        <v>4412</v>
      </c>
      <c r="G1149" s="7" t="s">
        <v>4402</v>
      </c>
      <c r="H1149" s="7" t="s">
        <v>14039</v>
      </c>
      <c r="I1149" s="37">
        <v>71.611597222</v>
      </c>
    </row>
    <row r="1150" spans="1:9" x14ac:dyDescent="0.25">
      <c r="A1150" s="2" t="s">
        <v>3212</v>
      </c>
      <c r="B1150" s="2" t="s">
        <v>66</v>
      </c>
      <c r="D1150" s="37">
        <v>71.587685184999998</v>
      </c>
      <c r="E1150" s="7" t="s">
        <v>6231</v>
      </c>
      <c r="F1150" s="7" t="s">
        <v>281</v>
      </c>
      <c r="G1150" s="7" t="s">
        <v>4402</v>
      </c>
      <c r="H1150" s="7" t="s">
        <v>66</v>
      </c>
      <c r="I1150" s="37">
        <v>71.587685184999998</v>
      </c>
    </row>
    <row r="1151" spans="1:9" x14ac:dyDescent="0.25">
      <c r="A1151" s="2" t="s">
        <v>3213</v>
      </c>
      <c r="B1151" s="2" t="s">
        <v>66</v>
      </c>
      <c r="D1151" s="37">
        <v>71.547997684999999</v>
      </c>
      <c r="E1151" s="7" t="s">
        <v>6234</v>
      </c>
      <c r="F1151" s="7" t="s">
        <v>326</v>
      </c>
      <c r="G1151" s="7" t="s">
        <v>4402</v>
      </c>
      <c r="H1151" s="7" t="s">
        <v>66</v>
      </c>
      <c r="I1151" s="37">
        <v>71.547997684999999</v>
      </c>
    </row>
    <row r="1152" spans="1:9" x14ac:dyDescent="0.25">
      <c r="A1152" s="2" t="s">
        <v>3216</v>
      </c>
      <c r="B1152" s="2" t="s">
        <v>66</v>
      </c>
      <c r="D1152" s="37">
        <v>71.547997684999999</v>
      </c>
      <c r="E1152" s="7" t="s">
        <v>6235</v>
      </c>
      <c r="F1152" s="7" t="s">
        <v>326</v>
      </c>
      <c r="G1152" s="7" t="s">
        <v>4402</v>
      </c>
      <c r="H1152" s="7" t="s">
        <v>66</v>
      </c>
      <c r="I1152" s="37">
        <v>71.547997684999999</v>
      </c>
    </row>
    <row r="1153" spans="1:9" x14ac:dyDescent="0.25">
      <c r="A1153" s="2" t="s">
        <v>3217</v>
      </c>
      <c r="B1153" s="2" t="s">
        <v>66</v>
      </c>
      <c r="D1153" s="37">
        <v>71.537280093000007</v>
      </c>
      <c r="E1153" s="7" t="s">
        <v>6237</v>
      </c>
      <c r="F1153" s="7" t="s">
        <v>281</v>
      </c>
      <c r="G1153" s="7" t="s">
        <v>4402</v>
      </c>
      <c r="H1153" s="7" t="s">
        <v>11285</v>
      </c>
      <c r="I1153" s="37">
        <v>71.537280093000007</v>
      </c>
    </row>
    <row r="1154" spans="1:9" x14ac:dyDescent="0.25">
      <c r="A1154" s="2" t="s">
        <v>3218</v>
      </c>
      <c r="B1154" s="2" t="s">
        <v>66</v>
      </c>
      <c r="D1154" s="37">
        <v>71.488148147999993</v>
      </c>
      <c r="E1154" s="7" t="s">
        <v>6243</v>
      </c>
      <c r="F1154" s="7" t="s">
        <v>4407</v>
      </c>
      <c r="G1154" s="7" t="s">
        <v>4402</v>
      </c>
      <c r="H1154" s="7" t="s">
        <v>66</v>
      </c>
      <c r="I1154" s="37">
        <v>71.488148147999993</v>
      </c>
    </row>
    <row r="1155" spans="1:9" x14ac:dyDescent="0.25">
      <c r="A1155" s="2" t="s">
        <v>3221</v>
      </c>
      <c r="B1155" s="2" t="s">
        <v>66</v>
      </c>
      <c r="D1155" s="37">
        <v>71.431643519000005</v>
      </c>
      <c r="E1155" s="7" t="s">
        <v>6246</v>
      </c>
      <c r="F1155" s="7" t="s">
        <v>281</v>
      </c>
      <c r="G1155" s="7" t="s">
        <v>4402</v>
      </c>
      <c r="H1155" s="7" t="s">
        <v>66</v>
      </c>
      <c r="I1155" s="37">
        <v>71.431643519000005</v>
      </c>
    </row>
    <row r="1156" spans="1:9" x14ac:dyDescent="0.25">
      <c r="A1156" s="2" t="s">
        <v>3224</v>
      </c>
      <c r="B1156" s="2" t="s">
        <v>66</v>
      </c>
      <c r="D1156" s="37">
        <v>71.419016204000002</v>
      </c>
      <c r="E1156" s="7" t="s">
        <v>6247</v>
      </c>
      <c r="F1156" s="7" t="s">
        <v>281</v>
      </c>
      <c r="G1156" s="7" t="s">
        <v>4402</v>
      </c>
      <c r="H1156" s="7" t="s">
        <v>66</v>
      </c>
      <c r="I1156" s="37">
        <v>71.419016204000002</v>
      </c>
    </row>
    <row r="1157" spans="1:9" x14ac:dyDescent="0.25">
      <c r="A1157" s="2" t="s">
        <v>3227</v>
      </c>
      <c r="B1157" s="2" t="s">
        <v>66</v>
      </c>
      <c r="D1157" s="37">
        <v>71.304571758999998</v>
      </c>
      <c r="E1157" s="7" t="s">
        <v>6250</v>
      </c>
      <c r="F1157" s="7" t="s">
        <v>323</v>
      </c>
      <c r="G1157" s="7" t="s">
        <v>4402</v>
      </c>
      <c r="H1157" s="7" t="s">
        <v>66</v>
      </c>
      <c r="I1157" s="37">
        <v>71.304571758999998</v>
      </c>
    </row>
    <row r="1158" spans="1:9" x14ac:dyDescent="0.25">
      <c r="A1158" s="2" t="s">
        <v>3228</v>
      </c>
      <c r="B1158" s="2" t="s">
        <v>66</v>
      </c>
      <c r="D1158" s="37">
        <v>71.285115740999998</v>
      </c>
      <c r="E1158" s="7" t="s">
        <v>6251</v>
      </c>
      <c r="F1158" s="7" t="s">
        <v>281</v>
      </c>
      <c r="G1158" s="7" t="s">
        <v>4402</v>
      </c>
      <c r="H1158" s="7" t="s">
        <v>66</v>
      </c>
      <c r="I1158" s="37">
        <v>71.285115740999998</v>
      </c>
    </row>
    <row r="1159" spans="1:9" x14ac:dyDescent="0.25">
      <c r="A1159" s="2" t="s">
        <v>3231</v>
      </c>
      <c r="B1159" s="2" t="s">
        <v>66</v>
      </c>
      <c r="D1159" s="37">
        <v>71.015682870000006</v>
      </c>
      <c r="E1159" s="7" t="s">
        <v>10088</v>
      </c>
      <c r="F1159" s="7" t="s">
        <v>323</v>
      </c>
      <c r="G1159" s="7" t="s">
        <v>4402</v>
      </c>
      <c r="H1159" s="7" t="s">
        <v>66</v>
      </c>
      <c r="I1159" s="37">
        <v>71.015682870000006</v>
      </c>
    </row>
    <row r="1160" spans="1:9" x14ac:dyDescent="0.25">
      <c r="A1160" s="2" t="s">
        <v>3232</v>
      </c>
      <c r="B1160" s="2" t="s">
        <v>253</v>
      </c>
      <c r="D1160" s="37">
        <v>71.015671295999994</v>
      </c>
      <c r="E1160" s="7" t="s">
        <v>6260</v>
      </c>
      <c r="F1160" s="7" t="s">
        <v>323</v>
      </c>
      <c r="G1160" s="7" t="s">
        <v>4402</v>
      </c>
      <c r="H1160" s="7" t="s">
        <v>66</v>
      </c>
      <c r="I1160" s="37">
        <v>71.015671295999994</v>
      </c>
    </row>
    <row r="1161" spans="1:9" x14ac:dyDescent="0.25">
      <c r="A1161" s="2" t="s">
        <v>3235</v>
      </c>
      <c r="B1161" s="2" t="s">
        <v>66</v>
      </c>
      <c r="D1161" s="37">
        <v>70.982488426000003</v>
      </c>
      <c r="E1161" s="7" t="s">
        <v>6261</v>
      </c>
      <c r="F1161" s="7" t="s">
        <v>281</v>
      </c>
      <c r="G1161" s="7" t="s">
        <v>4402</v>
      </c>
      <c r="H1161" s="7" t="s">
        <v>66</v>
      </c>
      <c r="I1161" s="37">
        <v>70.982488426000003</v>
      </c>
    </row>
    <row r="1162" spans="1:9" x14ac:dyDescent="0.25">
      <c r="A1162" s="2" t="s">
        <v>3236</v>
      </c>
      <c r="B1162" s="2" t="s">
        <v>66</v>
      </c>
      <c r="D1162" s="37">
        <v>70.896319444</v>
      </c>
      <c r="E1162" s="7" t="s">
        <v>6262</v>
      </c>
      <c r="F1162" s="7" t="s">
        <v>4414</v>
      </c>
      <c r="G1162" s="7" t="s">
        <v>4402</v>
      </c>
      <c r="H1162" s="7" t="s">
        <v>66</v>
      </c>
      <c r="I1162" s="37">
        <v>70.896319444</v>
      </c>
    </row>
    <row r="1163" spans="1:9" x14ac:dyDescent="0.25">
      <c r="A1163" s="2" t="s">
        <v>3237</v>
      </c>
      <c r="B1163" s="2" t="s">
        <v>66</v>
      </c>
      <c r="D1163" s="37">
        <v>70.869085647999995</v>
      </c>
      <c r="E1163" s="7" t="s">
        <v>6264</v>
      </c>
      <c r="F1163" s="7" t="s">
        <v>323</v>
      </c>
      <c r="G1163" s="7" t="s">
        <v>4402</v>
      </c>
      <c r="H1163" s="7" t="s">
        <v>66</v>
      </c>
      <c r="I1163" s="37">
        <v>70.869085647999995</v>
      </c>
    </row>
    <row r="1164" spans="1:9" x14ac:dyDescent="0.25">
      <c r="A1164" s="4" t="s">
        <v>3238</v>
      </c>
      <c r="B1164" s="2" t="s">
        <v>66</v>
      </c>
      <c r="D1164" s="37">
        <v>70.863587963000001</v>
      </c>
      <c r="E1164" s="7" t="s">
        <v>6265</v>
      </c>
      <c r="F1164" s="7" t="s">
        <v>323</v>
      </c>
      <c r="G1164" s="7" t="s">
        <v>4402</v>
      </c>
      <c r="H1164" s="7" t="s">
        <v>66</v>
      </c>
      <c r="I1164" s="37">
        <v>70.863587963000001</v>
      </c>
    </row>
    <row r="1165" spans="1:9" x14ac:dyDescent="0.25">
      <c r="A1165" s="2" t="s">
        <v>3245</v>
      </c>
      <c r="B1165" s="2" t="s">
        <v>66</v>
      </c>
      <c r="D1165" s="37">
        <v>70.852361110999993</v>
      </c>
      <c r="E1165" s="7" t="s">
        <v>6266</v>
      </c>
      <c r="F1165" s="7" t="s">
        <v>281</v>
      </c>
      <c r="G1165" s="7" t="s">
        <v>4402</v>
      </c>
      <c r="H1165" s="7" t="s">
        <v>11286</v>
      </c>
      <c r="I1165" s="37">
        <v>70.852361110999993</v>
      </c>
    </row>
    <row r="1166" spans="1:9" x14ac:dyDescent="0.25">
      <c r="A1166" s="2" t="s">
        <v>3246</v>
      </c>
      <c r="B1166" s="2" t="s">
        <v>66</v>
      </c>
      <c r="D1166" s="37">
        <v>70.798749999999998</v>
      </c>
      <c r="E1166" s="7" t="s">
        <v>6268</v>
      </c>
      <c r="F1166" s="7" t="s">
        <v>281</v>
      </c>
      <c r="G1166" s="7" t="s">
        <v>4402</v>
      </c>
      <c r="H1166" s="7" t="s">
        <v>66</v>
      </c>
      <c r="I1166" s="37">
        <v>70.798749999999998</v>
      </c>
    </row>
    <row r="1167" spans="1:9" x14ac:dyDescent="0.25">
      <c r="A1167" s="2" t="s">
        <v>3247</v>
      </c>
      <c r="B1167" s="2" t="s">
        <v>66</v>
      </c>
      <c r="D1167" s="37">
        <v>70.723506943999993</v>
      </c>
      <c r="E1167" s="7" t="s">
        <v>6271</v>
      </c>
      <c r="F1167" s="7" t="s">
        <v>4412</v>
      </c>
      <c r="G1167" s="7" t="s">
        <v>4402</v>
      </c>
      <c r="H1167" s="7" t="s">
        <v>66</v>
      </c>
      <c r="I1167" s="37">
        <v>70.723506943999993</v>
      </c>
    </row>
    <row r="1168" spans="1:9" x14ac:dyDescent="0.25">
      <c r="A1168" s="2" t="s">
        <v>3250</v>
      </c>
      <c r="B1168" s="2" t="s">
        <v>66</v>
      </c>
      <c r="D1168" s="37">
        <v>70.707395833000007</v>
      </c>
      <c r="E1168" s="7" t="s">
        <v>8</v>
      </c>
      <c r="F1168" s="7" t="s">
        <v>326</v>
      </c>
      <c r="G1168" s="7" t="s">
        <v>4402</v>
      </c>
      <c r="H1168" s="7" t="s">
        <v>66</v>
      </c>
      <c r="I1168" s="37">
        <v>70.707395833000007</v>
      </c>
    </row>
    <row r="1169" spans="1:9" x14ac:dyDescent="0.25">
      <c r="A1169" s="2" t="s">
        <v>3251</v>
      </c>
      <c r="B1169" s="2" t="s">
        <v>66</v>
      </c>
      <c r="D1169" s="37">
        <v>70.706574074000002</v>
      </c>
      <c r="E1169" s="7" t="s">
        <v>6273</v>
      </c>
      <c r="F1169" s="7" t="s">
        <v>326</v>
      </c>
      <c r="G1169" s="7" t="s">
        <v>4402</v>
      </c>
      <c r="H1169" s="7" t="s">
        <v>11285</v>
      </c>
      <c r="I1169" s="37">
        <v>70.706574074000002</v>
      </c>
    </row>
    <row r="1170" spans="1:9" x14ac:dyDescent="0.25">
      <c r="A1170" s="2" t="s">
        <v>3252</v>
      </c>
      <c r="B1170" s="2" t="s">
        <v>66</v>
      </c>
      <c r="D1170" s="37">
        <v>70.703078704000006</v>
      </c>
      <c r="E1170" s="7" t="s">
        <v>6274</v>
      </c>
      <c r="F1170" s="7" t="s">
        <v>323</v>
      </c>
      <c r="G1170" s="7" t="s">
        <v>4402</v>
      </c>
      <c r="H1170" s="7" t="s">
        <v>66</v>
      </c>
      <c r="I1170" s="37">
        <v>70.703078704000006</v>
      </c>
    </row>
    <row r="1171" spans="1:9" x14ac:dyDescent="0.25">
      <c r="A1171" s="2" t="s">
        <v>3253</v>
      </c>
      <c r="B1171" s="2" t="s">
        <v>66</v>
      </c>
      <c r="D1171" s="37">
        <v>70.666666667000001</v>
      </c>
      <c r="E1171" s="7" t="s">
        <v>6279</v>
      </c>
      <c r="F1171" s="7" t="s">
        <v>281</v>
      </c>
      <c r="G1171" s="7" t="s">
        <v>4402</v>
      </c>
      <c r="H1171" s="7" t="s">
        <v>66</v>
      </c>
      <c r="I1171" s="37">
        <v>70.666666667000001</v>
      </c>
    </row>
    <row r="1172" spans="1:9" x14ac:dyDescent="0.25">
      <c r="A1172" s="2" t="s">
        <v>3254</v>
      </c>
      <c r="B1172" s="2" t="s">
        <v>66</v>
      </c>
      <c r="D1172" s="37">
        <v>70.666666667000001</v>
      </c>
      <c r="E1172" s="7" t="s">
        <v>6280</v>
      </c>
      <c r="F1172" s="7" t="s">
        <v>281</v>
      </c>
      <c r="G1172" s="7" t="s">
        <v>4402</v>
      </c>
      <c r="H1172" s="7" t="s">
        <v>66</v>
      </c>
      <c r="I1172" s="37">
        <v>70.666666667000001</v>
      </c>
    </row>
    <row r="1173" spans="1:9" x14ac:dyDescent="0.25">
      <c r="A1173" s="2" t="s">
        <v>3255</v>
      </c>
      <c r="B1173" s="2" t="s">
        <v>66</v>
      </c>
      <c r="D1173" s="37">
        <v>70.663946758999998</v>
      </c>
      <c r="E1173" s="7" t="s">
        <v>9275</v>
      </c>
      <c r="F1173" s="7" t="s">
        <v>4033</v>
      </c>
      <c r="G1173" s="7" t="s">
        <v>4402</v>
      </c>
      <c r="H1173" s="7" t="s">
        <v>66</v>
      </c>
      <c r="I1173" s="37">
        <v>70.663946758999998</v>
      </c>
    </row>
    <row r="1174" spans="1:9" x14ac:dyDescent="0.25">
      <c r="A1174" s="2" t="s">
        <v>3256</v>
      </c>
      <c r="B1174" s="2" t="s">
        <v>66</v>
      </c>
      <c r="D1174" s="37">
        <v>70.662916667000005</v>
      </c>
      <c r="E1174" s="7" t="s">
        <v>9278</v>
      </c>
      <c r="F1174" s="7" t="s">
        <v>4033</v>
      </c>
      <c r="G1174" s="7" t="s">
        <v>4402</v>
      </c>
      <c r="H1174" s="7" t="s">
        <v>66</v>
      </c>
      <c r="I1174" s="37">
        <v>70.662916667000005</v>
      </c>
    </row>
    <row r="1175" spans="1:9" x14ac:dyDescent="0.25">
      <c r="A1175" s="2" t="s">
        <v>3260</v>
      </c>
      <c r="B1175" s="2" t="s">
        <v>66</v>
      </c>
      <c r="D1175" s="37">
        <v>70.660532407000005</v>
      </c>
      <c r="E1175" s="7" t="s">
        <v>6281</v>
      </c>
      <c r="F1175" s="7" t="s">
        <v>281</v>
      </c>
      <c r="G1175" s="7" t="s">
        <v>4402</v>
      </c>
      <c r="H1175" s="7" t="s">
        <v>66</v>
      </c>
      <c r="I1175" s="37">
        <v>70.660532407000005</v>
      </c>
    </row>
    <row r="1176" spans="1:9" x14ac:dyDescent="0.25">
      <c r="A1176" s="2" t="s">
        <v>3262</v>
      </c>
      <c r="B1176" s="2" t="s">
        <v>66</v>
      </c>
      <c r="D1176" s="37">
        <v>70.620740741000006</v>
      </c>
      <c r="E1176" s="7" t="s">
        <v>10528</v>
      </c>
      <c r="F1176" s="7" t="s">
        <v>10523</v>
      </c>
      <c r="G1176" s="7" t="s">
        <v>4402</v>
      </c>
      <c r="H1176" s="7" t="s">
        <v>66</v>
      </c>
      <c r="I1176" s="37">
        <v>70.620740741000006</v>
      </c>
    </row>
    <row r="1177" spans="1:9" x14ac:dyDescent="0.25">
      <c r="A1177" s="2" t="s">
        <v>3263</v>
      </c>
      <c r="B1177" s="2" t="s">
        <v>66</v>
      </c>
      <c r="D1177" s="37">
        <v>70.545277777999999</v>
      </c>
      <c r="E1177" s="7" t="s">
        <v>8914</v>
      </c>
      <c r="F1177" s="7" t="s">
        <v>4033</v>
      </c>
      <c r="G1177" s="7" t="s">
        <v>4402</v>
      </c>
      <c r="H1177" s="7" t="s">
        <v>10519</v>
      </c>
      <c r="I1177" s="37">
        <v>70.545277777999999</v>
      </c>
    </row>
    <row r="1178" spans="1:9" x14ac:dyDescent="0.25">
      <c r="A1178" s="2" t="s">
        <v>3267</v>
      </c>
      <c r="B1178" s="2" t="s">
        <v>66</v>
      </c>
      <c r="D1178" s="37">
        <v>70.538321758999999</v>
      </c>
      <c r="E1178" s="7" t="s">
        <v>9338</v>
      </c>
      <c r="F1178" s="7" t="s">
        <v>4033</v>
      </c>
      <c r="G1178" s="7" t="s">
        <v>4402</v>
      </c>
      <c r="H1178" s="7" t="s">
        <v>66</v>
      </c>
      <c r="I1178" s="37">
        <v>70.538321758999999</v>
      </c>
    </row>
    <row r="1179" spans="1:9" x14ac:dyDescent="0.25">
      <c r="A1179" s="2" t="s">
        <v>3270</v>
      </c>
      <c r="B1179" s="2" t="s">
        <v>66</v>
      </c>
      <c r="D1179" s="37">
        <v>70.537777778000006</v>
      </c>
      <c r="E1179" s="7" t="s">
        <v>6287</v>
      </c>
      <c r="F1179" s="7" t="s">
        <v>323</v>
      </c>
      <c r="G1179" s="7" t="s">
        <v>4402</v>
      </c>
      <c r="H1179" s="7" t="s">
        <v>11286</v>
      </c>
      <c r="I1179" s="37">
        <v>70.537777778000006</v>
      </c>
    </row>
    <row r="1180" spans="1:9" x14ac:dyDescent="0.25">
      <c r="A1180" s="2" t="s">
        <v>3271</v>
      </c>
      <c r="B1180" s="2" t="s">
        <v>66</v>
      </c>
      <c r="D1180" s="37">
        <v>70.537766203999993</v>
      </c>
      <c r="E1180" s="7" t="s">
        <v>6288</v>
      </c>
      <c r="F1180" s="7" t="s">
        <v>323</v>
      </c>
      <c r="G1180" s="7" t="s">
        <v>4402</v>
      </c>
      <c r="H1180" s="7" t="s">
        <v>66</v>
      </c>
      <c r="I1180" s="37">
        <v>70.537766203999993</v>
      </c>
    </row>
    <row r="1181" spans="1:9" x14ac:dyDescent="0.25">
      <c r="A1181" s="2" t="s">
        <v>3273</v>
      </c>
      <c r="B1181" s="2" t="s">
        <v>66</v>
      </c>
      <c r="D1181" s="37">
        <v>70.525405093000003</v>
      </c>
      <c r="E1181" s="7" t="s">
        <v>6289</v>
      </c>
      <c r="F1181" s="7" t="s">
        <v>281</v>
      </c>
      <c r="G1181" s="7" t="s">
        <v>4402</v>
      </c>
      <c r="H1181" s="7" t="s">
        <v>66</v>
      </c>
      <c r="I1181" s="37">
        <v>70.525405093000003</v>
      </c>
    </row>
    <row r="1182" spans="1:9" x14ac:dyDescent="0.25">
      <c r="A1182" s="2" t="s">
        <v>3274</v>
      </c>
      <c r="B1182" s="2" t="s">
        <v>66</v>
      </c>
      <c r="D1182" s="37">
        <v>70.485358796</v>
      </c>
      <c r="E1182" s="7" t="s">
        <v>6292</v>
      </c>
      <c r="F1182" s="7" t="s">
        <v>323</v>
      </c>
      <c r="G1182" s="7" t="s">
        <v>4402</v>
      </c>
      <c r="H1182" s="7" t="s">
        <v>11286</v>
      </c>
      <c r="I1182" s="37">
        <v>70.485358796</v>
      </c>
    </row>
    <row r="1183" spans="1:9" x14ac:dyDescent="0.25">
      <c r="A1183" s="2" t="s">
        <v>3275</v>
      </c>
      <c r="B1183" s="2" t="s">
        <v>66</v>
      </c>
      <c r="D1183" s="37">
        <v>70.473391203999995</v>
      </c>
      <c r="E1183" s="7" t="s">
        <v>10529</v>
      </c>
      <c r="F1183" s="7" t="s">
        <v>10523</v>
      </c>
      <c r="G1183" s="7" t="s">
        <v>4402</v>
      </c>
      <c r="H1183" s="7" t="s">
        <v>66</v>
      </c>
      <c r="I1183" s="37">
        <v>70.473391203999995</v>
      </c>
    </row>
    <row r="1184" spans="1:9" x14ac:dyDescent="0.25">
      <c r="A1184" s="2" t="s">
        <v>3276</v>
      </c>
      <c r="B1184" s="2" t="s">
        <v>66</v>
      </c>
      <c r="D1184" s="37">
        <v>70.473124999999996</v>
      </c>
      <c r="E1184" s="7" t="s">
        <v>9351</v>
      </c>
      <c r="F1184" s="7" t="s">
        <v>4033</v>
      </c>
      <c r="G1184" s="7" t="s">
        <v>4402</v>
      </c>
      <c r="H1184" s="7" t="s">
        <v>66</v>
      </c>
      <c r="I1184" s="37">
        <v>70.473124999999996</v>
      </c>
    </row>
    <row r="1185" spans="1:9" x14ac:dyDescent="0.25">
      <c r="A1185" s="2" t="s">
        <v>3277</v>
      </c>
      <c r="B1185" s="2" t="s">
        <v>66</v>
      </c>
      <c r="D1185" s="37">
        <v>70.464837962999994</v>
      </c>
      <c r="E1185" s="7" t="s">
        <v>9303</v>
      </c>
      <c r="F1185" s="7" t="s">
        <v>4033</v>
      </c>
      <c r="G1185" s="7" t="s">
        <v>4402</v>
      </c>
      <c r="H1185" s="7" t="s">
        <v>66</v>
      </c>
      <c r="I1185" s="37">
        <v>70.464837962999994</v>
      </c>
    </row>
    <row r="1186" spans="1:9" x14ac:dyDescent="0.25">
      <c r="A1186" s="2" t="s">
        <v>3279</v>
      </c>
      <c r="B1186" s="2" t="s">
        <v>66</v>
      </c>
      <c r="D1186" s="37">
        <v>70.437754630000001</v>
      </c>
      <c r="E1186" s="7" t="s">
        <v>10091</v>
      </c>
      <c r="F1186" s="7" t="s">
        <v>281</v>
      </c>
      <c r="G1186" s="7" t="s">
        <v>4402</v>
      </c>
      <c r="H1186" s="7" t="s">
        <v>66</v>
      </c>
      <c r="I1186" s="37">
        <v>70.437754630000001</v>
      </c>
    </row>
    <row r="1187" spans="1:9" x14ac:dyDescent="0.25">
      <c r="A1187" s="2" t="s">
        <v>3280</v>
      </c>
      <c r="B1187" s="2" t="s">
        <v>66</v>
      </c>
      <c r="D1187" s="37">
        <v>70.437557870000006</v>
      </c>
      <c r="E1187" s="7" t="s">
        <v>10138</v>
      </c>
      <c r="F1187" s="7" t="s">
        <v>4412</v>
      </c>
      <c r="G1187" s="7" t="s">
        <v>4402</v>
      </c>
      <c r="H1187" s="7" t="s">
        <v>66</v>
      </c>
      <c r="I1187" s="37">
        <v>70.437557870000006</v>
      </c>
    </row>
    <row r="1188" spans="1:9" x14ac:dyDescent="0.25">
      <c r="A1188" s="2" t="s">
        <v>3281</v>
      </c>
      <c r="B1188" s="2" t="s">
        <v>66</v>
      </c>
      <c r="D1188" s="37">
        <v>70.435532406999997</v>
      </c>
      <c r="E1188" s="7" t="s">
        <v>6294</v>
      </c>
      <c r="F1188" s="7" t="s">
        <v>281</v>
      </c>
      <c r="G1188" s="7" t="s">
        <v>4402</v>
      </c>
      <c r="H1188" s="7" t="s">
        <v>14036</v>
      </c>
      <c r="I1188" s="37">
        <v>70.435532406999997</v>
      </c>
    </row>
    <row r="1189" spans="1:9" x14ac:dyDescent="0.25">
      <c r="A1189" s="2" t="s">
        <v>3282</v>
      </c>
      <c r="B1189" s="2" t="s">
        <v>66</v>
      </c>
      <c r="D1189" s="37">
        <v>70.414409722000002</v>
      </c>
      <c r="E1189" s="7" t="s">
        <v>6296</v>
      </c>
      <c r="F1189" s="7" t="s">
        <v>326</v>
      </c>
      <c r="G1189" s="7" t="s">
        <v>4402</v>
      </c>
      <c r="H1189" s="7" t="s">
        <v>66</v>
      </c>
      <c r="I1189" s="37">
        <v>70.414409722000002</v>
      </c>
    </row>
    <row r="1190" spans="1:9" x14ac:dyDescent="0.25">
      <c r="A1190" s="2" t="s">
        <v>3283</v>
      </c>
      <c r="B1190" s="2" t="s">
        <v>66</v>
      </c>
      <c r="D1190" s="37">
        <v>70.401157406999999</v>
      </c>
      <c r="E1190" s="7" t="s">
        <v>6297</v>
      </c>
      <c r="F1190" s="7" t="s">
        <v>323</v>
      </c>
      <c r="G1190" s="7" t="s">
        <v>4402</v>
      </c>
      <c r="H1190" s="7" t="s">
        <v>66</v>
      </c>
      <c r="I1190" s="37">
        <v>70.401157406999999</v>
      </c>
    </row>
    <row r="1191" spans="1:9" x14ac:dyDescent="0.25">
      <c r="A1191" s="2" t="s">
        <v>3286</v>
      </c>
      <c r="B1191" s="2" t="s">
        <v>66</v>
      </c>
      <c r="D1191" s="37">
        <v>70.296770832999997</v>
      </c>
      <c r="E1191" s="7" t="s">
        <v>6302</v>
      </c>
      <c r="F1191" s="7" t="s">
        <v>337</v>
      </c>
      <c r="G1191" s="7" t="s">
        <v>4402</v>
      </c>
      <c r="H1191" s="7" t="s">
        <v>66</v>
      </c>
      <c r="I1191" s="37">
        <v>70.296770832999997</v>
      </c>
    </row>
    <row r="1192" spans="1:9" x14ac:dyDescent="0.25">
      <c r="A1192" s="2" t="s">
        <v>3287</v>
      </c>
      <c r="B1192" s="2" t="s">
        <v>66</v>
      </c>
      <c r="D1192" s="37">
        <v>70.285243055999999</v>
      </c>
      <c r="E1192" s="7" t="s">
        <v>6303</v>
      </c>
      <c r="F1192" s="7" t="s">
        <v>4412</v>
      </c>
      <c r="G1192" s="7" t="s">
        <v>4402</v>
      </c>
      <c r="H1192" s="7" t="s">
        <v>66</v>
      </c>
      <c r="I1192" s="37">
        <v>70.285243055999999</v>
      </c>
    </row>
    <row r="1193" spans="1:9" x14ac:dyDescent="0.25">
      <c r="A1193" s="2" t="s">
        <v>3292</v>
      </c>
      <c r="B1193" s="2" t="s">
        <v>66</v>
      </c>
      <c r="D1193" s="37">
        <v>70.262870370000002</v>
      </c>
      <c r="E1193" s="7" t="s">
        <v>6304</v>
      </c>
      <c r="F1193" s="7" t="s">
        <v>323</v>
      </c>
      <c r="G1193" s="7" t="s">
        <v>4402</v>
      </c>
      <c r="H1193" s="7" t="s">
        <v>66</v>
      </c>
      <c r="I1193" s="37">
        <v>70.262870370000002</v>
      </c>
    </row>
    <row r="1194" spans="1:9" x14ac:dyDescent="0.25">
      <c r="A1194" s="2" t="s">
        <v>3294</v>
      </c>
      <c r="B1194" s="2" t="s">
        <v>66</v>
      </c>
      <c r="D1194" s="37">
        <v>70.252488425999999</v>
      </c>
      <c r="E1194" s="7" t="s">
        <v>6305</v>
      </c>
      <c r="F1194" s="7" t="s">
        <v>323</v>
      </c>
      <c r="G1194" s="7" t="s">
        <v>4402</v>
      </c>
      <c r="H1194" s="7" t="s">
        <v>66</v>
      </c>
      <c r="I1194" s="37">
        <v>70.252488425999999</v>
      </c>
    </row>
    <row r="1195" spans="1:9" x14ac:dyDescent="0.25">
      <c r="A1195" s="2" t="s">
        <v>3296</v>
      </c>
      <c r="B1195" s="2" t="s">
        <v>66</v>
      </c>
      <c r="D1195" s="37">
        <v>70.250983796</v>
      </c>
      <c r="E1195" s="7" t="s">
        <v>6306</v>
      </c>
      <c r="F1195" s="7" t="s">
        <v>323</v>
      </c>
      <c r="G1195" s="7" t="s">
        <v>4402</v>
      </c>
      <c r="H1195" s="7" t="s">
        <v>66</v>
      </c>
      <c r="I1195" s="37">
        <v>70.250983796</v>
      </c>
    </row>
    <row r="1196" spans="1:9" x14ac:dyDescent="0.25">
      <c r="A1196" s="2" t="s">
        <v>3299</v>
      </c>
      <c r="B1196" s="2" t="s">
        <v>66</v>
      </c>
      <c r="D1196" s="37">
        <v>70.234918981000007</v>
      </c>
      <c r="E1196" s="7" t="s">
        <v>6311</v>
      </c>
      <c r="F1196" s="7" t="s">
        <v>281</v>
      </c>
      <c r="G1196" s="7" t="s">
        <v>4402</v>
      </c>
      <c r="H1196" s="7" t="s">
        <v>66</v>
      </c>
      <c r="I1196" s="37">
        <v>70.234918981000007</v>
      </c>
    </row>
    <row r="1197" spans="1:9" x14ac:dyDescent="0.25">
      <c r="A1197" s="2" t="s">
        <v>3300</v>
      </c>
      <c r="B1197" s="2" t="s">
        <v>66</v>
      </c>
      <c r="D1197" s="37">
        <v>70.187581019000007</v>
      </c>
      <c r="E1197" s="7" t="s">
        <v>6313</v>
      </c>
      <c r="F1197" s="7" t="s">
        <v>4407</v>
      </c>
      <c r="G1197" s="7" t="s">
        <v>4402</v>
      </c>
      <c r="H1197" s="7" t="s">
        <v>11285</v>
      </c>
      <c r="I1197" s="37">
        <v>70.187581019000007</v>
      </c>
    </row>
    <row r="1198" spans="1:9" x14ac:dyDescent="0.25">
      <c r="A1198" s="2" t="s">
        <v>3301</v>
      </c>
      <c r="B1198" s="2" t="s">
        <v>66</v>
      </c>
      <c r="D1198" s="37">
        <v>70.179328704</v>
      </c>
      <c r="E1198" s="7" t="s">
        <v>6314</v>
      </c>
      <c r="F1198" s="7" t="s">
        <v>4412</v>
      </c>
      <c r="G1198" s="7" t="s">
        <v>4402</v>
      </c>
      <c r="H1198" s="7" t="s">
        <v>66</v>
      </c>
      <c r="I1198" s="37">
        <v>70.179328704</v>
      </c>
    </row>
    <row r="1199" spans="1:9" x14ac:dyDescent="0.25">
      <c r="A1199" s="2" t="s">
        <v>3304</v>
      </c>
      <c r="B1199" s="2" t="s">
        <v>66</v>
      </c>
      <c r="D1199" s="37">
        <v>70.176527777999993</v>
      </c>
      <c r="E1199" s="7" t="s">
        <v>6315</v>
      </c>
      <c r="F1199" s="7" t="s">
        <v>326</v>
      </c>
      <c r="G1199" s="7" t="s">
        <v>4402</v>
      </c>
      <c r="H1199" s="7" t="s">
        <v>66</v>
      </c>
      <c r="I1199" s="37">
        <v>70.176527777999993</v>
      </c>
    </row>
    <row r="1200" spans="1:9" x14ac:dyDescent="0.25">
      <c r="A1200" s="2" t="s">
        <v>3305</v>
      </c>
      <c r="B1200" s="2" t="s">
        <v>66</v>
      </c>
      <c r="D1200" s="37">
        <v>70.127476852000001</v>
      </c>
      <c r="E1200" s="7" t="s">
        <v>6316</v>
      </c>
      <c r="F1200" s="7" t="s">
        <v>281</v>
      </c>
      <c r="G1200" s="7" t="s">
        <v>4402</v>
      </c>
      <c r="H1200" s="7" t="s">
        <v>66</v>
      </c>
      <c r="I1200" s="37">
        <v>70.127476852000001</v>
      </c>
    </row>
    <row r="1201" spans="1:9" x14ac:dyDescent="0.25">
      <c r="A1201" s="2" t="s">
        <v>3315</v>
      </c>
      <c r="B1201" s="2" t="s">
        <v>66</v>
      </c>
      <c r="D1201" s="37">
        <v>70.091388889000001</v>
      </c>
      <c r="E1201" s="7" t="s">
        <v>11624</v>
      </c>
      <c r="F1201" s="7" t="s">
        <v>323</v>
      </c>
      <c r="G1201" s="7" t="s">
        <v>4402</v>
      </c>
      <c r="H1201" s="7" t="s">
        <v>66</v>
      </c>
      <c r="I1201" s="37">
        <v>70.091388889000001</v>
      </c>
    </row>
    <row r="1202" spans="1:9" x14ac:dyDescent="0.25">
      <c r="A1202" s="2" t="s">
        <v>3318</v>
      </c>
      <c r="B1202" s="2" t="s">
        <v>66</v>
      </c>
      <c r="D1202" s="37">
        <v>70.063437500000006</v>
      </c>
      <c r="E1202" s="7" t="s">
        <v>6317</v>
      </c>
      <c r="F1202" s="7" t="s">
        <v>281</v>
      </c>
      <c r="G1202" s="7" t="s">
        <v>4402</v>
      </c>
      <c r="H1202" s="7" t="s">
        <v>66</v>
      </c>
      <c r="I1202" s="37">
        <v>70.063437500000006</v>
      </c>
    </row>
    <row r="1203" spans="1:9" x14ac:dyDescent="0.25">
      <c r="A1203" s="2" t="s">
        <v>3319</v>
      </c>
      <c r="B1203" s="2" t="s">
        <v>66</v>
      </c>
      <c r="D1203" s="37">
        <v>70.035046296000004</v>
      </c>
      <c r="E1203" s="7" t="s">
        <v>6318</v>
      </c>
      <c r="F1203" s="7" t="s">
        <v>4412</v>
      </c>
      <c r="G1203" s="7" t="s">
        <v>4402</v>
      </c>
      <c r="H1203" s="7" t="s">
        <v>66</v>
      </c>
      <c r="I1203" s="37">
        <v>70.035046296000004</v>
      </c>
    </row>
    <row r="1204" spans="1:9" x14ac:dyDescent="0.25">
      <c r="A1204" s="2" t="s">
        <v>3320</v>
      </c>
      <c r="B1204" s="2" t="s">
        <v>66</v>
      </c>
      <c r="D1204" s="37">
        <v>70.033773147999995</v>
      </c>
      <c r="E1204" s="7" t="s">
        <v>6319</v>
      </c>
      <c r="F1204" s="7" t="s">
        <v>4412</v>
      </c>
      <c r="G1204" s="7" t="s">
        <v>4402</v>
      </c>
      <c r="H1204" s="7" t="s">
        <v>66</v>
      </c>
      <c r="I1204" s="37">
        <v>70.033773147999995</v>
      </c>
    </row>
    <row r="1205" spans="1:9" x14ac:dyDescent="0.25">
      <c r="A1205" s="2" t="s">
        <v>3321</v>
      </c>
      <c r="B1205" s="2" t="s">
        <v>66</v>
      </c>
      <c r="D1205" s="37">
        <v>70.012476852000006</v>
      </c>
      <c r="E1205" s="7" t="s">
        <v>12583</v>
      </c>
      <c r="F1205" s="7" t="s">
        <v>323</v>
      </c>
      <c r="G1205" s="7" t="s">
        <v>4402</v>
      </c>
      <c r="H1205" s="7" t="s">
        <v>66</v>
      </c>
      <c r="I1205" s="37">
        <v>70.012476852000006</v>
      </c>
    </row>
    <row r="1206" spans="1:9" x14ac:dyDescent="0.25">
      <c r="A1206" s="2" t="s">
        <v>3322</v>
      </c>
      <c r="B1206" s="2" t="s">
        <v>66</v>
      </c>
      <c r="D1206" s="37">
        <v>70.007048611000002</v>
      </c>
      <c r="E1206" s="7" t="s">
        <v>12603</v>
      </c>
      <c r="F1206" s="7" t="s">
        <v>281</v>
      </c>
      <c r="G1206" s="7" t="s">
        <v>4402</v>
      </c>
      <c r="H1206" s="7" t="s">
        <v>66</v>
      </c>
      <c r="I1206" s="37">
        <v>70.007048611000002</v>
      </c>
    </row>
    <row r="1207" spans="1:9" x14ac:dyDescent="0.25">
      <c r="A1207" s="2" t="s">
        <v>3323</v>
      </c>
      <c r="B1207" s="2" t="s">
        <v>66</v>
      </c>
      <c r="D1207" s="37">
        <v>69.995092592999995</v>
      </c>
      <c r="E1207" s="7" t="s">
        <v>6323</v>
      </c>
      <c r="F1207" s="7" t="s">
        <v>4407</v>
      </c>
      <c r="G1207" s="7" t="s">
        <v>4402</v>
      </c>
      <c r="H1207" s="7" t="s">
        <v>66</v>
      </c>
      <c r="I1207" s="37">
        <v>69.995092592999995</v>
      </c>
    </row>
    <row r="1208" spans="1:9" x14ac:dyDescent="0.25">
      <c r="A1208" s="2" t="s">
        <v>3324</v>
      </c>
      <c r="B1208" s="2" t="s">
        <v>66</v>
      </c>
      <c r="D1208" s="37">
        <v>69.995092592999995</v>
      </c>
      <c r="E1208" s="7" t="s">
        <v>6324</v>
      </c>
      <c r="F1208" s="7" t="s">
        <v>4407</v>
      </c>
      <c r="G1208" s="7" t="s">
        <v>4402</v>
      </c>
      <c r="H1208" s="7" t="s">
        <v>66</v>
      </c>
      <c r="I1208" s="37">
        <v>69.995092592999995</v>
      </c>
    </row>
    <row r="1209" spans="1:9" x14ac:dyDescent="0.25">
      <c r="A1209" s="2" t="s">
        <v>3325</v>
      </c>
      <c r="B1209" s="2" t="s">
        <v>66</v>
      </c>
      <c r="D1209" s="37">
        <v>69.941388888999995</v>
      </c>
      <c r="E1209" s="7" t="s">
        <v>6326</v>
      </c>
      <c r="F1209" s="7" t="s">
        <v>323</v>
      </c>
      <c r="G1209" s="7" t="s">
        <v>4402</v>
      </c>
      <c r="H1209" s="7" t="s">
        <v>66</v>
      </c>
      <c r="I1209" s="37">
        <v>69.941388888999995</v>
      </c>
    </row>
    <row r="1210" spans="1:9" x14ac:dyDescent="0.25">
      <c r="A1210" s="2" t="s">
        <v>3327</v>
      </c>
      <c r="B1210" s="2" t="s">
        <v>66</v>
      </c>
      <c r="D1210" s="37">
        <v>69.740428241000004</v>
      </c>
      <c r="E1210" s="7" t="s">
        <v>6334</v>
      </c>
      <c r="F1210" s="7" t="s">
        <v>323</v>
      </c>
      <c r="G1210" s="7" t="s">
        <v>4402</v>
      </c>
      <c r="H1210" s="7" t="s">
        <v>11286</v>
      </c>
      <c r="I1210" s="37">
        <v>69.740428241000004</v>
      </c>
    </row>
    <row r="1211" spans="1:9" x14ac:dyDescent="0.25">
      <c r="A1211" s="2" t="s">
        <v>3328</v>
      </c>
      <c r="B1211" s="2" t="s">
        <v>66</v>
      </c>
      <c r="D1211" s="37">
        <v>69.673391203999998</v>
      </c>
      <c r="E1211" s="7" t="s">
        <v>10794</v>
      </c>
      <c r="F1211" s="7" t="s">
        <v>281</v>
      </c>
      <c r="G1211" s="7" t="s">
        <v>4402</v>
      </c>
      <c r="H1211" s="7" t="s">
        <v>66</v>
      </c>
      <c r="I1211" s="37">
        <v>69.673391203999998</v>
      </c>
    </row>
    <row r="1212" spans="1:9" x14ac:dyDescent="0.25">
      <c r="A1212" s="2" t="s">
        <v>3330</v>
      </c>
      <c r="B1212" s="2" t="s">
        <v>66</v>
      </c>
      <c r="D1212" s="37">
        <v>69.670682869999993</v>
      </c>
      <c r="E1212" s="7" t="s">
        <v>6337</v>
      </c>
      <c r="F1212" s="7" t="s">
        <v>281</v>
      </c>
      <c r="G1212" s="7" t="s">
        <v>4402</v>
      </c>
      <c r="H1212" s="7" t="s">
        <v>66</v>
      </c>
      <c r="I1212" s="37">
        <v>69.670682869999993</v>
      </c>
    </row>
    <row r="1213" spans="1:9" x14ac:dyDescent="0.25">
      <c r="A1213" s="2" t="s">
        <v>3333</v>
      </c>
      <c r="B1213" s="2" t="s">
        <v>66</v>
      </c>
      <c r="D1213" s="37">
        <v>69.665925926</v>
      </c>
      <c r="E1213" s="7" t="s">
        <v>9156</v>
      </c>
      <c r="F1213" s="7" t="s">
        <v>4033</v>
      </c>
      <c r="G1213" s="7" t="s">
        <v>4402</v>
      </c>
      <c r="H1213" s="7" t="s">
        <v>66</v>
      </c>
      <c r="I1213" s="37">
        <v>69.665925926</v>
      </c>
    </row>
    <row r="1214" spans="1:9" x14ac:dyDescent="0.25">
      <c r="A1214" s="2" t="s">
        <v>3340</v>
      </c>
      <c r="B1214" s="2" t="s">
        <v>66</v>
      </c>
      <c r="D1214" s="37">
        <v>69.524490740999994</v>
      </c>
      <c r="E1214" s="7" t="s">
        <v>6345</v>
      </c>
      <c r="F1214" s="7" t="s">
        <v>323</v>
      </c>
      <c r="G1214" s="7" t="s">
        <v>4402</v>
      </c>
      <c r="H1214" s="7" t="s">
        <v>11286</v>
      </c>
      <c r="I1214" s="37">
        <v>69.524490740999994</v>
      </c>
    </row>
    <row r="1215" spans="1:9" x14ac:dyDescent="0.25">
      <c r="A1215" s="2" t="s">
        <v>3344</v>
      </c>
      <c r="B1215" s="2" t="s">
        <v>66</v>
      </c>
      <c r="D1215" s="37">
        <v>69.518912037000007</v>
      </c>
      <c r="E1215" s="7" t="s">
        <v>6347</v>
      </c>
      <c r="F1215" s="7" t="s">
        <v>281</v>
      </c>
      <c r="G1215" s="7" t="s">
        <v>4402</v>
      </c>
      <c r="H1215" s="7" t="s">
        <v>66</v>
      </c>
      <c r="I1215" s="37">
        <v>69.518912037000007</v>
      </c>
    </row>
    <row r="1216" spans="1:9" x14ac:dyDescent="0.25">
      <c r="A1216" s="2" t="s">
        <v>3351</v>
      </c>
      <c r="B1216" s="2" t="s">
        <v>66</v>
      </c>
      <c r="D1216" s="37">
        <v>69.293414351999999</v>
      </c>
      <c r="E1216" s="7" t="s">
        <v>6352</v>
      </c>
      <c r="F1216" s="7" t="s">
        <v>326</v>
      </c>
      <c r="G1216" s="7" t="s">
        <v>4402</v>
      </c>
      <c r="H1216" s="7" t="s">
        <v>66</v>
      </c>
      <c r="I1216" s="37">
        <v>69.293414351999999</v>
      </c>
    </row>
    <row r="1217" spans="1:9" x14ac:dyDescent="0.25">
      <c r="A1217" s="2" t="s">
        <v>3352</v>
      </c>
      <c r="B1217" s="2" t="s">
        <v>66</v>
      </c>
      <c r="D1217" s="37">
        <v>69.274004629999993</v>
      </c>
      <c r="E1217" s="7" t="s">
        <v>12616</v>
      </c>
      <c r="F1217" s="7" t="s">
        <v>281</v>
      </c>
      <c r="G1217" s="7" t="s">
        <v>4402</v>
      </c>
      <c r="H1217" s="7" t="s">
        <v>66</v>
      </c>
      <c r="I1217" s="37">
        <v>69.274004629999993</v>
      </c>
    </row>
    <row r="1218" spans="1:9" x14ac:dyDescent="0.25">
      <c r="A1218" s="2" t="s">
        <v>3353</v>
      </c>
      <c r="B1218" s="2" t="s">
        <v>66</v>
      </c>
      <c r="D1218" s="37">
        <v>69.273993055999995</v>
      </c>
      <c r="E1218" s="7" t="s">
        <v>6354</v>
      </c>
      <c r="F1218" s="7" t="s">
        <v>281</v>
      </c>
      <c r="G1218" s="7" t="s">
        <v>4402</v>
      </c>
      <c r="H1218" s="7" t="s">
        <v>66</v>
      </c>
      <c r="I1218" s="37">
        <v>69.273993055999995</v>
      </c>
    </row>
    <row r="1219" spans="1:9" x14ac:dyDescent="0.25">
      <c r="A1219" s="2" t="s">
        <v>3355</v>
      </c>
      <c r="B1219" s="2" t="s">
        <v>66</v>
      </c>
      <c r="D1219" s="37">
        <v>69.266284721999995</v>
      </c>
      <c r="E1219" s="7" t="s">
        <v>6355</v>
      </c>
      <c r="F1219" s="7" t="s">
        <v>281</v>
      </c>
      <c r="G1219" s="7" t="s">
        <v>4402</v>
      </c>
      <c r="H1219" s="7" t="s">
        <v>66</v>
      </c>
      <c r="I1219" s="37">
        <v>69.266284721999995</v>
      </c>
    </row>
    <row r="1220" spans="1:9" x14ac:dyDescent="0.25">
      <c r="A1220" s="2" t="s">
        <v>3359</v>
      </c>
      <c r="B1220" s="2" t="s">
        <v>66</v>
      </c>
      <c r="D1220" s="37">
        <v>69.228460647999995</v>
      </c>
      <c r="E1220" s="7" t="s">
        <v>6356</v>
      </c>
      <c r="F1220" s="7" t="s">
        <v>323</v>
      </c>
      <c r="G1220" s="7" t="s">
        <v>4402</v>
      </c>
      <c r="H1220" s="7" t="s">
        <v>66</v>
      </c>
      <c r="I1220" s="37">
        <v>69.228460647999995</v>
      </c>
    </row>
    <row r="1221" spans="1:9" x14ac:dyDescent="0.25">
      <c r="A1221" s="2" t="s">
        <v>3360</v>
      </c>
      <c r="B1221" s="2" t="s">
        <v>66</v>
      </c>
      <c r="D1221" s="37">
        <v>69.227152778000004</v>
      </c>
      <c r="E1221" s="7" t="s">
        <v>6357</v>
      </c>
      <c r="F1221" s="7" t="s">
        <v>323</v>
      </c>
      <c r="G1221" s="7" t="s">
        <v>4402</v>
      </c>
      <c r="H1221" s="7" t="s">
        <v>66</v>
      </c>
      <c r="I1221" s="37">
        <v>69.227152778000004</v>
      </c>
    </row>
    <row r="1222" spans="1:9" x14ac:dyDescent="0.25">
      <c r="A1222" s="2" t="s">
        <v>3361</v>
      </c>
      <c r="B1222" s="2" t="s">
        <v>66</v>
      </c>
      <c r="D1222" s="37">
        <v>69.219189814999993</v>
      </c>
      <c r="E1222" s="7" t="s">
        <v>6358</v>
      </c>
      <c r="F1222" s="7" t="s">
        <v>281</v>
      </c>
      <c r="G1222" s="7" t="s">
        <v>4402</v>
      </c>
      <c r="H1222" s="7" t="s">
        <v>66</v>
      </c>
      <c r="I1222" s="37">
        <v>69.219189814999993</v>
      </c>
    </row>
    <row r="1223" spans="1:9" x14ac:dyDescent="0.25">
      <c r="A1223" s="2" t="s">
        <v>3362</v>
      </c>
      <c r="B1223" s="2" t="s">
        <v>66</v>
      </c>
      <c r="D1223" s="37">
        <v>69.202997685</v>
      </c>
      <c r="E1223" s="7" t="s">
        <v>6360</v>
      </c>
      <c r="F1223" s="7" t="s">
        <v>4412</v>
      </c>
      <c r="G1223" s="7" t="s">
        <v>4402</v>
      </c>
      <c r="H1223" s="7" t="s">
        <v>66</v>
      </c>
      <c r="I1223" s="37">
        <v>69.202997685</v>
      </c>
    </row>
    <row r="1224" spans="1:9" x14ac:dyDescent="0.25">
      <c r="A1224" s="2" t="s">
        <v>3363</v>
      </c>
      <c r="B1224" s="2" t="s">
        <v>66</v>
      </c>
      <c r="D1224" s="37">
        <v>69.198043980999998</v>
      </c>
      <c r="E1224" s="7" t="s">
        <v>12619</v>
      </c>
      <c r="F1224" s="7" t="s">
        <v>281</v>
      </c>
      <c r="G1224" s="7" t="s">
        <v>4402</v>
      </c>
      <c r="H1224" s="7" t="s">
        <v>66</v>
      </c>
      <c r="I1224" s="37">
        <v>69.198043980999998</v>
      </c>
    </row>
    <row r="1225" spans="1:9" x14ac:dyDescent="0.25">
      <c r="A1225" s="2" t="s">
        <v>3364</v>
      </c>
      <c r="B1225" s="2" t="s">
        <v>66</v>
      </c>
      <c r="D1225" s="37">
        <v>69.147361110999995</v>
      </c>
      <c r="E1225" s="7" t="s">
        <v>6361</v>
      </c>
      <c r="F1225" s="7" t="s">
        <v>281</v>
      </c>
      <c r="G1225" s="7" t="s">
        <v>4402</v>
      </c>
      <c r="H1225" s="7" t="s">
        <v>66</v>
      </c>
      <c r="I1225" s="37">
        <v>69.147361110999995</v>
      </c>
    </row>
    <row r="1226" spans="1:9" ht="75" customHeight="1" x14ac:dyDescent="0.25">
      <c r="A1226" s="2" t="s">
        <v>3365</v>
      </c>
      <c r="B1226" s="2" t="s">
        <v>66</v>
      </c>
      <c r="D1226" s="37">
        <v>69.134537037000001</v>
      </c>
      <c r="E1226" s="7" t="s">
        <v>6364</v>
      </c>
      <c r="F1226" s="7" t="s">
        <v>323</v>
      </c>
      <c r="G1226" s="7" t="s">
        <v>4402</v>
      </c>
      <c r="H1226" s="7" t="s">
        <v>66</v>
      </c>
      <c r="I1226" s="37">
        <v>69.134537037000001</v>
      </c>
    </row>
    <row r="1227" spans="1:9" x14ac:dyDescent="0.25">
      <c r="A1227" s="2" t="s">
        <v>3366</v>
      </c>
      <c r="B1227" s="2" t="s">
        <v>66</v>
      </c>
      <c r="D1227" s="37">
        <v>69.045636574</v>
      </c>
      <c r="E1227" s="7" t="s">
        <v>6367</v>
      </c>
      <c r="F1227" s="7" t="s">
        <v>281</v>
      </c>
      <c r="G1227" s="7" t="s">
        <v>4402</v>
      </c>
      <c r="H1227" s="7" t="s">
        <v>66</v>
      </c>
      <c r="I1227" s="37">
        <v>69.045636574</v>
      </c>
    </row>
    <row r="1228" spans="1:9" x14ac:dyDescent="0.25">
      <c r="A1228" s="2" t="s">
        <v>3368</v>
      </c>
      <c r="B1228" s="2" t="s">
        <v>66</v>
      </c>
      <c r="D1228" s="37">
        <v>69.028541666999999</v>
      </c>
      <c r="E1228" s="7" t="s">
        <v>6368</v>
      </c>
      <c r="F1228" s="7" t="s">
        <v>323</v>
      </c>
      <c r="G1228" s="7" t="s">
        <v>4402</v>
      </c>
      <c r="H1228" s="7" t="s">
        <v>11286</v>
      </c>
      <c r="I1228" s="37">
        <v>69.028541666999999</v>
      </c>
    </row>
    <row r="1229" spans="1:9" x14ac:dyDescent="0.25">
      <c r="A1229" s="2" t="s">
        <v>3369</v>
      </c>
      <c r="B1229" s="2" t="s">
        <v>66</v>
      </c>
      <c r="D1229" s="37">
        <v>68.993680556000001</v>
      </c>
      <c r="E1229" s="7" t="s">
        <v>6373</v>
      </c>
      <c r="F1229" s="7" t="s">
        <v>326</v>
      </c>
      <c r="G1229" s="7" t="s">
        <v>4402</v>
      </c>
      <c r="H1229" s="7" t="s">
        <v>66</v>
      </c>
      <c r="I1229" s="37">
        <v>68.993680556000001</v>
      </c>
    </row>
    <row r="1230" spans="1:9" x14ac:dyDescent="0.25">
      <c r="A1230" s="2" t="s">
        <v>3371</v>
      </c>
      <c r="B1230" s="2" t="s">
        <v>66</v>
      </c>
      <c r="D1230" s="37">
        <v>68.984386573999998</v>
      </c>
      <c r="E1230" s="7" t="s">
        <v>6374</v>
      </c>
      <c r="F1230" s="7" t="s">
        <v>281</v>
      </c>
      <c r="G1230" s="7" t="s">
        <v>4402</v>
      </c>
      <c r="H1230" s="7" t="s">
        <v>66</v>
      </c>
      <c r="I1230" s="37">
        <v>68.984386573999998</v>
      </c>
    </row>
    <row r="1231" spans="1:9" x14ac:dyDescent="0.25">
      <c r="A1231" s="2" t="s">
        <v>3372</v>
      </c>
      <c r="B1231" s="2" t="s">
        <v>66</v>
      </c>
      <c r="D1231" s="37">
        <v>68.982303240999997</v>
      </c>
      <c r="E1231" s="7" t="s">
        <v>6375</v>
      </c>
      <c r="F1231" s="7" t="s">
        <v>281</v>
      </c>
      <c r="G1231" s="7" t="s">
        <v>4402</v>
      </c>
      <c r="H1231" s="7" t="s">
        <v>66</v>
      </c>
      <c r="I1231" s="37">
        <v>68.982303240999997</v>
      </c>
    </row>
    <row r="1232" spans="1:9" x14ac:dyDescent="0.25">
      <c r="A1232" s="2" t="s">
        <v>3375</v>
      </c>
      <c r="B1232" s="2" t="s">
        <v>66</v>
      </c>
      <c r="D1232" s="37">
        <v>68.936921295999994</v>
      </c>
      <c r="E1232" s="7" t="s">
        <v>6376</v>
      </c>
      <c r="F1232" s="7" t="s">
        <v>326</v>
      </c>
      <c r="G1232" s="7" t="s">
        <v>4402</v>
      </c>
      <c r="H1232" s="7" t="s">
        <v>66</v>
      </c>
      <c r="I1232" s="37">
        <v>68.936921295999994</v>
      </c>
    </row>
    <row r="1233" spans="1:9" x14ac:dyDescent="0.25">
      <c r="A1233" s="2" t="s">
        <v>3376</v>
      </c>
      <c r="B1233" s="2" t="s">
        <v>66</v>
      </c>
      <c r="D1233" s="37">
        <v>68.874618056000003</v>
      </c>
      <c r="E1233" s="7" t="s">
        <v>6377</v>
      </c>
      <c r="F1233" s="7" t="s">
        <v>323</v>
      </c>
      <c r="G1233" s="7" t="s">
        <v>4402</v>
      </c>
      <c r="H1233" s="7" t="s">
        <v>66</v>
      </c>
      <c r="I1233" s="37">
        <v>68.874618056000003</v>
      </c>
    </row>
    <row r="1234" spans="1:9" x14ac:dyDescent="0.25">
      <c r="A1234" s="2" t="s">
        <v>3377</v>
      </c>
      <c r="B1234" s="2" t="s">
        <v>66</v>
      </c>
      <c r="D1234" s="37">
        <v>68.587858796000006</v>
      </c>
      <c r="E1234" s="7" t="s">
        <v>12727</v>
      </c>
      <c r="F1234" s="7" t="s">
        <v>281</v>
      </c>
      <c r="G1234" s="7" t="s">
        <v>4402</v>
      </c>
      <c r="H1234" s="7" t="s">
        <v>66</v>
      </c>
      <c r="I1234" s="37">
        <v>68.587858796000006</v>
      </c>
    </row>
    <row r="1235" spans="1:9" x14ac:dyDescent="0.25">
      <c r="A1235" s="2" t="s">
        <v>3378</v>
      </c>
      <c r="B1235" s="2" t="s">
        <v>66</v>
      </c>
      <c r="D1235" s="37">
        <v>68.548206019000006</v>
      </c>
      <c r="E1235" s="7" t="s">
        <v>6386</v>
      </c>
      <c r="F1235" s="7" t="s">
        <v>4412</v>
      </c>
      <c r="G1235" s="7" t="s">
        <v>4402</v>
      </c>
      <c r="H1235" s="7" t="s">
        <v>66</v>
      </c>
      <c r="I1235" s="37">
        <v>68.548206019000006</v>
      </c>
    </row>
    <row r="1236" spans="1:9" x14ac:dyDescent="0.25">
      <c r="A1236" s="2" t="s">
        <v>3380</v>
      </c>
      <c r="B1236" s="2" t="s">
        <v>66</v>
      </c>
      <c r="D1236" s="37">
        <v>68.502615741</v>
      </c>
      <c r="E1236" s="7" t="s">
        <v>12967</v>
      </c>
      <c r="F1236" s="7" t="s">
        <v>323</v>
      </c>
      <c r="G1236" s="7" t="s">
        <v>4402</v>
      </c>
      <c r="H1236" s="7" t="s">
        <v>66</v>
      </c>
      <c r="I1236" s="37">
        <v>68.502615741</v>
      </c>
    </row>
    <row r="1237" spans="1:9" x14ac:dyDescent="0.25">
      <c r="A1237" s="2" t="s">
        <v>3381</v>
      </c>
      <c r="B1237" s="2" t="s">
        <v>66</v>
      </c>
      <c r="D1237" s="37">
        <v>68.496990741000005</v>
      </c>
      <c r="E1237" s="7" t="s">
        <v>6388</v>
      </c>
      <c r="F1237" s="7" t="s">
        <v>281</v>
      </c>
      <c r="G1237" s="7" t="s">
        <v>4402</v>
      </c>
      <c r="H1237" s="7" t="s">
        <v>66</v>
      </c>
      <c r="I1237" s="37">
        <v>68.496990741000005</v>
      </c>
    </row>
    <row r="1238" spans="1:9" x14ac:dyDescent="0.25">
      <c r="A1238" s="2" t="s">
        <v>3383</v>
      </c>
      <c r="B1238" s="2" t="s">
        <v>66</v>
      </c>
      <c r="D1238" s="37">
        <v>68.471261573999996</v>
      </c>
      <c r="E1238" s="7" t="s">
        <v>6389</v>
      </c>
      <c r="F1238" s="7" t="s">
        <v>4414</v>
      </c>
      <c r="G1238" s="7" t="s">
        <v>4402</v>
      </c>
      <c r="H1238" s="7" t="s">
        <v>66</v>
      </c>
      <c r="I1238" s="37">
        <v>68.471261573999996</v>
      </c>
    </row>
    <row r="1239" spans="1:9" x14ac:dyDescent="0.25">
      <c r="A1239" s="2" t="s">
        <v>3386</v>
      </c>
      <c r="B1239" s="2" t="s">
        <v>66</v>
      </c>
      <c r="D1239" s="37">
        <v>68.471168981000005</v>
      </c>
      <c r="E1239" s="7" t="s">
        <v>10840</v>
      </c>
      <c r="F1239" s="7" t="s">
        <v>281</v>
      </c>
      <c r="G1239" s="7" t="s">
        <v>4402</v>
      </c>
      <c r="H1239" s="7" t="s">
        <v>66</v>
      </c>
      <c r="I1239" s="37">
        <v>68.471168981000005</v>
      </c>
    </row>
    <row r="1240" spans="1:9" x14ac:dyDescent="0.25">
      <c r="A1240" s="2" t="s">
        <v>3387</v>
      </c>
      <c r="B1240" s="2" t="s">
        <v>66</v>
      </c>
      <c r="D1240" s="37">
        <v>68.447777778000003</v>
      </c>
      <c r="E1240" s="7" t="s">
        <v>6391</v>
      </c>
      <c r="F1240" s="7" t="s">
        <v>326</v>
      </c>
      <c r="G1240" s="7" t="s">
        <v>4402</v>
      </c>
      <c r="H1240" s="7" t="s">
        <v>66</v>
      </c>
      <c r="I1240" s="37">
        <v>68.447777778000003</v>
      </c>
    </row>
    <row r="1241" spans="1:9" x14ac:dyDescent="0.25">
      <c r="A1241" s="2" t="s">
        <v>3389</v>
      </c>
      <c r="B1241" s="2" t="s">
        <v>66</v>
      </c>
      <c r="D1241" s="37">
        <v>68.433090277999995</v>
      </c>
      <c r="E1241" s="7" t="s">
        <v>6392</v>
      </c>
      <c r="F1241" s="7" t="s">
        <v>4414</v>
      </c>
      <c r="G1241" s="7" t="s">
        <v>4402</v>
      </c>
      <c r="H1241" s="7" t="s">
        <v>66</v>
      </c>
      <c r="I1241" s="37">
        <v>68.433090277999995</v>
      </c>
    </row>
    <row r="1242" spans="1:9" x14ac:dyDescent="0.25">
      <c r="A1242" s="2" t="s">
        <v>3390</v>
      </c>
      <c r="B1242" s="2" t="s">
        <v>66</v>
      </c>
      <c r="D1242" s="37">
        <v>68.431018519000006</v>
      </c>
      <c r="E1242" s="7" t="s">
        <v>10821</v>
      </c>
      <c r="F1242" s="7" t="s">
        <v>281</v>
      </c>
      <c r="G1242" s="7" t="s">
        <v>4402</v>
      </c>
      <c r="H1242" s="7" t="s">
        <v>66</v>
      </c>
      <c r="I1242" s="37">
        <v>68.431018519000006</v>
      </c>
    </row>
    <row r="1243" spans="1:9" x14ac:dyDescent="0.25">
      <c r="A1243" s="2" t="s">
        <v>3404</v>
      </c>
      <c r="B1243" s="2" t="s">
        <v>66</v>
      </c>
      <c r="D1243" s="37">
        <v>68.360960648000002</v>
      </c>
      <c r="E1243" s="7" t="s">
        <v>24</v>
      </c>
      <c r="F1243" s="7" t="s">
        <v>326</v>
      </c>
      <c r="G1243" s="7" t="s">
        <v>4402</v>
      </c>
      <c r="H1243" s="7" t="s">
        <v>66</v>
      </c>
      <c r="I1243" s="37">
        <v>68.360960648000002</v>
      </c>
    </row>
    <row r="1244" spans="1:9" x14ac:dyDescent="0.25">
      <c r="A1244" s="2" t="s">
        <v>3405</v>
      </c>
      <c r="B1244" s="2" t="s">
        <v>66</v>
      </c>
      <c r="D1244" s="37">
        <v>68.356527778</v>
      </c>
      <c r="E1244" s="7" t="s">
        <v>6395</v>
      </c>
      <c r="F1244" s="7" t="s">
        <v>281</v>
      </c>
      <c r="G1244" s="7" t="s">
        <v>4402</v>
      </c>
      <c r="H1244" s="7" t="s">
        <v>66</v>
      </c>
      <c r="I1244" s="37">
        <v>68.356527778</v>
      </c>
    </row>
    <row r="1245" spans="1:9" x14ac:dyDescent="0.25">
      <c r="A1245" s="2" t="s">
        <v>3406</v>
      </c>
      <c r="B1245" s="2" t="s">
        <v>66</v>
      </c>
      <c r="D1245" s="37">
        <v>68.345706019000005</v>
      </c>
      <c r="E1245" s="7" t="s">
        <v>8322</v>
      </c>
      <c r="F1245" s="7" t="s">
        <v>326</v>
      </c>
      <c r="G1245" s="7" t="s">
        <v>4402</v>
      </c>
      <c r="H1245" s="7" t="s">
        <v>66</v>
      </c>
      <c r="I1245" s="37">
        <v>68.345706019000005</v>
      </c>
    </row>
    <row r="1246" spans="1:9" x14ac:dyDescent="0.25">
      <c r="A1246" s="2" t="s">
        <v>3407</v>
      </c>
      <c r="B1246" s="2" t="s">
        <v>66</v>
      </c>
      <c r="D1246" s="37">
        <v>68.207291667000007</v>
      </c>
      <c r="E1246" s="7" t="s">
        <v>6399</v>
      </c>
      <c r="F1246" s="7" t="s">
        <v>323</v>
      </c>
      <c r="G1246" s="7" t="s">
        <v>4402</v>
      </c>
      <c r="H1246" s="7" t="s">
        <v>66</v>
      </c>
      <c r="I1246" s="37">
        <v>68.207291667000007</v>
      </c>
    </row>
    <row r="1247" spans="1:9" x14ac:dyDescent="0.25">
      <c r="A1247" s="2" t="s">
        <v>3408</v>
      </c>
      <c r="B1247" s="2" t="s">
        <v>66</v>
      </c>
      <c r="D1247" s="37">
        <v>68.204282406999994</v>
      </c>
      <c r="E1247" s="7" t="s">
        <v>6400</v>
      </c>
      <c r="F1247" s="7" t="s">
        <v>281</v>
      </c>
      <c r="G1247" s="7" t="s">
        <v>4402</v>
      </c>
      <c r="H1247" s="7" t="s">
        <v>66</v>
      </c>
      <c r="I1247" s="37">
        <v>68.204282406999994</v>
      </c>
    </row>
    <row r="1248" spans="1:9" x14ac:dyDescent="0.25">
      <c r="A1248" s="2" t="s">
        <v>3413</v>
      </c>
      <c r="B1248" s="2" t="s">
        <v>66</v>
      </c>
      <c r="D1248" s="37">
        <v>68.204282406999994</v>
      </c>
      <c r="E1248" s="7" t="s">
        <v>6401</v>
      </c>
      <c r="F1248" s="7" t="s">
        <v>281</v>
      </c>
      <c r="G1248" s="7" t="s">
        <v>4402</v>
      </c>
      <c r="H1248" s="7" t="s">
        <v>66</v>
      </c>
      <c r="I1248" s="37">
        <v>68.204282406999994</v>
      </c>
    </row>
    <row r="1249" spans="1:9" x14ac:dyDescent="0.25">
      <c r="A1249" s="2" t="s">
        <v>3418</v>
      </c>
      <c r="B1249" s="2" t="s">
        <v>66</v>
      </c>
      <c r="D1249" s="37">
        <v>68.204270832999995</v>
      </c>
      <c r="E1249" s="7" t="s">
        <v>6402</v>
      </c>
      <c r="F1249" s="7" t="s">
        <v>281</v>
      </c>
      <c r="G1249" s="7" t="s">
        <v>4402</v>
      </c>
      <c r="H1249" s="7" t="s">
        <v>66</v>
      </c>
      <c r="I1249" s="37">
        <v>68.204270832999995</v>
      </c>
    </row>
    <row r="1250" spans="1:9" x14ac:dyDescent="0.25">
      <c r="A1250" s="2" t="s">
        <v>3419</v>
      </c>
      <c r="B1250" s="2" t="s">
        <v>66</v>
      </c>
      <c r="D1250" s="37">
        <v>68.168946758999994</v>
      </c>
      <c r="E1250" s="7" t="s">
        <v>6404</v>
      </c>
      <c r="F1250" s="7" t="s">
        <v>323</v>
      </c>
      <c r="G1250" s="7" t="s">
        <v>4402</v>
      </c>
      <c r="H1250" s="7" t="s">
        <v>66</v>
      </c>
      <c r="I1250" s="37">
        <v>68.168946758999994</v>
      </c>
    </row>
    <row r="1251" spans="1:9" x14ac:dyDescent="0.25">
      <c r="A1251" s="2" t="s">
        <v>3425</v>
      </c>
      <c r="B1251" s="2" t="s">
        <v>66</v>
      </c>
      <c r="D1251" s="37">
        <v>68.164074073999998</v>
      </c>
      <c r="E1251" s="7" t="s">
        <v>6405</v>
      </c>
      <c r="F1251" s="7" t="s">
        <v>281</v>
      </c>
      <c r="G1251" s="7" t="s">
        <v>4402</v>
      </c>
      <c r="H1251" s="7" t="s">
        <v>11285</v>
      </c>
      <c r="I1251" s="37">
        <v>68.164074073999998</v>
      </c>
    </row>
    <row r="1252" spans="1:9" x14ac:dyDescent="0.25">
      <c r="A1252" s="2" t="s">
        <v>3426</v>
      </c>
      <c r="B1252" s="2" t="s">
        <v>66</v>
      </c>
      <c r="D1252" s="37">
        <v>68.162337962999999</v>
      </c>
      <c r="E1252" s="7" t="s">
        <v>10809</v>
      </c>
      <c r="F1252" s="7" t="s">
        <v>4412</v>
      </c>
      <c r="G1252" s="7" t="s">
        <v>4402</v>
      </c>
      <c r="H1252" s="7" t="s">
        <v>66</v>
      </c>
      <c r="I1252" s="37">
        <v>68.162337962999999</v>
      </c>
    </row>
    <row r="1253" spans="1:9" x14ac:dyDescent="0.25">
      <c r="A1253" s="2" t="s">
        <v>3427</v>
      </c>
      <c r="B1253" s="2" t="s">
        <v>66</v>
      </c>
      <c r="D1253" s="37">
        <v>68.108564814999994</v>
      </c>
      <c r="E1253" s="7" t="s">
        <v>6410</v>
      </c>
      <c r="F1253" s="7" t="s">
        <v>4414</v>
      </c>
      <c r="G1253" s="7" t="s">
        <v>4402</v>
      </c>
      <c r="H1253" s="7" t="s">
        <v>66</v>
      </c>
      <c r="I1253" s="37">
        <v>68.108564814999994</v>
      </c>
    </row>
    <row r="1254" spans="1:9" x14ac:dyDescent="0.25">
      <c r="A1254" s="2" t="s">
        <v>3428</v>
      </c>
      <c r="B1254" s="2" t="s">
        <v>66</v>
      </c>
      <c r="D1254" s="37">
        <v>68.084999999999994</v>
      </c>
      <c r="E1254" s="7" t="s">
        <v>6411</v>
      </c>
      <c r="F1254" s="7" t="s">
        <v>281</v>
      </c>
      <c r="G1254" s="7" t="s">
        <v>4402</v>
      </c>
      <c r="H1254" s="7" t="s">
        <v>66</v>
      </c>
      <c r="I1254" s="37">
        <v>68.084999999999994</v>
      </c>
    </row>
    <row r="1255" spans="1:9" x14ac:dyDescent="0.25">
      <c r="A1255" s="2" t="s">
        <v>3429</v>
      </c>
      <c r="B1255" s="2" t="s">
        <v>66</v>
      </c>
      <c r="D1255" s="37">
        <v>68.084421296000002</v>
      </c>
      <c r="E1255" s="7" t="s">
        <v>6412</v>
      </c>
      <c r="F1255" s="7" t="s">
        <v>323</v>
      </c>
      <c r="G1255" s="7" t="s">
        <v>4402</v>
      </c>
      <c r="H1255" s="7" t="s">
        <v>66</v>
      </c>
      <c r="I1255" s="37">
        <v>68.084421296000002</v>
      </c>
    </row>
    <row r="1256" spans="1:9" x14ac:dyDescent="0.25">
      <c r="A1256" s="2" t="s">
        <v>3432</v>
      </c>
      <c r="B1256" s="2" t="s">
        <v>66</v>
      </c>
      <c r="D1256" s="37">
        <v>68.034282407000006</v>
      </c>
      <c r="E1256" s="7" t="s">
        <v>6429</v>
      </c>
      <c r="F1256" s="7" t="s">
        <v>281</v>
      </c>
      <c r="G1256" s="7" t="s">
        <v>4402</v>
      </c>
      <c r="H1256" s="7" t="s">
        <v>66</v>
      </c>
      <c r="I1256" s="37">
        <v>68.034282407000006</v>
      </c>
    </row>
    <row r="1257" spans="1:9" x14ac:dyDescent="0.25">
      <c r="A1257" s="2" t="s">
        <v>3437</v>
      </c>
      <c r="B1257" s="2" t="s">
        <v>66</v>
      </c>
      <c r="D1257" s="37">
        <v>68.028634259</v>
      </c>
      <c r="E1257" s="7" t="s">
        <v>6430</v>
      </c>
      <c r="F1257" s="7" t="s">
        <v>281</v>
      </c>
      <c r="G1257" s="7" t="s">
        <v>4402</v>
      </c>
      <c r="H1257" s="7" t="s">
        <v>66</v>
      </c>
      <c r="I1257" s="37">
        <v>68.028634259</v>
      </c>
    </row>
    <row r="1258" spans="1:9" x14ac:dyDescent="0.25">
      <c r="A1258" s="2" t="s">
        <v>3438</v>
      </c>
      <c r="B1258" s="2" t="s">
        <v>66</v>
      </c>
      <c r="D1258" s="37">
        <v>68.023379629999994</v>
      </c>
      <c r="E1258" s="7" t="s">
        <v>9984</v>
      </c>
      <c r="F1258" s="7" t="s">
        <v>323</v>
      </c>
      <c r="G1258" s="7" t="s">
        <v>4402</v>
      </c>
      <c r="H1258" s="7" t="s">
        <v>66</v>
      </c>
      <c r="I1258" s="37">
        <v>68.023379629999994</v>
      </c>
    </row>
    <row r="1259" spans="1:9" x14ac:dyDescent="0.25">
      <c r="A1259" s="2" t="s">
        <v>3443</v>
      </c>
      <c r="B1259" s="2" t="s">
        <v>66</v>
      </c>
      <c r="D1259" s="37">
        <v>67.973611110999997</v>
      </c>
      <c r="E1259" s="7" t="s">
        <v>6431</v>
      </c>
      <c r="F1259" s="7" t="s">
        <v>281</v>
      </c>
      <c r="G1259" s="7" t="s">
        <v>4402</v>
      </c>
      <c r="H1259" s="7" t="s">
        <v>66</v>
      </c>
      <c r="I1259" s="37">
        <v>67.973611110999997</v>
      </c>
    </row>
    <row r="1260" spans="1:9" x14ac:dyDescent="0.25">
      <c r="A1260" s="2" t="s">
        <v>3444</v>
      </c>
      <c r="B1260" s="2" t="s">
        <v>66</v>
      </c>
      <c r="D1260" s="37">
        <v>67.804444443999998</v>
      </c>
      <c r="E1260" s="7" t="s">
        <v>6433</v>
      </c>
      <c r="F1260" s="7" t="s">
        <v>4412</v>
      </c>
      <c r="G1260" s="7" t="s">
        <v>4402</v>
      </c>
      <c r="H1260" s="7" t="s">
        <v>66</v>
      </c>
      <c r="I1260" s="37">
        <v>67.804444443999998</v>
      </c>
    </row>
    <row r="1261" spans="1:9" x14ac:dyDescent="0.25">
      <c r="A1261" s="2" t="s">
        <v>3447</v>
      </c>
      <c r="B1261" s="2" t="s">
        <v>66</v>
      </c>
      <c r="D1261" s="37">
        <v>67.794745370000001</v>
      </c>
      <c r="E1261" s="7" t="s">
        <v>6435</v>
      </c>
      <c r="F1261" s="7" t="s">
        <v>323</v>
      </c>
      <c r="G1261" s="7" t="s">
        <v>4402</v>
      </c>
      <c r="H1261" s="7" t="s">
        <v>66</v>
      </c>
      <c r="I1261" s="37">
        <v>67.794745370000001</v>
      </c>
    </row>
    <row r="1262" spans="1:9" x14ac:dyDescent="0.25">
      <c r="A1262" s="2" t="s">
        <v>3450</v>
      </c>
      <c r="B1262" s="2" t="s">
        <v>66</v>
      </c>
      <c r="D1262" s="37">
        <v>67.765081018999993</v>
      </c>
      <c r="E1262" s="7" t="s">
        <v>6436</v>
      </c>
      <c r="F1262" s="7" t="s">
        <v>281</v>
      </c>
      <c r="G1262" s="7" t="s">
        <v>4402</v>
      </c>
      <c r="H1262" s="7" t="s">
        <v>66</v>
      </c>
      <c r="I1262" s="37">
        <v>67.765081018999993</v>
      </c>
    </row>
    <row r="1263" spans="1:9" x14ac:dyDescent="0.25">
      <c r="A1263" s="2" t="s">
        <v>3451</v>
      </c>
      <c r="B1263" s="2" t="s">
        <v>66</v>
      </c>
      <c r="D1263" s="37">
        <v>67.579988426</v>
      </c>
      <c r="E1263" s="7" t="s">
        <v>10204</v>
      </c>
      <c r="F1263" s="7" t="s">
        <v>4412</v>
      </c>
      <c r="G1263" s="7" t="s">
        <v>4402</v>
      </c>
      <c r="H1263" s="7" t="s">
        <v>11285</v>
      </c>
      <c r="I1263" s="37">
        <v>67.579988426</v>
      </c>
    </row>
    <row r="1264" spans="1:9" x14ac:dyDescent="0.25">
      <c r="A1264" s="2" t="s">
        <v>3454</v>
      </c>
      <c r="B1264" s="2" t="s">
        <v>66</v>
      </c>
      <c r="D1264" s="37">
        <v>67.563784721999994</v>
      </c>
      <c r="E1264" s="7" t="s">
        <v>6441</v>
      </c>
      <c r="F1264" s="7" t="s">
        <v>337</v>
      </c>
      <c r="G1264" s="7" t="s">
        <v>4402</v>
      </c>
      <c r="H1264" s="7" t="s">
        <v>11285</v>
      </c>
      <c r="I1264" s="37">
        <v>67.563784721999994</v>
      </c>
    </row>
    <row r="1265" spans="1:9" x14ac:dyDescent="0.25">
      <c r="A1265" s="2" t="s">
        <v>3455</v>
      </c>
      <c r="B1265" s="2" t="s">
        <v>66</v>
      </c>
      <c r="D1265" s="37">
        <v>67.559918980999996</v>
      </c>
      <c r="E1265" s="7" t="s">
        <v>11519</v>
      </c>
      <c r="F1265" s="7" t="s">
        <v>281</v>
      </c>
      <c r="G1265" s="7" t="s">
        <v>4402</v>
      </c>
      <c r="H1265" s="7" t="s">
        <v>66</v>
      </c>
      <c r="I1265" s="37">
        <v>67.559918980999996</v>
      </c>
    </row>
    <row r="1266" spans="1:9" x14ac:dyDescent="0.25">
      <c r="A1266" s="2" t="s">
        <v>3456</v>
      </c>
      <c r="B1266" s="2" t="s">
        <v>66</v>
      </c>
      <c r="D1266" s="37">
        <v>67.537453704000001</v>
      </c>
      <c r="E1266" s="7" t="s">
        <v>6442</v>
      </c>
      <c r="F1266" s="7" t="s">
        <v>326</v>
      </c>
      <c r="G1266" s="7" t="s">
        <v>4402</v>
      </c>
      <c r="H1266" s="7" t="s">
        <v>66</v>
      </c>
      <c r="I1266" s="37">
        <v>67.537453704000001</v>
      </c>
    </row>
    <row r="1267" spans="1:9" x14ac:dyDescent="0.25">
      <c r="A1267" s="2" t="s">
        <v>3457</v>
      </c>
      <c r="B1267" s="2" t="s">
        <v>66</v>
      </c>
      <c r="D1267" s="37">
        <v>67.518043981000005</v>
      </c>
      <c r="E1267" s="7" t="s">
        <v>6444</v>
      </c>
      <c r="F1267" s="7" t="s">
        <v>281</v>
      </c>
      <c r="G1267" s="7" t="s">
        <v>4402</v>
      </c>
      <c r="H1267" s="7" t="s">
        <v>66</v>
      </c>
      <c r="I1267" s="37">
        <v>67.518043981000005</v>
      </c>
    </row>
    <row r="1268" spans="1:9" x14ac:dyDescent="0.25">
      <c r="A1268" s="2" t="s">
        <v>3461</v>
      </c>
      <c r="B1268" s="2" t="s">
        <v>66</v>
      </c>
      <c r="D1268" s="37">
        <v>67.484687500000007</v>
      </c>
      <c r="E1268" s="7" t="s">
        <v>6446</v>
      </c>
      <c r="F1268" s="7" t="s">
        <v>4412</v>
      </c>
      <c r="G1268" s="7" t="s">
        <v>4402</v>
      </c>
      <c r="H1268" s="7" t="s">
        <v>66</v>
      </c>
      <c r="I1268" s="37">
        <v>67.484687500000007</v>
      </c>
    </row>
    <row r="1269" spans="1:9" x14ac:dyDescent="0.25">
      <c r="A1269" s="2" t="s">
        <v>3464</v>
      </c>
      <c r="B1269" s="2" t="s">
        <v>66</v>
      </c>
      <c r="D1269" s="37">
        <v>67.423541666999995</v>
      </c>
      <c r="E1269" s="7" t="s">
        <v>6447</v>
      </c>
      <c r="F1269" s="7" t="s">
        <v>326</v>
      </c>
      <c r="G1269" s="7" t="s">
        <v>4402</v>
      </c>
      <c r="H1269" s="7" t="s">
        <v>66</v>
      </c>
      <c r="I1269" s="37">
        <v>67.423541666999995</v>
      </c>
    </row>
    <row r="1270" spans="1:9" x14ac:dyDescent="0.25">
      <c r="A1270" s="2" t="s">
        <v>3468</v>
      </c>
      <c r="B1270" s="2" t="s">
        <v>66</v>
      </c>
      <c r="D1270" s="37">
        <v>67.356365741000005</v>
      </c>
      <c r="E1270" s="7" t="s">
        <v>6451</v>
      </c>
      <c r="F1270" s="7" t="s">
        <v>326</v>
      </c>
      <c r="G1270" s="7" t="s">
        <v>4402</v>
      </c>
      <c r="H1270" s="7" t="s">
        <v>66</v>
      </c>
      <c r="I1270" s="37">
        <v>67.356365741000005</v>
      </c>
    </row>
    <row r="1271" spans="1:9" x14ac:dyDescent="0.25">
      <c r="A1271" s="2" t="s">
        <v>3480</v>
      </c>
      <c r="B1271" s="2" t="s">
        <v>66</v>
      </c>
      <c r="D1271" s="37">
        <v>67.247488426000004</v>
      </c>
      <c r="E1271" s="7" t="s">
        <v>6455</v>
      </c>
      <c r="F1271" s="7" t="s">
        <v>326</v>
      </c>
      <c r="G1271" s="7" t="s">
        <v>4402</v>
      </c>
      <c r="H1271" s="7" t="s">
        <v>66</v>
      </c>
      <c r="I1271" s="37">
        <v>67.247488426000004</v>
      </c>
    </row>
    <row r="1272" spans="1:9" x14ac:dyDescent="0.25">
      <c r="A1272" s="2" t="s">
        <v>3490</v>
      </c>
      <c r="B1272" s="2" t="s">
        <v>66</v>
      </c>
      <c r="D1272" s="37">
        <v>67.206018518999997</v>
      </c>
      <c r="E1272" s="7" t="s">
        <v>6458</v>
      </c>
      <c r="F1272" s="7" t="s">
        <v>326</v>
      </c>
      <c r="G1272" s="7" t="s">
        <v>4402</v>
      </c>
      <c r="H1272" s="7" t="s">
        <v>66</v>
      </c>
      <c r="I1272" s="37">
        <v>67.206018518999997</v>
      </c>
    </row>
    <row r="1273" spans="1:9" x14ac:dyDescent="0.25">
      <c r="A1273" s="2" t="s">
        <v>3500</v>
      </c>
      <c r="B1273" s="2" t="s">
        <v>66</v>
      </c>
      <c r="D1273" s="37">
        <v>67.202442129999994</v>
      </c>
      <c r="E1273" s="7" t="s">
        <v>6460</v>
      </c>
      <c r="F1273" s="7" t="s">
        <v>323</v>
      </c>
      <c r="G1273" s="7" t="s">
        <v>4402</v>
      </c>
      <c r="H1273" s="7" t="s">
        <v>11285</v>
      </c>
      <c r="I1273" s="37">
        <v>67.202442129999994</v>
      </c>
    </row>
    <row r="1274" spans="1:9" x14ac:dyDescent="0.25">
      <c r="A1274" s="2" t="s">
        <v>3501</v>
      </c>
      <c r="B1274" s="2" t="s">
        <v>66</v>
      </c>
      <c r="D1274" s="37">
        <v>67.192847221999997</v>
      </c>
      <c r="E1274" s="7" t="s">
        <v>10902</v>
      </c>
      <c r="F1274" s="7" t="s">
        <v>323</v>
      </c>
      <c r="G1274" s="7" t="s">
        <v>4402</v>
      </c>
      <c r="H1274" s="7" t="s">
        <v>66</v>
      </c>
      <c r="I1274" s="37">
        <v>67.192847221999997</v>
      </c>
    </row>
    <row r="1275" spans="1:9" x14ac:dyDescent="0.25">
      <c r="A1275" s="2" t="s">
        <v>3505</v>
      </c>
      <c r="B1275" s="2" t="s">
        <v>66</v>
      </c>
      <c r="D1275" s="37">
        <v>67.170937499999994</v>
      </c>
      <c r="E1275" s="7" t="s">
        <v>6463</v>
      </c>
      <c r="F1275" s="7" t="s">
        <v>4414</v>
      </c>
      <c r="G1275" s="7" t="s">
        <v>4402</v>
      </c>
      <c r="H1275" s="7" t="s">
        <v>11286</v>
      </c>
      <c r="I1275" s="37">
        <v>67.170937499999994</v>
      </c>
    </row>
    <row r="1276" spans="1:9" x14ac:dyDescent="0.25">
      <c r="A1276" s="2" t="s">
        <v>3514</v>
      </c>
      <c r="B1276" s="2" t="s">
        <v>66</v>
      </c>
      <c r="D1276" s="37">
        <v>67.101736110999994</v>
      </c>
      <c r="E1276" s="7" t="s">
        <v>6467</v>
      </c>
      <c r="F1276" s="7" t="s">
        <v>4414</v>
      </c>
      <c r="G1276" s="7" t="s">
        <v>4402</v>
      </c>
      <c r="H1276" s="7" t="s">
        <v>66</v>
      </c>
      <c r="I1276" s="37">
        <v>67.101736110999994</v>
      </c>
    </row>
    <row r="1277" spans="1:9" x14ac:dyDescent="0.25">
      <c r="A1277" s="2" t="s">
        <v>3515</v>
      </c>
      <c r="B1277" s="2" t="s">
        <v>66</v>
      </c>
      <c r="D1277" s="37">
        <v>67.078495369999999</v>
      </c>
      <c r="E1277" s="7" t="s">
        <v>6468</v>
      </c>
      <c r="F1277" s="7" t="s">
        <v>4414</v>
      </c>
      <c r="G1277" s="7" t="s">
        <v>4402</v>
      </c>
      <c r="H1277" s="7" t="s">
        <v>66</v>
      </c>
      <c r="I1277" s="37">
        <v>67.078495369999999</v>
      </c>
    </row>
    <row r="1278" spans="1:9" x14ac:dyDescent="0.25">
      <c r="A1278" s="2" t="s">
        <v>3519</v>
      </c>
      <c r="B1278" s="2" t="s">
        <v>66</v>
      </c>
      <c r="D1278" s="37">
        <v>66.976782407000002</v>
      </c>
      <c r="E1278" s="7" t="s">
        <v>6470</v>
      </c>
      <c r="F1278" s="7" t="s">
        <v>326</v>
      </c>
      <c r="G1278" s="7" t="s">
        <v>4402</v>
      </c>
      <c r="H1278" s="7" t="s">
        <v>66</v>
      </c>
      <c r="I1278" s="37">
        <v>66.976782407000002</v>
      </c>
    </row>
    <row r="1279" spans="1:9" x14ac:dyDescent="0.25">
      <c r="A1279" s="2" t="s">
        <v>3523</v>
      </c>
      <c r="B1279" s="2" t="s">
        <v>66</v>
      </c>
      <c r="D1279" s="37">
        <v>66.955057870000005</v>
      </c>
      <c r="E1279" s="7" t="s">
        <v>6471</v>
      </c>
      <c r="F1279" s="7" t="s">
        <v>281</v>
      </c>
      <c r="G1279" s="7" t="s">
        <v>4402</v>
      </c>
      <c r="H1279" s="7" t="s">
        <v>66</v>
      </c>
      <c r="I1279" s="37">
        <v>66.955057870000005</v>
      </c>
    </row>
    <row r="1280" spans="1:9" x14ac:dyDescent="0.25">
      <c r="A1280" s="2" t="s">
        <v>3524</v>
      </c>
      <c r="B1280" s="2" t="s">
        <v>66</v>
      </c>
      <c r="D1280" s="37">
        <v>66.924675926000006</v>
      </c>
      <c r="E1280" s="7" t="s">
        <v>6472</v>
      </c>
      <c r="F1280" s="7" t="s">
        <v>326</v>
      </c>
      <c r="G1280" s="7" t="s">
        <v>4402</v>
      </c>
      <c r="H1280" s="7" t="s">
        <v>66</v>
      </c>
      <c r="I1280" s="37">
        <v>66.924675926000006</v>
      </c>
    </row>
    <row r="1281" spans="1:9" x14ac:dyDescent="0.25">
      <c r="A1281" s="2" t="s">
        <v>3525</v>
      </c>
      <c r="B1281" s="2" t="s">
        <v>66</v>
      </c>
      <c r="D1281" s="37">
        <v>66.816030092999995</v>
      </c>
      <c r="E1281" s="7" t="s">
        <v>6475</v>
      </c>
      <c r="F1281" s="7" t="s">
        <v>281</v>
      </c>
      <c r="G1281" s="7" t="s">
        <v>4402</v>
      </c>
      <c r="H1281" s="7" t="s">
        <v>66</v>
      </c>
      <c r="I1281" s="37">
        <v>66.816030092999995</v>
      </c>
    </row>
    <row r="1282" spans="1:9" x14ac:dyDescent="0.25">
      <c r="A1282" s="2" t="s">
        <v>3528</v>
      </c>
      <c r="B1282" s="2" t="s">
        <v>66</v>
      </c>
      <c r="D1282" s="37">
        <v>66.777662036999999</v>
      </c>
      <c r="E1282" s="7" t="s">
        <v>6481</v>
      </c>
      <c r="F1282" s="7" t="s">
        <v>326</v>
      </c>
      <c r="G1282" s="7" t="s">
        <v>4402</v>
      </c>
      <c r="H1282" s="7" t="s">
        <v>11285</v>
      </c>
      <c r="I1282" s="37">
        <v>66.777662036999999</v>
      </c>
    </row>
    <row r="1283" spans="1:9" x14ac:dyDescent="0.25">
      <c r="A1283" s="2" t="s">
        <v>3529</v>
      </c>
      <c r="B1283" s="2" t="s">
        <v>66</v>
      </c>
      <c r="D1283" s="37">
        <v>66.651689814999997</v>
      </c>
      <c r="E1283" s="7" t="s">
        <v>6488</v>
      </c>
      <c r="F1283" s="7" t="s">
        <v>323</v>
      </c>
      <c r="G1283" s="7" t="s">
        <v>4402</v>
      </c>
      <c r="H1283" s="7" t="s">
        <v>66</v>
      </c>
      <c r="I1283" s="37">
        <v>66.651689814999997</v>
      </c>
    </row>
    <row r="1284" spans="1:9" x14ac:dyDescent="0.25">
      <c r="A1284" s="2" t="s">
        <v>3531</v>
      </c>
      <c r="B1284" s="2" t="s">
        <v>66</v>
      </c>
      <c r="D1284" s="37">
        <v>66.588101851999994</v>
      </c>
      <c r="E1284" s="7" t="s">
        <v>12997</v>
      </c>
      <c r="F1284" s="7" t="s">
        <v>4414</v>
      </c>
      <c r="G1284" s="7" t="s">
        <v>4402</v>
      </c>
      <c r="H1284" s="7" t="s">
        <v>66</v>
      </c>
      <c r="I1284" s="37">
        <v>66.588101851999994</v>
      </c>
    </row>
    <row r="1285" spans="1:9" x14ac:dyDescent="0.25">
      <c r="A1285" s="2" t="s">
        <v>3532</v>
      </c>
      <c r="B1285" s="2" t="s">
        <v>66</v>
      </c>
      <c r="D1285" s="37">
        <v>66.584155093000007</v>
      </c>
      <c r="E1285" s="7" t="s">
        <v>6491</v>
      </c>
      <c r="F1285" s="7" t="s">
        <v>281</v>
      </c>
      <c r="G1285" s="7" t="s">
        <v>4402</v>
      </c>
      <c r="H1285" s="7" t="s">
        <v>66</v>
      </c>
      <c r="I1285" s="37">
        <v>66.584155093000007</v>
      </c>
    </row>
    <row r="1286" spans="1:9" x14ac:dyDescent="0.25">
      <c r="A1286" s="2" t="s">
        <v>3533</v>
      </c>
      <c r="B1286" s="2" t="s">
        <v>66</v>
      </c>
      <c r="D1286" s="37">
        <v>66.569155093000006</v>
      </c>
      <c r="E1286" s="7" t="s">
        <v>6493</v>
      </c>
      <c r="F1286" s="7" t="s">
        <v>281</v>
      </c>
      <c r="G1286" s="7" t="s">
        <v>4402</v>
      </c>
      <c r="H1286" s="7" t="s">
        <v>66</v>
      </c>
      <c r="I1286" s="37">
        <v>66.569155093000006</v>
      </c>
    </row>
    <row r="1287" spans="1:9" x14ac:dyDescent="0.25">
      <c r="A1287" s="2" t="s">
        <v>3534</v>
      </c>
      <c r="B1287" s="2" t="s">
        <v>66</v>
      </c>
      <c r="D1287" s="37">
        <v>66.541828703999997</v>
      </c>
      <c r="E1287" s="7" t="s">
        <v>6495</v>
      </c>
      <c r="F1287" s="7" t="s">
        <v>323</v>
      </c>
      <c r="G1287" s="7" t="s">
        <v>4402</v>
      </c>
      <c r="H1287" s="7" t="s">
        <v>66</v>
      </c>
      <c r="I1287" s="37">
        <v>66.541828703999997</v>
      </c>
    </row>
    <row r="1288" spans="1:9" x14ac:dyDescent="0.25">
      <c r="A1288" s="2" t="s">
        <v>3535</v>
      </c>
      <c r="B1288" s="2" t="s">
        <v>66</v>
      </c>
      <c r="D1288" s="37">
        <v>66.536689815000003</v>
      </c>
      <c r="E1288" s="7" t="s">
        <v>6496</v>
      </c>
      <c r="F1288" s="7" t="s">
        <v>281</v>
      </c>
      <c r="G1288" s="7" t="s">
        <v>4402</v>
      </c>
      <c r="H1288" s="7" t="s">
        <v>11285</v>
      </c>
      <c r="I1288" s="37">
        <v>66.536689815000003</v>
      </c>
    </row>
    <row r="1289" spans="1:9" x14ac:dyDescent="0.25">
      <c r="A1289" s="2" t="s">
        <v>3536</v>
      </c>
      <c r="B1289" s="2" t="s">
        <v>66</v>
      </c>
      <c r="D1289" s="37">
        <v>66.474317130000003</v>
      </c>
      <c r="E1289" s="7" t="s">
        <v>6497</v>
      </c>
      <c r="F1289" s="7" t="s">
        <v>323</v>
      </c>
      <c r="G1289" s="7" t="s">
        <v>4402</v>
      </c>
      <c r="H1289" s="7" t="s">
        <v>66</v>
      </c>
      <c r="I1289" s="37">
        <v>66.474317130000003</v>
      </c>
    </row>
    <row r="1290" spans="1:9" x14ac:dyDescent="0.25">
      <c r="A1290" s="2" t="s">
        <v>3537</v>
      </c>
      <c r="B1290" s="2" t="s">
        <v>66</v>
      </c>
      <c r="D1290" s="37">
        <v>66.474305556000004</v>
      </c>
      <c r="E1290" s="7" t="s">
        <v>6498</v>
      </c>
      <c r="F1290" s="7" t="s">
        <v>326</v>
      </c>
      <c r="G1290" s="7" t="s">
        <v>4402</v>
      </c>
      <c r="H1290" s="7" t="s">
        <v>11285</v>
      </c>
      <c r="I1290" s="37">
        <v>66.474305556000004</v>
      </c>
    </row>
    <row r="1291" spans="1:9" x14ac:dyDescent="0.25">
      <c r="A1291" s="2" t="s">
        <v>3538</v>
      </c>
      <c r="B1291" s="2" t="s">
        <v>66</v>
      </c>
      <c r="D1291" s="37">
        <v>66.4609375</v>
      </c>
      <c r="E1291" s="7" t="s">
        <v>6499</v>
      </c>
      <c r="F1291" s="7" t="s">
        <v>281</v>
      </c>
      <c r="G1291" s="7" t="s">
        <v>4402</v>
      </c>
      <c r="H1291" s="7" t="s">
        <v>66</v>
      </c>
      <c r="I1291" s="37">
        <v>66.4609375</v>
      </c>
    </row>
    <row r="1292" spans="1:9" x14ac:dyDescent="0.25">
      <c r="A1292" s="2" t="s">
        <v>3540</v>
      </c>
      <c r="B1292" s="2" t="s">
        <v>66</v>
      </c>
      <c r="D1292" s="37">
        <v>66.458831019000002</v>
      </c>
      <c r="E1292" s="7" t="s">
        <v>12598</v>
      </c>
      <c r="F1292" s="7" t="s">
        <v>326</v>
      </c>
      <c r="G1292" s="7" t="s">
        <v>4402</v>
      </c>
      <c r="H1292" s="7" t="s">
        <v>66</v>
      </c>
      <c r="I1292" s="37">
        <v>66.458831019000002</v>
      </c>
    </row>
    <row r="1293" spans="1:9" x14ac:dyDescent="0.25">
      <c r="A1293" s="2" t="s">
        <v>3543</v>
      </c>
      <c r="B1293" s="2" t="s">
        <v>66</v>
      </c>
      <c r="D1293" s="37">
        <v>66.456319444000002</v>
      </c>
      <c r="E1293" s="7" t="s">
        <v>6500</v>
      </c>
      <c r="F1293" s="7" t="s">
        <v>323</v>
      </c>
      <c r="G1293" s="7" t="s">
        <v>4402</v>
      </c>
      <c r="H1293" s="7" t="s">
        <v>66</v>
      </c>
      <c r="I1293" s="37">
        <v>66.456319444000002</v>
      </c>
    </row>
    <row r="1294" spans="1:9" x14ac:dyDescent="0.25">
      <c r="A1294" s="2" t="s">
        <v>3544</v>
      </c>
      <c r="B1294" s="2" t="s">
        <v>66</v>
      </c>
      <c r="D1294" s="37">
        <v>66.447395833000002</v>
      </c>
      <c r="E1294" s="7" t="s">
        <v>6501</v>
      </c>
      <c r="F1294" s="7" t="s">
        <v>326</v>
      </c>
      <c r="G1294" s="7" t="s">
        <v>4402</v>
      </c>
      <c r="H1294" s="7" t="s">
        <v>11285</v>
      </c>
      <c r="I1294" s="37">
        <v>66.447395833000002</v>
      </c>
    </row>
    <row r="1295" spans="1:9" x14ac:dyDescent="0.25">
      <c r="A1295" s="2" t="s">
        <v>3545</v>
      </c>
      <c r="B1295" s="2" t="s">
        <v>66</v>
      </c>
      <c r="D1295" s="37">
        <v>66.436990741000002</v>
      </c>
      <c r="E1295" s="7" t="s">
        <v>6502</v>
      </c>
      <c r="F1295" s="7" t="s">
        <v>323</v>
      </c>
      <c r="G1295" s="7" t="s">
        <v>4402</v>
      </c>
      <c r="H1295" s="7" t="s">
        <v>66</v>
      </c>
      <c r="I1295" s="37">
        <v>66.436990741000002</v>
      </c>
    </row>
    <row r="1296" spans="1:9" x14ac:dyDescent="0.25">
      <c r="A1296" s="2" t="s">
        <v>3546</v>
      </c>
      <c r="B1296" s="2" t="s">
        <v>66</v>
      </c>
      <c r="D1296" s="37">
        <v>66.401261574000003</v>
      </c>
      <c r="E1296" s="7" t="s">
        <v>10206</v>
      </c>
      <c r="F1296" s="7" t="s">
        <v>326</v>
      </c>
      <c r="G1296" s="7" t="s">
        <v>4402</v>
      </c>
      <c r="H1296" s="7" t="s">
        <v>66</v>
      </c>
      <c r="I1296" s="37">
        <v>66.401261574000003</v>
      </c>
    </row>
    <row r="1297" spans="1:9" x14ac:dyDescent="0.25">
      <c r="A1297" s="2" t="s">
        <v>3547</v>
      </c>
      <c r="B1297" s="2" t="s">
        <v>66</v>
      </c>
      <c r="D1297" s="37">
        <v>66.334467592999999</v>
      </c>
      <c r="E1297" s="7" t="s">
        <v>6505</v>
      </c>
      <c r="F1297" s="7" t="s">
        <v>281</v>
      </c>
      <c r="G1297" s="7" t="s">
        <v>4402</v>
      </c>
      <c r="H1297" s="7" t="s">
        <v>66</v>
      </c>
      <c r="I1297" s="37">
        <v>66.334467592999999</v>
      </c>
    </row>
    <row r="1298" spans="1:9" x14ac:dyDescent="0.25">
      <c r="A1298" s="2" t="s">
        <v>3548</v>
      </c>
      <c r="B1298" s="2" t="s">
        <v>66</v>
      </c>
      <c r="D1298" s="37">
        <v>66.319062500000001</v>
      </c>
      <c r="E1298" s="7" t="s">
        <v>6507</v>
      </c>
      <c r="F1298" s="7" t="s">
        <v>4412</v>
      </c>
      <c r="G1298" s="7" t="s">
        <v>4402</v>
      </c>
      <c r="H1298" s="7" t="s">
        <v>66</v>
      </c>
      <c r="I1298" s="37">
        <v>66.319062500000001</v>
      </c>
    </row>
    <row r="1299" spans="1:9" x14ac:dyDescent="0.25">
      <c r="A1299" s="2" t="s">
        <v>3550</v>
      </c>
      <c r="B1299" s="2" t="s">
        <v>66</v>
      </c>
      <c r="D1299" s="37">
        <v>66.314421296000006</v>
      </c>
      <c r="E1299" s="7" t="s">
        <v>6508</v>
      </c>
      <c r="F1299" s="7" t="s">
        <v>281</v>
      </c>
      <c r="G1299" s="7" t="s">
        <v>4402</v>
      </c>
      <c r="H1299" s="7" t="s">
        <v>11285</v>
      </c>
      <c r="I1299" s="37">
        <v>66.314421296000006</v>
      </c>
    </row>
    <row r="1300" spans="1:9" x14ac:dyDescent="0.25">
      <c r="A1300" s="2" t="s">
        <v>3553</v>
      </c>
      <c r="B1300" s="2" t="s">
        <v>66</v>
      </c>
      <c r="D1300" s="37">
        <v>66.264918980999994</v>
      </c>
      <c r="E1300" s="7" t="s">
        <v>8324</v>
      </c>
      <c r="F1300" s="7" t="s">
        <v>281</v>
      </c>
      <c r="G1300" s="7" t="s">
        <v>4402</v>
      </c>
      <c r="H1300" s="7" t="s">
        <v>66</v>
      </c>
      <c r="I1300" s="37">
        <v>66.264918980999994</v>
      </c>
    </row>
    <row r="1301" spans="1:9" x14ac:dyDescent="0.25">
      <c r="A1301" s="2" t="s">
        <v>3554</v>
      </c>
      <c r="B1301" s="2" t="s">
        <v>66</v>
      </c>
      <c r="D1301" s="37">
        <v>66.148761574000005</v>
      </c>
      <c r="E1301" s="7" t="s">
        <v>6512</v>
      </c>
      <c r="F1301" s="7" t="s">
        <v>4412</v>
      </c>
      <c r="G1301" s="7" t="s">
        <v>4402</v>
      </c>
      <c r="H1301" s="7" t="s">
        <v>66</v>
      </c>
      <c r="I1301" s="37">
        <v>66.148761574000005</v>
      </c>
    </row>
    <row r="1302" spans="1:9" x14ac:dyDescent="0.25">
      <c r="A1302" s="2" t="s">
        <v>3555</v>
      </c>
      <c r="B1302" s="2" t="s">
        <v>66</v>
      </c>
      <c r="D1302" s="37">
        <v>66.110648147999996</v>
      </c>
      <c r="E1302" s="7" t="s">
        <v>6516</v>
      </c>
      <c r="F1302" s="7" t="s">
        <v>4412</v>
      </c>
      <c r="G1302" s="7" t="s">
        <v>4402</v>
      </c>
      <c r="H1302" s="7" t="s">
        <v>66</v>
      </c>
      <c r="I1302" s="37">
        <v>66.110648147999996</v>
      </c>
    </row>
    <row r="1303" spans="1:9" x14ac:dyDescent="0.25">
      <c r="A1303" s="2" t="s">
        <v>3556</v>
      </c>
      <c r="B1303" s="2" t="s">
        <v>66</v>
      </c>
      <c r="D1303" s="37">
        <v>66.093414351999996</v>
      </c>
      <c r="E1303" s="7" t="s">
        <v>6517</v>
      </c>
      <c r="F1303" s="7" t="s">
        <v>281</v>
      </c>
      <c r="G1303" s="7" t="s">
        <v>4402</v>
      </c>
      <c r="H1303" s="7" t="s">
        <v>66</v>
      </c>
      <c r="I1303" s="37">
        <v>66.093414351999996</v>
      </c>
    </row>
    <row r="1304" spans="1:9" x14ac:dyDescent="0.25">
      <c r="A1304" s="2" t="s">
        <v>3557</v>
      </c>
      <c r="B1304" s="2" t="s">
        <v>66</v>
      </c>
      <c r="D1304" s="37">
        <v>66.067916667000006</v>
      </c>
      <c r="E1304" s="7" t="s">
        <v>6518</v>
      </c>
      <c r="F1304" s="7" t="s">
        <v>326</v>
      </c>
      <c r="G1304" s="7" t="s">
        <v>4402</v>
      </c>
      <c r="H1304" s="7" t="s">
        <v>66</v>
      </c>
      <c r="I1304" s="37">
        <v>66.067916667000006</v>
      </c>
    </row>
    <row r="1305" spans="1:9" x14ac:dyDescent="0.25">
      <c r="A1305" s="2" t="s">
        <v>3558</v>
      </c>
      <c r="B1305" s="2" t="s">
        <v>66</v>
      </c>
      <c r="D1305" s="37">
        <v>66.051701389000002</v>
      </c>
      <c r="E1305" s="7" t="s">
        <v>6523</v>
      </c>
      <c r="F1305" s="7" t="s">
        <v>326</v>
      </c>
      <c r="G1305" s="7" t="s">
        <v>4402</v>
      </c>
      <c r="H1305" s="7" t="s">
        <v>66</v>
      </c>
      <c r="I1305" s="37">
        <v>66.051701389000002</v>
      </c>
    </row>
    <row r="1306" spans="1:9" x14ac:dyDescent="0.25">
      <c r="A1306" s="2" t="s">
        <v>3560</v>
      </c>
      <c r="B1306" s="2" t="s">
        <v>66</v>
      </c>
      <c r="D1306" s="37">
        <v>66.044039351999999</v>
      </c>
      <c r="E1306" s="7" t="s">
        <v>6525</v>
      </c>
      <c r="F1306" s="7" t="s">
        <v>281</v>
      </c>
      <c r="G1306" s="7" t="s">
        <v>4402</v>
      </c>
      <c r="H1306" s="7" t="s">
        <v>66</v>
      </c>
      <c r="I1306" s="37">
        <v>66.044039351999999</v>
      </c>
    </row>
    <row r="1307" spans="1:9" x14ac:dyDescent="0.25">
      <c r="A1307" s="2" t="s">
        <v>3561</v>
      </c>
      <c r="B1307" s="2" t="s">
        <v>66</v>
      </c>
      <c r="D1307" s="37">
        <v>65.580335648000002</v>
      </c>
      <c r="E1307" s="7" t="s">
        <v>6527</v>
      </c>
      <c r="F1307" s="7" t="s">
        <v>4414</v>
      </c>
      <c r="G1307" s="7" t="s">
        <v>4402</v>
      </c>
      <c r="H1307" s="7" t="s">
        <v>66</v>
      </c>
      <c r="I1307" s="37">
        <v>65.580335648000002</v>
      </c>
    </row>
    <row r="1308" spans="1:9" x14ac:dyDescent="0.25">
      <c r="A1308" s="2" t="s">
        <v>3562</v>
      </c>
      <c r="B1308" s="2" t="s">
        <v>66</v>
      </c>
      <c r="D1308" s="37">
        <v>65.48349537</v>
      </c>
      <c r="E1308" s="7" t="s">
        <v>10208</v>
      </c>
      <c r="F1308" s="7" t="s">
        <v>281</v>
      </c>
      <c r="G1308" s="7" t="s">
        <v>4402</v>
      </c>
      <c r="H1308" s="7" t="s">
        <v>66</v>
      </c>
      <c r="I1308" s="37">
        <v>65.48349537</v>
      </c>
    </row>
    <row r="1309" spans="1:9" x14ac:dyDescent="0.25">
      <c r="A1309" s="2" t="s">
        <v>3563</v>
      </c>
      <c r="B1309" s="2" t="s">
        <v>66</v>
      </c>
      <c r="D1309" s="37">
        <v>65.016087963000004</v>
      </c>
      <c r="E1309" s="7" t="s">
        <v>6528</v>
      </c>
      <c r="F1309" s="7" t="s">
        <v>281</v>
      </c>
      <c r="G1309" s="7" t="s">
        <v>4402</v>
      </c>
      <c r="H1309" s="7" t="s">
        <v>66</v>
      </c>
      <c r="I1309" s="37">
        <v>65.016087963000004</v>
      </c>
    </row>
    <row r="1310" spans="1:9" x14ac:dyDescent="0.25">
      <c r="A1310" s="2" t="s">
        <v>3566</v>
      </c>
      <c r="B1310" s="2" t="s">
        <v>66</v>
      </c>
      <c r="D1310" s="37">
        <v>64.824467592999994</v>
      </c>
      <c r="E1310" s="7" t="s">
        <v>6533</v>
      </c>
      <c r="F1310" s="7" t="s">
        <v>281</v>
      </c>
      <c r="G1310" s="7" t="s">
        <v>4402</v>
      </c>
      <c r="H1310" s="7" t="s">
        <v>66</v>
      </c>
      <c r="I1310" s="37">
        <v>64.824467592999994</v>
      </c>
    </row>
    <row r="1311" spans="1:9" ht="45" customHeight="1" x14ac:dyDescent="0.25">
      <c r="A1311" s="2" t="s">
        <v>3567</v>
      </c>
      <c r="B1311" s="2" t="s">
        <v>66</v>
      </c>
      <c r="D1311" s="37">
        <v>64.817465278</v>
      </c>
      <c r="E1311" s="7" t="s">
        <v>6534</v>
      </c>
      <c r="F1311" s="7" t="s">
        <v>4412</v>
      </c>
      <c r="G1311" s="7" t="s">
        <v>4402</v>
      </c>
      <c r="H1311" s="7" t="s">
        <v>66</v>
      </c>
      <c r="I1311" s="37">
        <v>64.817465278</v>
      </c>
    </row>
    <row r="1312" spans="1:9" x14ac:dyDescent="0.25">
      <c r="A1312" s="2" t="s">
        <v>3570</v>
      </c>
      <c r="B1312" s="2" t="s">
        <v>66</v>
      </c>
      <c r="D1312" s="37">
        <v>64.719884258999997</v>
      </c>
      <c r="E1312" s="7" t="s">
        <v>6536</v>
      </c>
      <c r="F1312" s="7" t="s">
        <v>4412</v>
      </c>
      <c r="G1312" s="7" t="s">
        <v>4402</v>
      </c>
      <c r="H1312" s="7" t="s">
        <v>66</v>
      </c>
      <c r="I1312" s="37">
        <v>64.719884258999997</v>
      </c>
    </row>
    <row r="1313" spans="1:9" x14ac:dyDescent="0.25">
      <c r="A1313" s="2" t="s">
        <v>3571</v>
      </c>
      <c r="B1313" s="2" t="s">
        <v>66</v>
      </c>
      <c r="D1313" s="37">
        <v>64.688692130000007</v>
      </c>
      <c r="E1313" s="7" t="s">
        <v>6539</v>
      </c>
      <c r="F1313" s="7" t="s">
        <v>281</v>
      </c>
      <c r="G1313" s="7" t="s">
        <v>4402</v>
      </c>
      <c r="H1313" s="7" t="s">
        <v>11285</v>
      </c>
      <c r="I1313" s="37">
        <v>64.688692130000007</v>
      </c>
    </row>
    <row r="1314" spans="1:9" x14ac:dyDescent="0.25">
      <c r="A1314" s="2" t="s">
        <v>3572</v>
      </c>
      <c r="B1314" s="2" t="s">
        <v>66</v>
      </c>
      <c r="D1314" s="37">
        <v>64.651435184999997</v>
      </c>
      <c r="E1314" s="7" t="s">
        <v>6542</v>
      </c>
      <c r="F1314" s="7" t="s">
        <v>281</v>
      </c>
      <c r="G1314" s="7" t="s">
        <v>4402</v>
      </c>
      <c r="H1314" s="7" t="s">
        <v>66</v>
      </c>
      <c r="I1314" s="37">
        <v>64.651435184999997</v>
      </c>
    </row>
    <row r="1315" spans="1:9" x14ac:dyDescent="0.25">
      <c r="A1315" s="2" t="s">
        <v>3574</v>
      </c>
      <c r="B1315" s="2" t="s">
        <v>66</v>
      </c>
      <c r="D1315" s="37">
        <v>64.641064814999993</v>
      </c>
      <c r="E1315" s="7" t="s">
        <v>6543</v>
      </c>
      <c r="F1315" s="7" t="s">
        <v>281</v>
      </c>
      <c r="G1315" s="7" t="s">
        <v>4402</v>
      </c>
      <c r="H1315" s="7" t="s">
        <v>66</v>
      </c>
      <c r="I1315" s="37">
        <v>64.641064814999993</v>
      </c>
    </row>
    <row r="1316" spans="1:9" x14ac:dyDescent="0.25">
      <c r="A1316" s="2" t="s">
        <v>3575</v>
      </c>
      <c r="B1316" s="2" t="s">
        <v>66</v>
      </c>
      <c r="D1316" s="37">
        <v>64.641064814999993</v>
      </c>
      <c r="E1316" s="7" t="s">
        <v>6544</v>
      </c>
      <c r="F1316" s="7" t="s">
        <v>281</v>
      </c>
      <c r="G1316" s="7" t="s">
        <v>4402</v>
      </c>
      <c r="H1316" s="7" t="s">
        <v>66</v>
      </c>
      <c r="I1316" s="37">
        <v>64.641064814999993</v>
      </c>
    </row>
    <row r="1317" spans="1:9" x14ac:dyDescent="0.25">
      <c r="A1317" s="2" t="s">
        <v>3576</v>
      </c>
      <c r="B1317" s="2" t="s">
        <v>66</v>
      </c>
      <c r="D1317" s="37">
        <v>64.641064814999993</v>
      </c>
      <c r="E1317" s="7" t="s">
        <v>6545</v>
      </c>
      <c r="F1317" s="7" t="s">
        <v>281</v>
      </c>
      <c r="G1317" s="7" t="s">
        <v>4402</v>
      </c>
      <c r="H1317" s="7" t="s">
        <v>66</v>
      </c>
      <c r="I1317" s="37">
        <v>64.641064814999993</v>
      </c>
    </row>
    <row r="1318" spans="1:9" x14ac:dyDescent="0.25">
      <c r="A1318" s="2" t="s">
        <v>3577</v>
      </c>
      <c r="B1318" s="2" t="s">
        <v>66</v>
      </c>
      <c r="D1318" s="37">
        <v>64.641064814999993</v>
      </c>
      <c r="E1318" s="7" t="s">
        <v>6546</v>
      </c>
      <c r="F1318" s="7" t="s">
        <v>281</v>
      </c>
      <c r="G1318" s="7" t="s">
        <v>4402</v>
      </c>
      <c r="H1318" s="7" t="s">
        <v>66</v>
      </c>
      <c r="I1318" s="37">
        <v>64.641064814999993</v>
      </c>
    </row>
    <row r="1319" spans="1:9" x14ac:dyDescent="0.25">
      <c r="A1319" s="2" t="s">
        <v>3583</v>
      </c>
      <c r="B1319" s="2" t="s">
        <v>66</v>
      </c>
      <c r="D1319" s="37">
        <v>64.633425926000001</v>
      </c>
      <c r="E1319" s="7" t="s">
        <v>6547</v>
      </c>
      <c r="F1319" s="7" t="s">
        <v>323</v>
      </c>
      <c r="G1319" s="7" t="s">
        <v>4402</v>
      </c>
      <c r="H1319" s="7" t="s">
        <v>66</v>
      </c>
      <c r="I1319" s="37">
        <v>64.633425926000001</v>
      </c>
    </row>
    <row r="1320" spans="1:9" x14ac:dyDescent="0.25">
      <c r="A1320" s="2" t="s">
        <v>3584</v>
      </c>
      <c r="B1320" s="2" t="s">
        <v>66</v>
      </c>
      <c r="D1320" s="37">
        <v>64.606273148</v>
      </c>
      <c r="E1320" s="7" t="s">
        <v>6550</v>
      </c>
      <c r="F1320" s="7" t="s">
        <v>323</v>
      </c>
      <c r="G1320" s="7" t="s">
        <v>4402</v>
      </c>
      <c r="H1320" s="7" t="s">
        <v>66</v>
      </c>
      <c r="I1320" s="37">
        <v>64.606273148</v>
      </c>
    </row>
    <row r="1321" spans="1:9" x14ac:dyDescent="0.25">
      <c r="A1321" s="2" t="s">
        <v>3585</v>
      </c>
      <c r="B1321" s="2" t="s">
        <v>66</v>
      </c>
      <c r="D1321" s="37">
        <v>64.605127315000004</v>
      </c>
      <c r="E1321" s="7" t="s">
        <v>6551</v>
      </c>
      <c r="F1321" s="7" t="s">
        <v>323</v>
      </c>
      <c r="G1321" s="7" t="s">
        <v>4402</v>
      </c>
      <c r="H1321" s="7" t="s">
        <v>66</v>
      </c>
      <c r="I1321" s="37">
        <v>64.605127315000004</v>
      </c>
    </row>
    <row r="1322" spans="1:9" x14ac:dyDescent="0.25">
      <c r="A1322" s="2" t="s">
        <v>3589</v>
      </c>
      <c r="B1322" s="2" t="s">
        <v>66</v>
      </c>
      <c r="D1322" s="37">
        <v>64.571365740999994</v>
      </c>
      <c r="E1322" s="7" t="s">
        <v>6552</v>
      </c>
      <c r="F1322" s="7" t="s">
        <v>281</v>
      </c>
      <c r="G1322" s="7" t="s">
        <v>4402</v>
      </c>
      <c r="H1322" s="7" t="s">
        <v>66</v>
      </c>
      <c r="I1322" s="37">
        <v>64.571365740999994</v>
      </c>
    </row>
    <row r="1323" spans="1:9" x14ac:dyDescent="0.25">
      <c r="A1323" s="2" t="s">
        <v>3591</v>
      </c>
      <c r="B1323" s="2" t="s">
        <v>66</v>
      </c>
      <c r="D1323" s="37">
        <v>64.551967593000001</v>
      </c>
      <c r="E1323" s="7" t="s">
        <v>6553</v>
      </c>
      <c r="F1323" s="7" t="s">
        <v>323</v>
      </c>
      <c r="G1323" s="7" t="s">
        <v>4402</v>
      </c>
      <c r="H1323" s="7" t="s">
        <v>66</v>
      </c>
      <c r="I1323" s="37">
        <v>64.551967593000001</v>
      </c>
    </row>
    <row r="1324" spans="1:9" x14ac:dyDescent="0.25">
      <c r="A1324" s="2" t="s">
        <v>3595</v>
      </c>
      <c r="B1324" s="2" t="s">
        <v>66</v>
      </c>
      <c r="D1324" s="37">
        <v>64.551620369999995</v>
      </c>
      <c r="E1324" s="7" t="s">
        <v>6554</v>
      </c>
      <c r="F1324" s="7" t="s">
        <v>281</v>
      </c>
      <c r="G1324" s="7" t="s">
        <v>4402</v>
      </c>
      <c r="H1324" s="7" t="s">
        <v>66</v>
      </c>
      <c r="I1324" s="37">
        <v>64.551620369999995</v>
      </c>
    </row>
    <row r="1325" spans="1:9" x14ac:dyDescent="0.25">
      <c r="A1325" s="2" t="s">
        <v>3596</v>
      </c>
      <c r="B1325" s="2" t="s">
        <v>66</v>
      </c>
      <c r="D1325" s="37">
        <v>64.538518518999993</v>
      </c>
      <c r="E1325" s="7" t="s">
        <v>6555</v>
      </c>
      <c r="F1325" s="7" t="s">
        <v>4407</v>
      </c>
      <c r="G1325" s="7" t="s">
        <v>4402</v>
      </c>
      <c r="H1325" s="7" t="s">
        <v>66</v>
      </c>
      <c r="I1325" s="37">
        <v>64.538518518999993</v>
      </c>
    </row>
    <row r="1326" spans="1:9" x14ac:dyDescent="0.25">
      <c r="A1326" s="2" t="s">
        <v>3597</v>
      </c>
      <c r="B1326" s="2" t="s">
        <v>66</v>
      </c>
      <c r="D1326" s="37">
        <v>64.496875000000003</v>
      </c>
      <c r="E1326" s="7" t="s">
        <v>10530</v>
      </c>
      <c r="F1326" s="7" t="s">
        <v>4033</v>
      </c>
      <c r="G1326" s="7" t="s">
        <v>4402</v>
      </c>
      <c r="H1326" s="7" t="s">
        <v>66</v>
      </c>
      <c r="I1326" s="37">
        <v>64.496875000000003</v>
      </c>
    </row>
    <row r="1327" spans="1:9" x14ac:dyDescent="0.25">
      <c r="A1327" s="2" t="s">
        <v>3599</v>
      </c>
      <c r="B1327" s="2" t="s">
        <v>66</v>
      </c>
      <c r="D1327" s="37">
        <v>64.480023148000001</v>
      </c>
      <c r="E1327" s="7" t="s">
        <v>6558</v>
      </c>
      <c r="F1327" s="7" t="s">
        <v>4412</v>
      </c>
      <c r="G1327" s="7" t="s">
        <v>4402</v>
      </c>
      <c r="H1327" s="7" t="s">
        <v>4429</v>
      </c>
      <c r="I1327" s="37">
        <v>64.480023148000001</v>
      </c>
    </row>
    <row r="1328" spans="1:9" x14ac:dyDescent="0.25">
      <c r="A1328" s="2" t="s">
        <v>3602</v>
      </c>
      <c r="B1328" s="2" t="s">
        <v>66</v>
      </c>
      <c r="D1328" s="37">
        <v>64.440381943999995</v>
      </c>
      <c r="E1328" s="7" t="s">
        <v>9368</v>
      </c>
      <c r="F1328" s="7" t="s">
        <v>4033</v>
      </c>
      <c r="G1328" s="7" t="s">
        <v>4402</v>
      </c>
      <c r="H1328" s="7" t="s">
        <v>66</v>
      </c>
      <c r="I1328" s="37">
        <v>64.440381943999995</v>
      </c>
    </row>
    <row r="1329" spans="1:9" x14ac:dyDescent="0.25">
      <c r="A1329" s="2" t="s">
        <v>3603</v>
      </c>
      <c r="B1329" s="2" t="s">
        <v>66</v>
      </c>
      <c r="D1329" s="37">
        <v>64.344560185000006</v>
      </c>
      <c r="E1329" s="7" t="s">
        <v>6564</v>
      </c>
      <c r="F1329" s="7" t="s">
        <v>326</v>
      </c>
      <c r="G1329" s="7" t="s">
        <v>4402</v>
      </c>
      <c r="H1329" s="7" t="s">
        <v>66</v>
      </c>
      <c r="I1329" s="37">
        <v>64.344560185000006</v>
      </c>
    </row>
    <row r="1330" spans="1:9" x14ac:dyDescent="0.25">
      <c r="A1330" s="2" t="s">
        <v>3604</v>
      </c>
      <c r="B1330" s="2" t="s">
        <v>66</v>
      </c>
      <c r="D1330" s="37">
        <v>64.326296295999995</v>
      </c>
      <c r="E1330" s="7" t="s">
        <v>6565</v>
      </c>
      <c r="F1330" s="7" t="s">
        <v>281</v>
      </c>
      <c r="G1330" s="7" t="s">
        <v>4402</v>
      </c>
      <c r="H1330" s="7" t="s">
        <v>66</v>
      </c>
      <c r="I1330" s="37">
        <v>64.326296295999995</v>
      </c>
    </row>
    <row r="1331" spans="1:9" x14ac:dyDescent="0.25">
      <c r="A1331" s="2" t="s">
        <v>3605</v>
      </c>
      <c r="B1331" s="2" t="s">
        <v>66</v>
      </c>
      <c r="D1331" s="37">
        <v>64.319490740999996</v>
      </c>
      <c r="E1331" s="7" t="s">
        <v>10078</v>
      </c>
      <c r="F1331" s="7" t="s">
        <v>281</v>
      </c>
      <c r="G1331" s="7" t="s">
        <v>4402</v>
      </c>
      <c r="H1331" s="7" t="s">
        <v>66</v>
      </c>
      <c r="I1331" s="37">
        <v>64.319490740999996</v>
      </c>
    </row>
    <row r="1332" spans="1:9" x14ac:dyDescent="0.25">
      <c r="A1332" s="2" t="s">
        <v>3610</v>
      </c>
      <c r="B1332" s="2" t="s">
        <v>66</v>
      </c>
      <c r="D1332" s="37">
        <v>64.305000000000007</v>
      </c>
      <c r="E1332" s="7" t="s">
        <v>10210</v>
      </c>
      <c r="F1332" s="7" t="s">
        <v>4414</v>
      </c>
      <c r="G1332" s="7" t="s">
        <v>4402</v>
      </c>
      <c r="H1332" s="7" t="s">
        <v>66</v>
      </c>
      <c r="I1332" s="37">
        <v>64.305000000000007</v>
      </c>
    </row>
    <row r="1333" spans="1:9" x14ac:dyDescent="0.25">
      <c r="A1333" s="2" t="s">
        <v>3611</v>
      </c>
      <c r="B1333" s="2" t="s">
        <v>66</v>
      </c>
      <c r="D1333" s="37">
        <v>64.298761573999997</v>
      </c>
      <c r="E1333" s="7" t="s">
        <v>10214</v>
      </c>
      <c r="F1333" s="7" t="s">
        <v>281</v>
      </c>
      <c r="G1333" s="7" t="s">
        <v>4402</v>
      </c>
      <c r="H1333" s="7" t="s">
        <v>66</v>
      </c>
      <c r="I1333" s="37">
        <v>64.298761573999997</v>
      </c>
    </row>
    <row r="1334" spans="1:9" x14ac:dyDescent="0.25">
      <c r="A1334" s="2" t="s">
        <v>3622</v>
      </c>
      <c r="B1334" s="2" t="s">
        <v>66</v>
      </c>
      <c r="D1334" s="37">
        <v>64.209918981000001</v>
      </c>
      <c r="E1334" s="7" t="s">
        <v>6572</v>
      </c>
      <c r="F1334" s="7" t="s">
        <v>323</v>
      </c>
      <c r="G1334" s="7" t="s">
        <v>4402</v>
      </c>
      <c r="H1334" s="7" t="s">
        <v>66</v>
      </c>
      <c r="I1334" s="37">
        <v>64.209918981000001</v>
      </c>
    </row>
    <row r="1335" spans="1:9" x14ac:dyDescent="0.25">
      <c r="A1335" s="2" t="s">
        <v>3623</v>
      </c>
      <c r="B1335" s="2" t="s">
        <v>66</v>
      </c>
      <c r="D1335" s="37">
        <v>64.157939815000006</v>
      </c>
      <c r="E1335" s="7" t="s">
        <v>6575</v>
      </c>
      <c r="F1335" s="7" t="s">
        <v>4412</v>
      </c>
      <c r="G1335" s="7" t="s">
        <v>4402</v>
      </c>
      <c r="H1335" s="7" t="s">
        <v>66</v>
      </c>
      <c r="I1335" s="37">
        <v>64.157939815000006</v>
      </c>
    </row>
    <row r="1336" spans="1:9" x14ac:dyDescent="0.25">
      <c r="A1336" s="2" t="s">
        <v>3628</v>
      </c>
      <c r="B1336" s="2" t="s">
        <v>66</v>
      </c>
      <c r="D1336" s="37">
        <v>64.143761573999996</v>
      </c>
      <c r="E1336" s="7" t="s">
        <v>6577</v>
      </c>
      <c r="F1336" s="7" t="s">
        <v>326</v>
      </c>
      <c r="G1336" s="7" t="s">
        <v>4402</v>
      </c>
      <c r="H1336" s="7" t="s">
        <v>11285</v>
      </c>
      <c r="I1336" s="37">
        <v>64.143761573999996</v>
      </c>
    </row>
    <row r="1337" spans="1:9" x14ac:dyDescent="0.25">
      <c r="A1337" s="2" t="s">
        <v>3632</v>
      </c>
      <c r="B1337" s="2" t="s">
        <v>66</v>
      </c>
      <c r="D1337" s="37">
        <v>64.140381943999998</v>
      </c>
      <c r="E1337" s="7" t="s">
        <v>10171</v>
      </c>
      <c r="F1337" s="7" t="s">
        <v>4412</v>
      </c>
      <c r="G1337" s="7" t="s">
        <v>4402</v>
      </c>
      <c r="H1337" s="7" t="s">
        <v>66</v>
      </c>
      <c r="I1337" s="37">
        <v>64.140381943999998</v>
      </c>
    </row>
    <row r="1338" spans="1:9" x14ac:dyDescent="0.25">
      <c r="A1338" s="2" t="s">
        <v>3637</v>
      </c>
      <c r="B1338" s="2" t="s">
        <v>66</v>
      </c>
      <c r="D1338" s="37">
        <v>63.984351852000003</v>
      </c>
      <c r="E1338" s="7" t="s">
        <v>6584</v>
      </c>
      <c r="F1338" s="7" t="s">
        <v>281</v>
      </c>
      <c r="G1338" s="7" t="s">
        <v>4402</v>
      </c>
      <c r="H1338" s="7" t="s">
        <v>66</v>
      </c>
      <c r="I1338" s="37">
        <v>63.984351852000003</v>
      </c>
    </row>
    <row r="1339" spans="1:9" x14ac:dyDescent="0.25">
      <c r="A1339" s="2" t="s">
        <v>3641</v>
      </c>
      <c r="B1339" s="2" t="s">
        <v>66</v>
      </c>
      <c r="D1339" s="37">
        <v>63.982361111000003</v>
      </c>
      <c r="E1339" s="7" t="s">
        <v>6586</v>
      </c>
      <c r="F1339" s="7" t="s">
        <v>281</v>
      </c>
      <c r="G1339" s="7" t="s">
        <v>4402</v>
      </c>
      <c r="H1339" s="7" t="s">
        <v>66</v>
      </c>
      <c r="I1339" s="37">
        <v>63.982361111000003</v>
      </c>
    </row>
    <row r="1340" spans="1:9" x14ac:dyDescent="0.25">
      <c r="A1340" s="2" t="s">
        <v>3647</v>
      </c>
      <c r="B1340" s="2" t="s">
        <v>66</v>
      </c>
      <c r="D1340" s="37">
        <v>63.967037036999997</v>
      </c>
      <c r="E1340" s="7" t="s">
        <v>6587</v>
      </c>
      <c r="F1340" s="7" t="s">
        <v>323</v>
      </c>
      <c r="G1340" s="7" t="s">
        <v>4402</v>
      </c>
      <c r="H1340" s="7" t="s">
        <v>66</v>
      </c>
      <c r="I1340" s="37">
        <v>63.967037036999997</v>
      </c>
    </row>
    <row r="1341" spans="1:9" x14ac:dyDescent="0.25">
      <c r="A1341" s="2" t="s">
        <v>3648</v>
      </c>
      <c r="B1341" s="2" t="s">
        <v>66</v>
      </c>
      <c r="D1341" s="37">
        <v>63.923275463000003</v>
      </c>
      <c r="E1341" s="7" t="s">
        <v>6591</v>
      </c>
      <c r="F1341" s="7" t="s">
        <v>326</v>
      </c>
      <c r="G1341" s="7" t="s">
        <v>4402</v>
      </c>
      <c r="H1341" s="7" t="s">
        <v>11285</v>
      </c>
      <c r="I1341" s="37">
        <v>63.923275463000003</v>
      </c>
    </row>
    <row r="1342" spans="1:9" x14ac:dyDescent="0.25">
      <c r="A1342" s="2" t="s">
        <v>3654</v>
      </c>
      <c r="B1342" s="2" t="s">
        <v>66</v>
      </c>
      <c r="D1342" s="37">
        <v>63.858333332999997</v>
      </c>
      <c r="E1342" s="7" t="s">
        <v>6592</v>
      </c>
      <c r="F1342" s="7" t="s">
        <v>326</v>
      </c>
      <c r="G1342" s="7" t="s">
        <v>4402</v>
      </c>
      <c r="H1342" s="7" t="s">
        <v>66</v>
      </c>
      <c r="I1342" s="37">
        <v>63.858333332999997</v>
      </c>
    </row>
    <row r="1343" spans="1:9" x14ac:dyDescent="0.25">
      <c r="A1343" s="2" t="s">
        <v>3657</v>
      </c>
      <c r="B1343" s="2" t="s">
        <v>66</v>
      </c>
      <c r="D1343" s="37">
        <v>63.849039351999998</v>
      </c>
      <c r="E1343" s="7" t="s">
        <v>6594</v>
      </c>
      <c r="F1343" s="7" t="s">
        <v>281</v>
      </c>
      <c r="G1343" s="7" t="s">
        <v>4402</v>
      </c>
      <c r="H1343" s="7" t="s">
        <v>66</v>
      </c>
      <c r="I1343" s="37">
        <v>63.849039351999998</v>
      </c>
    </row>
    <row r="1344" spans="1:9" x14ac:dyDescent="0.25">
      <c r="A1344" s="2" t="s">
        <v>3660</v>
      </c>
      <c r="B1344" s="2" t="s">
        <v>66</v>
      </c>
      <c r="D1344" s="37">
        <v>63.805532407000001</v>
      </c>
      <c r="E1344" s="7" t="s">
        <v>10903</v>
      </c>
      <c r="F1344" s="7" t="s">
        <v>281</v>
      </c>
      <c r="G1344" s="7" t="s">
        <v>4402</v>
      </c>
      <c r="H1344" s="7" t="s">
        <v>66</v>
      </c>
      <c r="I1344" s="37">
        <v>63.805532407000001</v>
      </c>
    </row>
    <row r="1345" spans="1:9" x14ac:dyDescent="0.25">
      <c r="A1345" s="2" t="s">
        <v>3663</v>
      </c>
      <c r="B1345" s="2" t="s">
        <v>66</v>
      </c>
      <c r="D1345" s="37">
        <v>63.733460647999998</v>
      </c>
      <c r="E1345" s="7" t="s">
        <v>6596</v>
      </c>
      <c r="F1345" s="7" t="s">
        <v>323</v>
      </c>
      <c r="G1345" s="7" t="s">
        <v>4402</v>
      </c>
      <c r="H1345" s="7" t="s">
        <v>11286</v>
      </c>
      <c r="I1345" s="37">
        <v>63.733460647999998</v>
      </c>
    </row>
    <row r="1346" spans="1:9" x14ac:dyDescent="0.25">
      <c r="A1346" s="2" t="s">
        <v>3664</v>
      </c>
      <c r="B1346" s="2" t="s">
        <v>66</v>
      </c>
      <c r="D1346" s="37">
        <v>63.731273148</v>
      </c>
      <c r="E1346" s="7" t="s">
        <v>6600</v>
      </c>
      <c r="F1346" s="7" t="s">
        <v>281</v>
      </c>
      <c r="G1346" s="7" t="s">
        <v>4402</v>
      </c>
      <c r="H1346" s="7" t="s">
        <v>66</v>
      </c>
      <c r="I1346" s="37">
        <v>63.731273148</v>
      </c>
    </row>
    <row r="1347" spans="1:9" x14ac:dyDescent="0.25">
      <c r="A1347" s="2" t="s">
        <v>3667</v>
      </c>
      <c r="B1347" s="2" t="s">
        <v>66</v>
      </c>
      <c r="D1347" s="37">
        <v>63.712731480999999</v>
      </c>
      <c r="E1347" s="7" t="s">
        <v>6602</v>
      </c>
      <c r="F1347" s="7" t="s">
        <v>326</v>
      </c>
      <c r="G1347" s="7" t="s">
        <v>4402</v>
      </c>
      <c r="H1347" s="7" t="s">
        <v>66</v>
      </c>
      <c r="I1347" s="37">
        <v>63.712731480999999</v>
      </c>
    </row>
    <row r="1348" spans="1:9" x14ac:dyDescent="0.25">
      <c r="A1348" s="2" t="s">
        <v>3669</v>
      </c>
      <c r="B1348" s="2" t="s">
        <v>66</v>
      </c>
      <c r="D1348" s="37">
        <v>63.694224536999997</v>
      </c>
      <c r="E1348" s="7" t="s">
        <v>6603</v>
      </c>
      <c r="F1348" s="7" t="s">
        <v>337</v>
      </c>
      <c r="G1348" s="7" t="s">
        <v>4402</v>
      </c>
      <c r="H1348" s="7" t="s">
        <v>66</v>
      </c>
      <c r="I1348" s="37">
        <v>63.694224536999997</v>
      </c>
    </row>
    <row r="1349" spans="1:9" x14ac:dyDescent="0.25">
      <c r="A1349" s="2" t="s">
        <v>3670</v>
      </c>
      <c r="B1349" s="2" t="s">
        <v>66</v>
      </c>
      <c r="D1349" s="37">
        <v>63.682812499999997</v>
      </c>
      <c r="E1349" s="7" t="s">
        <v>6604</v>
      </c>
      <c r="F1349" s="7" t="s">
        <v>323</v>
      </c>
      <c r="G1349" s="7" t="s">
        <v>4402</v>
      </c>
      <c r="H1349" s="7" t="s">
        <v>11285</v>
      </c>
      <c r="I1349" s="37">
        <v>63.682812499999997</v>
      </c>
    </row>
    <row r="1350" spans="1:9" x14ac:dyDescent="0.25">
      <c r="A1350" s="2" t="s">
        <v>3671</v>
      </c>
      <c r="B1350" s="2" t="s">
        <v>66</v>
      </c>
      <c r="D1350" s="37">
        <v>63.681979167000001</v>
      </c>
      <c r="E1350" s="7" t="s">
        <v>6605</v>
      </c>
      <c r="F1350" s="7" t="s">
        <v>323</v>
      </c>
      <c r="G1350" s="7" t="s">
        <v>4402</v>
      </c>
      <c r="H1350" s="7" t="s">
        <v>66</v>
      </c>
      <c r="I1350" s="37">
        <v>63.681979167000001</v>
      </c>
    </row>
    <row r="1351" spans="1:9" x14ac:dyDescent="0.25">
      <c r="A1351" s="2" t="s">
        <v>3672</v>
      </c>
      <c r="B1351" s="2" t="s">
        <v>66</v>
      </c>
      <c r="D1351" s="37">
        <v>63.496944444</v>
      </c>
      <c r="E1351" s="7" t="s">
        <v>9064</v>
      </c>
      <c r="F1351" s="7" t="s">
        <v>4033</v>
      </c>
      <c r="G1351" s="7" t="s">
        <v>4402</v>
      </c>
      <c r="H1351" s="7" t="s">
        <v>66</v>
      </c>
      <c r="I1351" s="37">
        <v>63.496944444</v>
      </c>
    </row>
    <row r="1352" spans="1:9" x14ac:dyDescent="0.25">
      <c r="A1352" s="2" t="s">
        <v>3673</v>
      </c>
      <c r="B1352" s="2" t="s">
        <v>66</v>
      </c>
      <c r="D1352" s="37">
        <v>63.485162037000002</v>
      </c>
      <c r="E1352" s="7" t="s">
        <v>6613</v>
      </c>
      <c r="F1352" s="7" t="s">
        <v>4412</v>
      </c>
      <c r="G1352" s="7" t="s">
        <v>4402</v>
      </c>
      <c r="H1352" s="7" t="s">
        <v>11285</v>
      </c>
      <c r="I1352" s="37">
        <v>63.485162037000002</v>
      </c>
    </row>
    <row r="1353" spans="1:9" x14ac:dyDescent="0.25">
      <c r="A1353" s="2" t="s">
        <v>3674</v>
      </c>
      <c r="B1353" s="2" t="s">
        <v>66</v>
      </c>
      <c r="D1353" s="37">
        <v>63.465659721999998</v>
      </c>
      <c r="E1353" s="7" t="s">
        <v>6614</v>
      </c>
      <c r="F1353" s="7" t="s">
        <v>323</v>
      </c>
      <c r="G1353" s="7" t="s">
        <v>4402</v>
      </c>
      <c r="H1353" s="7" t="s">
        <v>66</v>
      </c>
      <c r="I1353" s="37">
        <v>63.465659721999998</v>
      </c>
    </row>
    <row r="1354" spans="1:9" ht="45" customHeight="1" x14ac:dyDescent="0.25">
      <c r="A1354" s="2" t="s">
        <v>3675</v>
      </c>
      <c r="B1354" s="2" t="s">
        <v>66</v>
      </c>
      <c r="D1354" s="37">
        <v>63.465648148</v>
      </c>
      <c r="E1354" s="7" t="s">
        <v>6615</v>
      </c>
      <c r="F1354" s="7" t="s">
        <v>323</v>
      </c>
      <c r="G1354" s="7" t="s">
        <v>4402</v>
      </c>
      <c r="H1354" s="7" t="s">
        <v>66</v>
      </c>
      <c r="I1354" s="37">
        <v>63.465648148</v>
      </c>
    </row>
    <row r="1355" spans="1:9" x14ac:dyDescent="0.25">
      <c r="A1355" s="2" t="s">
        <v>3676</v>
      </c>
      <c r="B1355" s="2" t="s">
        <v>66</v>
      </c>
      <c r="D1355" s="37">
        <v>63.436446758999999</v>
      </c>
      <c r="E1355" s="7" t="s">
        <v>6616</v>
      </c>
      <c r="F1355" s="7" t="s">
        <v>323</v>
      </c>
      <c r="G1355" s="7" t="s">
        <v>4402</v>
      </c>
      <c r="H1355" s="7" t="s">
        <v>66</v>
      </c>
      <c r="I1355" s="37">
        <v>63.436446758999999</v>
      </c>
    </row>
    <row r="1356" spans="1:9" x14ac:dyDescent="0.25">
      <c r="A1356" s="2" t="s">
        <v>3677</v>
      </c>
      <c r="B1356" s="2" t="s">
        <v>66</v>
      </c>
      <c r="D1356" s="37">
        <v>63.404386574</v>
      </c>
      <c r="E1356" s="7" t="s">
        <v>6618</v>
      </c>
      <c r="F1356" s="7" t="s">
        <v>4412</v>
      </c>
      <c r="G1356" s="7" t="s">
        <v>4402</v>
      </c>
      <c r="H1356" s="7" t="s">
        <v>11285</v>
      </c>
      <c r="I1356" s="37">
        <v>63.404386574</v>
      </c>
    </row>
    <row r="1357" spans="1:9" x14ac:dyDescent="0.25">
      <c r="A1357" s="2" t="s">
        <v>3678</v>
      </c>
      <c r="B1357" s="2" t="s">
        <v>66</v>
      </c>
      <c r="D1357" s="37">
        <v>63.404074074</v>
      </c>
      <c r="E1357" s="7" t="s">
        <v>6619</v>
      </c>
      <c r="F1357" s="7" t="s">
        <v>281</v>
      </c>
      <c r="G1357" s="7" t="s">
        <v>4402</v>
      </c>
      <c r="H1357" s="7" t="s">
        <v>66</v>
      </c>
      <c r="I1357" s="37">
        <v>63.404074074</v>
      </c>
    </row>
    <row r="1358" spans="1:9" x14ac:dyDescent="0.25">
      <c r="A1358" s="2" t="s">
        <v>3679</v>
      </c>
      <c r="B1358" s="2" t="s">
        <v>66</v>
      </c>
      <c r="D1358" s="37">
        <v>63.124050926000002</v>
      </c>
      <c r="E1358" s="7" t="s">
        <v>6626</v>
      </c>
      <c r="F1358" s="7" t="s">
        <v>337</v>
      </c>
      <c r="G1358" s="7" t="s">
        <v>4402</v>
      </c>
      <c r="H1358" s="7" t="s">
        <v>11285</v>
      </c>
      <c r="I1358" s="37">
        <v>63.124050926000002</v>
      </c>
    </row>
    <row r="1359" spans="1:9" x14ac:dyDescent="0.25">
      <c r="A1359" s="2" t="s">
        <v>3680</v>
      </c>
      <c r="B1359" s="2" t="s">
        <v>66</v>
      </c>
      <c r="D1359" s="37">
        <v>63.057418980999998</v>
      </c>
      <c r="E1359" s="7" t="s">
        <v>6628</v>
      </c>
      <c r="F1359" s="7" t="s">
        <v>4406</v>
      </c>
      <c r="G1359" s="7" t="s">
        <v>4402</v>
      </c>
      <c r="H1359" s="7" t="s">
        <v>66</v>
      </c>
      <c r="I1359" s="37">
        <v>63.057418980999998</v>
      </c>
    </row>
    <row r="1360" spans="1:9" x14ac:dyDescent="0.25">
      <c r="A1360" s="2" t="s">
        <v>3681</v>
      </c>
      <c r="B1360" s="2" t="s">
        <v>66</v>
      </c>
      <c r="D1360" s="37">
        <v>63.032407407000001</v>
      </c>
      <c r="E1360" s="7" t="s">
        <v>10065</v>
      </c>
      <c r="F1360" s="7" t="s">
        <v>337</v>
      </c>
      <c r="G1360" s="7" t="s">
        <v>4402</v>
      </c>
      <c r="H1360" s="7" t="s">
        <v>66</v>
      </c>
      <c r="I1360" s="37">
        <v>63.032407407000001</v>
      </c>
    </row>
    <row r="1361" spans="1:9" x14ac:dyDescent="0.25">
      <c r="A1361" s="2" t="s">
        <v>3684</v>
      </c>
      <c r="B1361" s="2" t="s">
        <v>66</v>
      </c>
      <c r="D1361" s="37">
        <v>63.018553240999999</v>
      </c>
      <c r="E1361" s="7" t="s">
        <v>6634</v>
      </c>
      <c r="F1361" s="7" t="s">
        <v>323</v>
      </c>
      <c r="G1361" s="7" t="s">
        <v>4402</v>
      </c>
      <c r="H1361" s="7" t="s">
        <v>66</v>
      </c>
      <c r="I1361" s="37">
        <v>63.018553240999999</v>
      </c>
    </row>
    <row r="1362" spans="1:9" x14ac:dyDescent="0.25">
      <c r="A1362" s="2" t="s">
        <v>3687</v>
      </c>
      <c r="B1362" s="2" t="s">
        <v>66</v>
      </c>
      <c r="D1362" s="37">
        <v>62.996574074000002</v>
      </c>
      <c r="E1362" s="7" t="s">
        <v>6638</v>
      </c>
      <c r="F1362" s="7" t="s">
        <v>281</v>
      </c>
      <c r="G1362" s="7" t="s">
        <v>4402</v>
      </c>
      <c r="H1362" s="7" t="s">
        <v>66</v>
      </c>
      <c r="I1362" s="37">
        <v>62.996574074000002</v>
      </c>
    </row>
    <row r="1363" spans="1:9" x14ac:dyDescent="0.25">
      <c r="A1363" s="2" t="s">
        <v>3691</v>
      </c>
      <c r="B1363" s="2" t="s">
        <v>66</v>
      </c>
      <c r="D1363" s="37">
        <v>62.898101852000003</v>
      </c>
      <c r="E1363" s="7" t="s">
        <v>6646</v>
      </c>
      <c r="F1363" s="7" t="s">
        <v>4412</v>
      </c>
      <c r="G1363" s="7" t="s">
        <v>4402</v>
      </c>
      <c r="H1363" s="7" t="s">
        <v>66</v>
      </c>
      <c r="I1363" s="37">
        <v>62.898101852000003</v>
      </c>
    </row>
    <row r="1364" spans="1:9" x14ac:dyDescent="0.25">
      <c r="A1364" s="2" t="s">
        <v>3692</v>
      </c>
      <c r="B1364" s="2" t="s">
        <v>66</v>
      </c>
      <c r="D1364" s="37">
        <v>62.830173610999999</v>
      </c>
      <c r="E1364" s="7" t="s">
        <v>6649</v>
      </c>
      <c r="F1364" s="7" t="s">
        <v>323</v>
      </c>
      <c r="G1364" s="7" t="s">
        <v>4402</v>
      </c>
      <c r="H1364" s="7" t="s">
        <v>66</v>
      </c>
      <c r="I1364" s="37">
        <v>62.830173610999999</v>
      </c>
    </row>
    <row r="1365" spans="1:9" x14ac:dyDescent="0.25">
      <c r="A1365" s="2" t="s">
        <v>3693</v>
      </c>
      <c r="B1365" s="2" t="s">
        <v>66</v>
      </c>
      <c r="D1365" s="37">
        <v>62.826805555999996</v>
      </c>
      <c r="E1365" s="7" t="s">
        <v>9981</v>
      </c>
      <c r="F1365" s="7" t="s">
        <v>4407</v>
      </c>
      <c r="G1365" s="7" t="s">
        <v>4402</v>
      </c>
      <c r="H1365" s="7" t="s">
        <v>66</v>
      </c>
      <c r="I1365" s="37">
        <v>62.826805555999996</v>
      </c>
    </row>
    <row r="1366" spans="1:9" x14ac:dyDescent="0.25">
      <c r="A1366" s="2" t="s">
        <v>3695</v>
      </c>
      <c r="B1366" s="2" t="s">
        <v>66</v>
      </c>
      <c r="D1366" s="37">
        <v>62.738460648</v>
      </c>
      <c r="E1366" s="7" t="s">
        <v>6653</v>
      </c>
      <c r="F1366" s="7" t="s">
        <v>4412</v>
      </c>
      <c r="G1366" s="7" t="s">
        <v>4402</v>
      </c>
      <c r="H1366" s="7" t="s">
        <v>66</v>
      </c>
      <c r="I1366" s="37">
        <v>62.738460648</v>
      </c>
    </row>
    <row r="1367" spans="1:9" x14ac:dyDescent="0.25">
      <c r="A1367" s="2" t="s">
        <v>3697</v>
      </c>
      <c r="B1367" s="2" t="s">
        <v>66</v>
      </c>
      <c r="D1367" s="37">
        <v>62.685821759</v>
      </c>
      <c r="E1367" s="7" t="s">
        <v>6655</v>
      </c>
      <c r="F1367" s="7" t="s">
        <v>281</v>
      </c>
      <c r="G1367" s="7" t="s">
        <v>4402</v>
      </c>
      <c r="H1367" s="7" t="s">
        <v>66</v>
      </c>
      <c r="I1367" s="37">
        <v>62.685821759</v>
      </c>
    </row>
    <row r="1368" spans="1:9" x14ac:dyDescent="0.25">
      <c r="A1368" s="2" t="s">
        <v>3698</v>
      </c>
      <c r="B1368" s="2" t="s">
        <v>66</v>
      </c>
      <c r="D1368" s="37">
        <v>62.555960648000003</v>
      </c>
      <c r="E1368" s="7" t="s">
        <v>6657</v>
      </c>
      <c r="F1368" s="7" t="s">
        <v>4407</v>
      </c>
      <c r="G1368" s="7" t="s">
        <v>4402</v>
      </c>
      <c r="H1368" s="7" t="s">
        <v>66</v>
      </c>
      <c r="I1368" s="37">
        <v>62.555960648000003</v>
      </c>
    </row>
    <row r="1369" spans="1:9" x14ac:dyDescent="0.25">
      <c r="A1369" s="2" t="s">
        <v>3699</v>
      </c>
      <c r="B1369" s="2" t="s">
        <v>66</v>
      </c>
      <c r="D1369" s="37">
        <v>62.538171296000002</v>
      </c>
      <c r="E1369" s="7" t="s">
        <v>6661</v>
      </c>
      <c r="F1369" s="7" t="s">
        <v>281</v>
      </c>
      <c r="G1369" s="7" t="s">
        <v>4402</v>
      </c>
      <c r="H1369" s="7" t="s">
        <v>66</v>
      </c>
      <c r="I1369" s="37">
        <v>62.538171296000002</v>
      </c>
    </row>
    <row r="1370" spans="1:9" x14ac:dyDescent="0.25">
      <c r="A1370" s="2" t="s">
        <v>3702</v>
      </c>
      <c r="B1370" s="2" t="s">
        <v>66</v>
      </c>
      <c r="D1370" s="37">
        <v>62.484074073999999</v>
      </c>
      <c r="E1370" s="7" t="s">
        <v>6673</v>
      </c>
      <c r="F1370" s="7" t="s">
        <v>281</v>
      </c>
      <c r="G1370" s="7" t="s">
        <v>4402</v>
      </c>
      <c r="H1370" s="7" t="s">
        <v>66</v>
      </c>
      <c r="I1370" s="37">
        <v>62.484074073999999</v>
      </c>
    </row>
    <row r="1371" spans="1:9" x14ac:dyDescent="0.25">
      <c r="A1371" s="2" t="s">
        <v>3703</v>
      </c>
      <c r="B1371" s="2" t="s">
        <v>66</v>
      </c>
      <c r="D1371" s="37">
        <v>62.472986110999997</v>
      </c>
      <c r="E1371" s="7" t="s">
        <v>6681</v>
      </c>
      <c r="F1371" s="7" t="s">
        <v>4412</v>
      </c>
      <c r="G1371" s="7" t="s">
        <v>4402</v>
      </c>
      <c r="H1371" s="7" t="s">
        <v>66</v>
      </c>
      <c r="I1371" s="37">
        <v>62.472986110999997</v>
      </c>
    </row>
    <row r="1372" spans="1:9" x14ac:dyDescent="0.25">
      <c r="A1372" s="2" t="s">
        <v>3704</v>
      </c>
      <c r="B1372" s="2" t="s">
        <v>66</v>
      </c>
      <c r="D1372" s="37">
        <v>62.450798611000003</v>
      </c>
      <c r="E1372" s="7" t="s">
        <v>6685</v>
      </c>
      <c r="F1372" s="7" t="s">
        <v>281</v>
      </c>
      <c r="G1372" s="7" t="s">
        <v>4402</v>
      </c>
      <c r="H1372" s="7" t="s">
        <v>66</v>
      </c>
      <c r="I1372" s="37">
        <v>62.450798611000003</v>
      </c>
    </row>
    <row r="1373" spans="1:9" x14ac:dyDescent="0.25">
      <c r="A1373" s="2" t="s">
        <v>3705</v>
      </c>
      <c r="B1373" s="2" t="s">
        <v>66</v>
      </c>
      <c r="D1373" s="37">
        <v>62.416435184999997</v>
      </c>
      <c r="E1373" s="7" t="s">
        <v>9219</v>
      </c>
      <c r="F1373" s="7" t="s">
        <v>4033</v>
      </c>
      <c r="G1373" s="7" t="s">
        <v>4402</v>
      </c>
      <c r="H1373" s="7" t="s">
        <v>66</v>
      </c>
      <c r="I1373" s="37">
        <v>62.416435184999997</v>
      </c>
    </row>
    <row r="1374" spans="1:9" x14ac:dyDescent="0.25">
      <c r="A1374" s="2" t="s">
        <v>3706</v>
      </c>
      <c r="B1374" s="2" t="s">
        <v>66</v>
      </c>
      <c r="D1374" s="37">
        <v>62.397349536999997</v>
      </c>
      <c r="E1374" s="7" t="s">
        <v>6686</v>
      </c>
      <c r="F1374" s="7" t="s">
        <v>281</v>
      </c>
      <c r="G1374" s="7" t="s">
        <v>4402</v>
      </c>
      <c r="H1374" s="7" t="s">
        <v>66</v>
      </c>
      <c r="I1374" s="37">
        <v>62.397349536999997</v>
      </c>
    </row>
    <row r="1375" spans="1:9" x14ac:dyDescent="0.25">
      <c r="A1375" s="2" t="s">
        <v>3710</v>
      </c>
      <c r="B1375" s="2" t="s">
        <v>66</v>
      </c>
      <c r="D1375" s="37">
        <v>62.374872685</v>
      </c>
      <c r="E1375" s="7" t="s">
        <v>6689</v>
      </c>
      <c r="F1375" s="7" t="s">
        <v>4412</v>
      </c>
      <c r="G1375" s="7" t="s">
        <v>4402</v>
      </c>
      <c r="H1375" s="7" t="s">
        <v>66</v>
      </c>
      <c r="I1375" s="37">
        <v>62.374872685</v>
      </c>
    </row>
    <row r="1376" spans="1:9" x14ac:dyDescent="0.25">
      <c r="A1376" s="2" t="s">
        <v>3711</v>
      </c>
      <c r="B1376" s="2" t="s">
        <v>66</v>
      </c>
      <c r="D1376" s="37">
        <v>62.269780093000001</v>
      </c>
      <c r="E1376" s="7" t="s">
        <v>6693</v>
      </c>
      <c r="F1376" s="7" t="s">
        <v>326</v>
      </c>
      <c r="G1376" s="7" t="s">
        <v>4402</v>
      </c>
      <c r="H1376" s="7" t="s">
        <v>66</v>
      </c>
      <c r="I1376" s="37">
        <v>62.269780093000001</v>
      </c>
    </row>
    <row r="1377" spans="1:9" x14ac:dyDescent="0.25">
      <c r="A1377" s="2" t="s">
        <v>3712</v>
      </c>
      <c r="B1377" s="2" t="s">
        <v>66</v>
      </c>
      <c r="D1377" s="37">
        <v>62.240914351999997</v>
      </c>
      <c r="E1377" s="7" t="s">
        <v>6694</v>
      </c>
      <c r="F1377" s="7" t="s">
        <v>323</v>
      </c>
      <c r="G1377" s="7" t="s">
        <v>4402</v>
      </c>
      <c r="H1377" s="7" t="s">
        <v>66</v>
      </c>
      <c r="I1377" s="37">
        <v>62.240914351999997</v>
      </c>
    </row>
    <row r="1378" spans="1:9" x14ac:dyDescent="0.25">
      <c r="A1378" s="2" t="s">
        <v>3713</v>
      </c>
      <c r="B1378" s="2" t="s">
        <v>66</v>
      </c>
      <c r="D1378" s="37">
        <v>62.221979167000001</v>
      </c>
      <c r="E1378" s="7" t="s">
        <v>8965</v>
      </c>
      <c r="F1378" s="7" t="s">
        <v>10520</v>
      </c>
      <c r="G1378" s="7" t="s">
        <v>4402</v>
      </c>
      <c r="H1378" s="7" t="s">
        <v>66</v>
      </c>
      <c r="I1378" s="37">
        <v>62.221979167000001</v>
      </c>
    </row>
    <row r="1379" spans="1:9" x14ac:dyDescent="0.25">
      <c r="A1379" s="2" t="s">
        <v>3714</v>
      </c>
      <c r="B1379" s="2" t="s">
        <v>66</v>
      </c>
      <c r="D1379" s="37">
        <v>62.216550925999996</v>
      </c>
      <c r="E1379" s="7" t="s">
        <v>6696</v>
      </c>
      <c r="F1379" s="7" t="s">
        <v>326</v>
      </c>
      <c r="G1379" s="7" t="s">
        <v>4402</v>
      </c>
      <c r="H1379" s="7" t="s">
        <v>66</v>
      </c>
      <c r="I1379" s="37">
        <v>62.216550925999996</v>
      </c>
    </row>
    <row r="1380" spans="1:9" x14ac:dyDescent="0.25">
      <c r="A1380" s="2" t="s">
        <v>3715</v>
      </c>
      <c r="B1380" s="2" t="s">
        <v>66</v>
      </c>
      <c r="D1380" s="37">
        <v>62.188483796</v>
      </c>
      <c r="E1380" s="7" t="s">
        <v>6697</v>
      </c>
      <c r="F1380" s="7" t="s">
        <v>326</v>
      </c>
      <c r="G1380" s="7" t="s">
        <v>4402</v>
      </c>
      <c r="H1380" s="7" t="s">
        <v>66</v>
      </c>
      <c r="I1380" s="37">
        <v>62.188483796</v>
      </c>
    </row>
    <row r="1381" spans="1:9" x14ac:dyDescent="0.25">
      <c r="A1381" s="2" t="s">
        <v>3716</v>
      </c>
      <c r="B1381" s="2" t="s">
        <v>66</v>
      </c>
      <c r="D1381" s="37">
        <v>62.178993056000003</v>
      </c>
      <c r="E1381" s="7" t="s">
        <v>6699</v>
      </c>
      <c r="F1381" s="7" t="s">
        <v>323</v>
      </c>
      <c r="G1381" s="7" t="s">
        <v>4402</v>
      </c>
      <c r="H1381" s="7" t="s">
        <v>11285</v>
      </c>
      <c r="I1381" s="37">
        <v>62.178993056000003</v>
      </c>
    </row>
    <row r="1382" spans="1:9" x14ac:dyDescent="0.25">
      <c r="A1382" s="2" t="s">
        <v>3717</v>
      </c>
      <c r="B1382" s="2" t="s">
        <v>66</v>
      </c>
      <c r="D1382" s="37">
        <v>62.168136574000002</v>
      </c>
      <c r="E1382" s="7" t="s">
        <v>6700</v>
      </c>
      <c r="F1382" s="7" t="s">
        <v>4412</v>
      </c>
      <c r="G1382" s="7" t="s">
        <v>4402</v>
      </c>
      <c r="H1382" s="7" t="s">
        <v>66</v>
      </c>
      <c r="I1382" s="37">
        <v>62.168136574000002</v>
      </c>
    </row>
    <row r="1383" spans="1:9" x14ac:dyDescent="0.25">
      <c r="A1383" s="2" t="s">
        <v>3718</v>
      </c>
      <c r="B1383" s="2" t="s">
        <v>66</v>
      </c>
      <c r="D1383" s="37">
        <v>62.140532407000002</v>
      </c>
      <c r="E1383" s="7" t="s">
        <v>6701</v>
      </c>
      <c r="F1383" s="7" t="s">
        <v>281</v>
      </c>
      <c r="G1383" s="7" t="s">
        <v>4402</v>
      </c>
      <c r="H1383" s="7" t="s">
        <v>66</v>
      </c>
      <c r="I1383" s="37">
        <v>62.140532407000002</v>
      </c>
    </row>
    <row r="1384" spans="1:9" x14ac:dyDescent="0.25">
      <c r="A1384" s="2" t="s">
        <v>3719</v>
      </c>
      <c r="B1384" s="2" t="s">
        <v>66</v>
      </c>
      <c r="D1384" s="37">
        <v>62.132719907000002</v>
      </c>
      <c r="E1384" s="7" t="s">
        <v>6702</v>
      </c>
      <c r="F1384" s="7" t="s">
        <v>281</v>
      </c>
      <c r="G1384" s="7" t="s">
        <v>4402</v>
      </c>
      <c r="H1384" s="7" t="s">
        <v>66</v>
      </c>
      <c r="I1384" s="37">
        <v>62.132719907000002</v>
      </c>
    </row>
    <row r="1385" spans="1:9" x14ac:dyDescent="0.25">
      <c r="A1385" s="2" t="s">
        <v>3720</v>
      </c>
      <c r="B1385" s="2" t="s">
        <v>66</v>
      </c>
      <c r="D1385" s="37">
        <v>62.103831018999998</v>
      </c>
      <c r="E1385" s="7" t="s">
        <v>6706</v>
      </c>
      <c r="F1385" s="7" t="s">
        <v>281</v>
      </c>
      <c r="G1385" s="7" t="s">
        <v>4402</v>
      </c>
      <c r="H1385" s="7" t="s">
        <v>66</v>
      </c>
      <c r="I1385" s="37">
        <v>62.103831018999998</v>
      </c>
    </row>
    <row r="1386" spans="1:9" x14ac:dyDescent="0.25">
      <c r="A1386" s="2" t="s">
        <v>3721</v>
      </c>
      <c r="B1386" s="2" t="s">
        <v>66</v>
      </c>
      <c r="D1386" s="37">
        <v>62.023368056000002</v>
      </c>
      <c r="E1386" s="7" t="s">
        <v>11641</v>
      </c>
      <c r="F1386" s="7" t="s">
        <v>4407</v>
      </c>
      <c r="G1386" s="7" t="s">
        <v>4402</v>
      </c>
      <c r="H1386" s="7" t="s">
        <v>66</v>
      </c>
      <c r="I1386" s="37">
        <v>62.023368056000002</v>
      </c>
    </row>
    <row r="1387" spans="1:9" x14ac:dyDescent="0.25">
      <c r="A1387" s="2" t="s">
        <v>3722</v>
      </c>
      <c r="B1387" s="2" t="s">
        <v>66</v>
      </c>
      <c r="D1387" s="37">
        <v>61.904386574</v>
      </c>
      <c r="E1387" s="7" t="s">
        <v>6713</v>
      </c>
      <c r="F1387" s="7" t="s">
        <v>323</v>
      </c>
      <c r="G1387" s="7" t="s">
        <v>4402</v>
      </c>
      <c r="H1387" s="7" t="s">
        <v>11358</v>
      </c>
      <c r="I1387" s="37">
        <v>61.904386574</v>
      </c>
    </row>
    <row r="1388" spans="1:9" x14ac:dyDescent="0.25">
      <c r="A1388" s="2" t="s">
        <v>3723</v>
      </c>
      <c r="B1388" s="2" t="s">
        <v>66</v>
      </c>
      <c r="D1388" s="37">
        <v>61.904386574</v>
      </c>
      <c r="E1388" s="7" t="s">
        <v>6714</v>
      </c>
      <c r="F1388" s="7" t="s">
        <v>323</v>
      </c>
      <c r="G1388" s="7" t="s">
        <v>4402</v>
      </c>
      <c r="H1388" s="7" t="s">
        <v>11358</v>
      </c>
      <c r="I1388" s="37">
        <v>61.904386574</v>
      </c>
    </row>
    <row r="1389" spans="1:9" x14ac:dyDescent="0.25">
      <c r="A1389" s="2" t="s">
        <v>3724</v>
      </c>
      <c r="B1389" s="2" t="s">
        <v>66</v>
      </c>
      <c r="D1389" s="37">
        <v>61.904375000000002</v>
      </c>
      <c r="E1389" s="7" t="s">
        <v>6715</v>
      </c>
      <c r="F1389" s="7" t="s">
        <v>323</v>
      </c>
      <c r="G1389" s="7" t="s">
        <v>4402</v>
      </c>
      <c r="H1389" s="7" t="s">
        <v>11358</v>
      </c>
      <c r="I1389" s="37">
        <v>61.904375000000002</v>
      </c>
    </row>
    <row r="1390" spans="1:9" x14ac:dyDescent="0.25">
      <c r="A1390" s="2" t="s">
        <v>3725</v>
      </c>
      <c r="B1390" s="2" t="s">
        <v>66</v>
      </c>
      <c r="D1390" s="37">
        <v>61.878530093000002</v>
      </c>
      <c r="E1390" s="7" t="s">
        <v>6716</v>
      </c>
      <c r="F1390" s="7" t="s">
        <v>281</v>
      </c>
      <c r="G1390" s="7" t="s">
        <v>4402</v>
      </c>
      <c r="H1390" s="7" t="s">
        <v>11285</v>
      </c>
      <c r="I1390" s="37">
        <v>61.878530093000002</v>
      </c>
    </row>
    <row r="1391" spans="1:9" x14ac:dyDescent="0.25">
      <c r="A1391" s="2" t="s">
        <v>3726</v>
      </c>
      <c r="B1391" s="2" t="s">
        <v>66</v>
      </c>
      <c r="D1391" s="37">
        <v>61.805405092999997</v>
      </c>
      <c r="E1391" s="7" t="s">
        <v>6721</v>
      </c>
      <c r="F1391" s="7" t="s">
        <v>326</v>
      </c>
      <c r="G1391" s="7" t="s">
        <v>4402</v>
      </c>
      <c r="H1391" s="7" t="s">
        <v>11285</v>
      </c>
      <c r="I1391" s="37">
        <v>61.805405092999997</v>
      </c>
    </row>
    <row r="1392" spans="1:9" x14ac:dyDescent="0.25">
      <c r="A1392" s="2" t="s">
        <v>3729</v>
      </c>
      <c r="B1392" s="2" t="s">
        <v>66</v>
      </c>
      <c r="D1392" s="37">
        <v>61.795335647999998</v>
      </c>
      <c r="E1392" s="7" t="s">
        <v>6722</v>
      </c>
      <c r="F1392" s="7" t="s">
        <v>4412</v>
      </c>
      <c r="G1392" s="7" t="s">
        <v>4402</v>
      </c>
      <c r="H1392" s="7" t="s">
        <v>66</v>
      </c>
      <c r="I1392" s="37">
        <v>61.795335647999998</v>
      </c>
    </row>
    <row r="1393" spans="1:9" x14ac:dyDescent="0.25">
      <c r="A1393" s="2" t="s">
        <v>3730</v>
      </c>
      <c r="B1393" s="2" t="s">
        <v>66</v>
      </c>
      <c r="D1393" s="37">
        <v>61.785486110999997</v>
      </c>
      <c r="E1393" s="7" t="s">
        <v>12581</v>
      </c>
      <c r="F1393" s="7" t="s">
        <v>281</v>
      </c>
      <c r="G1393" s="7" t="s">
        <v>4402</v>
      </c>
      <c r="H1393" s="7" t="s">
        <v>66</v>
      </c>
      <c r="I1393" s="37">
        <v>61.785486110999997</v>
      </c>
    </row>
    <row r="1394" spans="1:9" x14ac:dyDescent="0.25">
      <c r="A1394" s="2" t="s">
        <v>3731</v>
      </c>
      <c r="B1394" s="2" t="s">
        <v>66</v>
      </c>
      <c r="D1394" s="37">
        <v>61.785486110999997</v>
      </c>
      <c r="E1394" s="7" t="s">
        <v>12635</v>
      </c>
      <c r="F1394" s="7" t="s">
        <v>281</v>
      </c>
      <c r="G1394" s="7" t="s">
        <v>4402</v>
      </c>
      <c r="H1394" s="7" t="s">
        <v>66</v>
      </c>
      <c r="I1394" s="37">
        <v>61.785486110999997</v>
      </c>
    </row>
    <row r="1395" spans="1:9" x14ac:dyDescent="0.25">
      <c r="A1395" s="2" t="s">
        <v>3732</v>
      </c>
      <c r="B1395" s="2" t="s">
        <v>66</v>
      </c>
      <c r="D1395" s="37">
        <v>61.721145833000001</v>
      </c>
      <c r="E1395" s="7" t="s">
        <v>8897</v>
      </c>
      <c r="F1395" s="7" t="s">
        <v>4033</v>
      </c>
      <c r="G1395" s="7" t="s">
        <v>4402</v>
      </c>
      <c r="H1395" s="7" t="s">
        <v>66</v>
      </c>
      <c r="I1395" s="37">
        <v>61.721145833000001</v>
      </c>
    </row>
    <row r="1396" spans="1:9" x14ac:dyDescent="0.25">
      <c r="A1396" s="2" t="s">
        <v>3733</v>
      </c>
      <c r="B1396" s="2" t="s">
        <v>66</v>
      </c>
      <c r="D1396" s="37">
        <v>61.659618055999999</v>
      </c>
      <c r="E1396" s="7" t="s">
        <v>8335</v>
      </c>
      <c r="F1396" s="7" t="s">
        <v>4407</v>
      </c>
      <c r="G1396" s="7" t="s">
        <v>4402</v>
      </c>
      <c r="H1396" s="7" t="s">
        <v>11285</v>
      </c>
      <c r="I1396" s="37">
        <v>61.659618055999999</v>
      </c>
    </row>
    <row r="1397" spans="1:9" x14ac:dyDescent="0.25">
      <c r="A1397" s="2" t="s">
        <v>3734</v>
      </c>
      <c r="B1397" s="2" t="s">
        <v>66</v>
      </c>
      <c r="D1397" s="37">
        <v>61.650902778000003</v>
      </c>
      <c r="E1397" s="7" t="s">
        <v>6741</v>
      </c>
      <c r="F1397" s="7" t="s">
        <v>323</v>
      </c>
      <c r="G1397" s="7" t="s">
        <v>4402</v>
      </c>
      <c r="H1397" s="7" t="s">
        <v>66</v>
      </c>
      <c r="I1397" s="37">
        <v>61.650902778000003</v>
      </c>
    </row>
    <row r="1398" spans="1:9" x14ac:dyDescent="0.25">
      <c r="A1398" s="2" t="s">
        <v>3735</v>
      </c>
      <c r="B1398" s="2" t="s">
        <v>66</v>
      </c>
      <c r="D1398" s="37">
        <v>61.523900462999997</v>
      </c>
      <c r="E1398" s="7" t="s">
        <v>6743</v>
      </c>
      <c r="F1398" s="7" t="s">
        <v>323</v>
      </c>
      <c r="G1398" s="7" t="s">
        <v>4402</v>
      </c>
      <c r="H1398" s="7" t="s">
        <v>11285</v>
      </c>
      <c r="I1398" s="37">
        <v>61.523900462999997</v>
      </c>
    </row>
    <row r="1399" spans="1:9" x14ac:dyDescent="0.25">
      <c r="A1399" s="2" t="s">
        <v>3736</v>
      </c>
      <c r="B1399" s="2" t="s">
        <v>66</v>
      </c>
      <c r="D1399" s="37">
        <v>61.493449073999997</v>
      </c>
      <c r="E1399" s="7" t="s">
        <v>6746</v>
      </c>
      <c r="F1399" s="7" t="s">
        <v>4412</v>
      </c>
      <c r="G1399" s="7" t="s">
        <v>4402</v>
      </c>
      <c r="H1399" s="7" t="s">
        <v>66</v>
      </c>
      <c r="I1399" s="37">
        <v>61.493449073999997</v>
      </c>
    </row>
    <row r="1400" spans="1:9" x14ac:dyDescent="0.25">
      <c r="A1400" s="2" t="s">
        <v>3738</v>
      </c>
      <c r="B1400" s="2" t="s">
        <v>66</v>
      </c>
      <c r="D1400" s="37">
        <v>61.478449073999997</v>
      </c>
      <c r="E1400" s="7" t="s">
        <v>6747</v>
      </c>
      <c r="F1400" s="7" t="s">
        <v>4412</v>
      </c>
      <c r="G1400" s="7" t="s">
        <v>4402</v>
      </c>
      <c r="H1400" s="7" t="s">
        <v>66</v>
      </c>
      <c r="I1400" s="37">
        <v>61.478449073999997</v>
      </c>
    </row>
    <row r="1401" spans="1:9" x14ac:dyDescent="0.25">
      <c r="A1401" s="2" t="s">
        <v>3739</v>
      </c>
      <c r="B1401" s="2" t="s">
        <v>66</v>
      </c>
      <c r="D1401" s="37">
        <v>61.474930555999997</v>
      </c>
      <c r="E1401" s="7" t="s">
        <v>6748</v>
      </c>
      <c r="F1401" s="7" t="s">
        <v>326</v>
      </c>
      <c r="G1401" s="7" t="s">
        <v>4402</v>
      </c>
      <c r="H1401" s="7" t="s">
        <v>66</v>
      </c>
      <c r="I1401" s="37">
        <v>61.474930555999997</v>
      </c>
    </row>
    <row r="1402" spans="1:9" x14ac:dyDescent="0.25">
      <c r="A1402" s="2" t="s">
        <v>3740</v>
      </c>
      <c r="B1402" s="2" t="s">
        <v>66</v>
      </c>
      <c r="D1402" s="37">
        <v>61.413506943999998</v>
      </c>
      <c r="E1402" s="7" t="s">
        <v>6750</v>
      </c>
      <c r="F1402" s="7" t="s">
        <v>4412</v>
      </c>
      <c r="G1402" s="7" t="s">
        <v>4402</v>
      </c>
      <c r="H1402" s="7" t="s">
        <v>66</v>
      </c>
      <c r="I1402" s="37">
        <v>61.413506943999998</v>
      </c>
    </row>
    <row r="1403" spans="1:9" x14ac:dyDescent="0.25">
      <c r="A1403" s="2" t="s">
        <v>3742</v>
      </c>
      <c r="B1403" s="2" t="s">
        <v>66</v>
      </c>
      <c r="D1403" s="37">
        <v>61.374201389</v>
      </c>
      <c r="E1403" s="7" t="s">
        <v>8337</v>
      </c>
      <c r="F1403" s="7" t="s">
        <v>326</v>
      </c>
      <c r="G1403" s="7" t="s">
        <v>4402</v>
      </c>
      <c r="H1403" s="7" t="s">
        <v>11285</v>
      </c>
      <c r="I1403" s="37">
        <v>61.374201389</v>
      </c>
    </row>
    <row r="1404" spans="1:9" x14ac:dyDescent="0.25">
      <c r="A1404" s="2" t="s">
        <v>3743</v>
      </c>
      <c r="B1404" s="2" t="s">
        <v>66</v>
      </c>
      <c r="D1404" s="37">
        <v>61.311840277999998</v>
      </c>
      <c r="E1404" s="7" t="s">
        <v>6756</v>
      </c>
      <c r="F1404" s="7" t="s">
        <v>281</v>
      </c>
      <c r="G1404" s="7" t="s">
        <v>4402</v>
      </c>
      <c r="H1404" s="7" t="s">
        <v>66</v>
      </c>
      <c r="I1404" s="37">
        <v>61.311840277999998</v>
      </c>
    </row>
    <row r="1405" spans="1:9" x14ac:dyDescent="0.25">
      <c r="A1405" s="2" t="s">
        <v>3744</v>
      </c>
      <c r="B1405" s="2" t="s">
        <v>66</v>
      </c>
      <c r="D1405" s="37">
        <v>61.249386573999999</v>
      </c>
      <c r="E1405" s="7" t="s">
        <v>10531</v>
      </c>
      <c r="F1405" s="7" t="s">
        <v>4033</v>
      </c>
      <c r="G1405" s="7" t="s">
        <v>4402</v>
      </c>
      <c r="H1405" s="7" t="s">
        <v>66</v>
      </c>
      <c r="I1405" s="37">
        <v>61.249386573999999</v>
      </c>
    </row>
    <row r="1406" spans="1:9" x14ac:dyDescent="0.25">
      <c r="A1406" s="2" t="s">
        <v>3745</v>
      </c>
      <c r="B1406" s="2" t="s">
        <v>66</v>
      </c>
      <c r="D1406" s="37">
        <v>61.233136574</v>
      </c>
      <c r="E1406" s="7" t="s">
        <v>10532</v>
      </c>
      <c r="F1406" s="7" t="s">
        <v>4033</v>
      </c>
      <c r="G1406" s="7" t="s">
        <v>4402</v>
      </c>
      <c r="H1406" s="7" t="s">
        <v>66</v>
      </c>
      <c r="I1406" s="37">
        <v>61.233136574</v>
      </c>
    </row>
    <row r="1407" spans="1:9" x14ac:dyDescent="0.25">
      <c r="A1407" s="2" t="s">
        <v>3746</v>
      </c>
      <c r="B1407" s="2" t="s">
        <v>66</v>
      </c>
      <c r="D1407" s="37">
        <v>61.230787036999999</v>
      </c>
      <c r="E1407" s="7" t="s">
        <v>10533</v>
      </c>
      <c r="F1407" s="7" t="s">
        <v>4033</v>
      </c>
      <c r="G1407" s="7" t="s">
        <v>4402</v>
      </c>
      <c r="H1407" s="7" t="s">
        <v>66</v>
      </c>
      <c r="I1407" s="37">
        <v>61.230787036999999</v>
      </c>
    </row>
    <row r="1408" spans="1:9" x14ac:dyDescent="0.25">
      <c r="A1408" s="2" t="s">
        <v>3747</v>
      </c>
      <c r="B1408" s="2" t="s">
        <v>66</v>
      </c>
      <c r="D1408" s="37">
        <v>61.229259259000003</v>
      </c>
      <c r="E1408" s="7" t="s">
        <v>10534</v>
      </c>
      <c r="F1408" s="7" t="s">
        <v>4033</v>
      </c>
      <c r="G1408" s="7" t="s">
        <v>4402</v>
      </c>
      <c r="H1408" s="7" t="s">
        <v>66</v>
      </c>
      <c r="I1408" s="37">
        <v>61.229259259000003</v>
      </c>
    </row>
    <row r="1409" spans="1:9" x14ac:dyDescent="0.25">
      <c r="A1409" s="2" t="s">
        <v>3748</v>
      </c>
      <c r="B1409" s="2" t="s">
        <v>66</v>
      </c>
      <c r="D1409" s="37">
        <v>61.197106480999999</v>
      </c>
      <c r="E1409" s="7" t="s">
        <v>12750</v>
      </c>
      <c r="F1409" s="7" t="s">
        <v>323</v>
      </c>
      <c r="G1409" s="7" t="s">
        <v>4402</v>
      </c>
      <c r="H1409" s="7" t="s">
        <v>66</v>
      </c>
      <c r="I1409" s="37">
        <v>61.197106480999999</v>
      </c>
    </row>
    <row r="1410" spans="1:9" x14ac:dyDescent="0.25">
      <c r="A1410" s="2" t="s">
        <v>3750</v>
      </c>
      <c r="B1410" s="2" t="s">
        <v>66</v>
      </c>
      <c r="D1410" s="37">
        <v>61.132685185</v>
      </c>
      <c r="E1410" s="7" t="s">
        <v>6764</v>
      </c>
      <c r="F1410" s="7" t="s">
        <v>281</v>
      </c>
      <c r="G1410" s="7" t="s">
        <v>4402</v>
      </c>
      <c r="H1410" s="7" t="s">
        <v>66</v>
      </c>
      <c r="I1410" s="37">
        <v>61.132685185</v>
      </c>
    </row>
    <row r="1411" spans="1:9" x14ac:dyDescent="0.25">
      <c r="A1411" s="2" t="s">
        <v>3751</v>
      </c>
      <c r="B1411" s="2" t="s">
        <v>66</v>
      </c>
      <c r="D1411" s="37">
        <v>60.994803241</v>
      </c>
      <c r="E1411" s="7" t="s">
        <v>8338</v>
      </c>
      <c r="F1411" s="7" t="s">
        <v>4407</v>
      </c>
      <c r="G1411" s="7" t="s">
        <v>4402</v>
      </c>
      <c r="H1411" s="7" t="s">
        <v>11285</v>
      </c>
      <c r="I1411" s="37">
        <v>60.994803241</v>
      </c>
    </row>
    <row r="1412" spans="1:9" x14ac:dyDescent="0.25">
      <c r="A1412" s="2" t="s">
        <v>3752</v>
      </c>
      <c r="B1412" s="2" t="s">
        <v>66</v>
      </c>
      <c r="D1412" s="37">
        <v>60.994803241</v>
      </c>
      <c r="E1412" s="7" t="s">
        <v>8339</v>
      </c>
      <c r="F1412" s="7" t="s">
        <v>4407</v>
      </c>
      <c r="G1412" s="7" t="s">
        <v>4402</v>
      </c>
      <c r="H1412" s="7" t="s">
        <v>11285</v>
      </c>
      <c r="I1412" s="37">
        <v>60.994803241</v>
      </c>
    </row>
    <row r="1413" spans="1:9" x14ac:dyDescent="0.25">
      <c r="A1413" s="2" t="s">
        <v>3755</v>
      </c>
      <c r="B1413" s="2" t="s">
        <v>66</v>
      </c>
      <c r="D1413" s="37">
        <v>60.976261573999999</v>
      </c>
      <c r="E1413" s="7" t="s">
        <v>6770</v>
      </c>
      <c r="F1413" s="7" t="s">
        <v>326</v>
      </c>
      <c r="G1413" s="7" t="s">
        <v>4402</v>
      </c>
      <c r="H1413" s="7" t="s">
        <v>66</v>
      </c>
      <c r="I1413" s="37">
        <v>60.976261573999999</v>
      </c>
    </row>
    <row r="1414" spans="1:9" x14ac:dyDescent="0.25">
      <c r="A1414" s="2" t="s">
        <v>3756</v>
      </c>
      <c r="B1414" s="2" t="s">
        <v>66</v>
      </c>
      <c r="D1414" s="37">
        <v>60.936898147999997</v>
      </c>
      <c r="E1414" s="7" t="s">
        <v>6771</v>
      </c>
      <c r="F1414" s="7" t="s">
        <v>281</v>
      </c>
      <c r="G1414" s="7" t="s">
        <v>4402</v>
      </c>
      <c r="H1414" s="7" t="s">
        <v>66</v>
      </c>
      <c r="I1414" s="37">
        <v>60.936898147999997</v>
      </c>
    </row>
    <row r="1415" spans="1:9" x14ac:dyDescent="0.25">
      <c r="A1415" s="2" t="s">
        <v>3761</v>
      </c>
      <c r="B1415" s="2" t="s">
        <v>66</v>
      </c>
      <c r="D1415" s="37">
        <v>60.915358796</v>
      </c>
      <c r="E1415" s="7" t="s">
        <v>6773</v>
      </c>
      <c r="F1415" s="7" t="s">
        <v>281</v>
      </c>
      <c r="G1415" s="7" t="s">
        <v>4402</v>
      </c>
      <c r="H1415" s="7" t="s">
        <v>66</v>
      </c>
      <c r="I1415" s="37">
        <v>60.915358796</v>
      </c>
    </row>
    <row r="1416" spans="1:9" x14ac:dyDescent="0.25">
      <c r="A1416" s="2" t="s">
        <v>3762</v>
      </c>
      <c r="B1416" s="2" t="s">
        <v>66</v>
      </c>
      <c r="D1416" s="37">
        <v>60.914699073999998</v>
      </c>
      <c r="E1416" s="7" t="s">
        <v>6774</v>
      </c>
      <c r="F1416" s="7" t="s">
        <v>281</v>
      </c>
      <c r="G1416" s="7" t="s">
        <v>4402</v>
      </c>
      <c r="H1416" s="7" t="s">
        <v>66</v>
      </c>
      <c r="I1416" s="37">
        <v>60.914699073999998</v>
      </c>
    </row>
    <row r="1417" spans="1:9" x14ac:dyDescent="0.25">
      <c r="A1417" s="2" t="s">
        <v>3763</v>
      </c>
      <c r="B1417" s="2" t="s">
        <v>66</v>
      </c>
      <c r="D1417" s="37">
        <v>60.914687499999999</v>
      </c>
      <c r="E1417" s="7" t="s">
        <v>6775</v>
      </c>
      <c r="F1417" s="7" t="s">
        <v>281</v>
      </c>
      <c r="G1417" s="7" t="s">
        <v>4402</v>
      </c>
      <c r="H1417" s="7" t="s">
        <v>66</v>
      </c>
      <c r="I1417" s="37">
        <v>60.914687499999999</v>
      </c>
    </row>
    <row r="1418" spans="1:9" x14ac:dyDescent="0.25">
      <c r="A1418" s="2" t="s">
        <v>3766</v>
      </c>
      <c r="B1418" s="2" t="s">
        <v>66</v>
      </c>
      <c r="D1418" s="37">
        <v>60.909479167000001</v>
      </c>
      <c r="E1418" s="7" t="s">
        <v>6776</v>
      </c>
      <c r="F1418" s="7" t="s">
        <v>281</v>
      </c>
      <c r="G1418" s="7" t="s">
        <v>4402</v>
      </c>
      <c r="H1418" s="7" t="s">
        <v>11358</v>
      </c>
      <c r="I1418" s="37">
        <v>60.909479167000001</v>
      </c>
    </row>
    <row r="1419" spans="1:9" x14ac:dyDescent="0.25">
      <c r="A1419" s="2" t="s">
        <v>3767</v>
      </c>
      <c r="B1419" s="2" t="s">
        <v>66</v>
      </c>
      <c r="D1419" s="37">
        <v>60.909479167000001</v>
      </c>
      <c r="E1419" s="7" t="s">
        <v>6777</v>
      </c>
      <c r="F1419" s="7" t="s">
        <v>281</v>
      </c>
      <c r="G1419" s="7" t="s">
        <v>4402</v>
      </c>
      <c r="H1419" s="7" t="s">
        <v>11358</v>
      </c>
      <c r="I1419" s="37">
        <v>60.909479167000001</v>
      </c>
    </row>
    <row r="1420" spans="1:9" x14ac:dyDescent="0.25">
      <c r="A1420" s="2" t="s">
        <v>3770</v>
      </c>
      <c r="B1420" s="2" t="s">
        <v>66</v>
      </c>
      <c r="D1420" s="37">
        <v>60.909479167000001</v>
      </c>
      <c r="E1420" s="7" t="s">
        <v>6778</v>
      </c>
      <c r="F1420" s="7" t="s">
        <v>281</v>
      </c>
      <c r="G1420" s="7" t="s">
        <v>4402</v>
      </c>
      <c r="H1420" s="7" t="s">
        <v>11358</v>
      </c>
      <c r="I1420" s="37">
        <v>60.909479167000001</v>
      </c>
    </row>
    <row r="1421" spans="1:9" x14ac:dyDescent="0.25">
      <c r="A1421" s="2" t="s">
        <v>3772</v>
      </c>
      <c r="B1421" s="2" t="s">
        <v>66</v>
      </c>
      <c r="D1421" s="37">
        <v>60.909479167000001</v>
      </c>
      <c r="E1421" s="7" t="s">
        <v>6779</v>
      </c>
      <c r="F1421" s="7" t="s">
        <v>281</v>
      </c>
      <c r="G1421" s="7" t="s">
        <v>4402</v>
      </c>
      <c r="H1421" s="7" t="s">
        <v>11358</v>
      </c>
      <c r="I1421" s="37">
        <v>60.909479167000001</v>
      </c>
    </row>
    <row r="1422" spans="1:9" x14ac:dyDescent="0.25">
      <c r="A1422" s="2" t="s">
        <v>3773</v>
      </c>
      <c r="B1422" s="2" t="s">
        <v>66</v>
      </c>
      <c r="D1422" s="37">
        <v>60.909467593000002</v>
      </c>
      <c r="E1422" s="7" t="s">
        <v>6780</v>
      </c>
      <c r="F1422" s="7" t="s">
        <v>281</v>
      </c>
      <c r="G1422" s="7" t="s">
        <v>4402</v>
      </c>
      <c r="H1422" s="7" t="s">
        <v>11358</v>
      </c>
      <c r="I1422" s="37">
        <v>60.909467593000002</v>
      </c>
    </row>
    <row r="1423" spans="1:9" x14ac:dyDescent="0.25">
      <c r="A1423" s="2" t="s">
        <v>3774</v>
      </c>
      <c r="B1423" s="2" t="s">
        <v>66</v>
      </c>
      <c r="D1423" s="37">
        <v>60.880567130000003</v>
      </c>
      <c r="E1423" s="7" t="s">
        <v>6781</v>
      </c>
      <c r="F1423" s="7" t="s">
        <v>281</v>
      </c>
      <c r="G1423" s="7" t="s">
        <v>4402</v>
      </c>
      <c r="H1423" s="7" t="s">
        <v>66</v>
      </c>
      <c r="I1423" s="37">
        <v>60.880567130000003</v>
      </c>
    </row>
    <row r="1424" spans="1:9" x14ac:dyDescent="0.25">
      <c r="A1424" s="2" t="s">
        <v>3775</v>
      </c>
      <c r="B1424" s="2" t="s">
        <v>66</v>
      </c>
      <c r="D1424" s="37">
        <v>60.871400463000001</v>
      </c>
      <c r="E1424" s="7" t="s">
        <v>6782</v>
      </c>
      <c r="F1424" s="7" t="s">
        <v>337</v>
      </c>
      <c r="G1424" s="7" t="s">
        <v>4402</v>
      </c>
      <c r="H1424" s="7" t="s">
        <v>11285</v>
      </c>
      <c r="I1424" s="37">
        <v>60.871400463000001</v>
      </c>
    </row>
    <row r="1425" spans="1:9" x14ac:dyDescent="0.25">
      <c r="A1425" s="2" t="s">
        <v>3776</v>
      </c>
      <c r="B1425" s="2" t="s">
        <v>66</v>
      </c>
      <c r="D1425" s="37">
        <v>60.832696759000001</v>
      </c>
      <c r="E1425" s="7" t="s">
        <v>13001</v>
      </c>
      <c r="F1425" s="7" t="s">
        <v>326</v>
      </c>
      <c r="G1425" s="7" t="s">
        <v>4402</v>
      </c>
      <c r="H1425" s="7" t="s">
        <v>66</v>
      </c>
      <c r="I1425" s="37">
        <v>60.832696759000001</v>
      </c>
    </row>
    <row r="1426" spans="1:9" x14ac:dyDescent="0.25">
      <c r="A1426" s="2" t="s">
        <v>3777</v>
      </c>
      <c r="B1426" s="2" t="s">
        <v>66</v>
      </c>
      <c r="D1426" s="37">
        <v>60.816840278000001</v>
      </c>
      <c r="E1426" s="7" t="s">
        <v>6785</v>
      </c>
      <c r="F1426" s="7" t="s">
        <v>323</v>
      </c>
      <c r="G1426" s="7" t="s">
        <v>4402</v>
      </c>
      <c r="H1426" s="7" t="s">
        <v>66</v>
      </c>
      <c r="I1426" s="37">
        <v>60.816840278000001</v>
      </c>
    </row>
    <row r="1427" spans="1:9" x14ac:dyDescent="0.25">
      <c r="A1427" s="2" t="s">
        <v>3778</v>
      </c>
      <c r="B1427" s="2" t="s">
        <v>66</v>
      </c>
      <c r="D1427" s="37">
        <v>60.814409722000001</v>
      </c>
      <c r="E1427" s="7" t="s">
        <v>6787</v>
      </c>
      <c r="F1427" s="7" t="s">
        <v>281</v>
      </c>
      <c r="G1427" s="7" t="s">
        <v>4402</v>
      </c>
      <c r="H1427" s="7" t="s">
        <v>66</v>
      </c>
      <c r="I1427" s="37">
        <v>60.814409722000001</v>
      </c>
    </row>
    <row r="1428" spans="1:9" x14ac:dyDescent="0.25">
      <c r="A1428" s="2" t="s">
        <v>3779</v>
      </c>
      <c r="B1428" s="2" t="s">
        <v>66</v>
      </c>
      <c r="D1428" s="37">
        <v>60.800509259000002</v>
      </c>
      <c r="E1428" s="7" t="s">
        <v>10219</v>
      </c>
      <c r="F1428" s="7" t="s">
        <v>323</v>
      </c>
      <c r="G1428" s="7" t="s">
        <v>4402</v>
      </c>
      <c r="H1428" s="7" t="s">
        <v>11285</v>
      </c>
      <c r="I1428" s="37">
        <v>60.800509259000002</v>
      </c>
    </row>
    <row r="1429" spans="1:9" x14ac:dyDescent="0.25">
      <c r="A1429" s="2" t="s">
        <v>3780</v>
      </c>
      <c r="B1429" s="2" t="s">
        <v>66</v>
      </c>
      <c r="D1429" s="37">
        <v>60.787962962999998</v>
      </c>
      <c r="E1429" s="7" t="s">
        <v>6788</v>
      </c>
      <c r="F1429" s="7" t="s">
        <v>281</v>
      </c>
      <c r="G1429" s="7" t="s">
        <v>4402</v>
      </c>
      <c r="H1429" s="7" t="s">
        <v>66</v>
      </c>
      <c r="I1429" s="37">
        <v>60.787962962999998</v>
      </c>
    </row>
    <row r="1430" spans="1:9" x14ac:dyDescent="0.25">
      <c r="A1430" s="2" t="s">
        <v>3781</v>
      </c>
      <c r="B1430" s="2" t="s">
        <v>66</v>
      </c>
      <c r="D1430" s="37">
        <v>60.787962962999998</v>
      </c>
      <c r="E1430" s="7" t="s">
        <v>6789</v>
      </c>
      <c r="F1430" s="7" t="s">
        <v>281</v>
      </c>
      <c r="G1430" s="7" t="s">
        <v>4402</v>
      </c>
      <c r="H1430" s="7" t="s">
        <v>66</v>
      </c>
      <c r="I1430" s="37">
        <v>60.787962962999998</v>
      </c>
    </row>
    <row r="1431" spans="1:9" x14ac:dyDescent="0.25">
      <c r="A1431" s="2" t="s">
        <v>3782</v>
      </c>
      <c r="B1431" s="2" t="s">
        <v>66</v>
      </c>
      <c r="D1431" s="37">
        <v>60.787951389</v>
      </c>
      <c r="E1431" s="7" t="s">
        <v>6790</v>
      </c>
      <c r="F1431" s="7" t="s">
        <v>281</v>
      </c>
      <c r="G1431" s="7" t="s">
        <v>4402</v>
      </c>
      <c r="H1431" s="7" t="s">
        <v>66</v>
      </c>
      <c r="I1431" s="37">
        <v>60.787951389</v>
      </c>
    </row>
    <row r="1432" spans="1:9" x14ac:dyDescent="0.25">
      <c r="A1432" s="2" t="s">
        <v>3783</v>
      </c>
      <c r="B1432" s="2" t="s">
        <v>66</v>
      </c>
      <c r="D1432" s="37">
        <v>60.785069444000001</v>
      </c>
      <c r="E1432" s="7" t="s">
        <v>6791</v>
      </c>
      <c r="F1432" s="7" t="s">
        <v>323</v>
      </c>
      <c r="G1432" s="7" t="s">
        <v>4402</v>
      </c>
      <c r="H1432" s="7" t="s">
        <v>11358</v>
      </c>
      <c r="I1432" s="37">
        <v>60.785069444000001</v>
      </c>
    </row>
    <row r="1433" spans="1:9" x14ac:dyDescent="0.25">
      <c r="A1433" s="2" t="s">
        <v>3784</v>
      </c>
      <c r="B1433" s="2" t="s">
        <v>66</v>
      </c>
      <c r="D1433" s="37">
        <v>60.785069444000001</v>
      </c>
      <c r="E1433" s="7" t="s">
        <v>6792</v>
      </c>
      <c r="F1433" s="7" t="s">
        <v>323</v>
      </c>
      <c r="G1433" s="7" t="s">
        <v>4402</v>
      </c>
      <c r="H1433" s="7" t="s">
        <v>11358</v>
      </c>
      <c r="I1433" s="37">
        <v>60.785069444000001</v>
      </c>
    </row>
    <row r="1434" spans="1:9" x14ac:dyDescent="0.25">
      <c r="A1434" s="2" t="s">
        <v>3788</v>
      </c>
      <c r="B1434" s="2" t="s">
        <v>66</v>
      </c>
      <c r="D1434" s="37">
        <v>60.785069444000001</v>
      </c>
      <c r="E1434" s="7" t="s">
        <v>6793</v>
      </c>
      <c r="F1434" s="7" t="s">
        <v>323</v>
      </c>
      <c r="G1434" s="7" t="s">
        <v>4402</v>
      </c>
      <c r="H1434" s="7" t="s">
        <v>11358</v>
      </c>
      <c r="I1434" s="37">
        <v>60.785069444000001</v>
      </c>
    </row>
    <row r="1435" spans="1:9" x14ac:dyDescent="0.25">
      <c r="A1435" s="2" t="s">
        <v>3789</v>
      </c>
      <c r="B1435" s="2" t="s">
        <v>66</v>
      </c>
      <c r="D1435" s="37">
        <v>60.785069444000001</v>
      </c>
      <c r="E1435" s="7" t="s">
        <v>6794</v>
      </c>
      <c r="F1435" s="7" t="s">
        <v>323</v>
      </c>
      <c r="G1435" s="7" t="s">
        <v>4402</v>
      </c>
      <c r="H1435" s="7" t="s">
        <v>11358</v>
      </c>
      <c r="I1435" s="37">
        <v>60.785069444000001</v>
      </c>
    </row>
    <row r="1436" spans="1:9" x14ac:dyDescent="0.25">
      <c r="A1436" s="2" t="s">
        <v>3790</v>
      </c>
      <c r="B1436" s="2" t="s">
        <v>66</v>
      </c>
      <c r="D1436" s="37">
        <v>60.785057870000003</v>
      </c>
      <c r="E1436" s="7" t="s">
        <v>6795</v>
      </c>
      <c r="F1436" s="7" t="s">
        <v>323</v>
      </c>
      <c r="G1436" s="7" t="s">
        <v>4402</v>
      </c>
      <c r="H1436" s="7" t="s">
        <v>11358</v>
      </c>
      <c r="I1436" s="37">
        <v>60.785057870000003</v>
      </c>
    </row>
    <row r="1437" spans="1:9" x14ac:dyDescent="0.25">
      <c r="A1437" s="2" t="s">
        <v>3791</v>
      </c>
      <c r="B1437" s="2" t="s">
        <v>66</v>
      </c>
      <c r="D1437" s="37">
        <v>60.777118055999999</v>
      </c>
      <c r="E1437" s="7" t="s">
        <v>6797</v>
      </c>
      <c r="F1437" s="7" t="s">
        <v>281</v>
      </c>
      <c r="G1437" s="7" t="s">
        <v>4402</v>
      </c>
      <c r="H1437" s="7" t="s">
        <v>11285</v>
      </c>
      <c r="I1437" s="37">
        <v>60.777118055999999</v>
      </c>
    </row>
    <row r="1438" spans="1:9" x14ac:dyDescent="0.25">
      <c r="A1438" s="2" t="s">
        <v>3796</v>
      </c>
      <c r="B1438" s="2" t="s">
        <v>66</v>
      </c>
      <c r="D1438" s="37">
        <v>60.766597222000001</v>
      </c>
      <c r="E1438" s="7" t="s">
        <v>6798</v>
      </c>
      <c r="F1438" s="7" t="s">
        <v>323</v>
      </c>
      <c r="G1438" s="7" t="s">
        <v>4402</v>
      </c>
      <c r="H1438" s="7" t="s">
        <v>11358</v>
      </c>
      <c r="I1438" s="37">
        <v>60.766597222000001</v>
      </c>
    </row>
    <row r="1439" spans="1:9" x14ac:dyDescent="0.25">
      <c r="A1439" s="2" t="s">
        <v>3797</v>
      </c>
      <c r="B1439" s="2" t="s">
        <v>66</v>
      </c>
      <c r="D1439" s="37">
        <v>60.766597222000001</v>
      </c>
      <c r="E1439" s="7" t="s">
        <v>6799</v>
      </c>
      <c r="F1439" s="7" t="s">
        <v>323</v>
      </c>
      <c r="G1439" s="7" t="s">
        <v>4402</v>
      </c>
      <c r="H1439" s="7" t="s">
        <v>11358</v>
      </c>
      <c r="I1439" s="37">
        <v>60.766597222000001</v>
      </c>
    </row>
    <row r="1440" spans="1:9" x14ac:dyDescent="0.25">
      <c r="A1440" s="2" t="s">
        <v>3801</v>
      </c>
      <c r="B1440" s="2" t="s">
        <v>66</v>
      </c>
      <c r="D1440" s="37">
        <v>60.766597222000001</v>
      </c>
      <c r="E1440" s="7" t="s">
        <v>6800</v>
      </c>
      <c r="F1440" s="7" t="s">
        <v>323</v>
      </c>
      <c r="G1440" s="7" t="s">
        <v>4402</v>
      </c>
      <c r="H1440" s="7" t="s">
        <v>11358</v>
      </c>
      <c r="I1440" s="37">
        <v>60.766597222000001</v>
      </c>
    </row>
    <row r="1441" spans="1:9" x14ac:dyDescent="0.25">
      <c r="A1441" s="2" t="s">
        <v>3806</v>
      </c>
      <c r="B1441" s="2" t="s">
        <v>66</v>
      </c>
      <c r="D1441" s="37">
        <v>60.766597222000001</v>
      </c>
      <c r="E1441" s="7" t="s">
        <v>6801</v>
      </c>
      <c r="F1441" s="7" t="s">
        <v>323</v>
      </c>
      <c r="G1441" s="7" t="s">
        <v>4402</v>
      </c>
      <c r="H1441" s="7" t="s">
        <v>11358</v>
      </c>
      <c r="I1441" s="37">
        <v>60.766597222000001</v>
      </c>
    </row>
    <row r="1442" spans="1:9" x14ac:dyDescent="0.25">
      <c r="A1442" s="2" t="s">
        <v>3810</v>
      </c>
      <c r="B1442" s="2" t="s">
        <v>66</v>
      </c>
      <c r="D1442" s="37">
        <v>60.766585648000003</v>
      </c>
      <c r="E1442" s="7" t="s">
        <v>6802</v>
      </c>
      <c r="F1442" s="7" t="s">
        <v>323</v>
      </c>
      <c r="G1442" s="7" t="s">
        <v>4402</v>
      </c>
      <c r="H1442" s="7" t="s">
        <v>11358</v>
      </c>
      <c r="I1442" s="37">
        <v>60.766585648000003</v>
      </c>
    </row>
    <row r="1443" spans="1:9" x14ac:dyDescent="0.25">
      <c r="A1443" s="2" t="s">
        <v>3811</v>
      </c>
      <c r="B1443" s="2" t="s">
        <v>66</v>
      </c>
      <c r="D1443" s="37">
        <v>60.757719907000002</v>
      </c>
      <c r="E1443" s="7" t="s">
        <v>13058</v>
      </c>
      <c r="F1443" s="7" t="s">
        <v>326</v>
      </c>
      <c r="G1443" s="7" t="s">
        <v>4402</v>
      </c>
      <c r="H1443" s="7" t="s">
        <v>66</v>
      </c>
      <c r="I1443" s="37">
        <v>60.757719907000002</v>
      </c>
    </row>
    <row r="1444" spans="1:9" x14ac:dyDescent="0.25">
      <c r="A1444" s="2" t="s">
        <v>3814</v>
      </c>
      <c r="B1444" s="2" t="s">
        <v>66</v>
      </c>
      <c r="D1444" s="37">
        <v>60.742245369999999</v>
      </c>
      <c r="E1444" s="7" t="s">
        <v>6804</v>
      </c>
      <c r="F1444" s="7" t="s">
        <v>4412</v>
      </c>
      <c r="G1444" s="7" t="s">
        <v>4402</v>
      </c>
      <c r="H1444" s="7" t="s">
        <v>66</v>
      </c>
      <c r="I1444" s="37">
        <v>60.742245369999999</v>
      </c>
    </row>
    <row r="1445" spans="1:9" x14ac:dyDescent="0.25">
      <c r="A1445" s="2" t="s">
        <v>3815</v>
      </c>
      <c r="B1445" s="2" t="s">
        <v>66</v>
      </c>
      <c r="D1445" s="37">
        <v>60.738622685000003</v>
      </c>
      <c r="E1445" s="7" t="s">
        <v>6805</v>
      </c>
      <c r="F1445" s="7" t="s">
        <v>4412</v>
      </c>
      <c r="G1445" s="7" t="s">
        <v>4402</v>
      </c>
      <c r="H1445" s="7" t="s">
        <v>66</v>
      </c>
      <c r="I1445" s="37">
        <v>60.738622685000003</v>
      </c>
    </row>
    <row r="1446" spans="1:9" x14ac:dyDescent="0.25">
      <c r="A1446" s="2" t="s">
        <v>3817</v>
      </c>
      <c r="B1446" s="2" t="s">
        <v>66</v>
      </c>
      <c r="D1446" s="37">
        <v>60.680104167000003</v>
      </c>
      <c r="E1446" s="7" t="s">
        <v>6809</v>
      </c>
      <c r="F1446" s="7" t="s">
        <v>281</v>
      </c>
      <c r="G1446" s="7" t="s">
        <v>4402</v>
      </c>
      <c r="H1446" s="7" t="s">
        <v>66</v>
      </c>
      <c r="I1446" s="37">
        <v>60.680104167000003</v>
      </c>
    </row>
    <row r="1447" spans="1:9" x14ac:dyDescent="0.25">
      <c r="A1447" s="2" t="s">
        <v>3818</v>
      </c>
      <c r="B1447" s="2" t="s">
        <v>66</v>
      </c>
      <c r="D1447" s="37">
        <v>60.678101851999998</v>
      </c>
      <c r="E1447" s="7" t="s">
        <v>6810</v>
      </c>
      <c r="F1447" s="7" t="s">
        <v>4414</v>
      </c>
      <c r="G1447" s="7" t="s">
        <v>4402</v>
      </c>
      <c r="H1447" s="7" t="s">
        <v>66</v>
      </c>
      <c r="I1447" s="37">
        <v>60.678101851999998</v>
      </c>
    </row>
    <row r="1448" spans="1:9" x14ac:dyDescent="0.25">
      <c r="A1448" s="2" t="s">
        <v>3822</v>
      </c>
      <c r="B1448" s="2" t="s">
        <v>66</v>
      </c>
      <c r="D1448" s="37">
        <v>60.619409722</v>
      </c>
      <c r="E1448" s="7" t="s">
        <v>6812</v>
      </c>
      <c r="F1448" s="7" t="s">
        <v>281</v>
      </c>
      <c r="G1448" s="7" t="s">
        <v>4402</v>
      </c>
      <c r="H1448" s="7" t="s">
        <v>66</v>
      </c>
      <c r="I1448" s="37">
        <v>60.619409722</v>
      </c>
    </row>
    <row r="1449" spans="1:9" ht="45" customHeight="1" x14ac:dyDescent="0.25">
      <c r="A1449" s="2" t="s">
        <v>3823</v>
      </c>
      <c r="B1449" s="2" t="s">
        <v>66</v>
      </c>
      <c r="D1449" s="37">
        <v>60.582500000000003</v>
      </c>
      <c r="E1449" s="7" t="s">
        <v>9888</v>
      </c>
      <c r="F1449" s="7" t="s">
        <v>281</v>
      </c>
      <c r="G1449" s="7" t="s">
        <v>4402</v>
      </c>
      <c r="H1449" s="7" t="s">
        <v>66</v>
      </c>
      <c r="I1449" s="37">
        <v>60.582500000000003</v>
      </c>
    </row>
    <row r="1450" spans="1:9" x14ac:dyDescent="0.25">
      <c r="A1450" s="2" t="s">
        <v>3824</v>
      </c>
      <c r="B1450" s="2" t="s">
        <v>66</v>
      </c>
      <c r="D1450" s="37">
        <v>60.538321758999999</v>
      </c>
      <c r="E1450" s="7" t="s">
        <v>12770</v>
      </c>
      <c r="F1450" s="7" t="s">
        <v>281</v>
      </c>
      <c r="G1450" s="7" t="s">
        <v>4402</v>
      </c>
      <c r="H1450" s="7" t="s">
        <v>66</v>
      </c>
      <c r="I1450" s="37">
        <v>60.538321758999999</v>
      </c>
    </row>
    <row r="1451" spans="1:9" x14ac:dyDescent="0.25">
      <c r="A1451" s="2" t="s">
        <v>3827</v>
      </c>
      <c r="B1451" s="2" t="s">
        <v>66</v>
      </c>
      <c r="D1451" s="37">
        <v>60.538321758999999</v>
      </c>
      <c r="E1451" s="7" t="s">
        <v>6817</v>
      </c>
      <c r="F1451" s="7" t="s">
        <v>323</v>
      </c>
      <c r="G1451" s="7" t="s">
        <v>4402</v>
      </c>
      <c r="H1451" s="7" t="s">
        <v>11286</v>
      </c>
      <c r="I1451" s="37">
        <v>60.538321758999999</v>
      </c>
    </row>
    <row r="1452" spans="1:9" x14ac:dyDescent="0.25">
      <c r="A1452" s="2" t="s">
        <v>3828</v>
      </c>
      <c r="B1452" s="2" t="s">
        <v>66</v>
      </c>
      <c r="D1452" s="37">
        <v>60.532152777999997</v>
      </c>
      <c r="E1452" s="7" t="s">
        <v>6821</v>
      </c>
      <c r="F1452" s="7" t="s">
        <v>326</v>
      </c>
      <c r="G1452" s="7" t="s">
        <v>4402</v>
      </c>
      <c r="H1452" s="7" t="s">
        <v>66</v>
      </c>
      <c r="I1452" s="37">
        <v>60.532152777999997</v>
      </c>
    </row>
    <row r="1453" spans="1:9" x14ac:dyDescent="0.25">
      <c r="A1453" s="2" t="s">
        <v>3829</v>
      </c>
      <c r="B1453" s="2" t="s">
        <v>66</v>
      </c>
      <c r="D1453" s="37">
        <v>60.532152777999997</v>
      </c>
      <c r="E1453" s="7" t="s">
        <v>6822</v>
      </c>
      <c r="F1453" s="7" t="s">
        <v>326</v>
      </c>
      <c r="G1453" s="7" t="s">
        <v>4402</v>
      </c>
      <c r="H1453" s="7" t="s">
        <v>66</v>
      </c>
      <c r="I1453" s="37">
        <v>60.532152777999997</v>
      </c>
    </row>
    <row r="1454" spans="1:9" x14ac:dyDescent="0.25">
      <c r="A1454" s="2" t="s">
        <v>3831</v>
      </c>
      <c r="B1454" s="2" t="s">
        <v>66</v>
      </c>
      <c r="D1454" s="37">
        <v>60.449710648</v>
      </c>
      <c r="E1454" s="7" t="s">
        <v>8340</v>
      </c>
      <c r="F1454" s="7" t="s">
        <v>323</v>
      </c>
      <c r="G1454" s="7" t="s">
        <v>4402</v>
      </c>
      <c r="H1454" s="7" t="s">
        <v>66</v>
      </c>
      <c r="I1454" s="37">
        <v>60.449710648</v>
      </c>
    </row>
    <row r="1455" spans="1:9" x14ac:dyDescent="0.25">
      <c r="A1455" s="2" t="s">
        <v>3833</v>
      </c>
      <c r="B1455" s="2" t="s">
        <v>66</v>
      </c>
      <c r="D1455" s="37">
        <v>60.405462962999998</v>
      </c>
      <c r="E1455" s="7" t="s">
        <v>9118</v>
      </c>
      <c r="F1455" s="7" t="s">
        <v>4033</v>
      </c>
      <c r="G1455" s="7" t="s">
        <v>4402</v>
      </c>
      <c r="H1455" s="7" t="s">
        <v>66</v>
      </c>
      <c r="I1455" s="37">
        <v>60.405462962999998</v>
      </c>
    </row>
    <row r="1456" spans="1:9" x14ac:dyDescent="0.25">
      <c r="A1456" s="2" t="s">
        <v>3835</v>
      </c>
      <c r="B1456" s="2" t="s">
        <v>66</v>
      </c>
      <c r="D1456" s="37">
        <v>60.384236111</v>
      </c>
      <c r="E1456" s="7" t="s">
        <v>6828</v>
      </c>
      <c r="F1456" s="7" t="s">
        <v>323</v>
      </c>
      <c r="G1456" s="7" t="s">
        <v>4402</v>
      </c>
      <c r="H1456" s="7" t="s">
        <v>66</v>
      </c>
      <c r="I1456" s="37">
        <v>60.384236111</v>
      </c>
    </row>
    <row r="1457" spans="1:9" x14ac:dyDescent="0.25">
      <c r="A1457" s="2" t="s">
        <v>3836</v>
      </c>
      <c r="B1457" s="2" t="s">
        <v>66</v>
      </c>
      <c r="D1457" s="37">
        <v>60.377662037</v>
      </c>
      <c r="E1457" s="7" t="s">
        <v>10535</v>
      </c>
      <c r="F1457" s="7" t="s">
        <v>4033</v>
      </c>
      <c r="G1457" s="7" t="s">
        <v>4402</v>
      </c>
      <c r="H1457" s="7" t="s">
        <v>66</v>
      </c>
      <c r="I1457" s="37">
        <v>60.377662037</v>
      </c>
    </row>
    <row r="1458" spans="1:9" x14ac:dyDescent="0.25">
      <c r="A1458" s="2" t="s">
        <v>3837</v>
      </c>
      <c r="B1458" s="2" t="s">
        <v>66</v>
      </c>
      <c r="D1458" s="37">
        <v>60.375277777999997</v>
      </c>
      <c r="E1458" s="7" t="s">
        <v>6829</v>
      </c>
      <c r="F1458" s="7" t="s">
        <v>4407</v>
      </c>
      <c r="G1458" s="7" t="s">
        <v>4402</v>
      </c>
      <c r="H1458" s="7" t="s">
        <v>66</v>
      </c>
      <c r="I1458" s="37">
        <v>60.375277777999997</v>
      </c>
    </row>
    <row r="1459" spans="1:9" x14ac:dyDescent="0.25">
      <c r="A1459" s="2" t="s">
        <v>3838</v>
      </c>
      <c r="B1459" s="2" t="s">
        <v>66</v>
      </c>
      <c r="D1459" s="37">
        <v>60.366238426000002</v>
      </c>
      <c r="E1459" s="7" t="s">
        <v>6830</v>
      </c>
      <c r="F1459" s="7" t="s">
        <v>281</v>
      </c>
      <c r="G1459" s="7" t="s">
        <v>4402</v>
      </c>
      <c r="H1459" s="7" t="s">
        <v>66</v>
      </c>
      <c r="I1459" s="37">
        <v>60.366238426000002</v>
      </c>
    </row>
    <row r="1460" spans="1:9" x14ac:dyDescent="0.25">
      <c r="A1460" s="2" t="s">
        <v>3839</v>
      </c>
      <c r="B1460" s="2" t="s">
        <v>66</v>
      </c>
      <c r="D1460" s="37">
        <v>60.349641204000001</v>
      </c>
      <c r="E1460" s="7" t="s">
        <v>6831</v>
      </c>
      <c r="F1460" s="7" t="s">
        <v>323</v>
      </c>
      <c r="G1460" s="7" t="s">
        <v>4402</v>
      </c>
      <c r="H1460" s="7" t="s">
        <v>66</v>
      </c>
      <c r="I1460" s="37">
        <v>60.349641204000001</v>
      </c>
    </row>
    <row r="1461" spans="1:9" x14ac:dyDescent="0.25">
      <c r="A1461" s="2" t="s">
        <v>3841</v>
      </c>
      <c r="B1461" s="2" t="s">
        <v>66</v>
      </c>
      <c r="D1461" s="37">
        <v>60.320740741000002</v>
      </c>
      <c r="E1461" s="7" t="s">
        <v>6832</v>
      </c>
      <c r="F1461" s="7" t="s">
        <v>323</v>
      </c>
      <c r="G1461" s="7" t="s">
        <v>4402</v>
      </c>
      <c r="H1461" s="7" t="s">
        <v>66</v>
      </c>
      <c r="I1461" s="37">
        <v>60.320740741000002</v>
      </c>
    </row>
    <row r="1462" spans="1:9" x14ac:dyDescent="0.25">
      <c r="A1462" s="2" t="s">
        <v>3842</v>
      </c>
      <c r="B1462" s="2" t="s">
        <v>66</v>
      </c>
      <c r="D1462" s="37">
        <v>60.305925926</v>
      </c>
      <c r="E1462" s="7" t="s">
        <v>6834</v>
      </c>
      <c r="F1462" s="7" t="s">
        <v>281</v>
      </c>
      <c r="G1462" s="7" t="s">
        <v>4402</v>
      </c>
      <c r="H1462" s="7" t="s">
        <v>66</v>
      </c>
      <c r="I1462" s="37">
        <v>60.305925926</v>
      </c>
    </row>
    <row r="1463" spans="1:9" x14ac:dyDescent="0.25">
      <c r="A1463" s="2" t="s">
        <v>3843</v>
      </c>
      <c r="B1463" s="2" t="s">
        <v>66</v>
      </c>
      <c r="D1463" s="37">
        <v>60.285879629999997</v>
      </c>
      <c r="E1463" s="7" t="s">
        <v>6835</v>
      </c>
      <c r="F1463" s="7" t="s">
        <v>326</v>
      </c>
      <c r="G1463" s="7" t="s">
        <v>4402</v>
      </c>
      <c r="H1463" s="7" t="s">
        <v>11285</v>
      </c>
      <c r="I1463" s="37">
        <v>60.285879629999997</v>
      </c>
    </row>
    <row r="1464" spans="1:9" x14ac:dyDescent="0.25">
      <c r="A1464" s="2" t="s">
        <v>3845</v>
      </c>
      <c r="B1464" s="2" t="s">
        <v>66</v>
      </c>
      <c r="D1464" s="37">
        <v>60.254548610999997</v>
      </c>
      <c r="E1464" s="7" t="s">
        <v>6840</v>
      </c>
      <c r="F1464" s="7" t="s">
        <v>4406</v>
      </c>
      <c r="G1464" s="7" t="s">
        <v>4402</v>
      </c>
      <c r="H1464" s="7" t="s">
        <v>66</v>
      </c>
      <c r="I1464" s="37">
        <v>60.254548610999997</v>
      </c>
    </row>
    <row r="1465" spans="1:9" x14ac:dyDescent="0.25">
      <c r="A1465" s="2" t="s">
        <v>3846</v>
      </c>
      <c r="B1465" s="2" t="s">
        <v>66</v>
      </c>
      <c r="D1465" s="37">
        <v>60.206157406999999</v>
      </c>
      <c r="E1465" s="7" t="s">
        <v>6847</v>
      </c>
      <c r="F1465" s="7" t="s">
        <v>281</v>
      </c>
      <c r="G1465" s="7" t="s">
        <v>4402</v>
      </c>
      <c r="H1465" s="7" t="s">
        <v>66</v>
      </c>
      <c r="I1465" s="37">
        <v>60.206157406999999</v>
      </c>
    </row>
    <row r="1466" spans="1:9" x14ac:dyDescent="0.25">
      <c r="A1466" s="2" t="s">
        <v>3847</v>
      </c>
      <c r="B1466" s="2" t="s">
        <v>66</v>
      </c>
      <c r="D1466" s="37">
        <v>60.205613425999999</v>
      </c>
      <c r="E1466" s="7" t="s">
        <v>8342</v>
      </c>
      <c r="F1466" s="7" t="s">
        <v>281</v>
      </c>
      <c r="G1466" s="7" t="s">
        <v>4402</v>
      </c>
      <c r="H1466" s="7" t="s">
        <v>66</v>
      </c>
      <c r="I1466" s="37">
        <v>60.205613425999999</v>
      </c>
    </row>
    <row r="1467" spans="1:9" x14ac:dyDescent="0.25">
      <c r="A1467" s="2" t="s">
        <v>3849</v>
      </c>
      <c r="B1467" s="2" t="s">
        <v>66</v>
      </c>
      <c r="D1467" s="37">
        <v>60.168645832999999</v>
      </c>
      <c r="E1467" s="7" t="s">
        <v>6849</v>
      </c>
      <c r="F1467" s="7" t="s">
        <v>337</v>
      </c>
      <c r="G1467" s="7" t="s">
        <v>4402</v>
      </c>
      <c r="H1467" s="7" t="s">
        <v>66</v>
      </c>
      <c r="I1467" s="37">
        <v>60.168645832999999</v>
      </c>
    </row>
    <row r="1468" spans="1:9" x14ac:dyDescent="0.25">
      <c r="A1468" s="2" t="s">
        <v>3850</v>
      </c>
      <c r="B1468" s="2" t="s">
        <v>66</v>
      </c>
      <c r="D1468" s="37">
        <v>60.089039352</v>
      </c>
      <c r="E1468" s="7" t="s">
        <v>9049</v>
      </c>
      <c r="F1468" s="7" t="s">
        <v>4033</v>
      </c>
      <c r="G1468" s="7" t="s">
        <v>4402</v>
      </c>
      <c r="H1468" s="7" t="s">
        <v>66</v>
      </c>
      <c r="I1468" s="37">
        <v>60.089039352</v>
      </c>
    </row>
    <row r="1469" spans="1:9" x14ac:dyDescent="0.25">
      <c r="A1469" s="2" t="s">
        <v>3854</v>
      </c>
      <c r="B1469" s="2" t="s">
        <v>66</v>
      </c>
      <c r="D1469" s="37">
        <v>60.065405093000003</v>
      </c>
      <c r="E1469" s="7" t="s">
        <v>6855</v>
      </c>
      <c r="F1469" s="7" t="s">
        <v>4412</v>
      </c>
      <c r="G1469" s="7" t="s">
        <v>4402</v>
      </c>
      <c r="H1469" s="7" t="s">
        <v>66</v>
      </c>
      <c r="I1469" s="37">
        <v>60.065405093000003</v>
      </c>
    </row>
    <row r="1470" spans="1:9" x14ac:dyDescent="0.25">
      <c r="A1470" s="2" t="s">
        <v>3855</v>
      </c>
      <c r="B1470" s="2" t="s">
        <v>66</v>
      </c>
      <c r="D1470" s="37">
        <v>60.013738426000003</v>
      </c>
      <c r="E1470" s="7" t="s">
        <v>10218</v>
      </c>
      <c r="F1470" s="7" t="s">
        <v>281</v>
      </c>
      <c r="G1470" s="7" t="s">
        <v>4402</v>
      </c>
      <c r="H1470" s="7" t="s">
        <v>11285</v>
      </c>
      <c r="I1470" s="37">
        <v>60.013738426000003</v>
      </c>
    </row>
    <row r="1471" spans="1:9" x14ac:dyDescent="0.25">
      <c r="A1471" s="2" t="s">
        <v>3856</v>
      </c>
      <c r="B1471" s="2" t="s">
        <v>66</v>
      </c>
      <c r="D1471" s="37">
        <v>60.005069444</v>
      </c>
      <c r="E1471" s="7" t="s">
        <v>12999</v>
      </c>
      <c r="F1471" s="7" t="s">
        <v>281</v>
      </c>
      <c r="G1471" s="7" t="s">
        <v>4402</v>
      </c>
      <c r="H1471" s="7" t="s">
        <v>66</v>
      </c>
      <c r="I1471" s="37">
        <v>60.005069444</v>
      </c>
    </row>
    <row r="1472" spans="1:9" x14ac:dyDescent="0.25">
      <c r="A1472" s="2" t="s">
        <v>3857</v>
      </c>
      <c r="B1472" s="2" t="s">
        <v>66</v>
      </c>
      <c r="D1472" s="37">
        <v>60.005057870000002</v>
      </c>
      <c r="E1472" s="7" t="s">
        <v>6859</v>
      </c>
      <c r="F1472" s="7" t="s">
        <v>281</v>
      </c>
      <c r="G1472" s="7" t="s">
        <v>4402</v>
      </c>
      <c r="H1472" s="7" t="s">
        <v>66</v>
      </c>
      <c r="I1472" s="37">
        <v>60.005057870000002</v>
      </c>
    </row>
    <row r="1473" spans="1:9" x14ac:dyDescent="0.25">
      <c r="A1473" s="2" t="s">
        <v>3858</v>
      </c>
      <c r="B1473" s="2" t="s">
        <v>66</v>
      </c>
      <c r="D1473" s="37">
        <v>59.999456019</v>
      </c>
      <c r="E1473" s="7" t="s">
        <v>13045</v>
      </c>
      <c r="F1473" s="7" t="s">
        <v>326</v>
      </c>
      <c r="G1473" s="7" t="s">
        <v>4402</v>
      </c>
      <c r="H1473" s="7" t="s">
        <v>66</v>
      </c>
      <c r="I1473" s="37">
        <v>59.999456019</v>
      </c>
    </row>
    <row r="1474" spans="1:9" x14ac:dyDescent="0.25">
      <c r="A1474" s="2" t="s">
        <v>3860</v>
      </c>
      <c r="B1474" s="2" t="s">
        <v>66</v>
      </c>
      <c r="D1474" s="37">
        <v>59.954756944000003</v>
      </c>
      <c r="E1474" s="7" t="s">
        <v>6860</v>
      </c>
      <c r="F1474" s="7" t="s">
        <v>281</v>
      </c>
      <c r="G1474" s="7" t="s">
        <v>4402</v>
      </c>
      <c r="H1474" s="7" t="s">
        <v>66</v>
      </c>
      <c r="I1474" s="37">
        <v>59.954756944000003</v>
      </c>
    </row>
    <row r="1475" spans="1:9" x14ac:dyDescent="0.25">
      <c r="A1475" s="2" t="s">
        <v>3861</v>
      </c>
      <c r="B1475" s="2" t="s">
        <v>66</v>
      </c>
      <c r="D1475" s="37">
        <v>59.953761573999998</v>
      </c>
      <c r="E1475" s="7" t="s">
        <v>6861</v>
      </c>
      <c r="F1475" s="7" t="s">
        <v>326</v>
      </c>
      <c r="G1475" s="7" t="s">
        <v>4402</v>
      </c>
      <c r="H1475" s="7" t="s">
        <v>66</v>
      </c>
      <c r="I1475" s="37">
        <v>59.953761573999998</v>
      </c>
    </row>
    <row r="1476" spans="1:9" x14ac:dyDescent="0.25">
      <c r="A1476" s="2" t="s">
        <v>3864</v>
      </c>
      <c r="B1476" s="2" t="s">
        <v>66</v>
      </c>
      <c r="D1476" s="37">
        <v>59.935300925999996</v>
      </c>
      <c r="E1476" s="7" t="s">
        <v>6864</v>
      </c>
      <c r="F1476" s="7" t="s">
        <v>326</v>
      </c>
      <c r="G1476" s="7" t="s">
        <v>4402</v>
      </c>
      <c r="H1476" s="7" t="s">
        <v>66</v>
      </c>
      <c r="I1476" s="37">
        <v>59.935300925999996</v>
      </c>
    </row>
    <row r="1477" spans="1:9" x14ac:dyDescent="0.25">
      <c r="A1477" s="2" t="s">
        <v>3865</v>
      </c>
      <c r="B1477" s="2" t="s">
        <v>66</v>
      </c>
      <c r="D1477" s="37">
        <v>59.933078704000003</v>
      </c>
      <c r="E1477" s="7" t="s">
        <v>6866</v>
      </c>
      <c r="F1477" s="7" t="s">
        <v>323</v>
      </c>
      <c r="G1477" s="7" t="s">
        <v>4402</v>
      </c>
      <c r="H1477" s="7" t="s">
        <v>66</v>
      </c>
      <c r="I1477" s="37">
        <v>59.933078704000003</v>
      </c>
    </row>
    <row r="1478" spans="1:9" x14ac:dyDescent="0.25">
      <c r="A1478" s="2" t="s">
        <v>3866</v>
      </c>
      <c r="B1478" s="2" t="s">
        <v>66</v>
      </c>
      <c r="D1478" s="37">
        <v>59.875393518999999</v>
      </c>
      <c r="E1478" s="7" t="s">
        <v>12690</v>
      </c>
      <c r="F1478" s="7" t="s">
        <v>337</v>
      </c>
      <c r="G1478" s="7" t="s">
        <v>4402</v>
      </c>
      <c r="H1478" s="7" t="s">
        <v>66</v>
      </c>
      <c r="I1478" s="37">
        <v>59.875393518999999</v>
      </c>
    </row>
    <row r="1479" spans="1:9" x14ac:dyDescent="0.25">
      <c r="A1479" s="2" t="s">
        <v>3867</v>
      </c>
      <c r="B1479" s="2" t="s">
        <v>66</v>
      </c>
      <c r="D1479" s="37">
        <v>59.872777778</v>
      </c>
      <c r="E1479" s="7" t="s">
        <v>6871</v>
      </c>
      <c r="F1479" s="7" t="s">
        <v>323</v>
      </c>
      <c r="G1479" s="7" t="s">
        <v>4402</v>
      </c>
      <c r="H1479" s="7" t="s">
        <v>66</v>
      </c>
      <c r="I1479" s="37">
        <v>59.872777778</v>
      </c>
    </row>
    <row r="1480" spans="1:9" x14ac:dyDescent="0.25">
      <c r="A1480" s="2" t="s">
        <v>3868</v>
      </c>
      <c r="B1480" s="2" t="s">
        <v>66</v>
      </c>
      <c r="D1480" s="37">
        <v>59.746689815000003</v>
      </c>
      <c r="E1480" s="7" t="s">
        <v>6873</v>
      </c>
      <c r="F1480" s="7" t="s">
        <v>4412</v>
      </c>
      <c r="G1480" s="7" t="s">
        <v>4402</v>
      </c>
      <c r="H1480" s="7" t="s">
        <v>66</v>
      </c>
      <c r="I1480" s="37">
        <v>59.746689815000003</v>
      </c>
    </row>
    <row r="1481" spans="1:9" x14ac:dyDescent="0.25">
      <c r="A1481" s="2" t="s">
        <v>3869</v>
      </c>
      <c r="B1481" s="2" t="s">
        <v>66</v>
      </c>
      <c r="D1481" s="37">
        <v>59.701030093</v>
      </c>
      <c r="E1481" s="7" t="s">
        <v>8343</v>
      </c>
      <c r="F1481" s="7" t="s">
        <v>281</v>
      </c>
      <c r="G1481" s="7" t="s">
        <v>4402</v>
      </c>
      <c r="H1481" s="7" t="s">
        <v>66</v>
      </c>
      <c r="I1481" s="37">
        <v>59.701030093</v>
      </c>
    </row>
    <row r="1482" spans="1:9" x14ac:dyDescent="0.25">
      <c r="A1482" s="2" t="s">
        <v>3870</v>
      </c>
      <c r="B1482" s="2" t="s">
        <v>66</v>
      </c>
      <c r="D1482" s="37">
        <v>59.585300926000002</v>
      </c>
      <c r="E1482" s="7" t="s">
        <v>6877</v>
      </c>
      <c r="F1482" s="7" t="s">
        <v>281</v>
      </c>
      <c r="G1482" s="7" t="s">
        <v>4402</v>
      </c>
      <c r="H1482" s="7" t="s">
        <v>66</v>
      </c>
      <c r="I1482" s="37">
        <v>59.585300926000002</v>
      </c>
    </row>
    <row r="1483" spans="1:9" x14ac:dyDescent="0.25">
      <c r="A1483" s="2" t="s">
        <v>3871</v>
      </c>
      <c r="B1483" s="2" t="s">
        <v>66</v>
      </c>
      <c r="D1483" s="37">
        <v>59.553842592999999</v>
      </c>
      <c r="E1483" s="7" t="s">
        <v>6879</v>
      </c>
      <c r="F1483" s="7" t="s">
        <v>281</v>
      </c>
      <c r="G1483" s="7" t="s">
        <v>4402</v>
      </c>
      <c r="H1483" s="7" t="s">
        <v>66</v>
      </c>
      <c r="I1483" s="37">
        <v>59.553842592999999</v>
      </c>
    </row>
    <row r="1484" spans="1:9" x14ac:dyDescent="0.25">
      <c r="A1484" s="2" t="s">
        <v>3873</v>
      </c>
      <c r="B1484" s="2" t="s">
        <v>66</v>
      </c>
      <c r="D1484" s="37">
        <v>59.517094907000001</v>
      </c>
      <c r="E1484" s="7" t="s">
        <v>10072</v>
      </c>
      <c r="F1484" s="7" t="s">
        <v>337</v>
      </c>
      <c r="G1484" s="7" t="s">
        <v>4402</v>
      </c>
      <c r="H1484" s="7" t="s">
        <v>66</v>
      </c>
      <c r="I1484" s="37">
        <v>59.517094907000001</v>
      </c>
    </row>
    <row r="1485" spans="1:9" x14ac:dyDescent="0.25">
      <c r="A1485" s="2" t="s">
        <v>3877</v>
      </c>
      <c r="B1485" s="2" t="s">
        <v>66</v>
      </c>
      <c r="D1485" s="37">
        <v>59.510034722</v>
      </c>
      <c r="E1485" s="7" t="s">
        <v>6882</v>
      </c>
      <c r="F1485" s="7" t="s">
        <v>323</v>
      </c>
      <c r="G1485" s="7" t="s">
        <v>4402</v>
      </c>
      <c r="H1485" s="7" t="s">
        <v>66</v>
      </c>
      <c r="I1485" s="37">
        <v>59.510034722</v>
      </c>
    </row>
    <row r="1486" spans="1:9" x14ac:dyDescent="0.25">
      <c r="A1486" s="2" t="s">
        <v>3879</v>
      </c>
      <c r="B1486" s="2" t="s">
        <v>66</v>
      </c>
      <c r="D1486" s="37">
        <v>59.504039351999999</v>
      </c>
      <c r="E1486" s="7" t="s">
        <v>6883</v>
      </c>
      <c r="F1486" s="7" t="s">
        <v>323</v>
      </c>
      <c r="G1486" s="7" t="s">
        <v>4402</v>
      </c>
      <c r="H1486" s="7" t="s">
        <v>66</v>
      </c>
      <c r="I1486" s="37">
        <v>59.504039351999999</v>
      </c>
    </row>
    <row r="1487" spans="1:9" x14ac:dyDescent="0.25">
      <c r="A1487" s="2" t="s">
        <v>3880</v>
      </c>
      <c r="B1487" s="2" t="s">
        <v>66</v>
      </c>
      <c r="D1487" s="37">
        <v>59.464270833</v>
      </c>
      <c r="E1487" s="7" t="s">
        <v>11680</v>
      </c>
      <c r="F1487" s="7" t="s">
        <v>281</v>
      </c>
      <c r="G1487" s="7" t="s">
        <v>4402</v>
      </c>
      <c r="H1487" s="7" t="s">
        <v>66</v>
      </c>
      <c r="I1487" s="37">
        <v>59.464270833</v>
      </c>
    </row>
    <row r="1488" spans="1:9" x14ac:dyDescent="0.25">
      <c r="A1488" s="2" t="s">
        <v>3881</v>
      </c>
      <c r="B1488" s="2" t="s">
        <v>66</v>
      </c>
      <c r="D1488" s="37">
        <v>59.442129629999997</v>
      </c>
      <c r="E1488" s="7" t="s">
        <v>6884</v>
      </c>
      <c r="F1488" s="7" t="s">
        <v>4414</v>
      </c>
      <c r="G1488" s="7" t="s">
        <v>4402</v>
      </c>
      <c r="H1488" s="7" t="s">
        <v>4429</v>
      </c>
      <c r="I1488" s="37">
        <v>59.442129629999997</v>
      </c>
    </row>
    <row r="1489" spans="1:9" x14ac:dyDescent="0.25">
      <c r="A1489" s="2" t="s">
        <v>3882</v>
      </c>
      <c r="B1489" s="2" t="s">
        <v>66</v>
      </c>
      <c r="D1489" s="37">
        <v>59.427141204000002</v>
      </c>
      <c r="E1489" s="7" t="s">
        <v>6885</v>
      </c>
      <c r="F1489" s="7" t="s">
        <v>281</v>
      </c>
      <c r="G1489" s="7" t="s">
        <v>4402</v>
      </c>
      <c r="H1489" s="7" t="s">
        <v>66</v>
      </c>
      <c r="I1489" s="37">
        <v>59.427141204000002</v>
      </c>
    </row>
    <row r="1490" spans="1:9" x14ac:dyDescent="0.25">
      <c r="A1490" s="2" t="s">
        <v>3883</v>
      </c>
      <c r="B1490" s="2" t="s">
        <v>66</v>
      </c>
      <c r="D1490" s="37">
        <v>59.410127314999997</v>
      </c>
      <c r="E1490" s="7" t="s">
        <v>13070</v>
      </c>
      <c r="F1490" s="7" t="s">
        <v>281</v>
      </c>
      <c r="G1490" s="7" t="s">
        <v>4402</v>
      </c>
      <c r="H1490" s="7" t="s">
        <v>66</v>
      </c>
      <c r="I1490" s="37">
        <v>59.410127314999997</v>
      </c>
    </row>
    <row r="1491" spans="1:9" x14ac:dyDescent="0.25">
      <c r="A1491" s="2" t="s">
        <v>3886</v>
      </c>
      <c r="B1491" s="2" t="s">
        <v>66</v>
      </c>
      <c r="D1491" s="37">
        <v>59.385358795999998</v>
      </c>
      <c r="E1491" s="7" t="s">
        <v>8345</v>
      </c>
      <c r="F1491" s="7" t="s">
        <v>4726</v>
      </c>
      <c r="G1491" s="7" t="s">
        <v>4402</v>
      </c>
      <c r="H1491" s="7" t="s">
        <v>66</v>
      </c>
      <c r="I1491" s="37">
        <v>59.385358795999998</v>
      </c>
    </row>
    <row r="1492" spans="1:9" x14ac:dyDescent="0.25">
      <c r="A1492" s="2" t="s">
        <v>3888</v>
      </c>
      <c r="B1492" s="2" t="s">
        <v>66</v>
      </c>
      <c r="D1492" s="37">
        <v>59.302835647999999</v>
      </c>
      <c r="E1492" s="7" t="s">
        <v>6892</v>
      </c>
      <c r="F1492" s="7" t="s">
        <v>4414</v>
      </c>
      <c r="G1492" s="7" t="s">
        <v>4402</v>
      </c>
      <c r="H1492" s="7" t="s">
        <v>66</v>
      </c>
      <c r="I1492" s="37">
        <v>59.302835647999999</v>
      </c>
    </row>
    <row r="1493" spans="1:9" x14ac:dyDescent="0.25">
      <c r="A1493" s="2" t="s">
        <v>3890</v>
      </c>
      <c r="B1493" s="2" t="s">
        <v>66</v>
      </c>
      <c r="D1493" s="37">
        <v>59.259942129999999</v>
      </c>
      <c r="E1493" s="7" t="s">
        <v>6894</v>
      </c>
      <c r="F1493" s="7" t="s">
        <v>281</v>
      </c>
      <c r="G1493" s="7" t="s">
        <v>4402</v>
      </c>
      <c r="H1493" s="7" t="s">
        <v>66</v>
      </c>
      <c r="I1493" s="37">
        <v>59.259942129999999</v>
      </c>
    </row>
    <row r="1494" spans="1:9" x14ac:dyDescent="0.25">
      <c r="A1494" s="2" t="s">
        <v>3892</v>
      </c>
      <c r="B1494" s="2" t="s">
        <v>66</v>
      </c>
      <c r="D1494" s="37">
        <v>59.216157406999997</v>
      </c>
      <c r="E1494" s="7" t="s">
        <v>8347</v>
      </c>
      <c r="F1494" s="7" t="s">
        <v>4406</v>
      </c>
      <c r="G1494" s="7" t="s">
        <v>4402</v>
      </c>
      <c r="H1494" s="7" t="s">
        <v>66</v>
      </c>
      <c r="I1494" s="37">
        <v>59.216157406999997</v>
      </c>
    </row>
    <row r="1495" spans="1:9" x14ac:dyDescent="0.25">
      <c r="A1495" s="2" t="s">
        <v>3893</v>
      </c>
      <c r="B1495" s="2" t="s">
        <v>66</v>
      </c>
      <c r="D1495" s="37">
        <v>59.091446759</v>
      </c>
      <c r="E1495" s="7" t="s">
        <v>6901</v>
      </c>
      <c r="F1495" s="7" t="s">
        <v>323</v>
      </c>
      <c r="G1495" s="7" t="s">
        <v>4402</v>
      </c>
      <c r="H1495" s="7" t="s">
        <v>66</v>
      </c>
      <c r="I1495" s="37">
        <v>59.091446759</v>
      </c>
    </row>
    <row r="1496" spans="1:9" x14ac:dyDescent="0.25">
      <c r="A1496" s="2" t="s">
        <v>3896</v>
      </c>
      <c r="B1496" s="2" t="s">
        <v>66</v>
      </c>
      <c r="D1496" s="37">
        <v>58.473310185000003</v>
      </c>
      <c r="E1496" s="7" t="s">
        <v>10915</v>
      </c>
      <c r="F1496" s="7" t="s">
        <v>4412</v>
      </c>
      <c r="G1496" s="7" t="s">
        <v>4402</v>
      </c>
      <c r="H1496" s="7" t="s">
        <v>66</v>
      </c>
      <c r="I1496" s="37">
        <v>58.473310185000003</v>
      </c>
    </row>
    <row r="1497" spans="1:9" x14ac:dyDescent="0.25">
      <c r="A1497" s="2" t="s">
        <v>3898</v>
      </c>
      <c r="B1497" s="2" t="s">
        <v>66</v>
      </c>
      <c r="D1497" s="37">
        <v>58.435277778</v>
      </c>
      <c r="E1497" s="7" t="s">
        <v>6911</v>
      </c>
      <c r="F1497" s="7" t="s">
        <v>4407</v>
      </c>
      <c r="G1497" s="7" t="s">
        <v>4402</v>
      </c>
      <c r="H1497" s="7" t="s">
        <v>66</v>
      </c>
      <c r="I1497" s="37">
        <v>58.435277778</v>
      </c>
    </row>
    <row r="1498" spans="1:9" x14ac:dyDescent="0.25">
      <c r="A1498" s="2" t="s">
        <v>3901</v>
      </c>
      <c r="B1498" s="2" t="s">
        <v>66</v>
      </c>
      <c r="D1498" s="37">
        <v>58.424259259000003</v>
      </c>
      <c r="E1498" s="7" t="s">
        <v>6913</v>
      </c>
      <c r="F1498" s="7" t="s">
        <v>4412</v>
      </c>
      <c r="G1498" s="7" t="s">
        <v>4402</v>
      </c>
      <c r="H1498" s="7" t="s">
        <v>66</v>
      </c>
      <c r="I1498" s="37">
        <v>58.424259259000003</v>
      </c>
    </row>
    <row r="1499" spans="1:9" x14ac:dyDescent="0.25">
      <c r="A1499" s="2" t="s">
        <v>3905</v>
      </c>
      <c r="B1499" s="2" t="s">
        <v>66</v>
      </c>
      <c r="D1499" s="37">
        <v>58.420370370000001</v>
      </c>
      <c r="E1499" s="7" t="s">
        <v>6916</v>
      </c>
      <c r="F1499" s="7" t="s">
        <v>281</v>
      </c>
      <c r="G1499" s="7" t="s">
        <v>4402</v>
      </c>
      <c r="H1499" s="7" t="s">
        <v>11285</v>
      </c>
      <c r="I1499" s="37">
        <v>58.420370370000001</v>
      </c>
    </row>
    <row r="1500" spans="1:9" x14ac:dyDescent="0.25">
      <c r="A1500" s="2" t="s">
        <v>3906</v>
      </c>
      <c r="B1500" s="2" t="s">
        <v>66</v>
      </c>
      <c r="D1500" s="37">
        <v>58.417187499999997</v>
      </c>
      <c r="E1500" s="7" t="s">
        <v>6917</v>
      </c>
      <c r="F1500" s="7" t="s">
        <v>4412</v>
      </c>
      <c r="G1500" s="7" t="s">
        <v>4402</v>
      </c>
      <c r="H1500" s="7" t="s">
        <v>66</v>
      </c>
      <c r="I1500" s="37">
        <v>58.417187499999997</v>
      </c>
    </row>
    <row r="1501" spans="1:9" x14ac:dyDescent="0.25">
      <c r="A1501" s="2" t="s">
        <v>3909</v>
      </c>
      <c r="B1501" s="2" t="s">
        <v>66</v>
      </c>
      <c r="D1501" s="37">
        <v>58.394259259000002</v>
      </c>
      <c r="E1501" s="7" t="s">
        <v>6922</v>
      </c>
      <c r="F1501" s="7" t="s">
        <v>323</v>
      </c>
      <c r="G1501" s="7" t="s">
        <v>4402</v>
      </c>
      <c r="H1501" s="7" t="s">
        <v>11285</v>
      </c>
      <c r="I1501" s="37">
        <v>58.394259259000002</v>
      </c>
    </row>
    <row r="1502" spans="1:9" x14ac:dyDescent="0.25">
      <c r="A1502" s="2" t="s">
        <v>3932</v>
      </c>
      <c r="B1502" s="2" t="s">
        <v>66</v>
      </c>
      <c r="D1502" s="37">
        <v>58.384224537000001</v>
      </c>
      <c r="E1502" s="7" t="s">
        <v>10925</v>
      </c>
      <c r="F1502" s="7" t="s">
        <v>281</v>
      </c>
      <c r="G1502" s="7" t="s">
        <v>4402</v>
      </c>
      <c r="H1502" s="7" t="s">
        <v>66</v>
      </c>
      <c r="I1502" s="37">
        <v>58.384224537000001</v>
      </c>
    </row>
    <row r="1503" spans="1:9" x14ac:dyDescent="0.25">
      <c r="A1503" s="2" t="s">
        <v>3933</v>
      </c>
      <c r="B1503" s="2" t="s">
        <v>66</v>
      </c>
      <c r="D1503" s="37">
        <v>58.381817130000002</v>
      </c>
      <c r="E1503" s="7" t="s">
        <v>8351</v>
      </c>
      <c r="F1503" s="7" t="s">
        <v>281</v>
      </c>
      <c r="G1503" s="7" t="s">
        <v>4402</v>
      </c>
      <c r="H1503" s="7" t="s">
        <v>11285</v>
      </c>
      <c r="I1503" s="37">
        <v>58.381817130000002</v>
      </c>
    </row>
    <row r="1504" spans="1:9" x14ac:dyDescent="0.25">
      <c r="A1504" s="2" t="s">
        <v>3934</v>
      </c>
      <c r="B1504" s="2" t="s">
        <v>66</v>
      </c>
      <c r="D1504" s="37">
        <v>58.244062499999998</v>
      </c>
      <c r="E1504" s="7" t="s">
        <v>6924</v>
      </c>
      <c r="F1504" s="7" t="s">
        <v>4412</v>
      </c>
      <c r="G1504" s="7" t="s">
        <v>4402</v>
      </c>
      <c r="H1504" s="7" t="s">
        <v>66</v>
      </c>
      <c r="I1504" s="37">
        <v>58.244062499999998</v>
      </c>
    </row>
    <row r="1505" spans="1:9" x14ac:dyDescent="0.25">
      <c r="A1505" s="2" t="s">
        <v>3935</v>
      </c>
      <c r="B1505" s="2" t="s">
        <v>66</v>
      </c>
      <c r="D1505" s="37">
        <v>58.022175926000003</v>
      </c>
      <c r="E1505" s="7" t="s">
        <v>12741</v>
      </c>
      <c r="F1505" s="7" t="s">
        <v>323</v>
      </c>
      <c r="G1505" s="7" t="s">
        <v>4402</v>
      </c>
      <c r="H1505" s="7" t="s">
        <v>66</v>
      </c>
      <c r="I1505" s="37">
        <v>58.022175926000003</v>
      </c>
    </row>
    <row r="1506" spans="1:9" x14ac:dyDescent="0.25">
      <c r="A1506" s="2" t="s">
        <v>3936</v>
      </c>
      <c r="B1506" s="2" t="s">
        <v>66</v>
      </c>
      <c r="D1506" s="37">
        <v>58.021319444</v>
      </c>
      <c r="E1506" s="7" t="s">
        <v>6927</v>
      </c>
      <c r="F1506" s="7" t="s">
        <v>281</v>
      </c>
      <c r="G1506" s="7" t="s">
        <v>4402</v>
      </c>
      <c r="H1506" s="7" t="s">
        <v>66</v>
      </c>
      <c r="I1506" s="37">
        <v>58.021319444</v>
      </c>
    </row>
    <row r="1507" spans="1:9" x14ac:dyDescent="0.25">
      <c r="A1507" s="2" t="s">
        <v>3940</v>
      </c>
      <c r="B1507" s="2" t="s">
        <v>66</v>
      </c>
      <c r="D1507" s="37">
        <v>58.01619213</v>
      </c>
      <c r="E1507" s="7" t="s">
        <v>6928</v>
      </c>
      <c r="F1507" s="7" t="s">
        <v>281</v>
      </c>
      <c r="G1507" s="7" t="s">
        <v>4402</v>
      </c>
      <c r="H1507" s="7" t="s">
        <v>66</v>
      </c>
      <c r="I1507" s="37">
        <v>58.01619213</v>
      </c>
    </row>
    <row r="1508" spans="1:9" x14ac:dyDescent="0.25">
      <c r="A1508" s="2" t="s">
        <v>3941</v>
      </c>
      <c r="B1508" s="2" t="s">
        <v>66</v>
      </c>
      <c r="D1508" s="37">
        <v>58.014108796000002</v>
      </c>
      <c r="E1508" s="7" t="s">
        <v>6930</v>
      </c>
      <c r="F1508" s="7" t="s">
        <v>337</v>
      </c>
      <c r="G1508" s="7" t="s">
        <v>4402</v>
      </c>
      <c r="H1508" s="7" t="s">
        <v>11285</v>
      </c>
      <c r="I1508" s="37">
        <v>58.014108796000002</v>
      </c>
    </row>
    <row r="1509" spans="1:9" x14ac:dyDescent="0.25">
      <c r="A1509" s="2" t="s">
        <v>3942</v>
      </c>
      <c r="B1509" s="2" t="s">
        <v>66</v>
      </c>
      <c r="D1509" s="37">
        <v>58.014097221999997</v>
      </c>
      <c r="E1509" s="7" t="s">
        <v>6931</v>
      </c>
      <c r="F1509" s="7" t="s">
        <v>323</v>
      </c>
      <c r="G1509" s="7" t="s">
        <v>4402</v>
      </c>
      <c r="H1509" s="7" t="s">
        <v>66</v>
      </c>
      <c r="I1509" s="37">
        <v>58.014097221999997</v>
      </c>
    </row>
    <row r="1510" spans="1:9" x14ac:dyDescent="0.25">
      <c r="A1510" s="2" t="s">
        <v>3945</v>
      </c>
      <c r="B1510" s="2" t="s">
        <v>66</v>
      </c>
      <c r="D1510" s="37">
        <v>57.86662037</v>
      </c>
      <c r="E1510" s="7" t="s">
        <v>6934</v>
      </c>
      <c r="F1510" s="7" t="s">
        <v>323</v>
      </c>
      <c r="G1510" s="7" t="s">
        <v>4402</v>
      </c>
      <c r="H1510" s="7" t="s">
        <v>66</v>
      </c>
      <c r="I1510" s="37">
        <v>57.86662037</v>
      </c>
    </row>
    <row r="1511" spans="1:9" x14ac:dyDescent="0.25">
      <c r="A1511" s="2" t="s">
        <v>3946</v>
      </c>
      <c r="B1511" s="2" t="s">
        <v>66</v>
      </c>
      <c r="D1511" s="37">
        <v>57.813715277999997</v>
      </c>
      <c r="E1511" s="7" t="s">
        <v>6945</v>
      </c>
      <c r="F1511" s="7" t="s">
        <v>323</v>
      </c>
      <c r="G1511" s="7" t="s">
        <v>4402</v>
      </c>
      <c r="H1511" s="7" t="s">
        <v>66</v>
      </c>
      <c r="I1511" s="37">
        <v>57.813715277999997</v>
      </c>
    </row>
    <row r="1512" spans="1:9" x14ac:dyDescent="0.25">
      <c r="A1512" s="2" t="s">
        <v>3947</v>
      </c>
      <c r="B1512" s="2" t="s">
        <v>66</v>
      </c>
      <c r="D1512" s="37">
        <v>57.766689814999999</v>
      </c>
      <c r="E1512" s="7" t="s">
        <v>6952</v>
      </c>
      <c r="F1512" s="7" t="s">
        <v>281</v>
      </c>
      <c r="G1512" s="7" t="s">
        <v>4402</v>
      </c>
      <c r="H1512" s="7" t="s">
        <v>66</v>
      </c>
      <c r="I1512" s="37">
        <v>57.766689814999999</v>
      </c>
    </row>
    <row r="1513" spans="1:9" x14ac:dyDescent="0.25">
      <c r="A1513" s="2" t="s">
        <v>3951</v>
      </c>
      <c r="B1513" s="2" t="s">
        <v>66</v>
      </c>
      <c r="D1513" s="37">
        <v>57.761782406999998</v>
      </c>
      <c r="E1513" s="7" t="s">
        <v>6953</v>
      </c>
      <c r="F1513" s="7" t="s">
        <v>281</v>
      </c>
      <c r="G1513" s="7" t="s">
        <v>4402</v>
      </c>
      <c r="H1513" s="7" t="s">
        <v>66</v>
      </c>
      <c r="I1513" s="37">
        <v>57.761782406999998</v>
      </c>
    </row>
    <row r="1514" spans="1:9" x14ac:dyDescent="0.25">
      <c r="A1514" s="2" t="s">
        <v>3954</v>
      </c>
      <c r="B1514" s="2" t="s">
        <v>66</v>
      </c>
      <c r="D1514" s="37">
        <v>57.739814815000003</v>
      </c>
      <c r="E1514" s="7" t="s">
        <v>6955</v>
      </c>
      <c r="F1514" s="7" t="s">
        <v>326</v>
      </c>
      <c r="G1514" s="7" t="s">
        <v>4402</v>
      </c>
      <c r="H1514" s="7" t="s">
        <v>66</v>
      </c>
      <c r="I1514" s="37">
        <v>57.739814815000003</v>
      </c>
    </row>
    <row r="1515" spans="1:9" x14ac:dyDescent="0.25">
      <c r="A1515" s="2" t="s">
        <v>3955</v>
      </c>
      <c r="B1515" s="2" t="s">
        <v>66</v>
      </c>
      <c r="D1515" s="37">
        <v>57.670300926000003</v>
      </c>
      <c r="E1515" s="7" t="s">
        <v>6957</v>
      </c>
      <c r="F1515" s="7" t="s">
        <v>323</v>
      </c>
      <c r="G1515" s="7" t="s">
        <v>4402</v>
      </c>
      <c r="H1515" s="7" t="s">
        <v>11286</v>
      </c>
      <c r="I1515" s="37">
        <v>57.670300926000003</v>
      </c>
    </row>
    <row r="1516" spans="1:9" x14ac:dyDescent="0.25">
      <c r="A1516" s="2" t="s">
        <v>3956</v>
      </c>
      <c r="B1516" s="2" t="s">
        <v>66</v>
      </c>
      <c r="D1516" s="37">
        <v>57.670289351999998</v>
      </c>
      <c r="E1516" s="7" t="s">
        <v>6958</v>
      </c>
      <c r="F1516" s="7" t="s">
        <v>323</v>
      </c>
      <c r="G1516" s="7" t="s">
        <v>4402</v>
      </c>
      <c r="H1516" s="7" t="s">
        <v>66</v>
      </c>
      <c r="I1516" s="37">
        <v>57.670289351999998</v>
      </c>
    </row>
    <row r="1517" spans="1:9" x14ac:dyDescent="0.25">
      <c r="A1517" s="2" t="s">
        <v>3957</v>
      </c>
      <c r="B1517" s="2" t="s">
        <v>66</v>
      </c>
      <c r="D1517" s="37">
        <v>57.659247684999997</v>
      </c>
      <c r="E1517" s="7" t="s">
        <v>6965</v>
      </c>
      <c r="F1517" s="7" t="s">
        <v>281</v>
      </c>
      <c r="G1517" s="7" t="s">
        <v>4402</v>
      </c>
      <c r="H1517" s="7" t="s">
        <v>66</v>
      </c>
      <c r="I1517" s="37">
        <v>57.659247684999997</v>
      </c>
    </row>
    <row r="1518" spans="1:9" x14ac:dyDescent="0.25">
      <c r="A1518" s="2" t="s">
        <v>3958</v>
      </c>
      <c r="B1518" s="2" t="s">
        <v>66</v>
      </c>
      <c r="D1518" s="37">
        <v>57.644189814999997</v>
      </c>
      <c r="E1518" s="7" t="s">
        <v>6969</v>
      </c>
      <c r="F1518" s="7" t="s">
        <v>4412</v>
      </c>
      <c r="G1518" s="7" t="s">
        <v>4402</v>
      </c>
      <c r="H1518" s="7" t="s">
        <v>66</v>
      </c>
      <c r="I1518" s="37">
        <v>57.644189814999997</v>
      </c>
    </row>
    <row r="1519" spans="1:9" x14ac:dyDescent="0.25">
      <c r="A1519" s="2" t="s">
        <v>3959</v>
      </c>
      <c r="B1519" s="2" t="s">
        <v>66</v>
      </c>
      <c r="D1519" s="37">
        <v>57.629444444000001</v>
      </c>
      <c r="E1519" s="7" t="s">
        <v>6970</v>
      </c>
      <c r="F1519" s="7" t="s">
        <v>281</v>
      </c>
      <c r="G1519" s="7" t="s">
        <v>4402</v>
      </c>
      <c r="H1519" s="7" t="s">
        <v>66</v>
      </c>
      <c r="I1519" s="37">
        <v>57.629444444000001</v>
      </c>
    </row>
    <row r="1520" spans="1:9" x14ac:dyDescent="0.25">
      <c r="A1520" s="2" t="s">
        <v>3961</v>
      </c>
      <c r="B1520" s="2" t="s">
        <v>66</v>
      </c>
      <c r="D1520" s="37">
        <v>57.629444444000001</v>
      </c>
      <c r="E1520" s="7" t="s">
        <v>6971</v>
      </c>
      <c r="F1520" s="7" t="s">
        <v>281</v>
      </c>
      <c r="G1520" s="7" t="s">
        <v>4402</v>
      </c>
      <c r="H1520" s="7" t="s">
        <v>66</v>
      </c>
      <c r="I1520" s="37">
        <v>57.629444444000001</v>
      </c>
    </row>
    <row r="1521" spans="1:9" x14ac:dyDescent="0.25">
      <c r="A1521" s="2" t="s">
        <v>3962</v>
      </c>
      <c r="B1521" s="2" t="s">
        <v>66</v>
      </c>
      <c r="D1521" s="37">
        <v>57.629444444000001</v>
      </c>
      <c r="E1521" s="7" t="s">
        <v>6972</v>
      </c>
      <c r="F1521" s="7" t="s">
        <v>281</v>
      </c>
      <c r="G1521" s="7" t="s">
        <v>4402</v>
      </c>
      <c r="H1521" s="7" t="s">
        <v>66</v>
      </c>
      <c r="I1521" s="37">
        <v>57.629444444000001</v>
      </c>
    </row>
    <row r="1522" spans="1:9" x14ac:dyDescent="0.25">
      <c r="A1522" s="2" t="s">
        <v>3963</v>
      </c>
      <c r="B1522" s="2" t="s">
        <v>66</v>
      </c>
      <c r="D1522" s="37">
        <v>57.629444444000001</v>
      </c>
      <c r="E1522" s="7" t="s">
        <v>6973</v>
      </c>
      <c r="F1522" s="7" t="s">
        <v>281</v>
      </c>
      <c r="G1522" s="7" t="s">
        <v>4402</v>
      </c>
      <c r="H1522" s="7" t="s">
        <v>66</v>
      </c>
      <c r="I1522" s="37">
        <v>57.629444444000001</v>
      </c>
    </row>
    <row r="1523" spans="1:9" x14ac:dyDescent="0.25">
      <c r="A1523" s="2" t="s">
        <v>3964</v>
      </c>
      <c r="B1523" s="2" t="s">
        <v>66</v>
      </c>
      <c r="D1523" s="37">
        <v>57.629444444000001</v>
      </c>
      <c r="E1523" s="7" t="s">
        <v>6974</v>
      </c>
      <c r="F1523" s="7" t="s">
        <v>281</v>
      </c>
      <c r="G1523" s="7" t="s">
        <v>4402</v>
      </c>
      <c r="H1523" s="7" t="s">
        <v>66</v>
      </c>
      <c r="I1523" s="37">
        <v>57.629444444000001</v>
      </c>
    </row>
    <row r="1524" spans="1:9" x14ac:dyDescent="0.25">
      <c r="A1524" s="2" t="s">
        <v>3966</v>
      </c>
      <c r="B1524" s="2" t="s">
        <v>66</v>
      </c>
      <c r="D1524" s="37">
        <v>57.627048610999999</v>
      </c>
      <c r="E1524" s="7" t="s">
        <v>6976</v>
      </c>
      <c r="F1524" s="7" t="s">
        <v>326</v>
      </c>
      <c r="G1524" s="7" t="s">
        <v>4402</v>
      </c>
      <c r="H1524" s="7" t="s">
        <v>66</v>
      </c>
      <c r="I1524" s="37">
        <v>57.627048610999999</v>
      </c>
    </row>
    <row r="1525" spans="1:9" x14ac:dyDescent="0.25">
      <c r="A1525" s="2" t="s">
        <v>3967</v>
      </c>
      <c r="B1525" s="2" t="s">
        <v>66</v>
      </c>
      <c r="D1525" s="37">
        <v>57.578391203999999</v>
      </c>
      <c r="E1525" s="7" t="s">
        <v>6979</v>
      </c>
      <c r="F1525" s="7" t="s">
        <v>323</v>
      </c>
      <c r="G1525" s="7" t="s">
        <v>4402</v>
      </c>
      <c r="H1525" s="7" t="s">
        <v>66</v>
      </c>
      <c r="I1525" s="37">
        <v>57.578391203999999</v>
      </c>
    </row>
    <row r="1526" spans="1:9" x14ac:dyDescent="0.25">
      <c r="A1526" s="2" t="s">
        <v>3968</v>
      </c>
      <c r="B1526" s="2" t="s">
        <v>66</v>
      </c>
      <c r="D1526" s="37">
        <v>57.574918981000003</v>
      </c>
      <c r="E1526" s="7" t="s">
        <v>6981</v>
      </c>
      <c r="F1526" s="7" t="s">
        <v>281</v>
      </c>
      <c r="G1526" s="7" t="s">
        <v>4402</v>
      </c>
      <c r="H1526" s="7" t="s">
        <v>66</v>
      </c>
      <c r="I1526" s="37">
        <v>57.574918981000003</v>
      </c>
    </row>
    <row r="1527" spans="1:9" x14ac:dyDescent="0.25">
      <c r="A1527" s="2" t="s">
        <v>3969</v>
      </c>
      <c r="B1527" s="2" t="s">
        <v>66</v>
      </c>
      <c r="D1527" s="37">
        <v>57.549687499999997</v>
      </c>
      <c r="E1527" s="7" t="s">
        <v>6985</v>
      </c>
      <c r="F1527" s="7" t="s">
        <v>323</v>
      </c>
      <c r="G1527" s="7" t="s">
        <v>4402</v>
      </c>
      <c r="H1527" s="7" t="s">
        <v>66</v>
      </c>
      <c r="I1527" s="37">
        <v>57.549687499999997</v>
      </c>
    </row>
    <row r="1528" spans="1:9" x14ac:dyDescent="0.25">
      <c r="A1528" s="2" t="s">
        <v>3970</v>
      </c>
      <c r="B1528" s="2" t="s">
        <v>66</v>
      </c>
      <c r="D1528" s="37">
        <v>57.540057869999998</v>
      </c>
      <c r="E1528" s="7" t="s">
        <v>6989</v>
      </c>
      <c r="F1528" s="7" t="s">
        <v>281</v>
      </c>
      <c r="G1528" s="7" t="s">
        <v>4402</v>
      </c>
      <c r="H1528" s="7" t="s">
        <v>66</v>
      </c>
      <c r="I1528" s="37">
        <v>57.540057869999998</v>
      </c>
    </row>
    <row r="1529" spans="1:9" x14ac:dyDescent="0.25">
      <c r="A1529" s="2" t="s">
        <v>3971</v>
      </c>
      <c r="B1529" s="2" t="s">
        <v>66</v>
      </c>
      <c r="D1529" s="37">
        <v>57.540057869999998</v>
      </c>
      <c r="E1529" s="7" t="s">
        <v>6987</v>
      </c>
      <c r="F1529" s="7" t="s">
        <v>281</v>
      </c>
      <c r="G1529" s="7" t="s">
        <v>4402</v>
      </c>
      <c r="H1529" s="7" t="s">
        <v>66</v>
      </c>
      <c r="I1529" s="37">
        <v>57.540057869999998</v>
      </c>
    </row>
    <row r="1530" spans="1:9" x14ac:dyDescent="0.25">
      <c r="A1530" s="2" t="s">
        <v>3974</v>
      </c>
      <c r="B1530" s="2" t="s">
        <v>66</v>
      </c>
      <c r="D1530" s="37">
        <v>57.540057869999998</v>
      </c>
      <c r="E1530" s="7" t="s">
        <v>6988</v>
      </c>
      <c r="F1530" s="7" t="s">
        <v>281</v>
      </c>
      <c r="G1530" s="7" t="s">
        <v>4402</v>
      </c>
      <c r="H1530" s="7" t="s">
        <v>66</v>
      </c>
      <c r="I1530" s="37">
        <v>57.540057869999998</v>
      </c>
    </row>
    <row r="1531" spans="1:9" x14ac:dyDescent="0.25">
      <c r="A1531" s="2" t="s">
        <v>3975</v>
      </c>
      <c r="B1531" s="2" t="s">
        <v>66</v>
      </c>
      <c r="D1531" s="37">
        <v>57.514293981000002</v>
      </c>
      <c r="E1531" s="7" t="s">
        <v>6993</v>
      </c>
      <c r="F1531" s="7" t="s">
        <v>281</v>
      </c>
      <c r="G1531" s="7" t="s">
        <v>4402</v>
      </c>
      <c r="H1531" s="7" t="s">
        <v>66</v>
      </c>
      <c r="I1531" s="37">
        <v>57.514293981000002</v>
      </c>
    </row>
    <row r="1532" spans="1:9" x14ac:dyDescent="0.25">
      <c r="A1532" s="2" t="s">
        <v>3976</v>
      </c>
      <c r="B1532" s="2" t="s">
        <v>66</v>
      </c>
      <c r="D1532" s="37">
        <v>57.486261573999997</v>
      </c>
      <c r="E1532" s="7" t="s">
        <v>9398</v>
      </c>
      <c r="F1532" s="7" t="s">
        <v>4033</v>
      </c>
      <c r="G1532" s="7" t="s">
        <v>4402</v>
      </c>
      <c r="H1532" s="7" t="s">
        <v>66</v>
      </c>
      <c r="I1532" s="37">
        <v>57.486261573999997</v>
      </c>
    </row>
    <row r="1533" spans="1:9" x14ac:dyDescent="0.25">
      <c r="A1533" s="2" t="s">
        <v>3977</v>
      </c>
      <c r="B1533" s="2" t="s">
        <v>66</v>
      </c>
      <c r="D1533" s="37">
        <v>57.478946759000003</v>
      </c>
      <c r="E1533" s="7" t="s">
        <v>6999</v>
      </c>
      <c r="F1533" s="7" t="s">
        <v>4412</v>
      </c>
      <c r="G1533" s="7" t="s">
        <v>4402</v>
      </c>
      <c r="H1533" s="7" t="s">
        <v>66</v>
      </c>
      <c r="I1533" s="37">
        <v>57.478946759000003</v>
      </c>
    </row>
    <row r="1534" spans="1:9" x14ac:dyDescent="0.25">
      <c r="A1534" s="2" t="s">
        <v>3978</v>
      </c>
      <c r="B1534" s="2" t="s">
        <v>66</v>
      </c>
      <c r="D1534" s="37">
        <v>57.462662037000001</v>
      </c>
      <c r="E1534" s="7" t="s">
        <v>10947</v>
      </c>
      <c r="F1534" s="7" t="s">
        <v>326</v>
      </c>
      <c r="G1534" s="7" t="s">
        <v>4402</v>
      </c>
      <c r="H1534" s="7" t="s">
        <v>66</v>
      </c>
      <c r="I1534" s="37">
        <v>57.462662037000001</v>
      </c>
    </row>
    <row r="1535" spans="1:9" x14ac:dyDescent="0.25">
      <c r="A1535" s="2" t="s">
        <v>3979</v>
      </c>
      <c r="B1535" s="2" t="s">
        <v>66</v>
      </c>
      <c r="D1535" s="37">
        <v>57.458437500000002</v>
      </c>
      <c r="E1535" s="7" t="s">
        <v>7000</v>
      </c>
      <c r="F1535" s="7" t="s">
        <v>281</v>
      </c>
      <c r="G1535" s="7" t="s">
        <v>4402</v>
      </c>
      <c r="H1535" s="7" t="s">
        <v>66</v>
      </c>
      <c r="I1535" s="37">
        <v>57.458437500000002</v>
      </c>
    </row>
    <row r="1536" spans="1:9" x14ac:dyDescent="0.25">
      <c r="A1536" s="2" t="s">
        <v>3980</v>
      </c>
      <c r="B1536" s="2" t="s">
        <v>66</v>
      </c>
      <c r="D1536" s="37">
        <v>57.434236110999997</v>
      </c>
      <c r="E1536" s="7" t="s">
        <v>7002</v>
      </c>
      <c r="F1536" s="7" t="s">
        <v>4412</v>
      </c>
      <c r="G1536" s="7" t="s">
        <v>4402</v>
      </c>
      <c r="H1536" s="7" t="s">
        <v>66</v>
      </c>
      <c r="I1536" s="37">
        <v>57.434236110999997</v>
      </c>
    </row>
    <row r="1537" spans="1:9" x14ac:dyDescent="0.25">
      <c r="A1537" s="2" t="s">
        <v>3981</v>
      </c>
      <c r="B1537" s="2" t="s">
        <v>66</v>
      </c>
      <c r="D1537" s="37">
        <v>57.418541667</v>
      </c>
      <c r="E1537" s="7" t="s">
        <v>7004</v>
      </c>
      <c r="F1537" s="7" t="s">
        <v>326</v>
      </c>
      <c r="G1537" s="7" t="s">
        <v>4402</v>
      </c>
      <c r="H1537" s="7" t="s">
        <v>66</v>
      </c>
      <c r="I1537" s="37">
        <v>57.418541667</v>
      </c>
    </row>
    <row r="1538" spans="1:9" x14ac:dyDescent="0.25">
      <c r="A1538" s="2" t="s">
        <v>3982</v>
      </c>
      <c r="B1538" s="2" t="s">
        <v>66</v>
      </c>
      <c r="D1538" s="37">
        <v>57.374907407000002</v>
      </c>
      <c r="E1538" s="7" t="s">
        <v>7005</v>
      </c>
      <c r="F1538" s="7" t="s">
        <v>4407</v>
      </c>
      <c r="G1538" s="7" t="s">
        <v>4402</v>
      </c>
      <c r="H1538" s="7" t="s">
        <v>66</v>
      </c>
      <c r="I1538" s="37">
        <v>57.374907407000002</v>
      </c>
    </row>
    <row r="1539" spans="1:9" x14ac:dyDescent="0.25">
      <c r="A1539" s="2" t="s">
        <v>3983</v>
      </c>
      <c r="B1539" s="2" t="s">
        <v>66</v>
      </c>
      <c r="D1539" s="37">
        <v>57.367928241000001</v>
      </c>
      <c r="E1539" s="7" t="s">
        <v>7006</v>
      </c>
      <c r="F1539" s="7" t="s">
        <v>281</v>
      </c>
      <c r="G1539" s="7" t="s">
        <v>4402</v>
      </c>
      <c r="H1539" s="7" t="s">
        <v>66</v>
      </c>
      <c r="I1539" s="37">
        <v>57.367928241000001</v>
      </c>
    </row>
    <row r="1540" spans="1:9" x14ac:dyDescent="0.25">
      <c r="A1540" s="2" t="s">
        <v>3985</v>
      </c>
      <c r="B1540" s="2" t="s">
        <v>66</v>
      </c>
      <c r="D1540" s="37">
        <v>57.344745369999998</v>
      </c>
      <c r="E1540" s="7" t="s">
        <v>7008</v>
      </c>
      <c r="F1540" s="7" t="s">
        <v>323</v>
      </c>
      <c r="G1540" s="7" t="s">
        <v>4402</v>
      </c>
      <c r="H1540" s="7" t="s">
        <v>11285</v>
      </c>
      <c r="I1540" s="37">
        <v>57.344745369999998</v>
      </c>
    </row>
    <row r="1541" spans="1:9" x14ac:dyDescent="0.25">
      <c r="A1541" s="2" t="s">
        <v>3987</v>
      </c>
      <c r="B1541" s="2" t="s">
        <v>66</v>
      </c>
      <c r="D1541" s="37">
        <v>57.342210647999998</v>
      </c>
      <c r="E1541" s="7" t="s">
        <v>7009</v>
      </c>
      <c r="F1541" s="7" t="s">
        <v>323</v>
      </c>
      <c r="G1541" s="7" t="s">
        <v>4402</v>
      </c>
      <c r="H1541" s="7" t="s">
        <v>66</v>
      </c>
      <c r="I1541" s="37">
        <v>57.342210647999998</v>
      </c>
    </row>
    <row r="1542" spans="1:9" x14ac:dyDescent="0.25">
      <c r="A1542" s="2" t="s">
        <v>3988</v>
      </c>
      <c r="B1542" s="2" t="s">
        <v>66</v>
      </c>
      <c r="D1542" s="37">
        <v>57.281307869999999</v>
      </c>
      <c r="E1542" s="7" t="s">
        <v>7010</v>
      </c>
      <c r="F1542" s="7" t="s">
        <v>4407</v>
      </c>
      <c r="G1542" s="7" t="s">
        <v>4402</v>
      </c>
      <c r="H1542" s="7" t="s">
        <v>66</v>
      </c>
      <c r="I1542" s="37">
        <v>57.281307869999999</v>
      </c>
    </row>
    <row r="1543" spans="1:9" x14ac:dyDescent="0.25">
      <c r="A1543" s="2" t="s">
        <v>3991</v>
      </c>
      <c r="B1543" s="2" t="s">
        <v>66</v>
      </c>
      <c r="D1543" s="37">
        <v>57.217094907000003</v>
      </c>
      <c r="E1543" s="7" t="s">
        <v>13027</v>
      </c>
      <c r="F1543" s="7" t="s">
        <v>326</v>
      </c>
      <c r="G1543" s="7" t="s">
        <v>4402</v>
      </c>
      <c r="H1543" s="7" t="s">
        <v>66</v>
      </c>
      <c r="I1543" s="37">
        <v>57.217094907000003</v>
      </c>
    </row>
    <row r="1544" spans="1:9" x14ac:dyDescent="0.25">
      <c r="A1544" s="2" t="s">
        <v>3996</v>
      </c>
      <c r="B1544" s="2" t="s">
        <v>66</v>
      </c>
      <c r="D1544" s="37">
        <v>57.198761574000002</v>
      </c>
      <c r="E1544" s="7" t="s">
        <v>7015</v>
      </c>
      <c r="F1544" s="7" t="s">
        <v>4412</v>
      </c>
      <c r="G1544" s="7" t="s">
        <v>4402</v>
      </c>
      <c r="H1544" s="7" t="s">
        <v>66</v>
      </c>
      <c r="I1544" s="37">
        <v>57.198761574000002</v>
      </c>
    </row>
    <row r="1545" spans="1:9" x14ac:dyDescent="0.25">
      <c r="A1545" s="2" t="s">
        <v>4000</v>
      </c>
      <c r="B1545" s="2" t="s">
        <v>66</v>
      </c>
      <c r="D1545" s="37">
        <v>57.189791667000001</v>
      </c>
      <c r="E1545" s="7" t="s">
        <v>7016</v>
      </c>
      <c r="F1545" s="7" t="s">
        <v>326</v>
      </c>
      <c r="G1545" s="7" t="s">
        <v>4402</v>
      </c>
      <c r="H1545" s="7" t="s">
        <v>66</v>
      </c>
      <c r="I1545" s="37">
        <v>57.189791667000001</v>
      </c>
    </row>
    <row r="1546" spans="1:9" x14ac:dyDescent="0.25">
      <c r="A1546" s="2" t="s">
        <v>4002</v>
      </c>
      <c r="B1546" s="2" t="s">
        <v>66</v>
      </c>
      <c r="D1546" s="37">
        <v>57.159155093000003</v>
      </c>
      <c r="E1546" s="7" t="s">
        <v>9234</v>
      </c>
      <c r="F1546" s="7" t="s">
        <v>4033</v>
      </c>
      <c r="G1546" s="7" t="s">
        <v>4402</v>
      </c>
      <c r="H1546" s="7" t="s">
        <v>66</v>
      </c>
      <c r="I1546" s="37">
        <v>57.159155093000003</v>
      </c>
    </row>
    <row r="1547" spans="1:9" x14ac:dyDescent="0.25">
      <c r="A1547" s="2" t="s">
        <v>4003</v>
      </c>
      <c r="B1547" s="2" t="s">
        <v>66</v>
      </c>
      <c r="D1547" s="37">
        <v>57.147094907000003</v>
      </c>
      <c r="E1547" s="7" t="s">
        <v>7017</v>
      </c>
      <c r="F1547" s="7" t="s">
        <v>281</v>
      </c>
      <c r="G1547" s="7" t="s">
        <v>4402</v>
      </c>
      <c r="H1547" s="7" t="s">
        <v>66</v>
      </c>
      <c r="I1547" s="37">
        <v>57.147094907000003</v>
      </c>
    </row>
    <row r="1548" spans="1:9" x14ac:dyDescent="0.25">
      <c r="A1548" s="2" t="s">
        <v>4004</v>
      </c>
      <c r="B1548" s="2" t="s">
        <v>66</v>
      </c>
      <c r="D1548" s="37">
        <v>57.099629630000003</v>
      </c>
      <c r="E1548" s="7" t="s">
        <v>7021</v>
      </c>
      <c r="F1548" s="7" t="s">
        <v>323</v>
      </c>
      <c r="G1548" s="7" t="s">
        <v>4402</v>
      </c>
      <c r="H1548" s="7" t="s">
        <v>66</v>
      </c>
      <c r="I1548" s="37">
        <v>57.099629630000003</v>
      </c>
    </row>
    <row r="1549" spans="1:9" x14ac:dyDescent="0.25">
      <c r="A1549" s="2" t="s">
        <v>4005</v>
      </c>
      <c r="B1549" s="2" t="s">
        <v>66</v>
      </c>
      <c r="D1549" s="37">
        <v>57.042465278000002</v>
      </c>
      <c r="E1549" s="7" t="s">
        <v>11761</v>
      </c>
      <c r="F1549" s="7" t="s">
        <v>281</v>
      </c>
      <c r="G1549" s="7" t="s">
        <v>4402</v>
      </c>
      <c r="H1549" s="7" t="s">
        <v>66</v>
      </c>
      <c r="I1549" s="37">
        <v>57.042465278000002</v>
      </c>
    </row>
    <row r="1550" spans="1:9" x14ac:dyDescent="0.25">
      <c r="A1550" s="2" t="s">
        <v>4006</v>
      </c>
      <c r="B1550" s="2" t="s">
        <v>66</v>
      </c>
      <c r="D1550" s="37">
        <v>57.035636574000002</v>
      </c>
      <c r="E1550" s="7" t="s">
        <v>7027</v>
      </c>
      <c r="F1550" s="7" t="s">
        <v>4407</v>
      </c>
      <c r="G1550" s="7" t="s">
        <v>4402</v>
      </c>
      <c r="H1550" s="7" t="s">
        <v>66</v>
      </c>
      <c r="I1550" s="37">
        <v>57.035636574000002</v>
      </c>
    </row>
    <row r="1551" spans="1:9" x14ac:dyDescent="0.25">
      <c r="A1551" s="2" t="s">
        <v>4008</v>
      </c>
      <c r="B1551" s="2" t="s">
        <v>66</v>
      </c>
      <c r="D1551" s="37">
        <v>57.035613425999998</v>
      </c>
      <c r="E1551" s="7" t="s">
        <v>7028</v>
      </c>
      <c r="F1551" s="7" t="s">
        <v>4407</v>
      </c>
      <c r="G1551" s="7" t="s">
        <v>4402</v>
      </c>
      <c r="H1551" s="7" t="s">
        <v>66</v>
      </c>
      <c r="I1551" s="37">
        <v>57.035613425999998</v>
      </c>
    </row>
    <row r="1552" spans="1:9" x14ac:dyDescent="0.25">
      <c r="A1552" s="2" t="s">
        <v>4009</v>
      </c>
      <c r="B1552" s="2" t="s">
        <v>66</v>
      </c>
      <c r="D1552" s="37">
        <v>57.032986111</v>
      </c>
      <c r="E1552" s="7" t="s">
        <v>7029</v>
      </c>
      <c r="F1552" s="7" t="s">
        <v>281</v>
      </c>
      <c r="G1552" s="7" t="s">
        <v>4402</v>
      </c>
      <c r="H1552" s="7" t="s">
        <v>66</v>
      </c>
      <c r="I1552" s="37">
        <v>57.032986111</v>
      </c>
    </row>
    <row r="1553" spans="1:9" x14ac:dyDescent="0.25">
      <c r="A1553" s="2" t="s">
        <v>4015</v>
      </c>
      <c r="B1553" s="2" t="s">
        <v>66</v>
      </c>
      <c r="D1553" s="37">
        <v>56.965706019000002</v>
      </c>
      <c r="E1553" s="7" t="s">
        <v>10223</v>
      </c>
      <c r="F1553" s="7" t="s">
        <v>4412</v>
      </c>
      <c r="G1553" s="7" t="s">
        <v>4402</v>
      </c>
      <c r="H1553" s="7" t="s">
        <v>11285</v>
      </c>
      <c r="I1553" s="37">
        <v>56.965706019000002</v>
      </c>
    </row>
    <row r="1554" spans="1:9" x14ac:dyDescent="0.25">
      <c r="A1554" s="2" t="s">
        <v>4016</v>
      </c>
      <c r="B1554" s="2" t="s">
        <v>66</v>
      </c>
      <c r="D1554" s="37">
        <v>56.958541666999999</v>
      </c>
      <c r="E1554" s="7" t="s">
        <v>8357</v>
      </c>
      <c r="F1554" s="7" t="s">
        <v>326</v>
      </c>
      <c r="G1554" s="7" t="s">
        <v>4402</v>
      </c>
      <c r="H1554" s="7" t="s">
        <v>66</v>
      </c>
      <c r="I1554" s="37">
        <v>56.958541666999999</v>
      </c>
    </row>
    <row r="1555" spans="1:9" x14ac:dyDescent="0.25">
      <c r="A1555" s="2" t="s">
        <v>4017</v>
      </c>
      <c r="B1555" s="2" t="s">
        <v>66</v>
      </c>
      <c r="D1555" s="37">
        <v>56.905462962999998</v>
      </c>
      <c r="E1555" s="7" t="s">
        <v>8361</v>
      </c>
      <c r="F1555" s="7" t="s">
        <v>281</v>
      </c>
      <c r="G1555" s="7" t="s">
        <v>4402</v>
      </c>
      <c r="H1555" s="7" t="s">
        <v>66</v>
      </c>
      <c r="I1555" s="37">
        <v>56.905462962999998</v>
      </c>
    </row>
    <row r="1556" spans="1:9" x14ac:dyDescent="0.25">
      <c r="A1556" s="2" t="s">
        <v>4023</v>
      </c>
      <c r="B1556" s="2" t="s">
        <v>66</v>
      </c>
      <c r="D1556" s="37">
        <v>56.892858795999999</v>
      </c>
      <c r="E1556" s="7" t="s">
        <v>8363</v>
      </c>
      <c r="F1556" s="7" t="s">
        <v>326</v>
      </c>
      <c r="G1556" s="7" t="s">
        <v>4402</v>
      </c>
      <c r="H1556" s="7" t="s">
        <v>66</v>
      </c>
      <c r="I1556" s="37">
        <v>56.892858795999999</v>
      </c>
    </row>
    <row r="1557" spans="1:9" x14ac:dyDescent="0.25">
      <c r="A1557" s="2" t="s">
        <v>4025</v>
      </c>
      <c r="B1557" s="2" t="s">
        <v>66</v>
      </c>
      <c r="D1557" s="37">
        <v>56.878032406999999</v>
      </c>
      <c r="E1557" s="7" t="s">
        <v>8365</v>
      </c>
      <c r="F1557" s="7" t="s">
        <v>4412</v>
      </c>
      <c r="G1557" s="7" t="s">
        <v>4402</v>
      </c>
      <c r="H1557" s="7" t="s">
        <v>66</v>
      </c>
      <c r="I1557" s="37">
        <v>56.878032406999999</v>
      </c>
    </row>
    <row r="1558" spans="1:9" x14ac:dyDescent="0.25">
      <c r="A1558" s="2" t="s">
        <v>4026</v>
      </c>
      <c r="B1558" s="2" t="s">
        <v>66</v>
      </c>
      <c r="D1558" s="37">
        <v>56.852673611</v>
      </c>
      <c r="E1558" s="7" t="s">
        <v>8367</v>
      </c>
      <c r="F1558" s="7" t="s">
        <v>281</v>
      </c>
      <c r="G1558" s="7" t="s">
        <v>4402</v>
      </c>
      <c r="H1558" s="7" t="s">
        <v>66</v>
      </c>
      <c r="I1558" s="37">
        <v>56.852673611</v>
      </c>
    </row>
    <row r="1559" spans="1:9" x14ac:dyDescent="0.25">
      <c r="A1559" s="2" t="s">
        <v>4030</v>
      </c>
      <c r="B1559" s="2" t="s">
        <v>66</v>
      </c>
      <c r="D1559" s="37">
        <v>56.847743055999999</v>
      </c>
      <c r="E1559" s="7" t="s">
        <v>8368</v>
      </c>
      <c r="F1559" s="7" t="s">
        <v>4412</v>
      </c>
      <c r="G1559" s="7" t="s">
        <v>4402</v>
      </c>
      <c r="H1559" s="7" t="s">
        <v>66</v>
      </c>
      <c r="I1559" s="37">
        <v>56.847743055999999</v>
      </c>
    </row>
    <row r="1560" spans="1:9" x14ac:dyDescent="0.25">
      <c r="A1560" s="2" t="s">
        <v>4036</v>
      </c>
      <c r="B1560" s="2" t="s">
        <v>66</v>
      </c>
      <c r="D1560" s="37">
        <v>56.804953703999999</v>
      </c>
      <c r="E1560" s="7" t="s">
        <v>8376</v>
      </c>
      <c r="F1560" s="7" t="s">
        <v>281</v>
      </c>
      <c r="G1560" s="7" t="s">
        <v>4402</v>
      </c>
      <c r="H1560" s="7" t="s">
        <v>66</v>
      </c>
      <c r="I1560" s="37">
        <v>56.804953703999999</v>
      </c>
    </row>
    <row r="1561" spans="1:9" x14ac:dyDescent="0.25">
      <c r="A1561" s="2" t="s">
        <v>4037</v>
      </c>
      <c r="B1561" s="2" t="s">
        <v>66</v>
      </c>
      <c r="D1561" s="37">
        <v>56.788796296000001</v>
      </c>
      <c r="E1561" s="7" t="s">
        <v>6962</v>
      </c>
      <c r="F1561" s="7" t="s">
        <v>323</v>
      </c>
      <c r="G1561" s="7" t="s">
        <v>4402</v>
      </c>
      <c r="H1561" s="7" t="s">
        <v>66</v>
      </c>
      <c r="I1561" s="37">
        <v>56.788796296000001</v>
      </c>
    </row>
    <row r="1562" spans="1:9" x14ac:dyDescent="0.25">
      <c r="A1562" s="2" t="s">
        <v>4039</v>
      </c>
      <c r="B1562" s="2" t="s">
        <v>66</v>
      </c>
      <c r="D1562" s="37">
        <v>56.781064815000001</v>
      </c>
      <c r="E1562" s="7" t="s">
        <v>8377</v>
      </c>
      <c r="F1562" s="7" t="s">
        <v>4414</v>
      </c>
      <c r="G1562" s="7" t="s">
        <v>4402</v>
      </c>
      <c r="H1562" s="7" t="s">
        <v>66</v>
      </c>
      <c r="I1562" s="37">
        <v>56.781064815000001</v>
      </c>
    </row>
    <row r="1563" spans="1:9" x14ac:dyDescent="0.25">
      <c r="A1563" s="2" t="s">
        <v>4040</v>
      </c>
      <c r="B1563" s="2" t="s">
        <v>66</v>
      </c>
      <c r="D1563" s="37">
        <v>56.753969906999998</v>
      </c>
      <c r="E1563" s="7" t="s">
        <v>8380</v>
      </c>
      <c r="F1563" s="7" t="s">
        <v>4412</v>
      </c>
      <c r="G1563" s="7" t="s">
        <v>4402</v>
      </c>
      <c r="H1563" s="7" t="s">
        <v>66</v>
      </c>
      <c r="I1563" s="37">
        <v>56.753969906999998</v>
      </c>
    </row>
    <row r="1564" spans="1:9" x14ac:dyDescent="0.25">
      <c r="A1564" s="2" t="s">
        <v>4041</v>
      </c>
      <c r="B1564" s="2" t="s">
        <v>66</v>
      </c>
      <c r="D1564" s="37">
        <v>56.731446759000001</v>
      </c>
      <c r="E1564" s="7" t="s">
        <v>8382</v>
      </c>
      <c r="F1564" s="7" t="s">
        <v>323</v>
      </c>
      <c r="G1564" s="7" t="s">
        <v>4402</v>
      </c>
      <c r="H1564" s="7" t="s">
        <v>66</v>
      </c>
      <c r="I1564" s="37">
        <v>56.731446759000001</v>
      </c>
    </row>
    <row r="1565" spans="1:9" x14ac:dyDescent="0.25">
      <c r="A1565" s="2" t="s">
        <v>4043</v>
      </c>
      <c r="B1565" s="2" t="s">
        <v>66</v>
      </c>
      <c r="D1565" s="37">
        <v>56.716770832999998</v>
      </c>
      <c r="E1565" s="7" t="s">
        <v>10942</v>
      </c>
      <c r="F1565" s="7" t="s">
        <v>337</v>
      </c>
      <c r="G1565" s="7" t="s">
        <v>4402</v>
      </c>
      <c r="H1565" s="7" t="s">
        <v>11285</v>
      </c>
      <c r="I1565" s="37">
        <v>56.716770832999998</v>
      </c>
    </row>
    <row r="1566" spans="1:9" x14ac:dyDescent="0.25">
      <c r="A1566" s="2" t="s">
        <v>4045</v>
      </c>
      <c r="B1566" s="2" t="s">
        <v>66</v>
      </c>
      <c r="D1566" s="37">
        <v>56.594594907000001</v>
      </c>
      <c r="E1566" s="7" t="s">
        <v>8391</v>
      </c>
      <c r="F1566" s="7" t="s">
        <v>323</v>
      </c>
      <c r="G1566" s="7" t="s">
        <v>4402</v>
      </c>
      <c r="H1566" s="7" t="s">
        <v>66</v>
      </c>
      <c r="I1566" s="37">
        <v>56.594594907000001</v>
      </c>
    </row>
    <row r="1567" spans="1:9" x14ac:dyDescent="0.25">
      <c r="A1567" s="2" t="s">
        <v>4046</v>
      </c>
      <c r="B1567" s="2" t="s">
        <v>66</v>
      </c>
      <c r="D1567" s="37">
        <v>56.5778125</v>
      </c>
      <c r="E1567" s="7" t="s">
        <v>8392</v>
      </c>
      <c r="F1567" s="7" t="s">
        <v>4406</v>
      </c>
      <c r="G1567" s="7" t="s">
        <v>4402</v>
      </c>
      <c r="H1567" s="7" t="s">
        <v>66</v>
      </c>
      <c r="I1567" s="37">
        <v>56.5778125</v>
      </c>
    </row>
    <row r="1568" spans="1:9" x14ac:dyDescent="0.25">
      <c r="A1568" s="2" t="s">
        <v>4050</v>
      </c>
      <c r="B1568" s="2" t="s">
        <v>66</v>
      </c>
      <c r="D1568" s="37">
        <v>56.57087963</v>
      </c>
      <c r="E1568" s="7" t="s">
        <v>8393</v>
      </c>
      <c r="F1568" s="7" t="s">
        <v>4412</v>
      </c>
      <c r="G1568" s="7" t="s">
        <v>4402</v>
      </c>
      <c r="H1568" s="7" t="s">
        <v>66</v>
      </c>
      <c r="I1568" s="37">
        <v>56.57087963</v>
      </c>
    </row>
    <row r="1569" spans="1:9" x14ac:dyDescent="0.25">
      <c r="A1569" s="2" t="s">
        <v>4051</v>
      </c>
      <c r="B1569" s="2" t="s">
        <v>66</v>
      </c>
      <c r="D1569" s="37">
        <v>56.566469906999998</v>
      </c>
      <c r="E1569" s="7" t="s">
        <v>8394</v>
      </c>
      <c r="F1569" s="7" t="s">
        <v>4412</v>
      </c>
      <c r="G1569" s="7" t="s">
        <v>4402</v>
      </c>
      <c r="H1569" s="7" t="s">
        <v>66</v>
      </c>
      <c r="I1569" s="37">
        <v>56.566469906999998</v>
      </c>
    </row>
    <row r="1570" spans="1:9" x14ac:dyDescent="0.25">
      <c r="A1570" s="2" t="s">
        <v>4053</v>
      </c>
      <c r="B1570" s="2" t="s">
        <v>66</v>
      </c>
      <c r="D1570" s="37">
        <v>56.552326389000001</v>
      </c>
      <c r="E1570" s="7" t="s">
        <v>10158</v>
      </c>
      <c r="F1570" s="7" t="s">
        <v>323</v>
      </c>
      <c r="G1570" s="7" t="s">
        <v>4402</v>
      </c>
      <c r="H1570" s="7" t="s">
        <v>66</v>
      </c>
      <c r="I1570" s="37">
        <v>56.552326389000001</v>
      </c>
    </row>
    <row r="1571" spans="1:9" x14ac:dyDescent="0.25">
      <c r="A1571" s="2" t="s">
        <v>4054</v>
      </c>
      <c r="B1571" s="2" t="s">
        <v>66</v>
      </c>
      <c r="D1571" s="37">
        <v>56.548749999999998</v>
      </c>
      <c r="E1571" s="7" t="s">
        <v>8397</v>
      </c>
      <c r="F1571" s="7" t="s">
        <v>4412</v>
      </c>
      <c r="G1571" s="7" t="s">
        <v>4402</v>
      </c>
      <c r="H1571" s="7" t="s">
        <v>66</v>
      </c>
      <c r="I1571" s="37">
        <v>56.548749999999998</v>
      </c>
    </row>
    <row r="1572" spans="1:9" x14ac:dyDescent="0.25">
      <c r="A1572" s="2" t="s">
        <v>4055</v>
      </c>
      <c r="B1572" s="2" t="s">
        <v>66</v>
      </c>
      <c r="D1572" s="37">
        <v>56.535023148000001</v>
      </c>
      <c r="E1572" s="7" t="s">
        <v>10536</v>
      </c>
      <c r="F1572" s="7" t="s">
        <v>4033</v>
      </c>
      <c r="G1572" s="7" t="s">
        <v>4402</v>
      </c>
      <c r="H1572" s="7" t="s">
        <v>66</v>
      </c>
      <c r="I1572" s="37">
        <v>56.535023148000001</v>
      </c>
    </row>
    <row r="1573" spans="1:9" x14ac:dyDescent="0.25">
      <c r="A1573" s="2" t="s">
        <v>4056</v>
      </c>
      <c r="B1573" s="2" t="s">
        <v>66</v>
      </c>
      <c r="D1573" s="37">
        <v>56.532754629999999</v>
      </c>
      <c r="E1573" s="7" t="s">
        <v>10537</v>
      </c>
      <c r="F1573" s="7" t="s">
        <v>4033</v>
      </c>
      <c r="G1573" s="7" t="s">
        <v>4402</v>
      </c>
      <c r="H1573" s="7" t="s">
        <v>66</v>
      </c>
      <c r="I1573" s="37">
        <v>56.532754629999999</v>
      </c>
    </row>
    <row r="1574" spans="1:9" x14ac:dyDescent="0.25">
      <c r="A1574" s="2" t="s">
        <v>4057</v>
      </c>
      <c r="B1574" s="2" t="s">
        <v>66</v>
      </c>
      <c r="D1574" s="37">
        <v>56.517604167000002</v>
      </c>
      <c r="E1574" s="7" t="s">
        <v>8401</v>
      </c>
      <c r="F1574" s="7" t="s">
        <v>281</v>
      </c>
      <c r="G1574" s="7" t="s">
        <v>4402</v>
      </c>
      <c r="H1574" s="7" t="s">
        <v>66</v>
      </c>
      <c r="I1574" s="37">
        <v>56.517604167000002</v>
      </c>
    </row>
    <row r="1575" spans="1:9" x14ac:dyDescent="0.25">
      <c r="A1575" s="2" t="s">
        <v>4058</v>
      </c>
      <c r="B1575" s="2" t="s">
        <v>66</v>
      </c>
      <c r="D1575" s="37">
        <v>56.468796296000001</v>
      </c>
      <c r="E1575" s="7" t="s">
        <v>13018</v>
      </c>
      <c r="F1575" s="7" t="s">
        <v>326</v>
      </c>
      <c r="G1575" s="7" t="s">
        <v>4402</v>
      </c>
      <c r="H1575" s="7" t="s">
        <v>66</v>
      </c>
      <c r="I1575" s="37">
        <v>56.468796296000001</v>
      </c>
    </row>
    <row r="1576" spans="1:9" x14ac:dyDescent="0.25">
      <c r="A1576" s="2" t="s">
        <v>4060</v>
      </c>
      <c r="B1576" s="2" t="s">
        <v>66</v>
      </c>
      <c r="D1576" s="37">
        <v>56.376631944000003</v>
      </c>
      <c r="E1576" s="7" t="s">
        <v>8404</v>
      </c>
      <c r="F1576" s="7" t="s">
        <v>281</v>
      </c>
      <c r="G1576" s="7" t="s">
        <v>4402</v>
      </c>
      <c r="H1576" s="7" t="s">
        <v>66</v>
      </c>
      <c r="I1576" s="37">
        <v>56.376631944000003</v>
      </c>
    </row>
    <row r="1577" spans="1:9" x14ac:dyDescent="0.25">
      <c r="A1577" s="2" t="s">
        <v>4061</v>
      </c>
      <c r="B1577" s="2" t="s">
        <v>66</v>
      </c>
      <c r="D1577" s="37">
        <v>56.367847222000002</v>
      </c>
      <c r="E1577" s="7" t="s">
        <v>8405</v>
      </c>
      <c r="F1577" s="7" t="s">
        <v>326</v>
      </c>
      <c r="G1577" s="7" t="s">
        <v>4402</v>
      </c>
      <c r="H1577" s="7" t="s">
        <v>66</v>
      </c>
      <c r="I1577" s="37">
        <v>56.367847222000002</v>
      </c>
    </row>
    <row r="1578" spans="1:9" x14ac:dyDescent="0.25">
      <c r="A1578" s="2" t="s">
        <v>4062</v>
      </c>
      <c r="B1578" s="2" t="s">
        <v>66</v>
      </c>
      <c r="D1578" s="37">
        <v>56.193402777999999</v>
      </c>
      <c r="E1578" s="7" t="s">
        <v>8407</v>
      </c>
      <c r="F1578" s="7" t="s">
        <v>326</v>
      </c>
      <c r="G1578" s="7" t="s">
        <v>4402</v>
      </c>
      <c r="H1578" s="7" t="s">
        <v>11285</v>
      </c>
      <c r="I1578" s="37">
        <v>56.193402777999999</v>
      </c>
    </row>
    <row r="1579" spans="1:9" x14ac:dyDescent="0.25">
      <c r="A1579" s="2" t="s">
        <v>4064</v>
      </c>
      <c r="B1579" s="2" t="s">
        <v>66</v>
      </c>
      <c r="D1579" s="37">
        <v>56.185231481000002</v>
      </c>
      <c r="E1579" s="7" t="s">
        <v>10792</v>
      </c>
      <c r="F1579" s="7" t="s">
        <v>326</v>
      </c>
      <c r="G1579" s="7" t="s">
        <v>4402</v>
      </c>
      <c r="H1579" s="7" t="s">
        <v>66</v>
      </c>
      <c r="I1579" s="37">
        <v>56.185231481000002</v>
      </c>
    </row>
    <row r="1580" spans="1:9" x14ac:dyDescent="0.25">
      <c r="A1580" s="2" t="s">
        <v>4066</v>
      </c>
      <c r="B1580" s="2" t="s">
        <v>66</v>
      </c>
      <c r="D1580" s="37">
        <v>56.171643519</v>
      </c>
      <c r="E1580" s="7" t="s">
        <v>8408</v>
      </c>
      <c r="F1580" s="7" t="s">
        <v>4414</v>
      </c>
      <c r="G1580" s="7" t="s">
        <v>4402</v>
      </c>
      <c r="H1580" s="7" t="s">
        <v>4429</v>
      </c>
      <c r="I1580" s="37">
        <v>56.171643519</v>
      </c>
    </row>
    <row r="1581" spans="1:9" x14ac:dyDescent="0.25">
      <c r="A1581" s="2" t="s">
        <v>4067</v>
      </c>
      <c r="B1581" s="2" t="s">
        <v>66</v>
      </c>
      <c r="D1581" s="37">
        <v>56.162534721999997</v>
      </c>
      <c r="E1581" s="7" t="s">
        <v>11531</v>
      </c>
      <c r="F1581" s="7" t="s">
        <v>281</v>
      </c>
      <c r="G1581" s="7" t="s">
        <v>4402</v>
      </c>
      <c r="H1581" s="7" t="s">
        <v>66</v>
      </c>
      <c r="I1581" s="37">
        <v>56.162534721999997</v>
      </c>
    </row>
    <row r="1582" spans="1:9" x14ac:dyDescent="0.25">
      <c r="A1582" s="2" t="s">
        <v>4068</v>
      </c>
      <c r="B1582" s="2" t="s">
        <v>66</v>
      </c>
      <c r="D1582" s="37">
        <v>56.130995370000001</v>
      </c>
      <c r="E1582" s="7" t="s">
        <v>8409</v>
      </c>
      <c r="F1582" s="7" t="s">
        <v>4412</v>
      </c>
      <c r="G1582" s="7" t="s">
        <v>4402</v>
      </c>
      <c r="H1582" s="7" t="s">
        <v>66</v>
      </c>
      <c r="I1582" s="37">
        <v>56.130995370000001</v>
      </c>
    </row>
    <row r="1583" spans="1:9" x14ac:dyDescent="0.25">
      <c r="A1583" s="2" t="s">
        <v>4069</v>
      </c>
      <c r="B1583" s="2" t="s">
        <v>66</v>
      </c>
      <c r="D1583" s="37">
        <v>56.115532407000003</v>
      </c>
      <c r="E1583" s="7" t="s">
        <v>8410</v>
      </c>
      <c r="F1583" s="7" t="s">
        <v>323</v>
      </c>
      <c r="G1583" s="7" t="s">
        <v>4402</v>
      </c>
      <c r="H1583" s="7" t="s">
        <v>66</v>
      </c>
      <c r="I1583" s="37">
        <v>56.115532407000003</v>
      </c>
    </row>
    <row r="1584" spans="1:9" x14ac:dyDescent="0.25">
      <c r="A1584" s="2" t="s">
        <v>4070</v>
      </c>
      <c r="B1584" s="2" t="s">
        <v>66</v>
      </c>
      <c r="D1584" s="37">
        <v>56.080439814999998</v>
      </c>
      <c r="E1584" s="7" t="s">
        <v>8413</v>
      </c>
      <c r="F1584" s="7" t="s">
        <v>4412</v>
      </c>
      <c r="G1584" s="7" t="s">
        <v>4402</v>
      </c>
      <c r="H1584" s="7" t="s">
        <v>66</v>
      </c>
      <c r="I1584" s="37">
        <v>56.080439814999998</v>
      </c>
    </row>
    <row r="1585" spans="1:9" x14ac:dyDescent="0.25">
      <c r="A1585" s="2" t="s">
        <v>4071</v>
      </c>
      <c r="B1585" s="2" t="s">
        <v>66</v>
      </c>
      <c r="D1585" s="37">
        <v>56.014131943999999</v>
      </c>
      <c r="E1585" s="7" t="s">
        <v>8414</v>
      </c>
      <c r="F1585" s="7" t="s">
        <v>281</v>
      </c>
      <c r="G1585" s="7" t="s">
        <v>4402</v>
      </c>
      <c r="H1585" s="7" t="s">
        <v>66</v>
      </c>
      <c r="I1585" s="37">
        <v>56.014131943999999</v>
      </c>
    </row>
    <row r="1586" spans="1:9" x14ac:dyDescent="0.25">
      <c r="A1586" s="2" t="s">
        <v>4073</v>
      </c>
      <c r="B1586" s="2" t="s">
        <v>66</v>
      </c>
      <c r="D1586" s="37">
        <v>55.823854167</v>
      </c>
      <c r="E1586" s="7" t="s">
        <v>8426</v>
      </c>
      <c r="F1586" s="7" t="s">
        <v>323</v>
      </c>
      <c r="G1586" s="7" t="s">
        <v>4402</v>
      </c>
      <c r="H1586" s="7" t="s">
        <v>4429</v>
      </c>
      <c r="I1586" s="37">
        <v>55.823854167</v>
      </c>
    </row>
    <row r="1587" spans="1:9" x14ac:dyDescent="0.25">
      <c r="A1587" s="2" t="s">
        <v>4074</v>
      </c>
      <c r="B1587" s="2" t="s">
        <v>66</v>
      </c>
      <c r="D1587" s="37">
        <v>55.801307870000002</v>
      </c>
      <c r="E1587" s="7" t="s">
        <v>8428</v>
      </c>
      <c r="F1587" s="7" t="s">
        <v>323</v>
      </c>
      <c r="G1587" s="7" t="s">
        <v>4402</v>
      </c>
      <c r="H1587" s="7" t="s">
        <v>66</v>
      </c>
      <c r="I1587" s="37">
        <v>55.801307870000002</v>
      </c>
    </row>
    <row r="1588" spans="1:9" x14ac:dyDescent="0.25">
      <c r="A1588" s="2" t="s">
        <v>4075</v>
      </c>
      <c r="B1588" s="2" t="s">
        <v>66</v>
      </c>
      <c r="D1588" s="37">
        <v>55.719756943999997</v>
      </c>
      <c r="E1588" s="7" t="s">
        <v>8435</v>
      </c>
      <c r="F1588" s="7" t="s">
        <v>281</v>
      </c>
      <c r="G1588" s="7" t="s">
        <v>4402</v>
      </c>
      <c r="H1588" s="7" t="s">
        <v>66</v>
      </c>
      <c r="I1588" s="37">
        <v>55.719756943999997</v>
      </c>
    </row>
    <row r="1589" spans="1:9" x14ac:dyDescent="0.25">
      <c r="A1589" s="2" t="s">
        <v>4076</v>
      </c>
      <c r="B1589" s="2" t="s">
        <v>66</v>
      </c>
      <c r="D1589" s="37">
        <v>55.707916666999999</v>
      </c>
      <c r="E1589" s="7" t="s">
        <v>12732</v>
      </c>
      <c r="F1589" s="7" t="s">
        <v>323</v>
      </c>
      <c r="G1589" s="7" t="s">
        <v>4402</v>
      </c>
      <c r="H1589" s="7" t="s">
        <v>66</v>
      </c>
      <c r="I1589" s="37">
        <v>55.707916666999999</v>
      </c>
    </row>
    <row r="1590" spans="1:9" x14ac:dyDescent="0.25">
      <c r="A1590" s="2" t="s">
        <v>4079</v>
      </c>
      <c r="B1590" s="2" t="s">
        <v>66</v>
      </c>
      <c r="D1590" s="37">
        <v>55.707916666999999</v>
      </c>
      <c r="E1590" s="7" t="s">
        <v>12734</v>
      </c>
      <c r="F1590" s="7" t="s">
        <v>323</v>
      </c>
      <c r="G1590" s="7" t="s">
        <v>4402</v>
      </c>
      <c r="H1590" s="7" t="s">
        <v>66</v>
      </c>
      <c r="I1590" s="37">
        <v>55.707916666999999</v>
      </c>
    </row>
    <row r="1591" spans="1:9" x14ac:dyDescent="0.25">
      <c r="A1591" s="2" t="s">
        <v>4081</v>
      </c>
      <c r="B1591" s="2" t="s">
        <v>66</v>
      </c>
      <c r="D1591" s="37">
        <v>55.633645833000003</v>
      </c>
      <c r="E1591" s="7" t="s">
        <v>8439</v>
      </c>
      <c r="F1591" s="7" t="s">
        <v>323</v>
      </c>
      <c r="G1591" s="7" t="s">
        <v>4402</v>
      </c>
      <c r="H1591" s="7" t="s">
        <v>66</v>
      </c>
      <c r="I1591" s="37">
        <v>55.633645833000003</v>
      </c>
    </row>
    <row r="1592" spans="1:9" x14ac:dyDescent="0.25">
      <c r="A1592" s="2" t="s">
        <v>4083</v>
      </c>
      <c r="B1592" s="2" t="s">
        <v>66</v>
      </c>
      <c r="D1592" s="37">
        <v>55.603472222000001</v>
      </c>
      <c r="E1592" s="7" t="s">
        <v>13035</v>
      </c>
      <c r="F1592" s="7" t="s">
        <v>326</v>
      </c>
      <c r="G1592" s="7" t="s">
        <v>4402</v>
      </c>
      <c r="H1592" s="7" t="s">
        <v>66</v>
      </c>
      <c r="I1592" s="37">
        <v>55.603472222000001</v>
      </c>
    </row>
    <row r="1593" spans="1:9" x14ac:dyDescent="0.25">
      <c r="A1593" s="2" t="s">
        <v>4084</v>
      </c>
      <c r="B1593" s="2" t="s">
        <v>66</v>
      </c>
      <c r="D1593" s="37">
        <v>55.603472222000001</v>
      </c>
      <c r="E1593" s="7" t="s">
        <v>8440</v>
      </c>
      <c r="F1593" s="7" t="s">
        <v>281</v>
      </c>
      <c r="G1593" s="7" t="s">
        <v>4402</v>
      </c>
      <c r="H1593" s="7" t="s">
        <v>66</v>
      </c>
      <c r="I1593" s="37">
        <v>55.603472222000001</v>
      </c>
    </row>
    <row r="1594" spans="1:9" x14ac:dyDescent="0.25">
      <c r="A1594" s="2" t="s">
        <v>4085</v>
      </c>
      <c r="B1594" s="2" t="s">
        <v>66</v>
      </c>
      <c r="D1594" s="37">
        <v>55.598576389000002</v>
      </c>
      <c r="E1594" s="7" t="s">
        <v>8441</v>
      </c>
      <c r="F1594" s="7" t="s">
        <v>323</v>
      </c>
      <c r="G1594" s="7" t="s">
        <v>4402</v>
      </c>
      <c r="H1594" s="7" t="s">
        <v>66</v>
      </c>
      <c r="I1594" s="37">
        <v>55.598576389000002</v>
      </c>
    </row>
    <row r="1595" spans="1:9" x14ac:dyDescent="0.25">
      <c r="A1595" s="2" t="s">
        <v>4086</v>
      </c>
      <c r="B1595" s="2" t="s">
        <v>66</v>
      </c>
      <c r="D1595" s="37">
        <v>55.580011573999997</v>
      </c>
      <c r="E1595" s="7" t="s">
        <v>8443</v>
      </c>
      <c r="F1595" s="7" t="s">
        <v>281</v>
      </c>
      <c r="G1595" s="7" t="s">
        <v>4402</v>
      </c>
      <c r="H1595" s="7" t="s">
        <v>66</v>
      </c>
      <c r="I1595" s="37">
        <v>55.580011573999997</v>
      </c>
    </row>
    <row r="1596" spans="1:9" x14ac:dyDescent="0.25">
      <c r="A1596" s="2" t="s">
        <v>4087</v>
      </c>
      <c r="B1596" s="2" t="s">
        <v>66</v>
      </c>
      <c r="D1596" s="37">
        <v>55.519768519000003</v>
      </c>
      <c r="E1596" s="7" t="s">
        <v>10538</v>
      </c>
      <c r="F1596" s="7" t="s">
        <v>4033</v>
      </c>
      <c r="G1596" s="7" t="s">
        <v>4402</v>
      </c>
      <c r="H1596" s="7" t="s">
        <v>66</v>
      </c>
      <c r="I1596" s="37">
        <v>55.519768519000003</v>
      </c>
    </row>
    <row r="1597" spans="1:9" x14ac:dyDescent="0.25">
      <c r="A1597" s="2" t="s">
        <v>4088</v>
      </c>
      <c r="B1597" s="2" t="s">
        <v>66</v>
      </c>
      <c r="D1597" s="37">
        <v>55.510150463000002</v>
      </c>
      <c r="E1597" s="7" t="s">
        <v>8447</v>
      </c>
      <c r="F1597" s="7" t="s">
        <v>326</v>
      </c>
      <c r="G1597" s="7" t="s">
        <v>4402</v>
      </c>
      <c r="H1597" s="7" t="s">
        <v>66</v>
      </c>
      <c r="I1597" s="37">
        <v>55.510150463000002</v>
      </c>
    </row>
    <row r="1598" spans="1:9" x14ac:dyDescent="0.25">
      <c r="A1598" s="2" t="s">
        <v>4089</v>
      </c>
      <c r="B1598" s="2" t="s">
        <v>66</v>
      </c>
      <c r="D1598" s="37">
        <v>55.467615741000003</v>
      </c>
      <c r="E1598" s="7" t="s">
        <v>8450</v>
      </c>
      <c r="F1598" s="7" t="s">
        <v>326</v>
      </c>
      <c r="G1598" s="7" t="s">
        <v>4402</v>
      </c>
      <c r="H1598" s="7" t="s">
        <v>66</v>
      </c>
      <c r="I1598" s="37">
        <v>55.467615741000003</v>
      </c>
    </row>
    <row r="1599" spans="1:9" x14ac:dyDescent="0.25">
      <c r="A1599" s="2" t="s">
        <v>4090</v>
      </c>
      <c r="B1599" s="2" t="s">
        <v>66</v>
      </c>
      <c r="D1599" s="37">
        <v>55.439398148000002</v>
      </c>
      <c r="E1599" s="7" t="s">
        <v>8451</v>
      </c>
      <c r="F1599" s="7" t="s">
        <v>4414</v>
      </c>
      <c r="G1599" s="7" t="s">
        <v>4402</v>
      </c>
      <c r="H1599" s="7" t="s">
        <v>66</v>
      </c>
      <c r="I1599" s="37">
        <v>55.439398148000002</v>
      </c>
    </row>
    <row r="1600" spans="1:9" x14ac:dyDescent="0.25">
      <c r="A1600" s="2" t="s">
        <v>4091</v>
      </c>
      <c r="B1600" s="2" t="s">
        <v>66</v>
      </c>
      <c r="D1600" s="37">
        <v>55.406840277999997</v>
      </c>
      <c r="E1600" s="7" t="s">
        <v>8454</v>
      </c>
      <c r="F1600" s="7" t="s">
        <v>4412</v>
      </c>
      <c r="G1600" s="7" t="s">
        <v>4402</v>
      </c>
      <c r="H1600" s="7" t="s">
        <v>66</v>
      </c>
      <c r="I1600" s="37">
        <v>55.406840277999997</v>
      </c>
    </row>
    <row r="1601" spans="1:9" x14ac:dyDescent="0.25">
      <c r="A1601" s="2" t="s">
        <v>4092</v>
      </c>
      <c r="B1601" s="2" t="s">
        <v>66</v>
      </c>
      <c r="D1601" s="37">
        <v>55.362812499999997</v>
      </c>
      <c r="E1601" s="7" t="s">
        <v>8456</v>
      </c>
      <c r="F1601" s="7" t="s">
        <v>281</v>
      </c>
      <c r="G1601" s="7" t="s">
        <v>4402</v>
      </c>
      <c r="H1601" s="7" t="s">
        <v>66</v>
      </c>
      <c r="I1601" s="37">
        <v>55.362812499999997</v>
      </c>
    </row>
    <row r="1602" spans="1:9" x14ac:dyDescent="0.25">
      <c r="A1602" s="2" t="s">
        <v>4093</v>
      </c>
      <c r="B1602" s="2" t="s">
        <v>66</v>
      </c>
      <c r="D1602" s="37">
        <v>55.333310185000002</v>
      </c>
      <c r="E1602" s="7" t="s">
        <v>8458</v>
      </c>
      <c r="F1602" s="7" t="s">
        <v>4406</v>
      </c>
      <c r="G1602" s="7" t="s">
        <v>4402</v>
      </c>
      <c r="H1602" s="7" t="s">
        <v>66</v>
      </c>
      <c r="I1602" s="37">
        <v>55.333310185000002</v>
      </c>
    </row>
    <row r="1603" spans="1:9" x14ac:dyDescent="0.25">
      <c r="A1603" s="2" t="s">
        <v>4094</v>
      </c>
      <c r="B1603" s="2" t="s">
        <v>66</v>
      </c>
      <c r="D1603" s="37">
        <v>55.326099536999997</v>
      </c>
      <c r="E1603" s="7" t="s">
        <v>10907</v>
      </c>
      <c r="F1603" s="7" t="s">
        <v>4412</v>
      </c>
      <c r="G1603" s="7" t="s">
        <v>4402</v>
      </c>
      <c r="H1603" s="7" t="s">
        <v>66</v>
      </c>
      <c r="I1603" s="37">
        <v>55.326099536999997</v>
      </c>
    </row>
    <row r="1604" spans="1:9" x14ac:dyDescent="0.25">
      <c r="A1604" s="2" t="s">
        <v>4095</v>
      </c>
      <c r="B1604" s="2" t="s">
        <v>66</v>
      </c>
      <c r="D1604" s="37">
        <v>55.281874999999999</v>
      </c>
      <c r="E1604" s="7" t="s">
        <v>8460</v>
      </c>
      <c r="F1604" s="7" t="s">
        <v>4407</v>
      </c>
      <c r="G1604" s="7" t="s">
        <v>4402</v>
      </c>
      <c r="H1604" s="7" t="s">
        <v>66</v>
      </c>
      <c r="I1604" s="37">
        <v>55.281874999999999</v>
      </c>
    </row>
    <row r="1605" spans="1:9" x14ac:dyDescent="0.25">
      <c r="A1605" s="2" t="s">
        <v>4096</v>
      </c>
      <c r="B1605" s="2" t="s">
        <v>66</v>
      </c>
      <c r="D1605" s="37">
        <v>55.185682870000001</v>
      </c>
      <c r="E1605" s="7" t="s">
        <v>8467</v>
      </c>
      <c r="F1605" s="7" t="s">
        <v>326</v>
      </c>
      <c r="G1605" s="7" t="s">
        <v>4402</v>
      </c>
      <c r="H1605" s="7" t="s">
        <v>66</v>
      </c>
      <c r="I1605" s="37">
        <v>55.185682870000001</v>
      </c>
    </row>
    <row r="1606" spans="1:9" x14ac:dyDescent="0.25">
      <c r="A1606" s="2" t="s">
        <v>4097</v>
      </c>
      <c r="B1606" s="2" t="s">
        <v>66</v>
      </c>
      <c r="D1606" s="37">
        <v>55.177175925999997</v>
      </c>
      <c r="E1606" s="7" t="s">
        <v>8468</v>
      </c>
      <c r="F1606" s="7" t="s">
        <v>4412</v>
      </c>
      <c r="G1606" s="7" t="s">
        <v>4402</v>
      </c>
      <c r="H1606" s="7" t="s">
        <v>66</v>
      </c>
      <c r="I1606" s="37">
        <v>55.177175925999997</v>
      </c>
    </row>
    <row r="1607" spans="1:9" x14ac:dyDescent="0.25">
      <c r="A1607" s="2" t="s">
        <v>4098</v>
      </c>
      <c r="B1607" s="2" t="s">
        <v>66</v>
      </c>
      <c r="D1607" s="37">
        <v>55.162210647999999</v>
      </c>
      <c r="E1607" s="7" t="s">
        <v>8470</v>
      </c>
      <c r="F1607" s="7" t="s">
        <v>323</v>
      </c>
      <c r="G1607" s="7" t="s">
        <v>4402</v>
      </c>
      <c r="H1607" s="7" t="s">
        <v>66</v>
      </c>
      <c r="I1607" s="37">
        <v>55.162210647999999</v>
      </c>
    </row>
    <row r="1608" spans="1:9" x14ac:dyDescent="0.25">
      <c r="A1608" s="2" t="s">
        <v>4099</v>
      </c>
      <c r="B1608" s="2" t="s">
        <v>66</v>
      </c>
      <c r="D1608" s="37">
        <v>55.116504630000001</v>
      </c>
      <c r="E1608" s="7" t="s">
        <v>8474</v>
      </c>
      <c r="F1608" s="7" t="s">
        <v>326</v>
      </c>
      <c r="G1608" s="7" t="s">
        <v>4402</v>
      </c>
      <c r="H1608" s="7" t="s">
        <v>66</v>
      </c>
      <c r="I1608" s="37">
        <v>55.116504630000001</v>
      </c>
    </row>
    <row r="1609" spans="1:9" x14ac:dyDescent="0.25">
      <c r="A1609" s="2" t="s">
        <v>4100</v>
      </c>
      <c r="B1609" s="2" t="s">
        <v>66</v>
      </c>
      <c r="D1609" s="37">
        <v>55.104143518999997</v>
      </c>
      <c r="E1609" s="7" t="s">
        <v>9438</v>
      </c>
      <c r="F1609" s="7" t="s">
        <v>4033</v>
      </c>
      <c r="G1609" s="7" t="s">
        <v>4402</v>
      </c>
      <c r="H1609" s="7" t="s">
        <v>66</v>
      </c>
      <c r="I1609" s="37">
        <v>55.104143518999997</v>
      </c>
    </row>
    <row r="1610" spans="1:9" x14ac:dyDescent="0.25">
      <c r="A1610" s="2" t="s">
        <v>4102</v>
      </c>
      <c r="B1610" s="2" t="s">
        <v>66</v>
      </c>
      <c r="D1610" s="37">
        <v>55.086932869999998</v>
      </c>
      <c r="E1610" s="7" t="s">
        <v>6907</v>
      </c>
      <c r="F1610" s="7" t="s">
        <v>326</v>
      </c>
      <c r="G1610" s="7" t="s">
        <v>4402</v>
      </c>
      <c r="H1610" s="7" t="s">
        <v>66</v>
      </c>
      <c r="I1610" s="37">
        <v>55.086932869999998</v>
      </c>
    </row>
    <row r="1611" spans="1:9" x14ac:dyDescent="0.25">
      <c r="A1611" s="2" t="s">
        <v>4103</v>
      </c>
      <c r="B1611" s="2" t="s">
        <v>66</v>
      </c>
      <c r="D1611" s="37">
        <v>55.086932869999998</v>
      </c>
      <c r="E1611" s="7" t="s">
        <v>6908</v>
      </c>
      <c r="F1611" s="7" t="s">
        <v>326</v>
      </c>
      <c r="G1611" s="7" t="s">
        <v>4402</v>
      </c>
      <c r="H1611" s="7" t="s">
        <v>66</v>
      </c>
      <c r="I1611" s="37">
        <v>55.086932869999998</v>
      </c>
    </row>
    <row r="1612" spans="1:9" x14ac:dyDescent="0.25">
      <c r="A1612" s="2" t="s">
        <v>4105</v>
      </c>
      <c r="B1612" s="2" t="s">
        <v>66</v>
      </c>
      <c r="D1612" s="37">
        <v>55.066111110999998</v>
      </c>
      <c r="E1612" s="7" t="s">
        <v>8477</v>
      </c>
      <c r="F1612" s="7" t="s">
        <v>4414</v>
      </c>
      <c r="G1612" s="7" t="s">
        <v>4402</v>
      </c>
      <c r="H1612" s="7" t="s">
        <v>66</v>
      </c>
      <c r="I1612" s="37">
        <v>55.066111110999998</v>
      </c>
    </row>
    <row r="1613" spans="1:9" x14ac:dyDescent="0.25">
      <c r="A1613" s="2" t="s">
        <v>4106</v>
      </c>
      <c r="B1613" s="2" t="s">
        <v>66</v>
      </c>
      <c r="D1613" s="37">
        <v>55.058692129999997</v>
      </c>
      <c r="E1613" s="7" t="s">
        <v>8478</v>
      </c>
      <c r="F1613" s="7" t="s">
        <v>281</v>
      </c>
      <c r="G1613" s="7" t="s">
        <v>4402</v>
      </c>
      <c r="H1613" s="7" t="s">
        <v>66</v>
      </c>
      <c r="I1613" s="37">
        <v>55.058692129999997</v>
      </c>
    </row>
    <row r="1614" spans="1:9" x14ac:dyDescent="0.25">
      <c r="A1614" s="2" t="s">
        <v>4110</v>
      </c>
      <c r="B1614" s="2" t="s">
        <v>66</v>
      </c>
      <c r="D1614" s="37">
        <v>55.040370369999998</v>
      </c>
      <c r="E1614" s="7" t="s">
        <v>13062</v>
      </c>
      <c r="F1614" s="7" t="s">
        <v>326</v>
      </c>
      <c r="G1614" s="7" t="s">
        <v>4402</v>
      </c>
      <c r="H1614" s="7" t="s">
        <v>66</v>
      </c>
      <c r="I1614" s="37">
        <v>55.040370369999998</v>
      </c>
    </row>
    <row r="1615" spans="1:9" x14ac:dyDescent="0.25">
      <c r="A1615" s="2" t="s">
        <v>4114</v>
      </c>
      <c r="B1615" s="2" t="s">
        <v>66</v>
      </c>
      <c r="D1615" s="37">
        <v>55.012465278000001</v>
      </c>
      <c r="E1615" s="7" t="s">
        <v>8483</v>
      </c>
      <c r="F1615" s="7" t="s">
        <v>337</v>
      </c>
      <c r="G1615" s="7" t="s">
        <v>4402</v>
      </c>
      <c r="H1615" s="7" t="s">
        <v>66</v>
      </c>
      <c r="I1615" s="37">
        <v>55.012465278000001</v>
      </c>
    </row>
    <row r="1616" spans="1:9" x14ac:dyDescent="0.25">
      <c r="A1616" s="2" t="s">
        <v>4117</v>
      </c>
      <c r="B1616" s="2" t="s">
        <v>66</v>
      </c>
      <c r="D1616" s="37">
        <v>54.916481480999998</v>
      </c>
      <c r="E1616" s="7" t="s">
        <v>8485</v>
      </c>
      <c r="F1616" s="7" t="s">
        <v>323</v>
      </c>
      <c r="G1616" s="7" t="s">
        <v>4402</v>
      </c>
      <c r="H1616" s="7" t="s">
        <v>66</v>
      </c>
      <c r="I1616" s="37">
        <v>54.916481480999998</v>
      </c>
    </row>
    <row r="1617" spans="1:9" x14ac:dyDescent="0.25">
      <c r="A1617" s="2" t="s">
        <v>4119</v>
      </c>
      <c r="B1617" s="2" t="s">
        <v>66</v>
      </c>
      <c r="D1617" s="37">
        <v>54.908043980999999</v>
      </c>
      <c r="E1617" s="7" t="s">
        <v>8486</v>
      </c>
      <c r="F1617" s="7" t="s">
        <v>281</v>
      </c>
      <c r="G1617" s="7" t="s">
        <v>4402</v>
      </c>
      <c r="H1617" s="7" t="s">
        <v>66</v>
      </c>
      <c r="I1617" s="37">
        <v>54.908043980999999</v>
      </c>
    </row>
    <row r="1618" spans="1:9" x14ac:dyDescent="0.25">
      <c r="A1618" s="2" t="s">
        <v>4126</v>
      </c>
      <c r="B1618" s="2" t="s">
        <v>66</v>
      </c>
      <c r="D1618" s="37">
        <v>54.903229166999999</v>
      </c>
      <c r="E1618" s="7" t="s">
        <v>10225</v>
      </c>
      <c r="F1618" s="7" t="s">
        <v>326</v>
      </c>
      <c r="G1618" s="7" t="s">
        <v>4402</v>
      </c>
      <c r="H1618" s="7" t="s">
        <v>66</v>
      </c>
      <c r="I1618" s="37">
        <v>54.903229166999999</v>
      </c>
    </row>
    <row r="1619" spans="1:9" x14ac:dyDescent="0.25">
      <c r="A1619" s="2" t="s">
        <v>4136</v>
      </c>
      <c r="B1619" s="2" t="s">
        <v>66</v>
      </c>
      <c r="D1619" s="37">
        <v>54.862858795999998</v>
      </c>
      <c r="E1619" s="7" t="s">
        <v>8487</v>
      </c>
      <c r="F1619" s="7" t="s">
        <v>4407</v>
      </c>
      <c r="G1619" s="7" t="s">
        <v>4402</v>
      </c>
      <c r="H1619" s="7" t="s">
        <v>66</v>
      </c>
      <c r="I1619" s="37">
        <v>54.862858795999998</v>
      </c>
    </row>
    <row r="1620" spans="1:9" x14ac:dyDescent="0.25">
      <c r="A1620" s="2" t="s">
        <v>4141</v>
      </c>
      <c r="B1620" s="2" t="s">
        <v>66</v>
      </c>
      <c r="D1620" s="37">
        <v>54.721886574000003</v>
      </c>
      <c r="E1620" s="7" t="s">
        <v>8493</v>
      </c>
      <c r="F1620" s="7" t="s">
        <v>4406</v>
      </c>
      <c r="G1620" s="7" t="s">
        <v>4402</v>
      </c>
      <c r="H1620" s="7" t="s">
        <v>66</v>
      </c>
      <c r="I1620" s="37">
        <v>54.721886574000003</v>
      </c>
    </row>
    <row r="1621" spans="1:9" x14ac:dyDescent="0.25">
      <c r="A1621" s="2" t="s">
        <v>4143</v>
      </c>
      <c r="B1621" s="2" t="s">
        <v>253</v>
      </c>
      <c r="D1621" s="37">
        <v>54.690590278000002</v>
      </c>
      <c r="E1621" s="7" t="s">
        <v>8495</v>
      </c>
      <c r="F1621" s="7" t="s">
        <v>281</v>
      </c>
      <c r="G1621" s="7" t="s">
        <v>4402</v>
      </c>
      <c r="H1621" s="7" t="s">
        <v>11285</v>
      </c>
      <c r="I1621" s="37">
        <v>54.690590278000002</v>
      </c>
    </row>
    <row r="1622" spans="1:9" x14ac:dyDescent="0.25">
      <c r="A1622" s="2" t="s">
        <v>4153</v>
      </c>
      <c r="B1622" s="2" t="s">
        <v>66</v>
      </c>
      <c r="D1622" s="37">
        <v>54.562152777999998</v>
      </c>
      <c r="E1622" s="7" t="s">
        <v>8498</v>
      </c>
      <c r="F1622" s="7" t="s">
        <v>281</v>
      </c>
      <c r="G1622" s="7" t="s">
        <v>4402</v>
      </c>
      <c r="H1622" s="7" t="s">
        <v>66</v>
      </c>
      <c r="I1622" s="37">
        <v>54.562152777999998</v>
      </c>
    </row>
    <row r="1623" spans="1:9" x14ac:dyDescent="0.25">
      <c r="A1623" s="2" t="s">
        <v>4158</v>
      </c>
      <c r="B1623" s="2" t="s">
        <v>66</v>
      </c>
      <c r="D1623" s="37">
        <v>54.532326388999998</v>
      </c>
      <c r="E1623" s="7" t="s">
        <v>10928</v>
      </c>
      <c r="F1623" s="7" t="s">
        <v>281</v>
      </c>
      <c r="G1623" s="7" t="s">
        <v>4402</v>
      </c>
      <c r="H1623" s="7" t="s">
        <v>66</v>
      </c>
      <c r="I1623" s="37">
        <v>54.532326388999998</v>
      </c>
    </row>
    <row r="1624" spans="1:9" x14ac:dyDescent="0.25">
      <c r="A1624" s="2" t="s">
        <v>4160</v>
      </c>
      <c r="B1624" s="2" t="s">
        <v>66</v>
      </c>
      <c r="D1624" s="37">
        <v>54.486793980999998</v>
      </c>
      <c r="E1624" s="7" t="s">
        <v>13007</v>
      </c>
      <c r="F1624" s="7" t="s">
        <v>281</v>
      </c>
      <c r="G1624" s="7" t="s">
        <v>4402</v>
      </c>
      <c r="H1624" s="7" t="s">
        <v>66</v>
      </c>
      <c r="I1624" s="37">
        <v>54.486793980999998</v>
      </c>
    </row>
    <row r="1625" spans="1:9" x14ac:dyDescent="0.25">
      <c r="A1625" s="2" t="s">
        <v>4163</v>
      </c>
      <c r="B1625" s="2" t="s">
        <v>66</v>
      </c>
      <c r="D1625" s="37">
        <v>54.481875000000002</v>
      </c>
      <c r="E1625" s="7" t="s">
        <v>13066</v>
      </c>
      <c r="F1625" s="7" t="s">
        <v>326</v>
      </c>
      <c r="G1625" s="7" t="s">
        <v>4402</v>
      </c>
      <c r="H1625" s="7" t="s">
        <v>66</v>
      </c>
      <c r="I1625" s="37">
        <v>54.481875000000002</v>
      </c>
    </row>
    <row r="1626" spans="1:9" x14ac:dyDescent="0.25">
      <c r="A1626" s="2" t="s">
        <v>4164</v>
      </c>
      <c r="B1626" s="2" t="s">
        <v>66</v>
      </c>
      <c r="D1626" s="37">
        <v>54.462951388999997</v>
      </c>
      <c r="E1626" s="7" t="s">
        <v>8505</v>
      </c>
      <c r="F1626" s="7" t="s">
        <v>326</v>
      </c>
      <c r="G1626" s="7" t="s">
        <v>4402</v>
      </c>
      <c r="H1626" s="7" t="s">
        <v>66</v>
      </c>
      <c r="I1626" s="37">
        <v>54.462951388999997</v>
      </c>
    </row>
    <row r="1627" spans="1:9" x14ac:dyDescent="0.25">
      <c r="A1627" s="2" t="s">
        <v>4170</v>
      </c>
      <c r="B1627" s="2" t="s">
        <v>66</v>
      </c>
      <c r="D1627" s="37">
        <v>54.461099537000003</v>
      </c>
      <c r="E1627" s="7" t="s">
        <v>8506</v>
      </c>
      <c r="F1627" s="7" t="s">
        <v>323</v>
      </c>
      <c r="G1627" s="7" t="s">
        <v>4402</v>
      </c>
      <c r="H1627" s="7" t="s">
        <v>66</v>
      </c>
      <c r="I1627" s="37">
        <v>54.461099537000003</v>
      </c>
    </row>
    <row r="1628" spans="1:9" x14ac:dyDescent="0.25">
      <c r="A1628" s="2" t="s">
        <v>4171</v>
      </c>
      <c r="B1628" s="2" t="s">
        <v>66</v>
      </c>
      <c r="D1628" s="37">
        <v>54.460856481</v>
      </c>
      <c r="E1628" s="7" t="s">
        <v>8509</v>
      </c>
      <c r="F1628" s="7" t="s">
        <v>323</v>
      </c>
      <c r="G1628" s="7" t="s">
        <v>4402</v>
      </c>
      <c r="H1628" s="7" t="s">
        <v>66</v>
      </c>
      <c r="I1628" s="37">
        <v>54.460856481</v>
      </c>
    </row>
    <row r="1629" spans="1:9" x14ac:dyDescent="0.25">
      <c r="A1629" s="2" t="s">
        <v>4173</v>
      </c>
      <c r="B1629" s="2" t="s">
        <v>66</v>
      </c>
      <c r="D1629" s="37">
        <v>54.425821759000002</v>
      </c>
      <c r="E1629" s="7" t="s">
        <v>8515</v>
      </c>
      <c r="F1629" s="7" t="s">
        <v>4407</v>
      </c>
      <c r="G1629" s="7" t="s">
        <v>4402</v>
      </c>
      <c r="H1629" s="7" t="s">
        <v>66</v>
      </c>
      <c r="I1629" s="37">
        <v>54.425821759000002</v>
      </c>
    </row>
    <row r="1630" spans="1:9" x14ac:dyDescent="0.25">
      <c r="A1630" s="2" t="s">
        <v>4174</v>
      </c>
      <c r="B1630" s="2" t="s">
        <v>66</v>
      </c>
      <c r="D1630" s="37">
        <v>54.408969906999999</v>
      </c>
      <c r="E1630" s="7" t="s">
        <v>8516</v>
      </c>
      <c r="F1630" s="7" t="s">
        <v>326</v>
      </c>
      <c r="G1630" s="7" t="s">
        <v>4402</v>
      </c>
      <c r="H1630" s="7" t="s">
        <v>66</v>
      </c>
      <c r="I1630" s="37">
        <v>54.408969906999999</v>
      </c>
    </row>
    <row r="1631" spans="1:9" x14ac:dyDescent="0.25">
      <c r="A1631" s="2" t="s">
        <v>4175</v>
      </c>
      <c r="B1631" s="2" t="s">
        <v>66</v>
      </c>
      <c r="D1631" s="37">
        <v>54.332777778000001</v>
      </c>
      <c r="E1631" s="7" t="s">
        <v>8522</v>
      </c>
      <c r="F1631" s="7" t="s">
        <v>4726</v>
      </c>
      <c r="G1631" s="7" t="s">
        <v>4402</v>
      </c>
      <c r="H1631" s="7" t="s">
        <v>66</v>
      </c>
      <c r="I1631" s="37">
        <v>54.332777778000001</v>
      </c>
    </row>
    <row r="1632" spans="1:9" x14ac:dyDescent="0.25">
      <c r="A1632" s="2" t="s">
        <v>4176</v>
      </c>
      <c r="B1632" s="2" t="s">
        <v>66</v>
      </c>
      <c r="D1632" s="37">
        <v>54.245185184999997</v>
      </c>
      <c r="E1632" s="7" t="s">
        <v>8527</v>
      </c>
      <c r="F1632" s="7" t="s">
        <v>326</v>
      </c>
      <c r="G1632" s="7" t="s">
        <v>4402</v>
      </c>
      <c r="H1632" s="7" t="s">
        <v>11285</v>
      </c>
      <c r="I1632" s="37">
        <v>54.245185184999997</v>
      </c>
    </row>
    <row r="1633" spans="1:9" x14ac:dyDescent="0.25">
      <c r="A1633" s="2" t="s">
        <v>4177</v>
      </c>
      <c r="B1633" s="2" t="s">
        <v>66</v>
      </c>
      <c r="D1633" s="37">
        <v>54.235324073999998</v>
      </c>
      <c r="E1633" s="7" t="s">
        <v>8529</v>
      </c>
      <c r="F1633" s="7" t="s">
        <v>281</v>
      </c>
      <c r="G1633" s="7" t="s">
        <v>4402</v>
      </c>
      <c r="H1633" s="7" t="s">
        <v>66</v>
      </c>
      <c r="I1633" s="37">
        <v>54.235324073999998</v>
      </c>
    </row>
    <row r="1634" spans="1:9" x14ac:dyDescent="0.25">
      <c r="A1634" s="2" t="s">
        <v>4178</v>
      </c>
      <c r="B1634" s="2" t="s">
        <v>66</v>
      </c>
      <c r="D1634" s="37">
        <v>54.195439815</v>
      </c>
      <c r="E1634" s="7" t="s">
        <v>8530</v>
      </c>
      <c r="F1634" s="7" t="s">
        <v>4726</v>
      </c>
      <c r="G1634" s="7" t="s">
        <v>4402</v>
      </c>
      <c r="H1634" s="7" t="s">
        <v>11285</v>
      </c>
      <c r="I1634" s="37">
        <v>54.195439815</v>
      </c>
    </row>
    <row r="1635" spans="1:9" x14ac:dyDescent="0.25">
      <c r="A1635" s="2" t="s">
        <v>4179</v>
      </c>
      <c r="B1635" s="2" t="s">
        <v>66</v>
      </c>
      <c r="D1635" s="37">
        <v>54.192025463</v>
      </c>
      <c r="E1635" s="7" t="s">
        <v>8531</v>
      </c>
      <c r="F1635" s="7" t="s">
        <v>4407</v>
      </c>
      <c r="G1635" s="7" t="s">
        <v>4402</v>
      </c>
      <c r="H1635" s="7" t="s">
        <v>66</v>
      </c>
      <c r="I1635" s="37">
        <v>54.192025463</v>
      </c>
    </row>
    <row r="1636" spans="1:9" x14ac:dyDescent="0.25">
      <c r="A1636" s="2" t="s">
        <v>4180</v>
      </c>
      <c r="B1636" s="2" t="s">
        <v>66</v>
      </c>
      <c r="D1636" s="37">
        <v>54.186157407000003</v>
      </c>
      <c r="E1636" s="7" t="s">
        <v>8532</v>
      </c>
      <c r="F1636" s="7" t="s">
        <v>4726</v>
      </c>
      <c r="G1636" s="7" t="s">
        <v>4402</v>
      </c>
      <c r="H1636" s="7" t="s">
        <v>11285</v>
      </c>
      <c r="I1636" s="37">
        <v>54.186157407000003</v>
      </c>
    </row>
    <row r="1637" spans="1:9" x14ac:dyDescent="0.25">
      <c r="A1637" s="2" t="s">
        <v>4181</v>
      </c>
      <c r="B1637" s="2" t="s">
        <v>66</v>
      </c>
      <c r="D1637" s="37">
        <v>54.185185185000002</v>
      </c>
      <c r="E1637" s="7" t="s">
        <v>10539</v>
      </c>
      <c r="F1637" s="7" t="s">
        <v>4033</v>
      </c>
      <c r="G1637" s="7" t="s">
        <v>4402</v>
      </c>
      <c r="H1637" s="7" t="s">
        <v>4403</v>
      </c>
      <c r="I1637" s="37">
        <v>54.185185185000002</v>
      </c>
    </row>
    <row r="1638" spans="1:9" x14ac:dyDescent="0.25">
      <c r="A1638" s="2" t="s">
        <v>4182</v>
      </c>
      <c r="B1638" s="2" t="s">
        <v>66</v>
      </c>
      <c r="D1638" s="37">
        <v>54.159537037</v>
      </c>
      <c r="E1638" s="7" t="s">
        <v>8535</v>
      </c>
      <c r="F1638" s="7" t="s">
        <v>4407</v>
      </c>
      <c r="G1638" s="7" t="s">
        <v>4402</v>
      </c>
      <c r="H1638" s="7" t="s">
        <v>66</v>
      </c>
      <c r="I1638" s="37">
        <v>54.159537037</v>
      </c>
    </row>
    <row r="1639" spans="1:9" x14ac:dyDescent="0.25">
      <c r="A1639" s="2" t="s">
        <v>4183</v>
      </c>
      <c r="B1639" s="2" t="s">
        <v>66</v>
      </c>
      <c r="D1639" s="37">
        <v>54.053993056000003</v>
      </c>
      <c r="E1639" s="7" t="s">
        <v>8539</v>
      </c>
      <c r="F1639" s="7" t="s">
        <v>4406</v>
      </c>
      <c r="G1639" s="7" t="s">
        <v>4402</v>
      </c>
      <c r="H1639" s="7" t="s">
        <v>66</v>
      </c>
      <c r="I1639" s="37">
        <v>54.053993056000003</v>
      </c>
    </row>
    <row r="1640" spans="1:9" x14ac:dyDescent="0.25">
      <c r="A1640" s="2" t="s">
        <v>4184</v>
      </c>
      <c r="B1640" s="2" t="s">
        <v>66</v>
      </c>
      <c r="D1640" s="37">
        <v>54.008182869999999</v>
      </c>
      <c r="E1640" s="7" t="s">
        <v>8544</v>
      </c>
      <c r="F1640" s="7" t="s">
        <v>281</v>
      </c>
      <c r="G1640" s="7" t="s">
        <v>4402</v>
      </c>
      <c r="H1640" s="7" t="s">
        <v>66</v>
      </c>
      <c r="I1640" s="37">
        <v>54.008182869999999</v>
      </c>
    </row>
    <row r="1641" spans="1:9" x14ac:dyDescent="0.25">
      <c r="A1641" s="2" t="s">
        <v>4185</v>
      </c>
      <c r="B1641" s="2" t="s">
        <v>66</v>
      </c>
      <c r="D1641" s="37">
        <v>54.004166667</v>
      </c>
      <c r="E1641" s="7" t="s">
        <v>12626</v>
      </c>
      <c r="F1641" s="7" t="s">
        <v>281</v>
      </c>
      <c r="G1641" s="7" t="s">
        <v>4402</v>
      </c>
      <c r="H1641" s="7" t="s">
        <v>66</v>
      </c>
      <c r="I1641" s="37">
        <v>54.004166667</v>
      </c>
    </row>
    <row r="1642" spans="1:9" x14ac:dyDescent="0.25">
      <c r="A1642" s="2" t="s">
        <v>4186</v>
      </c>
      <c r="B1642" s="2" t="s">
        <v>66</v>
      </c>
      <c r="D1642" s="37">
        <v>53.990937500000001</v>
      </c>
      <c r="E1642" s="7" t="s">
        <v>8545</v>
      </c>
      <c r="F1642" s="7" t="s">
        <v>281</v>
      </c>
      <c r="G1642" s="7" t="s">
        <v>4402</v>
      </c>
      <c r="H1642" s="7" t="s">
        <v>66</v>
      </c>
      <c r="I1642" s="37">
        <v>53.990937500000001</v>
      </c>
    </row>
    <row r="1643" spans="1:9" x14ac:dyDescent="0.25">
      <c r="A1643" s="2" t="s">
        <v>4187</v>
      </c>
      <c r="B1643" s="2" t="s">
        <v>66</v>
      </c>
      <c r="D1643" s="37">
        <v>53.985856480999999</v>
      </c>
      <c r="E1643" s="7" t="s">
        <v>8546</v>
      </c>
      <c r="F1643" s="7" t="s">
        <v>337</v>
      </c>
      <c r="G1643" s="7" t="s">
        <v>4402</v>
      </c>
      <c r="H1643" s="7" t="s">
        <v>66</v>
      </c>
      <c r="I1643" s="37">
        <v>53.985856480999999</v>
      </c>
    </row>
    <row r="1644" spans="1:9" x14ac:dyDescent="0.25">
      <c r="A1644" s="2" t="s">
        <v>4188</v>
      </c>
      <c r="B1644" s="2" t="s">
        <v>66</v>
      </c>
      <c r="D1644" s="37">
        <v>53.949826389000002</v>
      </c>
      <c r="E1644" s="7" t="s">
        <v>8547</v>
      </c>
      <c r="F1644" s="7" t="s">
        <v>323</v>
      </c>
      <c r="G1644" s="7" t="s">
        <v>4402</v>
      </c>
      <c r="H1644" s="7" t="s">
        <v>11285</v>
      </c>
      <c r="I1644" s="37">
        <v>53.949826389000002</v>
      </c>
    </row>
    <row r="1645" spans="1:9" x14ac:dyDescent="0.25">
      <c r="A1645" s="2" t="s">
        <v>4189</v>
      </c>
      <c r="B1645" s="2" t="s">
        <v>66</v>
      </c>
      <c r="D1645" s="37">
        <v>53.949826389000002</v>
      </c>
      <c r="E1645" s="7" t="s">
        <v>8548</v>
      </c>
      <c r="F1645" s="7" t="s">
        <v>323</v>
      </c>
      <c r="G1645" s="7" t="s">
        <v>4402</v>
      </c>
      <c r="H1645" s="7" t="s">
        <v>11285</v>
      </c>
      <c r="I1645" s="37">
        <v>53.949826389000002</v>
      </c>
    </row>
    <row r="1646" spans="1:9" x14ac:dyDescent="0.25">
      <c r="A1646" s="2" t="s">
        <v>4190</v>
      </c>
      <c r="B1646" s="2" t="s">
        <v>66</v>
      </c>
      <c r="D1646" s="37">
        <v>53.949826389000002</v>
      </c>
      <c r="E1646" s="7" t="s">
        <v>8549</v>
      </c>
      <c r="F1646" s="7" t="s">
        <v>323</v>
      </c>
      <c r="G1646" s="7" t="s">
        <v>4402</v>
      </c>
      <c r="H1646" s="7" t="s">
        <v>11285</v>
      </c>
      <c r="I1646" s="37">
        <v>53.949826389000002</v>
      </c>
    </row>
    <row r="1647" spans="1:9" x14ac:dyDescent="0.25">
      <c r="A1647" s="2" t="s">
        <v>4191</v>
      </c>
      <c r="B1647" s="2" t="s">
        <v>66</v>
      </c>
      <c r="D1647" s="37">
        <v>53.949826389000002</v>
      </c>
      <c r="E1647" s="7" t="s">
        <v>8550</v>
      </c>
      <c r="F1647" s="7" t="s">
        <v>323</v>
      </c>
      <c r="G1647" s="7" t="s">
        <v>4402</v>
      </c>
      <c r="H1647" s="7" t="s">
        <v>11285</v>
      </c>
      <c r="I1647" s="37">
        <v>53.949826389000002</v>
      </c>
    </row>
    <row r="1648" spans="1:9" x14ac:dyDescent="0.25">
      <c r="A1648" s="2" t="s">
        <v>4192</v>
      </c>
      <c r="B1648" s="2" t="s">
        <v>66</v>
      </c>
      <c r="D1648" s="37">
        <v>53.949826389000002</v>
      </c>
      <c r="E1648" s="7" t="s">
        <v>8551</v>
      </c>
      <c r="F1648" s="7" t="s">
        <v>323</v>
      </c>
      <c r="G1648" s="7" t="s">
        <v>4402</v>
      </c>
      <c r="H1648" s="7" t="s">
        <v>11285</v>
      </c>
      <c r="I1648" s="37">
        <v>53.949826389000002</v>
      </c>
    </row>
    <row r="1649" spans="1:9" x14ac:dyDescent="0.25">
      <c r="A1649" s="2" t="s">
        <v>4193</v>
      </c>
      <c r="B1649" s="2" t="s">
        <v>66</v>
      </c>
      <c r="D1649" s="37">
        <v>53.944293981000001</v>
      </c>
      <c r="E1649" s="7" t="s">
        <v>8090</v>
      </c>
      <c r="F1649" s="7" t="s">
        <v>326</v>
      </c>
      <c r="G1649" s="7" t="s">
        <v>4402</v>
      </c>
      <c r="H1649" s="7" t="s">
        <v>66</v>
      </c>
      <c r="I1649" s="37">
        <v>53.944293981000001</v>
      </c>
    </row>
    <row r="1650" spans="1:9" x14ac:dyDescent="0.25">
      <c r="A1650" s="2" t="s">
        <v>4194</v>
      </c>
      <c r="B1650" s="2" t="s">
        <v>66</v>
      </c>
      <c r="D1650" s="37">
        <v>53.906504630000001</v>
      </c>
      <c r="E1650" s="7" t="s">
        <v>8552</v>
      </c>
      <c r="F1650" s="7" t="s">
        <v>281</v>
      </c>
      <c r="G1650" s="7" t="s">
        <v>4402</v>
      </c>
      <c r="H1650" s="7" t="s">
        <v>66</v>
      </c>
      <c r="I1650" s="37">
        <v>53.906504630000001</v>
      </c>
    </row>
    <row r="1651" spans="1:9" x14ac:dyDescent="0.25">
      <c r="A1651" s="2" t="s">
        <v>4195</v>
      </c>
      <c r="B1651" s="2" t="s">
        <v>66</v>
      </c>
      <c r="D1651" s="37">
        <v>53.905162036999997</v>
      </c>
      <c r="E1651" s="7" t="s">
        <v>8553</v>
      </c>
      <c r="F1651" s="7" t="s">
        <v>326</v>
      </c>
      <c r="G1651" s="7" t="s">
        <v>4402</v>
      </c>
      <c r="H1651" s="7" t="s">
        <v>66</v>
      </c>
      <c r="I1651" s="37">
        <v>53.905162036999997</v>
      </c>
    </row>
    <row r="1652" spans="1:9" x14ac:dyDescent="0.25">
      <c r="A1652" s="2" t="s">
        <v>4196</v>
      </c>
      <c r="B1652" s="2" t="s">
        <v>66</v>
      </c>
      <c r="D1652" s="37">
        <v>53.864062500000003</v>
      </c>
      <c r="E1652" s="7" t="s">
        <v>8554</v>
      </c>
      <c r="F1652" s="7" t="s">
        <v>281</v>
      </c>
      <c r="G1652" s="7" t="s">
        <v>4402</v>
      </c>
      <c r="H1652" s="7" t="s">
        <v>66</v>
      </c>
      <c r="I1652" s="37">
        <v>53.864062500000003</v>
      </c>
    </row>
    <row r="1653" spans="1:9" x14ac:dyDescent="0.25">
      <c r="A1653" s="2" t="s">
        <v>4197</v>
      </c>
      <c r="B1653" s="2" t="s">
        <v>66</v>
      </c>
      <c r="D1653" s="37">
        <v>53.813483796</v>
      </c>
      <c r="E1653" s="7" t="s">
        <v>8560</v>
      </c>
      <c r="F1653" s="7" t="s">
        <v>281</v>
      </c>
      <c r="G1653" s="7" t="s">
        <v>4402</v>
      </c>
      <c r="H1653" s="7" t="s">
        <v>66</v>
      </c>
      <c r="I1653" s="37">
        <v>53.813483796</v>
      </c>
    </row>
    <row r="1654" spans="1:9" x14ac:dyDescent="0.25">
      <c r="A1654" s="2" t="s">
        <v>4198</v>
      </c>
      <c r="B1654" s="2" t="s">
        <v>66</v>
      </c>
      <c r="D1654" s="37">
        <v>53.780115741000003</v>
      </c>
      <c r="E1654" s="7" t="s">
        <v>8562</v>
      </c>
      <c r="F1654" s="7" t="s">
        <v>281</v>
      </c>
      <c r="G1654" s="7" t="s">
        <v>4402</v>
      </c>
      <c r="H1654" s="7" t="s">
        <v>66</v>
      </c>
      <c r="I1654" s="37">
        <v>53.780115741000003</v>
      </c>
    </row>
    <row r="1655" spans="1:9" x14ac:dyDescent="0.25">
      <c r="A1655" s="2" t="s">
        <v>4199</v>
      </c>
      <c r="B1655" s="2" t="s">
        <v>66</v>
      </c>
      <c r="D1655" s="37">
        <v>53.780115741000003</v>
      </c>
      <c r="E1655" s="7" t="s">
        <v>8563</v>
      </c>
      <c r="F1655" s="7" t="s">
        <v>281</v>
      </c>
      <c r="G1655" s="7" t="s">
        <v>4402</v>
      </c>
      <c r="H1655" s="7" t="s">
        <v>66</v>
      </c>
      <c r="I1655" s="37">
        <v>53.780115741000003</v>
      </c>
    </row>
    <row r="1656" spans="1:9" x14ac:dyDescent="0.25">
      <c r="A1656" s="2" t="s">
        <v>4202</v>
      </c>
      <c r="B1656" s="2" t="s">
        <v>66</v>
      </c>
      <c r="D1656" s="37">
        <v>53.780115741000003</v>
      </c>
      <c r="E1656" s="7" t="s">
        <v>8564</v>
      </c>
      <c r="F1656" s="7" t="s">
        <v>281</v>
      </c>
      <c r="G1656" s="7" t="s">
        <v>4402</v>
      </c>
      <c r="H1656" s="7" t="s">
        <v>66</v>
      </c>
      <c r="I1656" s="37">
        <v>53.780115741000003</v>
      </c>
    </row>
    <row r="1657" spans="1:9" x14ac:dyDescent="0.25">
      <c r="A1657" s="2" t="s">
        <v>4203</v>
      </c>
      <c r="B1657" s="2" t="s">
        <v>66</v>
      </c>
      <c r="D1657" s="37">
        <v>53.780115741000003</v>
      </c>
      <c r="E1657" s="7" t="s">
        <v>8565</v>
      </c>
      <c r="F1657" s="7" t="s">
        <v>281</v>
      </c>
      <c r="G1657" s="7" t="s">
        <v>4402</v>
      </c>
      <c r="H1657" s="7" t="s">
        <v>66</v>
      </c>
      <c r="I1657" s="37">
        <v>53.780115741000003</v>
      </c>
    </row>
    <row r="1658" spans="1:9" x14ac:dyDescent="0.25">
      <c r="A1658" s="2" t="s">
        <v>4206</v>
      </c>
      <c r="B1658" s="2" t="s">
        <v>66</v>
      </c>
      <c r="D1658" s="37">
        <v>53.780115741000003</v>
      </c>
      <c r="E1658" s="7" t="s">
        <v>8079</v>
      </c>
      <c r="F1658" s="7" t="s">
        <v>281</v>
      </c>
      <c r="G1658" s="7" t="s">
        <v>4402</v>
      </c>
      <c r="H1658" s="7" t="s">
        <v>66</v>
      </c>
      <c r="I1658" s="37">
        <v>53.780115741000003</v>
      </c>
    </row>
    <row r="1659" spans="1:9" x14ac:dyDescent="0.25">
      <c r="A1659" s="2" t="s">
        <v>4207</v>
      </c>
      <c r="B1659" s="2" t="s">
        <v>66</v>
      </c>
      <c r="D1659" s="37">
        <v>53.749050926000002</v>
      </c>
      <c r="E1659" s="7" t="s">
        <v>8568</v>
      </c>
      <c r="F1659" s="7" t="s">
        <v>4414</v>
      </c>
      <c r="G1659" s="7" t="s">
        <v>4402</v>
      </c>
      <c r="H1659" s="7" t="s">
        <v>66</v>
      </c>
      <c r="I1659" s="37">
        <v>53.749050926000002</v>
      </c>
    </row>
    <row r="1660" spans="1:9" x14ac:dyDescent="0.25">
      <c r="A1660" s="2" t="s">
        <v>4208</v>
      </c>
      <c r="B1660" s="2" t="s">
        <v>66</v>
      </c>
      <c r="D1660" s="37">
        <v>53.729722221999999</v>
      </c>
      <c r="E1660" s="7" t="s">
        <v>8569</v>
      </c>
      <c r="F1660" s="7" t="s">
        <v>4414</v>
      </c>
      <c r="G1660" s="7" t="s">
        <v>4402</v>
      </c>
      <c r="H1660" s="7" t="s">
        <v>66</v>
      </c>
      <c r="I1660" s="37">
        <v>53.729722221999999</v>
      </c>
    </row>
    <row r="1661" spans="1:9" x14ac:dyDescent="0.25">
      <c r="A1661" s="2" t="s">
        <v>4211</v>
      </c>
      <c r="B1661" s="2" t="s">
        <v>66</v>
      </c>
      <c r="D1661" s="37">
        <v>53.710879630000001</v>
      </c>
      <c r="E1661" s="7" t="s">
        <v>8570</v>
      </c>
      <c r="F1661" s="7" t="s">
        <v>326</v>
      </c>
      <c r="G1661" s="7" t="s">
        <v>4402</v>
      </c>
      <c r="H1661" s="7" t="s">
        <v>66</v>
      </c>
      <c r="I1661" s="37">
        <v>53.710879630000001</v>
      </c>
    </row>
    <row r="1662" spans="1:9" x14ac:dyDescent="0.25">
      <c r="A1662" s="2" t="s">
        <v>4212</v>
      </c>
      <c r="B1662" s="2" t="s">
        <v>66</v>
      </c>
      <c r="D1662" s="37">
        <v>53.682812499999997</v>
      </c>
      <c r="E1662" s="7" t="s">
        <v>8571</v>
      </c>
      <c r="F1662" s="7" t="s">
        <v>281</v>
      </c>
      <c r="G1662" s="7" t="s">
        <v>4402</v>
      </c>
      <c r="H1662" s="7" t="s">
        <v>66</v>
      </c>
      <c r="I1662" s="37">
        <v>53.682812499999997</v>
      </c>
    </row>
    <row r="1663" spans="1:9" x14ac:dyDescent="0.25">
      <c r="A1663" s="2" t="s">
        <v>4214</v>
      </c>
      <c r="B1663" s="2" t="s">
        <v>66</v>
      </c>
      <c r="D1663" s="37">
        <v>53.669618055999997</v>
      </c>
      <c r="E1663" s="7" t="s">
        <v>8572</v>
      </c>
      <c r="F1663" s="7" t="s">
        <v>281</v>
      </c>
      <c r="G1663" s="7" t="s">
        <v>4402</v>
      </c>
      <c r="H1663" s="7" t="s">
        <v>66</v>
      </c>
      <c r="I1663" s="37">
        <v>53.669618055999997</v>
      </c>
    </row>
    <row r="1664" spans="1:9" x14ac:dyDescent="0.25">
      <c r="A1664" s="2" t="s">
        <v>4217</v>
      </c>
      <c r="B1664" s="2" t="s">
        <v>66</v>
      </c>
      <c r="D1664" s="37">
        <v>53.665127314999999</v>
      </c>
      <c r="E1664" s="7" t="s">
        <v>8573</v>
      </c>
      <c r="F1664" s="7" t="s">
        <v>323</v>
      </c>
      <c r="G1664" s="7" t="s">
        <v>4402</v>
      </c>
      <c r="H1664" s="7" t="s">
        <v>66</v>
      </c>
      <c r="I1664" s="37">
        <v>53.665127314999999</v>
      </c>
    </row>
    <row r="1665" spans="1:9" x14ac:dyDescent="0.25">
      <c r="A1665" s="2" t="s">
        <v>4218</v>
      </c>
      <c r="B1665" s="2" t="s">
        <v>66</v>
      </c>
      <c r="D1665" s="37">
        <v>53.629699074000001</v>
      </c>
      <c r="E1665" s="7" t="s">
        <v>11518</v>
      </c>
      <c r="F1665" s="7" t="s">
        <v>337</v>
      </c>
      <c r="G1665" s="7" t="s">
        <v>4402</v>
      </c>
      <c r="H1665" s="7" t="s">
        <v>66</v>
      </c>
      <c r="I1665" s="37">
        <v>53.629699074000001</v>
      </c>
    </row>
    <row r="1666" spans="1:9" x14ac:dyDescent="0.25">
      <c r="A1666" s="2" t="s">
        <v>4219</v>
      </c>
      <c r="B1666" s="2" t="s">
        <v>66</v>
      </c>
      <c r="D1666" s="37">
        <v>53.601990741000002</v>
      </c>
      <c r="E1666" s="7" t="s">
        <v>8575</v>
      </c>
      <c r="F1666" s="7" t="s">
        <v>281</v>
      </c>
      <c r="G1666" s="7" t="s">
        <v>4402</v>
      </c>
      <c r="H1666" s="7" t="s">
        <v>66</v>
      </c>
      <c r="I1666" s="37">
        <v>53.601990741000002</v>
      </c>
    </row>
    <row r="1667" spans="1:9" x14ac:dyDescent="0.25">
      <c r="A1667" s="2" t="s">
        <v>4220</v>
      </c>
      <c r="B1667" s="2" t="s">
        <v>66</v>
      </c>
      <c r="D1667" s="37">
        <v>53.579270833000002</v>
      </c>
      <c r="E1667" s="7" t="s">
        <v>8576</v>
      </c>
      <c r="F1667" s="7" t="s">
        <v>326</v>
      </c>
      <c r="G1667" s="7" t="s">
        <v>4402</v>
      </c>
      <c r="H1667" s="7" t="s">
        <v>66</v>
      </c>
      <c r="I1667" s="37">
        <v>53.579270833000002</v>
      </c>
    </row>
    <row r="1668" spans="1:9" x14ac:dyDescent="0.25">
      <c r="A1668" s="2" t="s">
        <v>4221</v>
      </c>
      <c r="B1668" s="2" t="s">
        <v>66</v>
      </c>
      <c r="D1668" s="37">
        <v>53.572118056000001</v>
      </c>
      <c r="E1668" s="7" t="s">
        <v>8423</v>
      </c>
      <c r="F1668" s="7" t="s">
        <v>323</v>
      </c>
      <c r="G1668" s="7" t="s">
        <v>4402</v>
      </c>
      <c r="H1668" s="7" t="s">
        <v>66</v>
      </c>
      <c r="I1668" s="37">
        <v>53.572118056000001</v>
      </c>
    </row>
    <row r="1669" spans="1:9" x14ac:dyDescent="0.25">
      <c r="A1669" s="2" t="s">
        <v>4222</v>
      </c>
      <c r="B1669" s="2" t="s">
        <v>66</v>
      </c>
      <c r="D1669" s="37">
        <v>53.546527777999998</v>
      </c>
      <c r="E1669" s="7" t="s">
        <v>8577</v>
      </c>
      <c r="F1669" s="7" t="s">
        <v>4412</v>
      </c>
      <c r="G1669" s="7" t="s">
        <v>4402</v>
      </c>
      <c r="H1669" s="7" t="s">
        <v>66</v>
      </c>
      <c r="I1669" s="37">
        <v>53.546527777999998</v>
      </c>
    </row>
    <row r="1670" spans="1:9" x14ac:dyDescent="0.25">
      <c r="A1670" s="2" t="s">
        <v>4223</v>
      </c>
      <c r="B1670" s="2" t="s">
        <v>66</v>
      </c>
      <c r="D1670" s="37">
        <v>53.538217592999999</v>
      </c>
      <c r="E1670" s="7" t="s">
        <v>10035</v>
      </c>
      <c r="F1670" s="7" t="s">
        <v>323</v>
      </c>
      <c r="G1670" s="7" t="s">
        <v>4402</v>
      </c>
      <c r="H1670" s="7" t="s">
        <v>66</v>
      </c>
      <c r="I1670" s="37">
        <v>53.538217592999999</v>
      </c>
    </row>
    <row r="1671" spans="1:9" x14ac:dyDescent="0.25">
      <c r="A1671" s="2" t="s">
        <v>4224</v>
      </c>
      <c r="B1671" s="2" t="s">
        <v>66</v>
      </c>
      <c r="D1671" s="37">
        <v>53.534131944000002</v>
      </c>
      <c r="E1671" s="7" t="s">
        <v>8578</v>
      </c>
      <c r="F1671" s="7" t="s">
        <v>323</v>
      </c>
      <c r="G1671" s="7" t="s">
        <v>4402</v>
      </c>
      <c r="H1671" s="7" t="s">
        <v>66</v>
      </c>
      <c r="I1671" s="37">
        <v>53.534131944000002</v>
      </c>
    </row>
    <row r="1672" spans="1:9" x14ac:dyDescent="0.25">
      <c r="A1672" s="2" t="s">
        <v>4225</v>
      </c>
      <c r="B1672" s="2" t="s">
        <v>66</v>
      </c>
      <c r="D1672" s="37">
        <v>53.445046296000001</v>
      </c>
      <c r="E1672" s="7" t="s">
        <v>8581</v>
      </c>
      <c r="F1672" s="7" t="s">
        <v>4726</v>
      </c>
      <c r="G1672" s="7" t="s">
        <v>4402</v>
      </c>
      <c r="H1672" s="7" t="s">
        <v>66</v>
      </c>
      <c r="I1672" s="37">
        <v>53.445046296000001</v>
      </c>
    </row>
    <row r="1673" spans="1:9" x14ac:dyDescent="0.25">
      <c r="A1673" s="2" t="s">
        <v>4227</v>
      </c>
      <c r="B1673" s="2" t="s">
        <v>66</v>
      </c>
      <c r="D1673" s="37">
        <v>53.417465278000002</v>
      </c>
      <c r="E1673" s="7" t="s">
        <v>8582</v>
      </c>
      <c r="F1673" s="7" t="s">
        <v>4407</v>
      </c>
      <c r="G1673" s="7" t="s">
        <v>4402</v>
      </c>
      <c r="H1673" s="7" t="s">
        <v>66</v>
      </c>
      <c r="I1673" s="37">
        <v>53.417465278000002</v>
      </c>
    </row>
    <row r="1674" spans="1:9" x14ac:dyDescent="0.25">
      <c r="A1674" s="2" t="s">
        <v>4228</v>
      </c>
      <c r="B1674" s="2" t="s">
        <v>66</v>
      </c>
      <c r="D1674" s="37">
        <v>53.384583333000002</v>
      </c>
      <c r="E1674" s="7" t="s">
        <v>8584</v>
      </c>
      <c r="F1674" s="7" t="s">
        <v>323</v>
      </c>
      <c r="G1674" s="7" t="s">
        <v>4402</v>
      </c>
      <c r="H1674" s="7" t="s">
        <v>66</v>
      </c>
      <c r="I1674" s="37">
        <v>53.384583333000002</v>
      </c>
    </row>
    <row r="1675" spans="1:9" x14ac:dyDescent="0.25">
      <c r="A1675" s="2" t="s">
        <v>4230</v>
      </c>
      <c r="B1675" s="2" t="s">
        <v>66</v>
      </c>
      <c r="D1675" s="37">
        <v>53.383009258999998</v>
      </c>
      <c r="E1675" s="7" t="s">
        <v>8588</v>
      </c>
      <c r="F1675" s="7" t="s">
        <v>326</v>
      </c>
      <c r="G1675" s="7" t="s">
        <v>4402</v>
      </c>
      <c r="H1675" s="7" t="s">
        <v>66</v>
      </c>
      <c r="I1675" s="37">
        <v>53.383009258999998</v>
      </c>
    </row>
    <row r="1676" spans="1:9" x14ac:dyDescent="0.25">
      <c r="A1676" s="2" t="s">
        <v>4233</v>
      </c>
      <c r="B1676" s="2" t="s">
        <v>66</v>
      </c>
      <c r="D1676" s="37">
        <v>53.365208332999998</v>
      </c>
      <c r="E1676" s="7" t="s">
        <v>8590</v>
      </c>
      <c r="F1676" s="7" t="s">
        <v>4412</v>
      </c>
      <c r="G1676" s="7" t="s">
        <v>4402</v>
      </c>
      <c r="H1676" s="7" t="s">
        <v>66</v>
      </c>
      <c r="I1676" s="37">
        <v>53.365208332999998</v>
      </c>
    </row>
    <row r="1677" spans="1:9" x14ac:dyDescent="0.25">
      <c r="A1677" s="2" t="s">
        <v>4234</v>
      </c>
      <c r="B1677" s="2" t="s">
        <v>66</v>
      </c>
      <c r="D1677" s="37">
        <v>53.285972221999998</v>
      </c>
      <c r="E1677" s="7" t="s">
        <v>8591</v>
      </c>
      <c r="F1677" s="7" t="s">
        <v>4412</v>
      </c>
      <c r="G1677" s="7" t="s">
        <v>4402</v>
      </c>
      <c r="H1677" s="7" t="s">
        <v>66</v>
      </c>
      <c r="I1677" s="37">
        <v>53.285972221999998</v>
      </c>
    </row>
    <row r="1678" spans="1:9" x14ac:dyDescent="0.25">
      <c r="A1678" s="2" t="s">
        <v>4237</v>
      </c>
      <c r="B1678" s="2" t="s">
        <v>66</v>
      </c>
      <c r="D1678" s="37">
        <v>53.227175926000001</v>
      </c>
      <c r="E1678" s="7" t="s">
        <v>8593</v>
      </c>
      <c r="F1678" s="7" t="s">
        <v>4407</v>
      </c>
      <c r="G1678" s="7" t="s">
        <v>4402</v>
      </c>
      <c r="H1678" s="7" t="s">
        <v>66</v>
      </c>
      <c r="I1678" s="37">
        <v>53.227175926000001</v>
      </c>
    </row>
    <row r="1679" spans="1:9" x14ac:dyDescent="0.25">
      <c r="A1679" s="2" t="s">
        <v>4240</v>
      </c>
      <c r="B1679" s="2" t="s">
        <v>66</v>
      </c>
      <c r="D1679" s="37">
        <v>53.216840277999999</v>
      </c>
      <c r="E1679" s="7" t="s">
        <v>11762</v>
      </c>
      <c r="F1679" s="7" t="s">
        <v>4414</v>
      </c>
      <c r="G1679" s="7" t="s">
        <v>4402</v>
      </c>
      <c r="H1679" s="7" t="s">
        <v>66</v>
      </c>
      <c r="I1679" s="37">
        <v>53.216840277999999</v>
      </c>
    </row>
    <row r="1680" spans="1:9" x14ac:dyDescent="0.25">
      <c r="A1680" s="2" t="s">
        <v>4241</v>
      </c>
      <c r="B1680" s="2" t="s">
        <v>66</v>
      </c>
      <c r="D1680" s="37">
        <v>53.153136574000001</v>
      </c>
      <c r="E1680" s="7" t="s">
        <v>8596</v>
      </c>
      <c r="F1680" s="7" t="s">
        <v>4412</v>
      </c>
      <c r="G1680" s="7" t="s">
        <v>4402</v>
      </c>
      <c r="H1680" s="7" t="s">
        <v>66</v>
      </c>
      <c r="I1680" s="37">
        <v>53.153136574000001</v>
      </c>
    </row>
    <row r="1681" spans="1:9" x14ac:dyDescent="0.25">
      <c r="A1681" s="2" t="s">
        <v>4248</v>
      </c>
      <c r="B1681" s="2" t="s">
        <v>66</v>
      </c>
      <c r="D1681" s="37">
        <v>53.152824074000002</v>
      </c>
      <c r="E1681" s="7" t="s">
        <v>8597</v>
      </c>
      <c r="F1681" s="7" t="s">
        <v>4412</v>
      </c>
      <c r="G1681" s="7" t="s">
        <v>4402</v>
      </c>
      <c r="H1681" s="7" t="s">
        <v>11285</v>
      </c>
      <c r="I1681" s="37">
        <v>53.152824074000002</v>
      </c>
    </row>
    <row r="1682" spans="1:9" x14ac:dyDescent="0.25">
      <c r="A1682" s="2" t="s">
        <v>4249</v>
      </c>
      <c r="B1682" s="2" t="s">
        <v>66</v>
      </c>
      <c r="D1682" s="37">
        <v>53.071886573999997</v>
      </c>
      <c r="E1682" s="7" t="s">
        <v>8604</v>
      </c>
      <c r="F1682" s="7" t="s">
        <v>4414</v>
      </c>
      <c r="G1682" s="7" t="s">
        <v>4402</v>
      </c>
      <c r="H1682" s="7" t="s">
        <v>11285</v>
      </c>
      <c r="I1682" s="37">
        <v>53.071886573999997</v>
      </c>
    </row>
    <row r="1683" spans="1:9" x14ac:dyDescent="0.25">
      <c r="A1683" s="2" t="s">
        <v>4251</v>
      </c>
      <c r="B1683" s="2" t="s">
        <v>66</v>
      </c>
      <c r="D1683" s="37">
        <v>53.047118056000002</v>
      </c>
      <c r="E1683" s="7" t="s">
        <v>8607</v>
      </c>
      <c r="F1683" s="7" t="s">
        <v>337</v>
      </c>
      <c r="G1683" s="7" t="s">
        <v>4402</v>
      </c>
      <c r="H1683" s="7" t="s">
        <v>4429</v>
      </c>
      <c r="I1683" s="37">
        <v>53.047118056000002</v>
      </c>
    </row>
    <row r="1684" spans="1:9" x14ac:dyDescent="0.25">
      <c r="A1684" s="2" t="s">
        <v>4255</v>
      </c>
      <c r="B1684" s="2" t="s">
        <v>66</v>
      </c>
      <c r="D1684" s="37">
        <v>52.958298610999996</v>
      </c>
      <c r="E1684" s="7" t="s">
        <v>8612</v>
      </c>
      <c r="F1684" s="7" t="s">
        <v>4407</v>
      </c>
      <c r="G1684" s="7" t="s">
        <v>4402</v>
      </c>
      <c r="H1684" s="7" t="s">
        <v>66</v>
      </c>
      <c r="I1684" s="37">
        <v>52.958298610999996</v>
      </c>
    </row>
    <row r="1685" spans="1:9" x14ac:dyDescent="0.25">
      <c r="A1685" s="2" t="s">
        <v>4257</v>
      </c>
      <c r="B1685" s="2" t="s">
        <v>66</v>
      </c>
      <c r="D1685" s="37">
        <v>52.940925925999998</v>
      </c>
      <c r="E1685" s="7" t="s">
        <v>8615</v>
      </c>
      <c r="F1685" s="7" t="s">
        <v>326</v>
      </c>
      <c r="G1685" s="7" t="s">
        <v>4402</v>
      </c>
      <c r="H1685" s="7" t="s">
        <v>66</v>
      </c>
      <c r="I1685" s="37">
        <v>52.940925925999998</v>
      </c>
    </row>
    <row r="1686" spans="1:9" x14ac:dyDescent="0.25">
      <c r="A1686" s="2" t="s">
        <v>4258</v>
      </c>
      <c r="B1686" s="2" t="s">
        <v>66</v>
      </c>
      <c r="D1686" s="37">
        <v>52.885729167000001</v>
      </c>
      <c r="E1686" s="7" t="s">
        <v>8619</v>
      </c>
      <c r="F1686" s="7" t="s">
        <v>281</v>
      </c>
      <c r="G1686" s="7" t="s">
        <v>4402</v>
      </c>
      <c r="H1686" s="7" t="s">
        <v>66</v>
      </c>
      <c r="I1686" s="37">
        <v>52.885729167000001</v>
      </c>
    </row>
    <row r="1687" spans="1:9" x14ac:dyDescent="0.25">
      <c r="A1687" s="2" t="s">
        <v>4259</v>
      </c>
      <c r="B1687" s="2" t="s">
        <v>66</v>
      </c>
      <c r="D1687" s="37">
        <v>52.872627315000003</v>
      </c>
      <c r="E1687" s="7" t="s">
        <v>12678</v>
      </c>
      <c r="F1687" s="7" t="s">
        <v>326</v>
      </c>
      <c r="G1687" s="7" t="s">
        <v>4402</v>
      </c>
      <c r="H1687" s="7" t="s">
        <v>66</v>
      </c>
      <c r="I1687" s="37">
        <v>52.872627315000003</v>
      </c>
    </row>
    <row r="1688" spans="1:9" x14ac:dyDescent="0.25">
      <c r="A1688" s="2" t="s">
        <v>4260</v>
      </c>
      <c r="B1688" s="2" t="s">
        <v>66</v>
      </c>
      <c r="D1688" s="37">
        <v>52.792638889000003</v>
      </c>
      <c r="E1688" s="7" t="s">
        <v>12666</v>
      </c>
      <c r="F1688" s="7" t="s">
        <v>326</v>
      </c>
      <c r="G1688" s="7" t="s">
        <v>4402</v>
      </c>
      <c r="H1688" s="7" t="s">
        <v>66</v>
      </c>
      <c r="I1688" s="37">
        <v>52.792638889000003</v>
      </c>
    </row>
    <row r="1689" spans="1:9" x14ac:dyDescent="0.25">
      <c r="A1689" s="2" t="s">
        <v>4261</v>
      </c>
      <c r="B1689" s="2" t="s">
        <v>66</v>
      </c>
      <c r="D1689" s="37">
        <v>52.792638889000003</v>
      </c>
      <c r="E1689" s="7" t="s">
        <v>12668</v>
      </c>
      <c r="F1689" s="7" t="s">
        <v>326</v>
      </c>
      <c r="G1689" s="7" t="s">
        <v>4402</v>
      </c>
      <c r="H1689" s="7" t="s">
        <v>66</v>
      </c>
      <c r="I1689" s="37">
        <v>52.792638889000003</v>
      </c>
    </row>
    <row r="1690" spans="1:9" x14ac:dyDescent="0.25">
      <c r="A1690" s="2" t="s">
        <v>4265</v>
      </c>
      <c r="B1690" s="2" t="s">
        <v>66</v>
      </c>
      <c r="D1690" s="37">
        <v>52.707175925999998</v>
      </c>
      <c r="E1690" s="7" t="s">
        <v>8629</v>
      </c>
      <c r="F1690" s="7" t="s">
        <v>281</v>
      </c>
      <c r="G1690" s="7" t="s">
        <v>4402</v>
      </c>
      <c r="H1690" s="7" t="s">
        <v>66</v>
      </c>
      <c r="I1690" s="37">
        <v>52.707175925999998</v>
      </c>
    </row>
    <row r="1691" spans="1:9" x14ac:dyDescent="0.25">
      <c r="A1691" s="2" t="s">
        <v>4273</v>
      </c>
      <c r="B1691" s="2" t="s">
        <v>66</v>
      </c>
      <c r="D1691" s="37">
        <v>52.658749999999998</v>
      </c>
      <c r="E1691" s="7" t="s">
        <v>10067</v>
      </c>
      <c r="F1691" s="7" t="s">
        <v>323</v>
      </c>
      <c r="G1691" s="7" t="s">
        <v>4402</v>
      </c>
      <c r="H1691" s="7" t="s">
        <v>66</v>
      </c>
      <c r="I1691" s="37">
        <v>52.658749999999998</v>
      </c>
    </row>
    <row r="1692" spans="1:9" x14ac:dyDescent="0.25">
      <c r="A1692" s="2" t="s">
        <v>4275</v>
      </c>
      <c r="B1692" s="2" t="s">
        <v>66</v>
      </c>
      <c r="D1692" s="37">
        <v>52.658449074000004</v>
      </c>
      <c r="E1692" s="7" t="s">
        <v>8630</v>
      </c>
      <c r="F1692" s="7" t="s">
        <v>323</v>
      </c>
      <c r="G1692" s="7" t="s">
        <v>4402</v>
      </c>
      <c r="H1692" s="7" t="s">
        <v>66</v>
      </c>
      <c r="I1692" s="37">
        <v>52.658449074000004</v>
      </c>
    </row>
    <row r="1693" spans="1:9" x14ac:dyDescent="0.25">
      <c r="A1693" s="2" t="s">
        <v>4277</v>
      </c>
      <c r="B1693" s="2" t="s">
        <v>66</v>
      </c>
      <c r="D1693" s="37">
        <v>52.650590278000003</v>
      </c>
      <c r="E1693" s="7" t="s">
        <v>8632</v>
      </c>
      <c r="F1693" s="7" t="s">
        <v>323</v>
      </c>
      <c r="G1693" s="7" t="s">
        <v>4402</v>
      </c>
      <c r="H1693" s="7" t="s">
        <v>66</v>
      </c>
      <c r="I1693" s="37">
        <v>52.650590278000003</v>
      </c>
    </row>
    <row r="1694" spans="1:9" x14ac:dyDescent="0.25">
      <c r="A1694" s="2" t="s">
        <v>4287</v>
      </c>
      <c r="B1694" s="2" t="s">
        <v>66</v>
      </c>
      <c r="D1694" s="37">
        <v>52.650578703999997</v>
      </c>
      <c r="E1694" s="7" t="s">
        <v>8633</v>
      </c>
      <c r="F1694" s="7" t="s">
        <v>323</v>
      </c>
      <c r="G1694" s="7" t="s">
        <v>4402</v>
      </c>
      <c r="H1694" s="7" t="s">
        <v>66</v>
      </c>
      <c r="I1694" s="37">
        <v>52.650578703999997</v>
      </c>
    </row>
    <row r="1695" spans="1:9" x14ac:dyDescent="0.25">
      <c r="A1695" s="2" t="s">
        <v>4288</v>
      </c>
      <c r="B1695" s="2" t="s">
        <v>66</v>
      </c>
      <c r="D1695" s="37">
        <v>52.643703704000004</v>
      </c>
      <c r="E1695" s="7" t="s">
        <v>8636</v>
      </c>
      <c r="F1695" s="7" t="s">
        <v>323</v>
      </c>
      <c r="G1695" s="7" t="s">
        <v>4402</v>
      </c>
      <c r="H1695" s="7" t="s">
        <v>66</v>
      </c>
      <c r="I1695" s="37">
        <v>52.643703704000004</v>
      </c>
    </row>
    <row r="1696" spans="1:9" x14ac:dyDescent="0.25">
      <c r="A1696" s="2" t="s">
        <v>4296</v>
      </c>
      <c r="B1696" s="2" t="s">
        <v>66</v>
      </c>
      <c r="D1696" s="37">
        <v>52.630312500000002</v>
      </c>
      <c r="E1696" s="7" t="s">
        <v>8638</v>
      </c>
      <c r="F1696" s="7" t="s">
        <v>323</v>
      </c>
      <c r="G1696" s="7" t="s">
        <v>4402</v>
      </c>
      <c r="H1696" s="7" t="s">
        <v>66</v>
      </c>
      <c r="I1696" s="37">
        <v>52.630312500000002</v>
      </c>
    </row>
    <row r="1697" spans="1:9" x14ac:dyDescent="0.25">
      <c r="A1697" s="2" t="s">
        <v>4297</v>
      </c>
      <c r="B1697" s="2" t="s">
        <v>66</v>
      </c>
      <c r="D1697" s="37">
        <v>52.608819443999998</v>
      </c>
      <c r="E1697" s="7" t="s">
        <v>8639</v>
      </c>
      <c r="F1697" s="7" t="s">
        <v>4412</v>
      </c>
      <c r="G1697" s="7" t="s">
        <v>4402</v>
      </c>
      <c r="H1697" s="7" t="s">
        <v>66</v>
      </c>
      <c r="I1697" s="37">
        <v>52.608819443999998</v>
      </c>
    </row>
    <row r="1698" spans="1:9" x14ac:dyDescent="0.25">
      <c r="A1698" s="2" t="s">
        <v>4298</v>
      </c>
      <c r="B1698" s="2" t="s">
        <v>66</v>
      </c>
      <c r="D1698" s="37">
        <v>52.592777777999999</v>
      </c>
      <c r="E1698" s="7" t="s">
        <v>10938</v>
      </c>
      <c r="F1698" s="7" t="s">
        <v>337</v>
      </c>
      <c r="G1698" s="7" t="s">
        <v>4402</v>
      </c>
      <c r="H1698" s="7" t="s">
        <v>66</v>
      </c>
      <c r="I1698" s="37">
        <v>52.592777777999999</v>
      </c>
    </row>
    <row r="1699" spans="1:9" x14ac:dyDescent="0.25">
      <c r="A1699" s="2" t="s">
        <v>4299</v>
      </c>
      <c r="B1699" s="2" t="s">
        <v>66</v>
      </c>
      <c r="D1699" s="37">
        <v>52.583194444</v>
      </c>
      <c r="E1699" s="7" t="s">
        <v>8642</v>
      </c>
      <c r="F1699" s="7" t="s">
        <v>281</v>
      </c>
      <c r="G1699" s="7" t="s">
        <v>4402</v>
      </c>
      <c r="H1699" s="7" t="s">
        <v>66</v>
      </c>
      <c r="I1699" s="37">
        <v>52.583194444</v>
      </c>
    </row>
    <row r="1700" spans="1:9" x14ac:dyDescent="0.25">
      <c r="A1700" s="2" t="s">
        <v>4300</v>
      </c>
      <c r="B1700" s="2" t="s">
        <v>66</v>
      </c>
      <c r="D1700" s="37">
        <v>52.582256944000001</v>
      </c>
      <c r="E1700" s="7" t="s">
        <v>8643</v>
      </c>
      <c r="F1700" s="7" t="s">
        <v>281</v>
      </c>
      <c r="G1700" s="7" t="s">
        <v>4402</v>
      </c>
      <c r="H1700" s="7" t="s">
        <v>66</v>
      </c>
      <c r="I1700" s="37">
        <v>52.582256944000001</v>
      </c>
    </row>
    <row r="1701" spans="1:9" x14ac:dyDescent="0.25">
      <c r="A1701" s="2" t="s">
        <v>4301</v>
      </c>
      <c r="B1701" s="2" t="s">
        <v>66</v>
      </c>
      <c r="D1701" s="37">
        <v>52.556944444000003</v>
      </c>
      <c r="E1701" s="7" t="s">
        <v>10111</v>
      </c>
      <c r="F1701" s="7" t="s">
        <v>337</v>
      </c>
      <c r="G1701" s="7" t="s">
        <v>4402</v>
      </c>
      <c r="H1701" s="7" t="s">
        <v>11285</v>
      </c>
      <c r="I1701" s="37">
        <v>52.556944444000003</v>
      </c>
    </row>
    <row r="1702" spans="1:9" x14ac:dyDescent="0.25">
      <c r="A1702" s="2" t="s">
        <v>4303</v>
      </c>
      <c r="B1702" s="2" t="s">
        <v>66</v>
      </c>
      <c r="D1702" s="37">
        <v>52.505185185000002</v>
      </c>
      <c r="E1702" s="7" t="s">
        <v>8646</v>
      </c>
      <c r="F1702" s="7" t="s">
        <v>281</v>
      </c>
      <c r="G1702" s="7" t="s">
        <v>4402</v>
      </c>
      <c r="H1702" s="7" t="s">
        <v>66</v>
      </c>
      <c r="I1702" s="37">
        <v>52.505185185000002</v>
      </c>
    </row>
    <row r="1703" spans="1:9" x14ac:dyDescent="0.25">
      <c r="A1703" s="2" t="s">
        <v>4304</v>
      </c>
      <c r="B1703" s="2" t="s">
        <v>66</v>
      </c>
      <c r="D1703" s="37">
        <v>52.491770832999997</v>
      </c>
      <c r="E1703" s="7" t="s">
        <v>8649</v>
      </c>
      <c r="F1703" s="7" t="s">
        <v>4407</v>
      </c>
      <c r="G1703" s="7" t="s">
        <v>4402</v>
      </c>
      <c r="H1703" s="7" t="s">
        <v>66</v>
      </c>
      <c r="I1703" s="37">
        <v>52.491770832999997</v>
      </c>
    </row>
    <row r="1704" spans="1:9" x14ac:dyDescent="0.25">
      <c r="A1704" s="2" t="s">
        <v>4306</v>
      </c>
      <c r="B1704" s="2" t="s">
        <v>66</v>
      </c>
      <c r="D1704" s="37">
        <v>52.472395833</v>
      </c>
      <c r="E1704" s="7" t="s">
        <v>8650</v>
      </c>
      <c r="F1704" s="7" t="s">
        <v>326</v>
      </c>
      <c r="G1704" s="7" t="s">
        <v>4402</v>
      </c>
      <c r="H1704" s="7" t="s">
        <v>66</v>
      </c>
      <c r="I1704" s="37">
        <v>52.472395833</v>
      </c>
    </row>
    <row r="1705" spans="1:9" x14ac:dyDescent="0.25">
      <c r="A1705" s="2" t="s">
        <v>4307</v>
      </c>
      <c r="B1705" s="2" t="s">
        <v>66</v>
      </c>
      <c r="D1705" s="37">
        <v>52.460428241000002</v>
      </c>
      <c r="E1705" s="7" t="s">
        <v>8652</v>
      </c>
      <c r="F1705" s="7" t="s">
        <v>323</v>
      </c>
      <c r="G1705" s="7" t="s">
        <v>4402</v>
      </c>
      <c r="H1705" s="7" t="s">
        <v>66</v>
      </c>
      <c r="I1705" s="37">
        <v>52.460428241000002</v>
      </c>
    </row>
    <row r="1706" spans="1:9" x14ac:dyDescent="0.25">
      <c r="A1706" s="2" t="s">
        <v>4310</v>
      </c>
      <c r="B1706" s="2" t="s">
        <v>66</v>
      </c>
      <c r="D1706" s="37">
        <v>52.454363426</v>
      </c>
      <c r="E1706" s="7" t="s">
        <v>10230</v>
      </c>
      <c r="F1706" s="7" t="s">
        <v>326</v>
      </c>
      <c r="G1706" s="7" t="s">
        <v>4402</v>
      </c>
      <c r="H1706" s="7" t="s">
        <v>66</v>
      </c>
      <c r="I1706" s="37">
        <v>52.454363426</v>
      </c>
    </row>
    <row r="1707" spans="1:9" x14ac:dyDescent="0.25">
      <c r="A1707" s="2" t="s">
        <v>4312</v>
      </c>
      <c r="B1707" s="2" t="s">
        <v>66</v>
      </c>
      <c r="D1707" s="37">
        <v>52.403541666999999</v>
      </c>
      <c r="E1707" s="7" t="s">
        <v>10890</v>
      </c>
      <c r="F1707" s="7" t="s">
        <v>4412</v>
      </c>
      <c r="G1707" s="7" t="s">
        <v>4402</v>
      </c>
      <c r="H1707" s="7" t="s">
        <v>66</v>
      </c>
      <c r="I1707" s="37">
        <v>52.403541666999999</v>
      </c>
    </row>
    <row r="1708" spans="1:9" x14ac:dyDescent="0.25">
      <c r="A1708" s="2" t="s">
        <v>4314</v>
      </c>
      <c r="B1708" s="2" t="s">
        <v>66</v>
      </c>
      <c r="D1708" s="37">
        <v>52.145520832999999</v>
      </c>
      <c r="E1708" s="7" t="s">
        <v>8679</v>
      </c>
      <c r="F1708" s="7" t="s">
        <v>4407</v>
      </c>
      <c r="G1708" s="7" t="s">
        <v>4402</v>
      </c>
      <c r="H1708" s="7" t="s">
        <v>11285</v>
      </c>
      <c r="I1708" s="37">
        <v>52.145520832999999</v>
      </c>
    </row>
    <row r="1709" spans="1:9" x14ac:dyDescent="0.25">
      <c r="A1709" s="2" t="s">
        <v>4315</v>
      </c>
      <c r="B1709" s="2" t="s">
        <v>66</v>
      </c>
      <c r="D1709" s="37">
        <v>51.855034721999999</v>
      </c>
      <c r="E1709" s="7" t="s">
        <v>8684</v>
      </c>
      <c r="F1709" s="7" t="s">
        <v>4412</v>
      </c>
      <c r="G1709" s="7" t="s">
        <v>4402</v>
      </c>
      <c r="H1709" s="7" t="s">
        <v>66</v>
      </c>
      <c r="I1709" s="37">
        <v>51.855034721999999</v>
      </c>
    </row>
    <row r="1710" spans="1:9" x14ac:dyDescent="0.25">
      <c r="A1710" s="2" t="s">
        <v>4316</v>
      </c>
      <c r="B1710" s="2" t="s">
        <v>66</v>
      </c>
      <c r="D1710" s="37">
        <v>51.395717593000001</v>
      </c>
      <c r="E1710" s="7" t="s">
        <v>8685</v>
      </c>
      <c r="F1710" s="7" t="s">
        <v>323</v>
      </c>
      <c r="G1710" s="7" t="s">
        <v>4402</v>
      </c>
      <c r="H1710" s="7" t="s">
        <v>11285</v>
      </c>
      <c r="I1710" s="37">
        <v>51.395717593000001</v>
      </c>
    </row>
    <row r="1711" spans="1:9" x14ac:dyDescent="0.25">
      <c r="A1711" s="2" t="s">
        <v>4322</v>
      </c>
      <c r="B1711" s="2" t="s">
        <v>66</v>
      </c>
      <c r="D1711" s="37">
        <v>51.036770832999999</v>
      </c>
      <c r="E1711" s="7" t="s">
        <v>8686</v>
      </c>
      <c r="F1711" s="7" t="s">
        <v>4414</v>
      </c>
      <c r="G1711" s="7" t="s">
        <v>4402</v>
      </c>
      <c r="H1711" s="7" t="s">
        <v>66</v>
      </c>
      <c r="I1711" s="37">
        <v>51.036770832999999</v>
      </c>
    </row>
    <row r="1712" spans="1:9" x14ac:dyDescent="0.25">
      <c r="A1712" s="2" t="s">
        <v>4325</v>
      </c>
      <c r="B1712" s="2" t="s">
        <v>66</v>
      </c>
      <c r="D1712" s="37">
        <v>51.022337962999998</v>
      </c>
      <c r="E1712" s="7" t="s">
        <v>10228</v>
      </c>
      <c r="F1712" s="7" t="s">
        <v>326</v>
      </c>
      <c r="G1712" s="7" t="s">
        <v>4402</v>
      </c>
      <c r="H1712" s="7" t="s">
        <v>66</v>
      </c>
      <c r="I1712" s="37">
        <v>51.022337962999998</v>
      </c>
    </row>
    <row r="1713" spans="1:9" x14ac:dyDescent="0.25">
      <c r="A1713" s="2" t="s">
        <v>4328</v>
      </c>
      <c r="B1713" s="2" t="s">
        <v>66</v>
      </c>
      <c r="D1713" s="37">
        <v>50.973657406999997</v>
      </c>
      <c r="E1713" s="7" t="s">
        <v>8687</v>
      </c>
      <c r="F1713" s="7" t="s">
        <v>281</v>
      </c>
      <c r="G1713" s="7" t="s">
        <v>4402</v>
      </c>
      <c r="H1713" s="7" t="s">
        <v>66</v>
      </c>
      <c r="I1713" s="37">
        <v>50.973657406999997</v>
      </c>
    </row>
    <row r="1714" spans="1:9" x14ac:dyDescent="0.25">
      <c r="A1714" s="2" t="s">
        <v>4329</v>
      </c>
      <c r="B1714" s="2" t="s">
        <v>66</v>
      </c>
      <c r="D1714" s="37">
        <v>50.973657406999997</v>
      </c>
      <c r="E1714" s="7" t="s">
        <v>8688</v>
      </c>
      <c r="F1714" s="7" t="s">
        <v>281</v>
      </c>
      <c r="G1714" s="7" t="s">
        <v>4402</v>
      </c>
      <c r="H1714" s="7" t="s">
        <v>66</v>
      </c>
      <c r="I1714" s="37">
        <v>50.973657406999997</v>
      </c>
    </row>
    <row r="1715" spans="1:9" x14ac:dyDescent="0.25">
      <c r="A1715" s="2" t="s">
        <v>4330</v>
      </c>
      <c r="B1715" s="2" t="s">
        <v>66</v>
      </c>
      <c r="D1715" s="37">
        <v>50.973645832999999</v>
      </c>
      <c r="E1715" s="7" t="s">
        <v>8689</v>
      </c>
      <c r="F1715" s="7" t="s">
        <v>281</v>
      </c>
      <c r="G1715" s="7" t="s">
        <v>4402</v>
      </c>
      <c r="H1715" s="7" t="s">
        <v>66</v>
      </c>
      <c r="I1715" s="37">
        <v>50.973645832999999</v>
      </c>
    </row>
    <row r="1716" spans="1:9" x14ac:dyDescent="0.25">
      <c r="A1716" s="2" t="s">
        <v>4331</v>
      </c>
      <c r="B1716" s="2" t="s">
        <v>66</v>
      </c>
      <c r="D1716" s="37">
        <v>50.853541667000002</v>
      </c>
      <c r="E1716" s="7" t="s">
        <v>8693</v>
      </c>
      <c r="F1716" s="7" t="s">
        <v>4412</v>
      </c>
      <c r="G1716" s="7" t="s">
        <v>4402</v>
      </c>
      <c r="H1716" s="7" t="s">
        <v>66</v>
      </c>
      <c r="I1716" s="37">
        <v>50.853541667000002</v>
      </c>
    </row>
    <row r="1717" spans="1:9" x14ac:dyDescent="0.25">
      <c r="A1717" s="2" t="s">
        <v>4336</v>
      </c>
      <c r="B1717" s="2" t="s">
        <v>66</v>
      </c>
      <c r="D1717" s="37">
        <v>50.768310184999997</v>
      </c>
      <c r="E1717" s="7" t="s">
        <v>8699</v>
      </c>
      <c r="F1717" s="7" t="s">
        <v>4412</v>
      </c>
      <c r="G1717" s="7" t="s">
        <v>4402</v>
      </c>
      <c r="H1717" s="7" t="s">
        <v>66</v>
      </c>
      <c r="I1717" s="37">
        <v>50.768310184999997</v>
      </c>
    </row>
    <row r="1718" spans="1:9" x14ac:dyDescent="0.25">
      <c r="A1718" s="2" t="s">
        <v>4337</v>
      </c>
      <c r="B1718" s="2" t="s">
        <v>66</v>
      </c>
      <c r="D1718" s="37">
        <v>50.745983795999997</v>
      </c>
      <c r="E1718" s="7" t="s">
        <v>11497</v>
      </c>
      <c r="F1718" s="7" t="s">
        <v>4407</v>
      </c>
      <c r="G1718" s="7" t="s">
        <v>4402</v>
      </c>
      <c r="H1718" s="7" t="s">
        <v>66</v>
      </c>
      <c r="I1718" s="37">
        <v>50.745983795999997</v>
      </c>
    </row>
    <row r="1719" spans="1:9" x14ac:dyDescent="0.25">
      <c r="A1719" s="2" t="s">
        <v>4339</v>
      </c>
      <c r="B1719" s="2" t="s">
        <v>66</v>
      </c>
      <c r="D1719" s="37">
        <v>50.731909721999997</v>
      </c>
      <c r="E1719" s="7" t="s">
        <v>8706</v>
      </c>
      <c r="F1719" s="7" t="s">
        <v>326</v>
      </c>
      <c r="G1719" s="7" t="s">
        <v>4402</v>
      </c>
      <c r="H1719" s="7" t="s">
        <v>66</v>
      </c>
      <c r="I1719" s="37">
        <v>50.731909721999997</v>
      </c>
    </row>
    <row r="1720" spans="1:9" x14ac:dyDescent="0.25">
      <c r="A1720" s="2" t="s">
        <v>4340</v>
      </c>
      <c r="B1720" s="2" t="s">
        <v>66</v>
      </c>
      <c r="D1720" s="37">
        <v>50.727905092999997</v>
      </c>
      <c r="E1720" s="7" t="s">
        <v>8707</v>
      </c>
      <c r="F1720" s="7" t="s">
        <v>4407</v>
      </c>
      <c r="G1720" s="7" t="s">
        <v>4402</v>
      </c>
      <c r="H1720" s="7" t="s">
        <v>66</v>
      </c>
      <c r="I1720" s="37">
        <v>50.727905092999997</v>
      </c>
    </row>
    <row r="1721" spans="1:9" x14ac:dyDescent="0.25">
      <c r="A1721" s="2" t="s">
        <v>4344</v>
      </c>
      <c r="B1721" s="2" t="s">
        <v>66</v>
      </c>
      <c r="D1721" s="37">
        <v>50.648333332999997</v>
      </c>
      <c r="E1721" s="7" t="s">
        <v>8709</v>
      </c>
      <c r="F1721" s="7" t="s">
        <v>281</v>
      </c>
      <c r="G1721" s="7" t="s">
        <v>4402</v>
      </c>
      <c r="H1721" s="7" t="s">
        <v>66</v>
      </c>
      <c r="I1721" s="37">
        <v>50.648333332999997</v>
      </c>
    </row>
    <row r="1722" spans="1:9" x14ac:dyDescent="0.25">
      <c r="A1722" s="2" t="s">
        <v>4349</v>
      </c>
      <c r="B1722" s="2" t="s">
        <v>66</v>
      </c>
      <c r="D1722" s="37">
        <v>50.621319444000001</v>
      </c>
      <c r="E1722" s="7" t="s">
        <v>8712</v>
      </c>
      <c r="F1722" s="7" t="s">
        <v>4407</v>
      </c>
      <c r="G1722" s="7" t="s">
        <v>4402</v>
      </c>
      <c r="H1722" s="7" t="s">
        <v>66</v>
      </c>
      <c r="I1722" s="37">
        <v>50.621319444000001</v>
      </c>
    </row>
    <row r="1723" spans="1:9" x14ac:dyDescent="0.25">
      <c r="A1723" s="2" t="s">
        <v>4351</v>
      </c>
      <c r="B1723" s="2" t="s">
        <v>66</v>
      </c>
      <c r="D1723" s="37">
        <v>50.592453704</v>
      </c>
      <c r="E1723" s="7" t="s">
        <v>8714</v>
      </c>
      <c r="F1723" s="7" t="s">
        <v>281</v>
      </c>
      <c r="G1723" s="7" t="s">
        <v>4402</v>
      </c>
      <c r="H1723" s="7" t="s">
        <v>66</v>
      </c>
      <c r="I1723" s="37">
        <v>50.592453704</v>
      </c>
    </row>
    <row r="1724" spans="1:9" x14ac:dyDescent="0.25">
      <c r="A1724" s="2" t="s">
        <v>4352</v>
      </c>
      <c r="B1724" s="2" t="s">
        <v>66</v>
      </c>
      <c r="D1724" s="37">
        <v>50.584212962999999</v>
      </c>
      <c r="E1724" s="7" t="s">
        <v>8715</v>
      </c>
      <c r="F1724" s="7" t="s">
        <v>4407</v>
      </c>
      <c r="G1724" s="7" t="s">
        <v>4402</v>
      </c>
      <c r="H1724" s="7" t="s">
        <v>66</v>
      </c>
      <c r="I1724" s="37">
        <v>50.584212962999999</v>
      </c>
    </row>
    <row r="1725" spans="1:9" x14ac:dyDescent="0.25">
      <c r="A1725" s="2" t="s">
        <v>4353</v>
      </c>
      <c r="B1725" s="2" t="s">
        <v>66</v>
      </c>
      <c r="D1725" s="37">
        <v>50.578217592999998</v>
      </c>
      <c r="E1725" s="7" t="s">
        <v>11763</v>
      </c>
      <c r="F1725" s="7" t="s">
        <v>4414</v>
      </c>
      <c r="G1725" s="7" t="s">
        <v>4402</v>
      </c>
      <c r="H1725" s="7" t="s">
        <v>66</v>
      </c>
      <c r="I1725" s="37">
        <v>50.578217592999998</v>
      </c>
    </row>
    <row r="1726" spans="1:9" x14ac:dyDescent="0.25">
      <c r="A1726" s="2" t="s">
        <v>4354</v>
      </c>
      <c r="B1726" s="2" t="s">
        <v>66</v>
      </c>
      <c r="D1726" s="37">
        <v>50.564178241</v>
      </c>
      <c r="E1726" s="7" t="s">
        <v>8719</v>
      </c>
      <c r="F1726" s="7" t="s">
        <v>4407</v>
      </c>
      <c r="G1726" s="7" t="s">
        <v>4402</v>
      </c>
      <c r="H1726" s="7" t="s">
        <v>66</v>
      </c>
      <c r="I1726" s="37">
        <v>50.564178241</v>
      </c>
    </row>
    <row r="1727" spans="1:9" x14ac:dyDescent="0.25">
      <c r="A1727" s="2" t="s">
        <v>4355</v>
      </c>
      <c r="B1727" s="2" t="s">
        <v>66</v>
      </c>
      <c r="D1727" s="37">
        <v>50.521516204000001</v>
      </c>
      <c r="E1727" s="7" t="s">
        <v>10236</v>
      </c>
      <c r="F1727" s="7" t="s">
        <v>326</v>
      </c>
      <c r="G1727" s="7" t="s">
        <v>4402</v>
      </c>
      <c r="H1727" s="7" t="s">
        <v>66</v>
      </c>
      <c r="I1727" s="37">
        <v>50.521516204000001</v>
      </c>
    </row>
    <row r="1728" spans="1:9" x14ac:dyDescent="0.25">
      <c r="A1728" s="2" t="s">
        <v>4356</v>
      </c>
      <c r="B1728" s="2" t="s">
        <v>66</v>
      </c>
      <c r="D1728" s="37">
        <v>50.489120370000002</v>
      </c>
      <c r="E1728" s="7" t="s">
        <v>8725</v>
      </c>
      <c r="F1728" s="7" t="s">
        <v>326</v>
      </c>
      <c r="G1728" s="7" t="s">
        <v>4402</v>
      </c>
      <c r="H1728" s="7" t="s">
        <v>66</v>
      </c>
      <c r="I1728" s="37">
        <v>50.489120370000002</v>
      </c>
    </row>
    <row r="1729" spans="1:9" x14ac:dyDescent="0.25">
      <c r="A1729" s="2" t="s">
        <v>4357</v>
      </c>
      <c r="B1729" s="2" t="s">
        <v>66</v>
      </c>
      <c r="D1729" s="37">
        <v>50.462997684999998</v>
      </c>
      <c r="E1729" s="7" t="s">
        <v>8726</v>
      </c>
      <c r="F1729" s="7" t="s">
        <v>4407</v>
      </c>
      <c r="G1729" s="7" t="s">
        <v>4402</v>
      </c>
      <c r="H1729" s="7" t="s">
        <v>66</v>
      </c>
      <c r="I1729" s="37">
        <v>50.462997684999998</v>
      </c>
    </row>
    <row r="1730" spans="1:9" x14ac:dyDescent="0.25">
      <c r="A1730" s="2" t="s">
        <v>4358</v>
      </c>
      <c r="B1730" s="2" t="s">
        <v>66</v>
      </c>
      <c r="D1730" s="37">
        <v>50.46181713</v>
      </c>
      <c r="E1730" s="7" t="s">
        <v>8727</v>
      </c>
      <c r="F1730" s="7" t="s">
        <v>323</v>
      </c>
      <c r="G1730" s="7" t="s">
        <v>4402</v>
      </c>
      <c r="H1730" s="7" t="s">
        <v>66</v>
      </c>
      <c r="I1730" s="37">
        <v>50.46181713</v>
      </c>
    </row>
    <row r="1731" spans="1:9" x14ac:dyDescent="0.25">
      <c r="A1731" s="2" t="s">
        <v>4359</v>
      </c>
      <c r="B1731" s="2" t="s">
        <v>66</v>
      </c>
      <c r="D1731" s="37">
        <v>50.396956019000001</v>
      </c>
      <c r="E1731" s="7" t="s">
        <v>8730</v>
      </c>
      <c r="F1731" s="7" t="s">
        <v>4412</v>
      </c>
      <c r="G1731" s="7" t="s">
        <v>4402</v>
      </c>
      <c r="H1731" s="7" t="s">
        <v>11285</v>
      </c>
      <c r="I1731" s="37">
        <v>50.396956019000001</v>
      </c>
    </row>
    <row r="1732" spans="1:9" x14ac:dyDescent="0.25">
      <c r="A1732" s="2" t="s">
        <v>4360</v>
      </c>
      <c r="B1732" s="2" t="s">
        <v>66</v>
      </c>
      <c r="D1732" s="37">
        <v>50.395335648</v>
      </c>
      <c r="E1732" s="7" t="s">
        <v>8731</v>
      </c>
      <c r="F1732" s="7" t="s">
        <v>281</v>
      </c>
      <c r="G1732" s="7" t="s">
        <v>4402</v>
      </c>
      <c r="H1732" s="7" t="s">
        <v>66</v>
      </c>
      <c r="I1732" s="37">
        <v>50.395335648</v>
      </c>
    </row>
    <row r="1733" spans="1:9" x14ac:dyDescent="0.25">
      <c r="A1733" s="2" t="s">
        <v>4362</v>
      </c>
      <c r="B1733" s="2" t="s">
        <v>66</v>
      </c>
      <c r="D1733" s="37">
        <v>50.225347222000003</v>
      </c>
      <c r="E1733" s="7" t="s">
        <v>8740</v>
      </c>
      <c r="F1733" s="7" t="s">
        <v>323</v>
      </c>
      <c r="G1733" s="7" t="s">
        <v>4402</v>
      </c>
      <c r="H1733" s="7" t="s">
        <v>66</v>
      </c>
      <c r="I1733" s="37">
        <v>50.225347222000003</v>
      </c>
    </row>
    <row r="1734" spans="1:9" x14ac:dyDescent="0.25">
      <c r="A1734" s="2" t="s">
        <v>4363</v>
      </c>
      <c r="B1734" s="2" t="s">
        <v>66</v>
      </c>
      <c r="D1734" s="37">
        <v>50.221967593000002</v>
      </c>
      <c r="E1734" s="7" t="s">
        <v>8741</v>
      </c>
      <c r="F1734" s="7" t="s">
        <v>281</v>
      </c>
      <c r="G1734" s="7" t="s">
        <v>4402</v>
      </c>
      <c r="H1734" s="7" t="s">
        <v>66</v>
      </c>
      <c r="I1734" s="37">
        <v>50.221967593000002</v>
      </c>
    </row>
    <row r="1735" spans="1:9" x14ac:dyDescent="0.25">
      <c r="A1735" s="2" t="s">
        <v>4364</v>
      </c>
      <c r="B1735" s="2" t="s">
        <v>66</v>
      </c>
      <c r="D1735" s="37">
        <v>50.198912036999999</v>
      </c>
      <c r="E1735" s="7" t="s">
        <v>8744</v>
      </c>
      <c r="F1735" s="7" t="s">
        <v>4412</v>
      </c>
      <c r="G1735" s="7" t="s">
        <v>4402</v>
      </c>
      <c r="H1735" s="7" t="s">
        <v>66</v>
      </c>
      <c r="I1735" s="37">
        <v>50.198912036999999</v>
      </c>
    </row>
    <row r="1736" spans="1:9" x14ac:dyDescent="0.25">
      <c r="A1736" s="2" t="s">
        <v>4365</v>
      </c>
      <c r="B1736" s="2" t="s">
        <v>66</v>
      </c>
      <c r="D1736" s="37">
        <v>50.168750000000003</v>
      </c>
      <c r="E1736" s="7" t="s">
        <v>8745</v>
      </c>
      <c r="F1736" s="7" t="s">
        <v>323</v>
      </c>
      <c r="G1736" s="7" t="s">
        <v>4402</v>
      </c>
      <c r="H1736" s="7" t="s">
        <v>66</v>
      </c>
      <c r="I1736" s="37">
        <v>50.168750000000003</v>
      </c>
    </row>
    <row r="1737" spans="1:9" x14ac:dyDescent="0.25">
      <c r="A1737" s="2" t="s">
        <v>4366</v>
      </c>
      <c r="B1737" s="2" t="s">
        <v>66</v>
      </c>
      <c r="D1737" s="37">
        <v>50.155960647999997</v>
      </c>
      <c r="E1737" s="7" t="s">
        <v>8746</v>
      </c>
      <c r="F1737" s="7" t="s">
        <v>4414</v>
      </c>
      <c r="G1737" s="7" t="s">
        <v>4402</v>
      </c>
      <c r="H1737" s="7" t="s">
        <v>66</v>
      </c>
      <c r="I1737" s="37">
        <v>50.155960647999997</v>
      </c>
    </row>
    <row r="1738" spans="1:9" x14ac:dyDescent="0.25">
      <c r="A1738" s="2" t="s">
        <v>4367</v>
      </c>
      <c r="B1738" s="2" t="s">
        <v>66</v>
      </c>
      <c r="D1738" s="37">
        <v>50.040659722000001</v>
      </c>
      <c r="E1738" s="7" t="s">
        <v>8751</v>
      </c>
      <c r="F1738" s="7" t="s">
        <v>281</v>
      </c>
      <c r="G1738" s="7" t="s">
        <v>4402</v>
      </c>
      <c r="H1738" s="7" t="s">
        <v>66</v>
      </c>
      <c r="I1738" s="37">
        <v>50.040659722000001</v>
      </c>
    </row>
    <row r="1739" spans="1:9" x14ac:dyDescent="0.25">
      <c r="A1739" s="2" t="s">
        <v>4368</v>
      </c>
      <c r="B1739" s="2" t="s">
        <v>66</v>
      </c>
      <c r="D1739" s="37">
        <v>50</v>
      </c>
      <c r="E1739" s="7" t="s">
        <v>9270</v>
      </c>
      <c r="F1739" s="7" t="s">
        <v>4033</v>
      </c>
      <c r="G1739" s="7" t="s">
        <v>4402</v>
      </c>
      <c r="H1739" s="7" t="s">
        <v>66</v>
      </c>
      <c r="I1739" s="37">
        <v>50</v>
      </c>
    </row>
    <row r="1740" spans="1:9" x14ac:dyDescent="0.25">
      <c r="A1740" s="2" t="s">
        <v>4369</v>
      </c>
      <c r="B1740" s="2" t="s">
        <v>66</v>
      </c>
      <c r="D1740" s="37">
        <v>50</v>
      </c>
      <c r="E1740" s="7" t="s">
        <v>9271</v>
      </c>
      <c r="F1740" s="7" t="s">
        <v>4033</v>
      </c>
      <c r="G1740" s="7" t="s">
        <v>4402</v>
      </c>
      <c r="H1740" s="7" t="s">
        <v>66</v>
      </c>
      <c r="I1740" s="37">
        <v>50</v>
      </c>
    </row>
    <row r="1741" spans="1:9" x14ac:dyDescent="0.25">
      <c r="A1741" s="2" t="s">
        <v>4370</v>
      </c>
      <c r="B1741" s="2" t="s">
        <v>66</v>
      </c>
      <c r="D1741" s="37">
        <v>50</v>
      </c>
      <c r="E1741" s="7" t="s">
        <v>9241</v>
      </c>
      <c r="F1741" s="7" t="s">
        <v>4033</v>
      </c>
      <c r="G1741" s="7" t="s">
        <v>4402</v>
      </c>
      <c r="H1741" s="7" t="s">
        <v>66</v>
      </c>
      <c r="I1741" s="37">
        <v>50</v>
      </c>
    </row>
    <row r="1742" spans="1:9" x14ac:dyDescent="0.25">
      <c r="A1742" s="2" t="s">
        <v>4371</v>
      </c>
      <c r="B1742" s="2" t="s">
        <v>66</v>
      </c>
      <c r="D1742" s="37">
        <v>50</v>
      </c>
      <c r="E1742" s="7" t="s">
        <v>9273</v>
      </c>
      <c r="F1742" s="7" t="s">
        <v>4033</v>
      </c>
      <c r="G1742" s="7" t="s">
        <v>4402</v>
      </c>
      <c r="H1742" s="7" t="s">
        <v>66</v>
      </c>
      <c r="I1742" s="37">
        <v>50</v>
      </c>
    </row>
    <row r="1743" spans="1:9" x14ac:dyDescent="0.25">
      <c r="A1743" s="2" t="s">
        <v>4372</v>
      </c>
      <c r="B1743" s="2" t="s">
        <v>66</v>
      </c>
      <c r="D1743" s="37">
        <v>50</v>
      </c>
      <c r="E1743" s="7" t="s">
        <v>9272</v>
      </c>
      <c r="F1743" s="7" t="s">
        <v>4033</v>
      </c>
      <c r="G1743" s="7" t="s">
        <v>4402</v>
      </c>
      <c r="H1743" s="7" t="s">
        <v>66</v>
      </c>
      <c r="I1743" s="37">
        <v>50</v>
      </c>
    </row>
    <row r="1744" spans="1:9" x14ac:dyDescent="0.25">
      <c r="A1744" s="2" t="s">
        <v>4373</v>
      </c>
      <c r="B1744" s="2" t="s">
        <v>66</v>
      </c>
      <c r="D1744" s="37">
        <v>50</v>
      </c>
      <c r="E1744" s="7" t="s">
        <v>9267</v>
      </c>
      <c r="F1744" s="7" t="s">
        <v>4033</v>
      </c>
      <c r="G1744" s="7" t="s">
        <v>4402</v>
      </c>
      <c r="H1744" s="7" t="s">
        <v>66</v>
      </c>
      <c r="I1744" s="37">
        <v>50</v>
      </c>
    </row>
    <row r="1745" spans="1:9" x14ac:dyDescent="0.25">
      <c r="A1745" s="2" t="s">
        <v>4374</v>
      </c>
      <c r="B1745" s="2" t="s">
        <v>66</v>
      </c>
      <c r="D1745" s="37">
        <v>50</v>
      </c>
      <c r="E1745" s="7" t="s">
        <v>9235</v>
      </c>
      <c r="F1745" s="7" t="s">
        <v>4033</v>
      </c>
      <c r="G1745" s="7" t="s">
        <v>4402</v>
      </c>
      <c r="H1745" s="7" t="s">
        <v>66</v>
      </c>
      <c r="I1745" s="37">
        <v>50</v>
      </c>
    </row>
    <row r="1746" spans="1:9" x14ac:dyDescent="0.25">
      <c r="A1746" s="2" t="s">
        <v>4375</v>
      </c>
      <c r="B1746" s="2" t="s">
        <v>66</v>
      </c>
      <c r="D1746" s="37">
        <v>50</v>
      </c>
      <c r="E1746" s="7" t="s">
        <v>9225</v>
      </c>
      <c r="F1746" s="7" t="s">
        <v>4033</v>
      </c>
      <c r="G1746" s="7" t="s">
        <v>4402</v>
      </c>
      <c r="H1746" s="7" t="s">
        <v>66</v>
      </c>
      <c r="I1746" s="37">
        <v>50</v>
      </c>
    </row>
    <row r="1747" spans="1:9" x14ac:dyDescent="0.25">
      <c r="A1747" s="2" t="s">
        <v>4376</v>
      </c>
      <c r="B1747" s="2" t="s">
        <v>66</v>
      </c>
      <c r="D1747" s="37">
        <v>50</v>
      </c>
      <c r="E1747" s="7" t="s">
        <v>9057</v>
      </c>
      <c r="F1747" s="7" t="s">
        <v>4033</v>
      </c>
      <c r="G1747" s="7" t="s">
        <v>4402</v>
      </c>
      <c r="H1747" s="7" t="s">
        <v>66</v>
      </c>
      <c r="I1747" s="37">
        <v>50</v>
      </c>
    </row>
    <row r="1748" spans="1:9" x14ac:dyDescent="0.25">
      <c r="A1748" s="2" t="s">
        <v>4380</v>
      </c>
      <c r="B1748" s="2" t="s">
        <v>66</v>
      </c>
      <c r="D1748" s="37">
        <v>50</v>
      </c>
      <c r="E1748" s="7" t="s">
        <v>9055</v>
      </c>
      <c r="F1748" s="7" t="s">
        <v>4033</v>
      </c>
      <c r="G1748" s="7" t="s">
        <v>4402</v>
      </c>
      <c r="H1748" s="7" t="s">
        <v>66</v>
      </c>
      <c r="I1748" s="37">
        <v>50</v>
      </c>
    </row>
    <row r="1749" spans="1:9" x14ac:dyDescent="0.25">
      <c r="A1749" s="2" t="s">
        <v>4381</v>
      </c>
      <c r="B1749" s="2" t="s">
        <v>66</v>
      </c>
      <c r="D1749" s="37">
        <v>50</v>
      </c>
      <c r="E1749" s="7" t="s">
        <v>9213</v>
      </c>
      <c r="F1749" s="7" t="s">
        <v>4033</v>
      </c>
      <c r="G1749" s="7" t="s">
        <v>4402</v>
      </c>
      <c r="H1749" s="7" t="s">
        <v>66</v>
      </c>
      <c r="I1749" s="37">
        <v>50</v>
      </c>
    </row>
    <row r="1750" spans="1:9" x14ac:dyDescent="0.25">
      <c r="A1750" s="2" t="s">
        <v>4383</v>
      </c>
      <c r="B1750" s="2" t="s">
        <v>66</v>
      </c>
      <c r="D1750" s="37">
        <v>50</v>
      </c>
      <c r="E1750" s="7" t="s">
        <v>9065</v>
      </c>
      <c r="F1750" s="7" t="s">
        <v>4033</v>
      </c>
      <c r="G1750" s="7" t="s">
        <v>4402</v>
      </c>
      <c r="H1750" s="7" t="s">
        <v>66</v>
      </c>
      <c r="I1750" s="37">
        <v>50</v>
      </c>
    </row>
    <row r="1751" spans="1:9" x14ac:dyDescent="0.25">
      <c r="A1751" s="2" t="s">
        <v>4384</v>
      </c>
      <c r="B1751" s="2" t="s">
        <v>66</v>
      </c>
      <c r="D1751" s="37">
        <v>50</v>
      </c>
      <c r="E1751" s="7" t="s">
        <v>8916</v>
      </c>
      <c r="F1751" s="7" t="s">
        <v>4033</v>
      </c>
      <c r="G1751" s="7" t="s">
        <v>4402</v>
      </c>
      <c r="H1751" s="7" t="s">
        <v>66</v>
      </c>
      <c r="I1751" s="37">
        <v>50</v>
      </c>
    </row>
    <row r="1752" spans="1:9" x14ac:dyDescent="0.25">
      <c r="A1752" s="2" t="s">
        <v>4385</v>
      </c>
      <c r="B1752" s="2" t="s">
        <v>66</v>
      </c>
      <c r="D1752" s="37">
        <v>50</v>
      </c>
      <c r="E1752" s="7" t="s">
        <v>9201</v>
      </c>
      <c r="F1752" s="7" t="s">
        <v>4033</v>
      </c>
      <c r="G1752" s="7" t="s">
        <v>4402</v>
      </c>
      <c r="H1752" s="7" t="s">
        <v>66</v>
      </c>
      <c r="I1752" s="37">
        <v>50</v>
      </c>
    </row>
    <row r="1753" spans="1:9" x14ac:dyDescent="0.25">
      <c r="A1753" s="2" t="s">
        <v>4386</v>
      </c>
      <c r="B1753" s="2" t="s">
        <v>66</v>
      </c>
      <c r="D1753" s="37">
        <v>50</v>
      </c>
      <c r="E1753" s="7" t="s">
        <v>8975</v>
      </c>
      <c r="F1753" s="7" t="s">
        <v>10520</v>
      </c>
      <c r="G1753" s="7" t="s">
        <v>4402</v>
      </c>
      <c r="H1753" s="7" t="s">
        <v>66</v>
      </c>
      <c r="I1753" s="37">
        <v>50</v>
      </c>
    </row>
    <row r="1754" spans="1:9" x14ac:dyDescent="0.25">
      <c r="A1754" s="2" t="s">
        <v>4387</v>
      </c>
      <c r="B1754" s="2" t="s">
        <v>66</v>
      </c>
      <c r="D1754" s="37">
        <v>49.994479167000001</v>
      </c>
      <c r="E1754" s="7" t="s">
        <v>9475</v>
      </c>
      <c r="F1754" s="7" t="s">
        <v>281</v>
      </c>
      <c r="G1754" s="7" t="s">
        <v>4402</v>
      </c>
      <c r="H1754" s="7" t="s">
        <v>66</v>
      </c>
      <c r="I1754" s="37">
        <v>49.994479167000001</v>
      </c>
    </row>
    <row r="1755" spans="1:9" x14ac:dyDescent="0.25">
      <c r="A1755" s="2" t="s">
        <v>4390</v>
      </c>
      <c r="B1755" s="2" t="s">
        <v>66</v>
      </c>
      <c r="D1755" s="37">
        <v>49.994467593000003</v>
      </c>
      <c r="E1755" s="7" t="s">
        <v>9466</v>
      </c>
      <c r="F1755" s="7" t="s">
        <v>281</v>
      </c>
      <c r="G1755" s="7" t="s">
        <v>4402</v>
      </c>
      <c r="H1755" s="7" t="s">
        <v>66</v>
      </c>
      <c r="I1755" s="37">
        <v>49.994467593000003</v>
      </c>
    </row>
    <row r="1756" spans="1:9" x14ac:dyDescent="0.25">
      <c r="A1756" s="2" t="s">
        <v>4392</v>
      </c>
      <c r="B1756" s="2" t="s">
        <v>66</v>
      </c>
      <c r="D1756" s="37">
        <v>49.979421295999998</v>
      </c>
      <c r="E1756" s="7" t="s">
        <v>9437</v>
      </c>
      <c r="F1756" s="7" t="s">
        <v>323</v>
      </c>
      <c r="G1756" s="7" t="s">
        <v>4402</v>
      </c>
      <c r="H1756" s="7" t="s">
        <v>66</v>
      </c>
      <c r="I1756" s="37">
        <v>49.979421295999998</v>
      </c>
    </row>
    <row r="1757" spans="1:9" x14ac:dyDescent="0.25">
      <c r="A1757" s="2" t="s">
        <v>776</v>
      </c>
      <c r="B1757" s="2" t="s">
        <v>66</v>
      </c>
      <c r="D1757" s="37">
        <v>49.970266203999998</v>
      </c>
      <c r="E1757" s="7" t="s">
        <v>9460</v>
      </c>
      <c r="F1757" s="7" t="s">
        <v>281</v>
      </c>
      <c r="G1757" s="7" t="s">
        <v>4402</v>
      </c>
      <c r="H1757" s="7" t="s">
        <v>66</v>
      </c>
      <c r="I1757" s="37">
        <v>49.970266203999998</v>
      </c>
    </row>
    <row r="1758" spans="1:9" x14ac:dyDescent="0.25">
      <c r="A1758" s="2" t="s">
        <v>2390</v>
      </c>
      <c r="B1758" s="2" t="s">
        <v>66</v>
      </c>
      <c r="D1758" s="37">
        <v>49.914618056000002</v>
      </c>
      <c r="E1758" s="7" t="s">
        <v>9468</v>
      </c>
      <c r="F1758" s="7" t="s">
        <v>326</v>
      </c>
      <c r="G1758" s="7" t="s">
        <v>4402</v>
      </c>
      <c r="H1758" s="7" t="s">
        <v>66</v>
      </c>
      <c r="I1758" s="37">
        <v>49.914618056000002</v>
      </c>
    </row>
    <row r="1759" spans="1:9" x14ac:dyDescent="0.25">
      <c r="A1759" s="2" t="s">
        <v>2970</v>
      </c>
      <c r="B1759" s="2" t="s">
        <v>66</v>
      </c>
      <c r="D1759" s="37">
        <v>49.900277778000003</v>
      </c>
      <c r="E1759" s="7" t="s">
        <v>9453</v>
      </c>
      <c r="F1759" s="7" t="s">
        <v>281</v>
      </c>
      <c r="G1759" s="7" t="s">
        <v>4402</v>
      </c>
      <c r="H1759" s="7" t="s">
        <v>66</v>
      </c>
      <c r="I1759" s="37">
        <v>49.900277778000003</v>
      </c>
    </row>
    <row r="1760" spans="1:9" x14ac:dyDescent="0.25">
      <c r="A1760" s="2" t="s">
        <v>3036</v>
      </c>
      <c r="B1760" s="2" t="s">
        <v>66</v>
      </c>
      <c r="D1760" s="37">
        <v>49.900266203999998</v>
      </c>
      <c r="E1760" s="7" t="s">
        <v>9483</v>
      </c>
      <c r="F1760" s="7" t="s">
        <v>281</v>
      </c>
      <c r="G1760" s="7" t="s">
        <v>4402</v>
      </c>
      <c r="H1760" s="7" t="s">
        <v>66</v>
      </c>
      <c r="I1760" s="37">
        <v>49.900266203999998</v>
      </c>
    </row>
    <row r="1761" spans="1:9" x14ac:dyDescent="0.25">
      <c r="A1761" s="2" t="s">
        <v>3441</v>
      </c>
      <c r="B1761" s="2" t="s">
        <v>66</v>
      </c>
      <c r="D1761" s="37">
        <v>49.890844907000002</v>
      </c>
      <c r="E1761" s="7" t="s">
        <v>9448</v>
      </c>
      <c r="F1761" s="7" t="s">
        <v>4412</v>
      </c>
      <c r="G1761" s="7" t="s">
        <v>4402</v>
      </c>
      <c r="H1761" s="7" t="s">
        <v>66</v>
      </c>
      <c r="I1761" s="37">
        <v>49.890844907000002</v>
      </c>
    </row>
    <row r="1762" spans="1:9" x14ac:dyDescent="0.25">
      <c r="A1762" s="2" t="s">
        <v>3587</v>
      </c>
      <c r="B1762" s="2" t="s">
        <v>66</v>
      </c>
      <c r="D1762" s="37">
        <v>49.890821758999998</v>
      </c>
      <c r="E1762" s="7" t="s">
        <v>9124</v>
      </c>
      <c r="F1762" s="7" t="s">
        <v>281</v>
      </c>
      <c r="G1762" s="7" t="s">
        <v>4402</v>
      </c>
      <c r="H1762" s="7" t="s">
        <v>66</v>
      </c>
      <c r="I1762" s="37">
        <v>49.890821758999998</v>
      </c>
    </row>
    <row r="1763" spans="1:9" x14ac:dyDescent="0.25">
      <c r="A1763" s="2" t="s">
        <v>3651</v>
      </c>
      <c r="B1763" s="2" t="s">
        <v>66</v>
      </c>
      <c r="D1763" s="37">
        <v>49.742164352000003</v>
      </c>
      <c r="E1763" s="7" t="s">
        <v>9356</v>
      </c>
      <c r="F1763" s="7" t="s">
        <v>4412</v>
      </c>
      <c r="G1763" s="7" t="s">
        <v>4402</v>
      </c>
      <c r="H1763" s="7" t="s">
        <v>66</v>
      </c>
      <c r="I1763" s="37">
        <v>49.742164352000003</v>
      </c>
    </row>
    <row r="1764" spans="1:9" x14ac:dyDescent="0.25">
      <c r="A1764" s="2" t="s">
        <v>3659</v>
      </c>
      <c r="B1764" s="2" t="s">
        <v>66</v>
      </c>
      <c r="D1764" s="37">
        <v>49.647928241000002</v>
      </c>
      <c r="E1764" s="7" t="s">
        <v>9479</v>
      </c>
      <c r="F1764" s="7" t="s">
        <v>326</v>
      </c>
      <c r="G1764" s="7" t="s">
        <v>4402</v>
      </c>
      <c r="H1764" s="7" t="s">
        <v>66</v>
      </c>
      <c r="I1764" s="37">
        <v>49.647928241000002</v>
      </c>
    </row>
    <row r="1765" spans="1:9" x14ac:dyDescent="0.25">
      <c r="A1765" s="2" t="s">
        <v>3666</v>
      </c>
      <c r="B1765" s="2" t="s">
        <v>66</v>
      </c>
      <c r="D1765" s="37">
        <v>49.618298611</v>
      </c>
      <c r="E1765" s="7" t="s">
        <v>9363</v>
      </c>
      <c r="F1765" s="7" t="s">
        <v>4407</v>
      </c>
      <c r="G1765" s="7" t="s">
        <v>4402</v>
      </c>
      <c r="H1765" s="7" t="s">
        <v>11285</v>
      </c>
      <c r="I1765" s="37">
        <v>49.618298611</v>
      </c>
    </row>
    <row r="1766" spans="1:9" x14ac:dyDescent="0.25">
      <c r="A1766" s="2" t="s">
        <v>3682</v>
      </c>
      <c r="B1766" s="2" t="s">
        <v>66</v>
      </c>
      <c r="D1766" s="37">
        <v>49.603541667000002</v>
      </c>
      <c r="E1766" s="7" t="s">
        <v>9508</v>
      </c>
      <c r="F1766" s="7" t="s">
        <v>281</v>
      </c>
      <c r="G1766" s="7" t="s">
        <v>4402</v>
      </c>
      <c r="H1766" s="7" t="s">
        <v>66</v>
      </c>
      <c r="I1766" s="37">
        <v>49.603541667000002</v>
      </c>
    </row>
    <row r="1767" spans="1:9" x14ac:dyDescent="0.25">
      <c r="A1767" s="2" t="s">
        <v>3694</v>
      </c>
      <c r="B1767" s="2" t="s">
        <v>66</v>
      </c>
      <c r="D1767" s="37">
        <v>49.573541667000001</v>
      </c>
      <c r="E1767" s="7" t="s">
        <v>9410</v>
      </c>
      <c r="F1767" s="7" t="s">
        <v>323</v>
      </c>
      <c r="G1767" s="7" t="s">
        <v>4402</v>
      </c>
      <c r="H1767" s="7" t="s">
        <v>66</v>
      </c>
      <c r="I1767" s="37">
        <v>49.573541667000001</v>
      </c>
    </row>
    <row r="1768" spans="1:9" x14ac:dyDescent="0.25">
      <c r="A1768" s="2" t="s">
        <v>3701</v>
      </c>
      <c r="B1768" s="2" t="s">
        <v>66</v>
      </c>
      <c r="D1768" s="37">
        <v>49.551979166999999</v>
      </c>
      <c r="E1768" s="7" t="s">
        <v>8427</v>
      </c>
      <c r="F1768" s="7" t="s">
        <v>323</v>
      </c>
      <c r="G1768" s="7" t="s">
        <v>4402</v>
      </c>
      <c r="H1768" s="7" t="s">
        <v>66</v>
      </c>
      <c r="I1768" s="37">
        <v>49.551979166999999</v>
      </c>
    </row>
    <row r="1769" spans="1:9" x14ac:dyDescent="0.25">
      <c r="A1769" s="2" t="s">
        <v>3760</v>
      </c>
      <c r="B1769" s="2" t="s">
        <v>66</v>
      </c>
      <c r="D1769" s="37">
        <v>49.549189814999998</v>
      </c>
      <c r="E1769" s="7" t="s">
        <v>9474</v>
      </c>
      <c r="F1769" s="7" t="s">
        <v>323</v>
      </c>
      <c r="G1769" s="7" t="s">
        <v>4402</v>
      </c>
      <c r="H1769" s="7" t="s">
        <v>66</v>
      </c>
      <c r="I1769" s="37">
        <v>49.549189814999998</v>
      </c>
    </row>
    <row r="1770" spans="1:9" x14ac:dyDescent="0.25">
      <c r="A1770" s="2" t="s">
        <v>3923</v>
      </c>
      <c r="B1770" s="2" t="s">
        <v>66</v>
      </c>
      <c r="D1770" s="37">
        <v>49.546990741000002</v>
      </c>
      <c r="E1770" s="7" t="s">
        <v>10540</v>
      </c>
      <c r="F1770" s="7" t="s">
        <v>4033</v>
      </c>
      <c r="G1770" s="7" t="s">
        <v>4402</v>
      </c>
      <c r="H1770" s="7" t="s">
        <v>66</v>
      </c>
      <c r="I1770" s="37">
        <v>49.546990741000002</v>
      </c>
    </row>
    <row r="1771" spans="1:9" x14ac:dyDescent="0.25">
      <c r="A1771" s="2" t="s">
        <v>4035</v>
      </c>
      <c r="B1771" s="2" t="s">
        <v>66</v>
      </c>
      <c r="D1771" s="37">
        <v>49.419780093</v>
      </c>
      <c r="E1771" s="7" t="s">
        <v>9502</v>
      </c>
      <c r="F1771" s="7" t="s">
        <v>323</v>
      </c>
      <c r="G1771" s="7" t="s">
        <v>4402</v>
      </c>
      <c r="H1771" s="7" t="s">
        <v>66</v>
      </c>
      <c r="I1771" s="37">
        <v>49.419780093</v>
      </c>
    </row>
    <row r="1772" spans="1:9" x14ac:dyDescent="0.25">
      <c r="A1772" s="2" t="s">
        <v>4042</v>
      </c>
      <c r="B1772" s="2" t="s">
        <v>66</v>
      </c>
      <c r="D1772" s="37">
        <v>49.382465277999998</v>
      </c>
      <c r="E1772" s="7" t="s">
        <v>9205</v>
      </c>
      <c r="F1772" s="7" t="s">
        <v>4414</v>
      </c>
      <c r="G1772" s="7" t="s">
        <v>4402</v>
      </c>
      <c r="H1772" s="7" t="s">
        <v>66</v>
      </c>
      <c r="I1772" s="37">
        <v>49.382465277999998</v>
      </c>
    </row>
    <row r="1773" spans="1:9" x14ac:dyDescent="0.25">
      <c r="A1773" s="2" t="s">
        <v>812</v>
      </c>
      <c r="B1773" s="2" t="s">
        <v>66</v>
      </c>
      <c r="D1773" s="37">
        <v>49.365775462999999</v>
      </c>
      <c r="E1773" s="7" t="s">
        <v>9022</v>
      </c>
      <c r="F1773" s="7" t="s">
        <v>281</v>
      </c>
      <c r="G1773" s="7" t="s">
        <v>4402</v>
      </c>
      <c r="H1773" s="7" t="s">
        <v>66</v>
      </c>
      <c r="I1773" s="37">
        <v>49.365775462999999</v>
      </c>
    </row>
    <row r="1774" spans="1:9" x14ac:dyDescent="0.25">
      <c r="A1774" s="2" t="s">
        <v>815</v>
      </c>
      <c r="B1774" s="2" t="s">
        <v>66</v>
      </c>
      <c r="D1774" s="37">
        <v>49.317152778000001</v>
      </c>
      <c r="E1774" s="7" t="s">
        <v>9088</v>
      </c>
      <c r="F1774" s="7" t="s">
        <v>281</v>
      </c>
      <c r="G1774" s="7" t="s">
        <v>4402</v>
      </c>
      <c r="H1774" s="7" t="s">
        <v>66</v>
      </c>
      <c r="I1774" s="37">
        <v>49.317152778000001</v>
      </c>
    </row>
    <row r="1775" spans="1:9" x14ac:dyDescent="0.25">
      <c r="A1775" s="2" t="s">
        <v>1085</v>
      </c>
      <c r="B1775" s="2" t="s">
        <v>66</v>
      </c>
      <c r="D1775" s="37">
        <v>49.187453703999999</v>
      </c>
      <c r="E1775" s="7" t="s">
        <v>9280</v>
      </c>
      <c r="F1775" s="7" t="s">
        <v>337</v>
      </c>
      <c r="G1775" s="7" t="s">
        <v>4402</v>
      </c>
      <c r="H1775" s="7" t="s">
        <v>66</v>
      </c>
      <c r="I1775" s="37">
        <v>49.187453703999999</v>
      </c>
    </row>
    <row r="1776" spans="1:9" x14ac:dyDescent="0.25">
      <c r="A1776" s="2" t="s">
        <v>2331</v>
      </c>
      <c r="B1776" s="2" t="s">
        <v>66</v>
      </c>
      <c r="D1776" s="37">
        <v>49.187164352000003</v>
      </c>
      <c r="E1776" s="7" t="s">
        <v>9261</v>
      </c>
      <c r="F1776" s="7" t="s">
        <v>337</v>
      </c>
      <c r="G1776" s="7" t="s">
        <v>4402</v>
      </c>
      <c r="H1776" s="7" t="s">
        <v>66</v>
      </c>
      <c r="I1776" s="37">
        <v>49.187164352000003</v>
      </c>
    </row>
    <row r="1777" spans="1:9" x14ac:dyDescent="0.25">
      <c r="A1777" s="2" t="s">
        <v>2332</v>
      </c>
      <c r="B1777" s="2" t="s">
        <v>66</v>
      </c>
      <c r="D1777" s="37">
        <v>49.184722221999998</v>
      </c>
      <c r="E1777" s="7" t="s">
        <v>9497</v>
      </c>
      <c r="F1777" s="7" t="s">
        <v>4407</v>
      </c>
      <c r="G1777" s="7" t="s">
        <v>4402</v>
      </c>
      <c r="H1777" s="7" t="s">
        <v>66</v>
      </c>
      <c r="I1777" s="37">
        <v>49.184722221999998</v>
      </c>
    </row>
    <row r="1778" spans="1:9" x14ac:dyDescent="0.25">
      <c r="A1778" s="2" t="s">
        <v>2334</v>
      </c>
      <c r="B1778" s="2" t="s">
        <v>66</v>
      </c>
      <c r="D1778" s="37">
        <v>49.144525463000001</v>
      </c>
      <c r="E1778" s="7" t="s">
        <v>9317</v>
      </c>
      <c r="F1778" s="7" t="s">
        <v>4412</v>
      </c>
      <c r="G1778" s="7" t="s">
        <v>4402</v>
      </c>
      <c r="H1778" s="7" t="s">
        <v>66</v>
      </c>
      <c r="I1778" s="37">
        <v>49.144525463000001</v>
      </c>
    </row>
    <row r="1779" spans="1:9" x14ac:dyDescent="0.25">
      <c r="A1779" s="2" t="s">
        <v>2349</v>
      </c>
      <c r="B1779" s="2" t="s">
        <v>66</v>
      </c>
      <c r="D1779" s="37">
        <v>49.028217593000001</v>
      </c>
      <c r="E1779" s="7" t="s">
        <v>9496</v>
      </c>
      <c r="F1779" s="7" t="s">
        <v>4407</v>
      </c>
      <c r="G1779" s="7" t="s">
        <v>4402</v>
      </c>
      <c r="H1779" s="7" t="s">
        <v>66</v>
      </c>
      <c r="I1779" s="37">
        <v>49.028217593000001</v>
      </c>
    </row>
    <row r="1780" spans="1:9" x14ac:dyDescent="0.25">
      <c r="A1780" s="2" t="s">
        <v>2351</v>
      </c>
      <c r="B1780" s="2" t="s">
        <v>66</v>
      </c>
      <c r="D1780" s="37">
        <v>48.983055555999996</v>
      </c>
      <c r="E1780" s="7" t="s">
        <v>9274</v>
      </c>
      <c r="F1780" s="7" t="s">
        <v>281</v>
      </c>
      <c r="G1780" s="7" t="s">
        <v>4402</v>
      </c>
      <c r="H1780" s="7" t="s">
        <v>11286</v>
      </c>
      <c r="I1780" s="37">
        <v>48.983055555999996</v>
      </c>
    </row>
    <row r="1781" spans="1:9" x14ac:dyDescent="0.25">
      <c r="A1781" s="2" t="s">
        <v>2434</v>
      </c>
      <c r="B1781" s="2" t="s">
        <v>66</v>
      </c>
      <c r="D1781" s="37">
        <v>48.977222222000002</v>
      </c>
      <c r="E1781" s="7" t="s">
        <v>9499</v>
      </c>
      <c r="F1781" s="7" t="s">
        <v>4414</v>
      </c>
      <c r="G1781" s="7" t="s">
        <v>4402</v>
      </c>
      <c r="H1781" s="7" t="s">
        <v>66</v>
      </c>
      <c r="I1781" s="37">
        <v>48.977222222000002</v>
      </c>
    </row>
    <row r="1782" spans="1:9" x14ac:dyDescent="0.25">
      <c r="A1782" s="2" t="s">
        <v>2808</v>
      </c>
      <c r="B1782" s="2" t="s">
        <v>66</v>
      </c>
      <c r="D1782" s="37">
        <v>48.899270833000003</v>
      </c>
      <c r="E1782" s="7" t="s">
        <v>11574</v>
      </c>
      <c r="F1782" s="7" t="s">
        <v>4412</v>
      </c>
      <c r="G1782" s="7" t="s">
        <v>4402</v>
      </c>
      <c r="H1782" s="7" t="s">
        <v>66</v>
      </c>
      <c r="I1782" s="37">
        <v>48.899270833000003</v>
      </c>
    </row>
    <row r="1783" spans="1:9" x14ac:dyDescent="0.25">
      <c r="A1783" s="2" t="s">
        <v>3097</v>
      </c>
      <c r="B1783" s="2" t="s">
        <v>66</v>
      </c>
      <c r="D1783" s="37">
        <v>48.861724537000001</v>
      </c>
      <c r="E1783" s="7" t="s">
        <v>9534</v>
      </c>
      <c r="F1783" s="7" t="s">
        <v>4412</v>
      </c>
      <c r="G1783" s="7" t="s">
        <v>4402</v>
      </c>
      <c r="H1783" s="7" t="s">
        <v>66</v>
      </c>
      <c r="I1783" s="37">
        <v>48.861724537000001</v>
      </c>
    </row>
    <row r="1784" spans="1:9" x14ac:dyDescent="0.25">
      <c r="A1784" s="2" t="s">
        <v>3308</v>
      </c>
      <c r="B1784" s="2" t="s">
        <v>66</v>
      </c>
      <c r="D1784" s="37">
        <v>48.800358795999998</v>
      </c>
      <c r="E1784" s="7" t="s">
        <v>9495</v>
      </c>
      <c r="F1784" s="7" t="s">
        <v>4407</v>
      </c>
      <c r="G1784" s="7" t="s">
        <v>4402</v>
      </c>
      <c r="H1784" s="7" t="s">
        <v>66</v>
      </c>
      <c r="I1784" s="37">
        <v>48.800358795999998</v>
      </c>
    </row>
    <row r="1785" spans="1:9" x14ac:dyDescent="0.25">
      <c r="A1785" s="2" t="s">
        <v>3392</v>
      </c>
      <c r="B1785" s="2" t="s">
        <v>66</v>
      </c>
      <c r="D1785" s="37">
        <v>48.690775463000001</v>
      </c>
      <c r="E1785" s="7" t="s">
        <v>9405</v>
      </c>
      <c r="F1785" s="7" t="s">
        <v>4412</v>
      </c>
      <c r="G1785" s="7" t="s">
        <v>4402</v>
      </c>
      <c r="H1785" s="7" t="s">
        <v>66</v>
      </c>
      <c r="I1785" s="37">
        <v>48.690775463000001</v>
      </c>
    </row>
    <row r="1786" spans="1:9" x14ac:dyDescent="0.25">
      <c r="A1786" s="2" t="s">
        <v>3421</v>
      </c>
      <c r="B1786" s="2" t="s">
        <v>66</v>
      </c>
      <c r="D1786" s="37">
        <v>48.676192129999997</v>
      </c>
      <c r="E1786" s="7" t="s">
        <v>9302</v>
      </c>
      <c r="F1786" s="7" t="s">
        <v>281</v>
      </c>
      <c r="G1786" s="7" t="s">
        <v>4402</v>
      </c>
      <c r="H1786" s="7" t="s">
        <v>66</v>
      </c>
      <c r="I1786" s="37">
        <v>48.676192129999997</v>
      </c>
    </row>
    <row r="1787" spans="1:9" x14ac:dyDescent="0.25">
      <c r="A1787" s="2" t="s">
        <v>3422</v>
      </c>
      <c r="B1787" s="2" t="s">
        <v>66</v>
      </c>
      <c r="D1787" s="37">
        <v>48.675891204000003</v>
      </c>
      <c r="E1787" s="7" t="s">
        <v>9060</v>
      </c>
      <c r="F1787" s="7" t="s">
        <v>281</v>
      </c>
      <c r="G1787" s="7" t="s">
        <v>4402</v>
      </c>
      <c r="H1787" s="7" t="s">
        <v>66</v>
      </c>
      <c r="I1787" s="37">
        <v>48.675891204000003</v>
      </c>
    </row>
    <row r="1788" spans="1:9" x14ac:dyDescent="0.25">
      <c r="A1788" s="2" t="s">
        <v>3542</v>
      </c>
      <c r="B1788" s="2" t="s">
        <v>66</v>
      </c>
      <c r="D1788" s="37">
        <v>48.671238426000002</v>
      </c>
      <c r="E1788" s="7" t="s">
        <v>12636</v>
      </c>
      <c r="F1788" s="7" t="s">
        <v>281</v>
      </c>
      <c r="G1788" s="7" t="s">
        <v>4402</v>
      </c>
      <c r="H1788" s="7" t="s">
        <v>66</v>
      </c>
      <c r="I1788" s="37">
        <v>48.671238426000002</v>
      </c>
    </row>
    <row r="1789" spans="1:9" x14ac:dyDescent="0.25">
      <c r="A1789" s="2" t="s">
        <v>3588</v>
      </c>
      <c r="B1789" s="2" t="s">
        <v>66</v>
      </c>
      <c r="D1789" s="37">
        <v>48.666493056</v>
      </c>
      <c r="E1789" s="7" t="s">
        <v>9335</v>
      </c>
      <c r="F1789" s="7" t="s">
        <v>4412</v>
      </c>
      <c r="G1789" s="7" t="s">
        <v>4402</v>
      </c>
      <c r="H1789" s="7" t="s">
        <v>66</v>
      </c>
      <c r="I1789" s="37">
        <v>48.666493056</v>
      </c>
    </row>
    <row r="1790" spans="1:9" x14ac:dyDescent="0.25">
      <c r="A1790" s="2" t="s">
        <v>3618</v>
      </c>
      <c r="B1790" s="2" t="s">
        <v>66</v>
      </c>
      <c r="D1790" s="37">
        <v>48.658969906999999</v>
      </c>
      <c r="E1790" s="7" t="s">
        <v>9334</v>
      </c>
      <c r="F1790" s="7" t="s">
        <v>4412</v>
      </c>
      <c r="G1790" s="7" t="s">
        <v>4402</v>
      </c>
      <c r="H1790" s="7" t="s">
        <v>66</v>
      </c>
      <c r="I1790" s="37">
        <v>48.658969906999999</v>
      </c>
    </row>
    <row r="1791" spans="1:9" x14ac:dyDescent="0.25">
      <c r="A1791" s="2" t="s">
        <v>3619</v>
      </c>
      <c r="B1791" s="2" t="s">
        <v>66</v>
      </c>
      <c r="D1791" s="37">
        <v>48.620405093000002</v>
      </c>
      <c r="E1791" s="7" t="s">
        <v>9312</v>
      </c>
      <c r="F1791" s="7" t="s">
        <v>4412</v>
      </c>
      <c r="G1791" s="7" t="s">
        <v>4402</v>
      </c>
      <c r="H1791" s="7" t="s">
        <v>66</v>
      </c>
      <c r="I1791" s="37">
        <v>48.620405093000002</v>
      </c>
    </row>
    <row r="1792" spans="1:9" x14ac:dyDescent="0.25">
      <c r="A1792" s="2" t="s">
        <v>3621</v>
      </c>
      <c r="B1792" s="2" t="s">
        <v>66</v>
      </c>
      <c r="D1792" s="37">
        <v>48.594918980999999</v>
      </c>
      <c r="E1792" s="7" t="s">
        <v>9350</v>
      </c>
      <c r="F1792" s="7" t="s">
        <v>281</v>
      </c>
      <c r="G1792" s="7" t="s">
        <v>4402</v>
      </c>
      <c r="H1792" s="7" t="s">
        <v>66</v>
      </c>
      <c r="I1792" s="37">
        <v>48.594918980999999</v>
      </c>
    </row>
    <row r="1793" spans="1:9" x14ac:dyDescent="0.25">
      <c r="A1793" s="2" t="s">
        <v>3683</v>
      </c>
      <c r="B1793" s="2" t="s">
        <v>66</v>
      </c>
      <c r="D1793" s="37">
        <v>48.591759259</v>
      </c>
      <c r="E1793" s="7" t="s">
        <v>9521</v>
      </c>
      <c r="F1793" s="7" t="s">
        <v>4412</v>
      </c>
      <c r="G1793" s="7" t="s">
        <v>4402</v>
      </c>
      <c r="H1793" s="7" t="s">
        <v>11285</v>
      </c>
      <c r="I1793" s="37">
        <v>48.591759259</v>
      </c>
    </row>
    <row r="1794" spans="1:9" x14ac:dyDescent="0.25">
      <c r="A1794" s="2" t="s">
        <v>3764</v>
      </c>
      <c r="B1794" s="2" t="s">
        <v>66</v>
      </c>
      <c r="D1794" s="37">
        <v>48.553229166999998</v>
      </c>
      <c r="E1794" s="7" t="s">
        <v>9524</v>
      </c>
      <c r="F1794" s="7" t="s">
        <v>4407</v>
      </c>
      <c r="G1794" s="7" t="s">
        <v>4402</v>
      </c>
      <c r="H1794" s="7" t="s">
        <v>11285</v>
      </c>
      <c r="I1794" s="37">
        <v>48.553229166999998</v>
      </c>
    </row>
    <row r="1795" spans="1:9" x14ac:dyDescent="0.25">
      <c r="A1795" s="2" t="s">
        <v>3771</v>
      </c>
      <c r="B1795" s="2" t="s">
        <v>66</v>
      </c>
      <c r="D1795" s="37">
        <v>48.544814815000002</v>
      </c>
      <c r="E1795" s="7" t="s">
        <v>8988</v>
      </c>
      <c r="F1795" s="7" t="s">
        <v>4033</v>
      </c>
      <c r="G1795" s="7" t="s">
        <v>4402</v>
      </c>
      <c r="H1795" s="7" t="s">
        <v>66</v>
      </c>
      <c r="I1795" s="37">
        <v>48.544814815000002</v>
      </c>
    </row>
    <row r="1796" spans="1:9" x14ac:dyDescent="0.25">
      <c r="A1796" s="2" t="s">
        <v>3819</v>
      </c>
      <c r="B1796" s="2" t="s">
        <v>66</v>
      </c>
      <c r="D1796" s="37">
        <v>48.427812500000002</v>
      </c>
      <c r="E1796" s="7" t="s">
        <v>10810</v>
      </c>
      <c r="F1796" s="7" t="s">
        <v>281</v>
      </c>
      <c r="G1796" s="7" t="s">
        <v>4402</v>
      </c>
      <c r="H1796" s="7" t="s">
        <v>66</v>
      </c>
      <c r="I1796" s="37">
        <v>48.427812500000002</v>
      </c>
    </row>
    <row r="1797" spans="1:9" x14ac:dyDescent="0.25">
      <c r="A1797" s="2" t="s">
        <v>3904</v>
      </c>
      <c r="B1797" s="2" t="s">
        <v>66</v>
      </c>
      <c r="D1797" s="37">
        <v>48.384155092999997</v>
      </c>
      <c r="E1797" s="7" t="s">
        <v>9348</v>
      </c>
      <c r="F1797" s="7" t="s">
        <v>323</v>
      </c>
      <c r="G1797" s="7" t="s">
        <v>4402</v>
      </c>
      <c r="H1797" s="7" t="s">
        <v>66</v>
      </c>
      <c r="I1797" s="37">
        <v>48.384155092999997</v>
      </c>
    </row>
    <row r="1798" spans="1:9" x14ac:dyDescent="0.25">
      <c r="A1798" s="2" t="s">
        <v>65</v>
      </c>
      <c r="B1798" s="2" t="s">
        <v>66</v>
      </c>
      <c r="D1798" s="37">
        <v>48.379386574000002</v>
      </c>
      <c r="E1798" s="7" t="s">
        <v>9522</v>
      </c>
      <c r="F1798" s="7" t="s">
        <v>4407</v>
      </c>
      <c r="G1798" s="7" t="s">
        <v>4402</v>
      </c>
      <c r="H1798" s="7" t="s">
        <v>66</v>
      </c>
      <c r="I1798" s="37">
        <v>48.379386574000002</v>
      </c>
    </row>
    <row r="1799" spans="1:9" x14ac:dyDescent="0.25">
      <c r="A1799" s="2" t="s">
        <v>73</v>
      </c>
      <c r="B1799" s="2" t="s">
        <v>66</v>
      </c>
      <c r="D1799" s="37">
        <v>48.362511574000003</v>
      </c>
      <c r="E1799" s="7" t="s">
        <v>9390</v>
      </c>
      <c r="F1799" s="7" t="s">
        <v>281</v>
      </c>
      <c r="G1799" s="7" t="s">
        <v>4402</v>
      </c>
      <c r="H1799" s="7" t="s">
        <v>66</v>
      </c>
      <c r="I1799" s="37">
        <v>48.362511574000003</v>
      </c>
    </row>
    <row r="1800" spans="1:9" x14ac:dyDescent="0.25">
      <c r="A1800" s="2" t="s">
        <v>3606</v>
      </c>
      <c r="B1800" s="2" t="s">
        <v>66</v>
      </c>
      <c r="D1800" s="37">
        <v>48.347361110999998</v>
      </c>
      <c r="E1800" s="7" t="s">
        <v>9498</v>
      </c>
      <c r="F1800" s="7" t="s">
        <v>4407</v>
      </c>
      <c r="G1800" s="7" t="s">
        <v>4402</v>
      </c>
      <c r="H1800" s="7" t="s">
        <v>66</v>
      </c>
      <c r="I1800" s="37">
        <v>48.347361110999998</v>
      </c>
    </row>
    <row r="1801" spans="1:9" x14ac:dyDescent="0.25">
      <c r="A1801" s="2" t="s">
        <v>74</v>
      </c>
      <c r="B1801" s="2" t="s">
        <v>66</v>
      </c>
      <c r="D1801" s="37">
        <v>48.329953703999998</v>
      </c>
      <c r="E1801" s="7" t="s">
        <v>8878</v>
      </c>
      <c r="F1801" s="7" t="s">
        <v>4407</v>
      </c>
      <c r="G1801" s="7" t="s">
        <v>4402</v>
      </c>
      <c r="H1801" s="7" t="s">
        <v>8174</v>
      </c>
      <c r="I1801" s="37">
        <v>48.329953703999998</v>
      </c>
    </row>
    <row r="1802" spans="1:9" x14ac:dyDescent="0.25">
      <c r="A1802" s="2" t="s">
        <v>75</v>
      </c>
      <c r="B1802" s="2" t="s">
        <v>66</v>
      </c>
      <c r="D1802" s="37">
        <v>48.280243056000003</v>
      </c>
      <c r="E1802" s="7" t="s">
        <v>9535</v>
      </c>
      <c r="F1802" s="7" t="s">
        <v>4414</v>
      </c>
      <c r="G1802" s="7" t="s">
        <v>4402</v>
      </c>
      <c r="H1802" s="7" t="s">
        <v>4429</v>
      </c>
      <c r="I1802" s="37">
        <v>48.280243056000003</v>
      </c>
    </row>
    <row r="1803" spans="1:9" x14ac:dyDescent="0.25">
      <c r="A1803" s="2" t="s">
        <v>76</v>
      </c>
      <c r="B1803" s="2" t="s">
        <v>66</v>
      </c>
      <c r="D1803" s="37">
        <v>48.271412036999997</v>
      </c>
      <c r="E1803" s="7" t="s">
        <v>9538</v>
      </c>
      <c r="F1803" s="7" t="s">
        <v>4414</v>
      </c>
      <c r="G1803" s="7" t="s">
        <v>4402</v>
      </c>
      <c r="H1803" s="7" t="s">
        <v>4429</v>
      </c>
      <c r="I1803" s="37">
        <v>48.271412036999997</v>
      </c>
    </row>
    <row r="1804" spans="1:9" x14ac:dyDescent="0.25">
      <c r="A1804" s="2" t="s">
        <v>79</v>
      </c>
      <c r="B1804" s="2" t="s">
        <v>66</v>
      </c>
      <c r="D1804" s="37">
        <v>48.140486111000001</v>
      </c>
      <c r="E1804" s="7" t="s">
        <v>9519</v>
      </c>
      <c r="F1804" s="7" t="s">
        <v>4407</v>
      </c>
      <c r="G1804" s="7" t="s">
        <v>4402</v>
      </c>
      <c r="H1804" s="7" t="s">
        <v>11285</v>
      </c>
      <c r="I1804" s="37">
        <v>48.140486111000001</v>
      </c>
    </row>
    <row r="1805" spans="1:9" x14ac:dyDescent="0.25">
      <c r="A1805" s="2" t="s">
        <v>80</v>
      </c>
      <c r="B1805" s="2" t="s">
        <v>66</v>
      </c>
      <c r="D1805" s="37">
        <v>48.129953704000002</v>
      </c>
      <c r="E1805" s="7" t="s">
        <v>13000</v>
      </c>
      <c r="F1805" s="7" t="s">
        <v>326</v>
      </c>
      <c r="G1805" s="7" t="s">
        <v>4402</v>
      </c>
      <c r="H1805" s="7" t="s">
        <v>66</v>
      </c>
      <c r="I1805" s="37">
        <v>48.129953704000002</v>
      </c>
    </row>
    <row r="1806" spans="1:9" x14ac:dyDescent="0.25">
      <c r="A1806" s="2" t="s">
        <v>81</v>
      </c>
      <c r="B1806" s="2" t="s">
        <v>66</v>
      </c>
      <c r="D1806" s="37">
        <v>48.098576389000002</v>
      </c>
      <c r="E1806" s="7" t="s">
        <v>9520</v>
      </c>
      <c r="F1806" s="7" t="s">
        <v>4407</v>
      </c>
      <c r="G1806" s="7" t="s">
        <v>4402</v>
      </c>
      <c r="H1806" s="7" t="s">
        <v>66</v>
      </c>
      <c r="I1806" s="37">
        <v>48.098576389000002</v>
      </c>
    </row>
    <row r="1807" spans="1:9" x14ac:dyDescent="0.25">
      <c r="A1807" s="2" t="s">
        <v>82</v>
      </c>
      <c r="B1807" s="2" t="s">
        <v>66</v>
      </c>
      <c r="D1807" s="37">
        <v>48.070405092999998</v>
      </c>
      <c r="E1807" s="7" t="s">
        <v>9543</v>
      </c>
      <c r="F1807" s="7" t="s">
        <v>4412</v>
      </c>
      <c r="G1807" s="7" t="s">
        <v>4402</v>
      </c>
      <c r="H1807" s="7" t="s">
        <v>66</v>
      </c>
      <c r="I1807" s="37">
        <v>48.070405092999998</v>
      </c>
    </row>
    <row r="1808" spans="1:9" x14ac:dyDescent="0.25">
      <c r="A1808" s="2" t="s">
        <v>83</v>
      </c>
      <c r="B1808" s="2" t="s">
        <v>66</v>
      </c>
      <c r="D1808" s="37">
        <v>48.066481480999997</v>
      </c>
      <c r="E1808" s="7" t="s">
        <v>13044</v>
      </c>
      <c r="F1808" s="7" t="s">
        <v>323</v>
      </c>
      <c r="G1808" s="7" t="s">
        <v>4402</v>
      </c>
      <c r="H1808" s="7" t="s">
        <v>66</v>
      </c>
      <c r="I1808" s="37">
        <v>48.066481480999997</v>
      </c>
    </row>
    <row r="1809" spans="1:9" x14ac:dyDescent="0.25">
      <c r="A1809" s="2" t="s">
        <v>84</v>
      </c>
      <c r="B1809" s="2" t="s">
        <v>66</v>
      </c>
      <c r="D1809" s="37">
        <v>48.059421295999996</v>
      </c>
      <c r="E1809" s="7" t="s">
        <v>11769</v>
      </c>
      <c r="F1809" s="7" t="s">
        <v>4726</v>
      </c>
      <c r="G1809" s="7" t="s">
        <v>4402</v>
      </c>
      <c r="H1809" s="7" t="s">
        <v>66</v>
      </c>
      <c r="I1809" s="37">
        <v>48.059421295999996</v>
      </c>
    </row>
    <row r="1810" spans="1:9" x14ac:dyDescent="0.25">
      <c r="A1810" s="2" t="s">
        <v>85</v>
      </c>
      <c r="B1810" s="2" t="s">
        <v>66</v>
      </c>
      <c r="D1810" s="37">
        <v>48.058680555999999</v>
      </c>
      <c r="E1810" s="7" t="s">
        <v>9253</v>
      </c>
      <c r="F1810" s="7" t="s">
        <v>323</v>
      </c>
      <c r="G1810" s="7" t="s">
        <v>4402</v>
      </c>
      <c r="H1810" s="7" t="s">
        <v>11286</v>
      </c>
      <c r="I1810" s="37">
        <v>48.058680555999999</v>
      </c>
    </row>
    <row r="1811" spans="1:9" x14ac:dyDescent="0.25">
      <c r="A1811" s="2" t="s">
        <v>86</v>
      </c>
      <c r="B1811" s="2" t="s">
        <v>66</v>
      </c>
      <c r="D1811" s="37">
        <v>48.023368056000002</v>
      </c>
      <c r="E1811" s="7" t="s">
        <v>9434</v>
      </c>
      <c r="F1811" s="7" t="s">
        <v>323</v>
      </c>
      <c r="G1811" s="7" t="s">
        <v>4402</v>
      </c>
      <c r="H1811" s="7" t="s">
        <v>66</v>
      </c>
      <c r="I1811" s="37">
        <v>48.023368056000002</v>
      </c>
    </row>
    <row r="1812" spans="1:9" x14ac:dyDescent="0.25">
      <c r="A1812" s="2" t="s">
        <v>87</v>
      </c>
      <c r="B1812" s="2" t="s">
        <v>66</v>
      </c>
      <c r="D1812" s="37">
        <v>48.019803240999998</v>
      </c>
      <c r="E1812" s="7" t="s">
        <v>13005</v>
      </c>
      <c r="F1812" s="7" t="s">
        <v>326</v>
      </c>
      <c r="G1812" s="7" t="s">
        <v>4402</v>
      </c>
      <c r="H1812" s="7" t="s">
        <v>66</v>
      </c>
      <c r="I1812" s="37">
        <v>48.019803240999998</v>
      </c>
    </row>
    <row r="1813" spans="1:9" x14ac:dyDescent="0.25">
      <c r="A1813" s="2" t="s">
        <v>88</v>
      </c>
      <c r="B1813" s="2" t="s">
        <v>66</v>
      </c>
      <c r="D1813" s="37">
        <v>47.979826389000003</v>
      </c>
      <c r="E1813" s="7" t="s">
        <v>8974</v>
      </c>
      <c r="F1813" s="7" t="s">
        <v>281</v>
      </c>
      <c r="G1813" s="7" t="s">
        <v>4402</v>
      </c>
      <c r="H1813" s="7" t="s">
        <v>66</v>
      </c>
      <c r="I1813" s="37">
        <v>47.979826389000003</v>
      </c>
    </row>
    <row r="1814" spans="1:9" x14ac:dyDescent="0.25">
      <c r="A1814" s="2" t="s">
        <v>89</v>
      </c>
      <c r="B1814" s="2" t="s">
        <v>66</v>
      </c>
      <c r="D1814" s="37">
        <v>47.979826389000003</v>
      </c>
      <c r="E1814" s="7" t="s">
        <v>9005</v>
      </c>
      <c r="F1814" s="7" t="s">
        <v>281</v>
      </c>
      <c r="G1814" s="7" t="s">
        <v>4402</v>
      </c>
      <c r="H1814" s="7" t="s">
        <v>66</v>
      </c>
      <c r="I1814" s="37">
        <v>47.979826389000003</v>
      </c>
    </row>
    <row r="1815" spans="1:9" x14ac:dyDescent="0.25">
      <c r="A1815" s="2" t="s">
        <v>90</v>
      </c>
      <c r="B1815" s="2" t="s">
        <v>66</v>
      </c>
      <c r="D1815" s="37">
        <v>47.975787037000003</v>
      </c>
      <c r="E1815" s="7" t="s">
        <v>9236</v>
      </c>
      <c r="F1815" s="7" t="s">
        <v>4412</v>
      </c>
      <c r="G1815" s="7" t="s">
        <v>4402</v>
      </c>
      <c r="H1815" s="7" t="s">
        <v>66</v>
      </c>
      <c r="I1815" s="37">
        <v>47.975787037000003</v>
      </c>
    </row>
    <row r="1816" spans="1:9" x14ac:dyDescent="0.25">
      <c r="A1816" s="2" t="s">
        <v>91</v>
      </c>
      <c r="B1816" s="2" t="s">
        <v>66</v>
      </c>
      <c r="D1816" s="37">
        <v>47.856435185000002</v>
      </c>
      <c r="E1816" s="7" t="s">
        <v>9463</v>
      </c>
      <c r="F1816" s="7" t="s">
        <v>281</v>
      </c>
      <c r="G1816" s="7" t="s">
        <v>4402</v>
      </c>
      <c r="H1816" s="7" t="s">
        <v>66</v>
      </c>
      <c r="I1816" s="37">
        <v>47.856435185000002</v>
      </c>
    </row>
    <row r="1817" spans="1:9" x14ac:dyDescent="0.25">
      <c r="A1817" s="4" t="s">
        <v>92</v>
      </c>
      <c r="B1817" s="14" t="s">
        <v>66</v>
      </c>
      <c r="D1817" s="37">
        <v>47.833645832999999</v>
      </c>
      <c r="E1817" s="7" t="s">
        <v>9550</v>
      </c>
      <c r="F1817" s="7" t="s">
        <v>4414</v>
      </c>
      <c r="G1817" s="7" t="s">
        <v>4402</v>
      </c>
      <c r="H1817" s="7" t="s">
        <v>66</v>
      </c>
      <c r="I1817" s="37">
        <v>47.833645832999999</v>
      </c>
    </row>
    <row r="1818" spans="1:9" x14ac:dyDescent="0.25">
      <c r="A1818" s="2" t="s">
        <v>100</v>
      </c>
      <c r="B1818" s="2" t="s">
        <v>66</v>
      </c>
      <c r="D1818" s="37">
        <v>47.803622685000001</v>
      </c>
      <c r="E1818" s="7" t="s">
        <v>9553</v>
      </c>
      <c r="F1818" s="7" t="s">
        <v>4414</v>
      </c>
      <c r="G1818" s="7" t="s">
        <v>4402</v>
      </c>
      <c r="H1818" s="7" t="s">
        <v>66</v>
      </c>
      <c r="I1818" s="37">
        <v>47.803622685000001</v>
      </c>
    </row>
    <row r="1819" spans="1:9" x14ac:dyDescent="0.25">
      <c r="A1819" s="2" t="s">
        <v>104</v>
      </c>
      <c r="B1819" s="2" t="s">
        <v>66</v>
      </c>
      <c r="D1819" s="37">
        <v>47.787847222000003</v>
      </c>
      <c r="E1819" s="7" t="s">
        <v>9364</v>
      </c>
      <c r="F1819" s="7" t="s">
        <v>323</v>
      </c>
      <c r="G1819" s="7" t="s">
        <v>4402</v>
      </c>
      <c r="H1819" s="7" t="s">
        <v>66</v>
      </c>
      <c r="I1819" s="37">
        <v>47.787847222000003</v>
      </c>
    </row>
    <row r="1820" spans="1:9" x14ac:dyDescent="0.25">
      <c r="A1820" s="4" t="s">
        <v>105</v>
      </c>
      <c r="B1820" s="14" t="s">
        <v>66</v>
      </c>
      <c r="D1820" s="37">
        <v>47.766064815</v>
      </c>
      <c r="E1820" s="7" t="s">
        <v>9469</v>
      </c>
      <c r="F1820" s="7" t="s">
        <v>281</v>
      </c>
      <c r="G1820" s="7" t="s">
        <v>4402</v>
      </c>
      <c r="H1820" s="7" t="s">
        <v>66</v>
      </c>
      <c r="I1820" s="37">
        <v>47.766064815</v>
      </c>
    </row>
    <row r="1821" spans="1:9" x14ac:dyDescent="0.25">
      <c r="A1821" s="2" t="s">
        <v>106</v>
      </c>
      <c r="B1821" s="2" t="s">
        <v>66</v>
      </c>
      <c r="D1821" s="37">
        <v>47.707812500000003</v>
      </c>
      <c r="E1821" s="7" t="s">
        <v>9080</v>
      </c>
      <c r="F1821" s="7" t="s">
        <v>323</v>
      </c>
      <c r="G1821" s="7" t="s">
        <v>4402</v>
      </c>
      <c r="H1821" s="7" t="s">
        <v>11285</v>
      </c>
      <c r="I1821" s="37">
        <v>47.707812500000003</v>
      </c>
    </row>
    <row r="1822" spans="1:9" x14ac:dyDescent="0.25">
      <c r="A1822" s="2" t="s">
        <v>107</v>
      </c>
      <c r="B1822" s="2" t="s">
        <v>66</v>
      </c>
      <c r="D1822" s="37">
        <v>47.689027778000003</v>
      </c>
      <c r="E1822" s="7" t="s">
        <v>9342</v>
      </c>
      <c r="F1822" s="7" t="s">
        <v>326</v>
      </c>
      <c r="G1822" s="7" t="s">
        <v>4402</v>
      </c>
      <c r="H1822" s="7" t="s">
        <v>66</v>
      </c>
      <c r="I1822" s="37">
        <v>47.689027778000003</v>
      </c>
    </row>
    <row r="1823" spans="1:9" x14ac:dyDescent="0.25">
      <c r="A1823" s="2" t="s">
        <v>108</v>
      </c>
      <c r="B1823" s="2" t="s">
        <v>66</v>
      </c>
      <c r="D1823" s="37">
        <v>47.689027778000003</v>
      </c>
      <c r="E1823" s="7" t="s">
        <v>9344</v>
      </c>
      <c r="F1823" s="7" t="s">
        <v>326</v>
      </c>
      <c r="G1823" s="7" t="s">
        <v>4402</v>
      </c>
      <c r="H1823" s="7" t="s">
        <v>66</v>
      </c>
      <c r="I1823" s="37">
        <v>47.689027778000003</v>
      </c>
    </row>
    <row r="1824" spans="1:9" x14ac:dyDescent="0.25">
      <c r="A1824" s="2" t="s">
        <v>109</v>
      </c>
      <c r="B1824" s="2" t="s">
        <v>66</v>
      </c>
      <c r="D1824" s="37">
        <v>47.672245369999999</v>
      </c>
      <c r="E1824" s="7" t="s">
        <v>8993</v>
      </c>
      <c r="F1824" s="7" t="s">
        <v>323</v>
      </c>
      <c r="G1824" s="7" t="s">
        <v>4402</v>
      </c>
      <c r="H1824" s="7" t="s">
        <v>66</v>
      </c>
      <c r="I1824" s="37">
        <v>47.672245369999999</v>
      </c>
    </row>
    <row r="1825" spans="1:9" x14ac:dyDescent="0.25">
      <c r="A1825" s="2" t="s">
        <v>110</v>
      </c>
      <c r="B1825" s="2" t="s">
        <v>66</v>
      </c>
      <c r="D1825" s="37">
        <v>47.665648148000002</v>
      </c>
      <c r="E1825" s="7" t="s">
        <v>9322</v>
      </c>
      <c r="F1825" s="7" t="s">
        <v>281</v>
      </c>
      <c r="G1825" s="7" t="s">
        <v>4402</v>
      </c>
      <c r="H1825" s="7" t="s">
        <v>66</v>
      </c>
      <c r="I1825" s="37">
        <v>47.665648148000002</v>
      </c>
    </row>
    <row r="1826" spans="1:9" x14ac:dyDescent="0.25">
      <c r="A1826" s="2" t="s">
        <v>111</v>
      </c>
      <c r="B1826" s="2" t="s">
        <v>66</v>
      </c>
      <c r="D1826" s="37">
        <v>47.616724537000003</v>
      </c>
      <c r="E1826" s="7" t="s">
        <v>12855</v>
      </c>
      <c r="F1826" s="7" t="s">
        <v>326</v>
      </c>
      <c r="G1826" s="7" t="s">
        <v>4402</v>
      </c>
      <c r="H1826" s="7" t="s">
        <v>11285</v>
      </c>
      <c r="I1826" s="37">
        <v>47.616724537000003</v>
      </c>
    </row>
    <row r="1827" spans="1:9" x14ac:dyDescent="0.25">
      <c r="A1827" s="2" t="s">
        <v>112</v>
      </c>
      <c r="B1827" s="2" t="s">
        <v>66</v>
      </c>
      <c r="D1827" s="37">
        <v>47.613807870000002</v>
      </c>
      <c r="E1827" s="7" t="s">
        <v>9511</v>
      </c>
      <c r="F1827" s="7" t="s">
        <v>323</v>
      </c>
      <c r="G1827" s="7" t="s">
        <v>4402</v>
      </c>
      <c r="H1827" s="7" t="s">
        <v>66</v>
      </c>
      <c r="I1827" s="37">
        <v>47.613807870000002</v>
      </c>
    </row>
    <row r="1828" spans="1:9" x14ac:dyDescent="0.25">
      <c r="A1828" s="2" t="s">
        <v>113</v>
      </c>
      <c r="B1828" s="2" t="s">
        <v>66</v>
      </c>
      <c r="D1828" s="37">
        <v>47.597708333</v>
      </c>
      <c r="E1828" s="7" t="s">
        <v>10949</v>
      </c>
      <c r="F1828" s="7" t="s">
        <v>281</v>
      </c>
      <c r="G1828" s="7" t="s">
        <v>4402</v>
      </c>
      <c r="H1828" s="7" t="s">
        <v>66</v>
      </c>
      <c r="I1828" s="37">
        <v>47.597708333</v>
      </c>
    </row>
    <row r="1829" spans="1:9" x14ac:dyDescent="0.25">
      <c r="A1829" s="2" t="s">
        <v>114</v>
      </c>
      <c r="B1829" s="2" t="s">
        <v>66</v>
      </c>
      <c r="D1829" s="37">
        <v>47.555578703999998</v>
      </c>
      <c r="E1829" s="7" t="s">
        <v>9395</v>
      </c>
      <c r="F1829" s="7" t="s">
        <v>281</v>
      </c>
      <c r="G1829" s="7" t="s">
        <v>4402</v>
      </c>
      <c r="H1829" s="7" t="s">
        <v>66</v>
      </c>
      <c r="I1829" s="37">
        <v>47.555578703999998</v>
      </c>
    </row>
    <row r="1830" spans="1:9" x14ac:dyDescent="0.25">
      <c r="A1830" s="2" t="s">
        <v>115</v>
      </c>
      <c r="B1830" s="2" t="s">
        <v>66</v>
      </c>
      <c r="D1830" s="37">
        <v>47.525937499999998</v>
      </c>
      <c r="E1830" s="7" t="s">
        <v>9423</v>
      </c>
      <c r="F1830" s="7" t="s">
        <v>326</v>
      </c>
      <c r="G1830" s="7" t="s">
        <v>4402</v>
      </c>
      <c r="H1830" s="7" t="s">
        <v>66</v>
      </c>
      <c r="I1830" s="37">
        <v>47.525937499999998</v>
      </c>
    </row>
    <row r="1831" spans="1:9" x14ac:dyDescent="0.25">
      <c r="A1831" s="2" t="s">
        <v>116</v>
      </c>
      <c r="B1831" s="2" t="s">
        <v>66</v>
      </c>
      <c r="D1831" s="37">
        <v>47.525937499999998</v>
      </c>
      <c r="E1831" s="7" t="s">
        <v>9424</v>
      </c>
      <c r="F1831" s="7" t="s">
        <v>326</v>
      </c>
      <c r="G1831" s="7" t="s">
        <v>4402</v>
      </c>
      <c r="H1831" s="7" t="s">
        <v>66</v>
      </c>
      <c r="I1831" s="37">
        <v>47.525937499999998</v>
      </c>
    </row>
    <row r="1832" spans="1:9" x14ac:dyDescent="0.25">
      <c r="A1832" s="2" t="s">
        <v>117</v>
      </c>
      <c r="B1832" s="2" t="s">
        <v>66</v>
      </c>
      <c r="D1832" s="37">
        <v>47.525937499999998</v>
      </c>
      <c r="E1832" s="7" t="s">
        <v>9361</v>
      </c>
      <c r="F1832" s="7" t="s">
        <v>326</v>
      </c>
      <c r="G1832" s="7" t="s">
        <v>4402</v>
      </c>
      <c r="H1832" s="7" t="s">
        <v>66</v>
      </c>
      <c r="I1832" s="37">
        <v>47.525937499999998</v>
      </c>
    </row>
    <row r="1833" spans="1:9" x14ac:dyDescent="0.25">
      <c r="A1833" s="2" t="s">
        <v>118</v>
      </c>
      <c r="B1833" s="2" t="s">
        <v>66</v>
      </c>
      <c r="D1833" s="37">
        <v>47.525937499999998</v>
      </c>
      <c r="E1833" s="7" t="s">
        <v>9407</v>
      </c>
      <c r="F1833" s="7" t="s">
        <v>326</v>
      </c>
      <c r="G1833" s="7" t="s">
        <v>4402</v>
      </c>
      <c r="H1833" s="7" t="s">
        <v>66</v>
      </c>
      <c r="I1833" s="37">
        <v>47.525937499999998</v>
      </c>
    </row>
    <row r="1834" spans="1:9" x14ac:dyDescent="0.25">
      <c r="A1834" s="2" t="s">
        <v>119</v>
      </c>
      <c r="B1834" s="2" t="s">
        <v>66</v>
      </c>
      <c r="D1834" s="37">
        <v>47.525937499999998</v>
      </c>
      <c r="E1834" s="7" t="s">
        <v>9391</v>
      </c>
      <c r="F1834" s="7" t="s">
        <v>326</v>
      </c>
      <c r="G1834" s="7" t="s">
        <v>4402</v>
      </c>
      <c r="H1834" s="7" t="s">
        <v>66</v>
      </c>
      <c r="I1834" s="37">
        <v>47.525937499999998</v>
      </c>
    </row>
    <row r="1835" spans="1:9" x14ac:dyDescent="0.25">
      <c r="A1835" s="2" t="s">
        <v>120</v>
      </c>
      <c r="B1835" s="2" t="s">
        <v>66</v>
      </c>
      <c r="D1835" s="37">
        <v>47.483877315000001</v>
      </c>
      <c r="E1835" s="7" t="s">
        <v>10826</v>
      </c>
      <c r="F1835" s="7" t="s">
        <v>281</v>
      </c>
      <c r="G1835" s="7" t="s">
        <v>4402</v>
      </c>
      <c r="H1835" s="7" t="s">
        <v>66</v>
      </c>
      <c r="I1835" s="37">
        <v>47.483877315000001</v>
      </c>
    </row>
    <row r="1836" spans="1:9" x14ac:dyDescent="0.25">
      <c r="A1836" s="4" t="s">
        <v>121</v>
      </c>
      <c r="B1836" s="14" t="s">
        <v>66</v>
      </c>
      <c r="D1836" s="37">
        <v>47.464525463000001</v>
      </c>
      <c r="E1836" s="7" t="s">
        <v>9489</v>
      </c>
      <c r="F1836" s="7" t="s">
        <v>281</v>
      </c>
      <c r="G1836" s="7" t="s">
        <v>4402</v>
      </c>
      <c r="H1836" s="7" t="s">
        <v>66</v>
      </c>
      <c r="I1836" s="37">
        <v>47.464525463000001</v>
      </c>
    </row>
    <row r="1837" spans="1:9" x14ac:dyDescent="0.25">
      <c r="A1837" s="2" t="s">
        <v>122</v>
      </c>
      <c r="B1837" s="2" t="s">
        <v>66</v>
      </c>
      <c r="D1837" s="37">
        <v>47.442233795999996</v>
      </c>
      <c r="E1837" s="7" t="s">
        <v>9532</v>
      </c>
      <c r="F1837" s="7" t="s">
        <v>4412</v>
      </c>
      <c r="G1837" s="7" t="s">
        <v>4402</v>
      </c>
      <c r="H1837" s="7" t="s">
        <v>66</v>
      </c>
      <c r="I1837" s="37">
        <v>47.442233795999996</v>
      </c>
    </row>
    <row r="1838" spans="1:9" x14ac:dyDescent="0.25">
      <c r="A1838" s="4" t="s">
        <v>123</v>
      </c>
      <c r="B1838" s="14" t="s">
        <v>66</v>
      </c>
      <c r="D1838" s="37">
        <v>47.429259258999998</v>
      </c>
      <c r="E1838" s="7" t="s">
        <v>9222</v>
      </c>
      <c r="F1838" s="7" t="s">
        <v>281</v>
      </c>
      <c r="G1838" s="7" t="s">
        <v>4402</v>
      </c>
      <c r="H1838" s="7" t="s">
        <v>11285</v>
      </c>
      <c r="I1838" s="37">
        <v>47.429259258999998</v>
      </c>
    </row>
    <row r="1839" spans="1:9" x14ac:dyDescent="0.25">
      <c r="A1839" s="2" t="s">
        <v>124</v>
      </c>
      <c r="B1839" s="2" t="s">
        <v>66</v>
      </c>
      <c r="D1839" s="37">
        <v>47.392638888999997</v>
      </c>
      <c r="E1839" s="7" t="s">
        <v>9459</v>
      </c>
      <c r="F1839" s="7" t="s">
        <v>281</v>
      </c>
      <c r="G1839" s="7" t="s">
        <v>4402</v>
      </c>
      <c r="H1839" s="7" t="s">
        <v>66</v>
      </c>
      <c r="I1839" s="37">
        <v>47.392638888999997</v>
      </c>
    </row>
    <row r="1840" spans="1:9" x14ac:dyDescent="0.25">
      <c r="A1840" s="2" t="s">
        <v>125</v>
      </c>
      <c r="B1840" s="2" t="s">
        <v>66</v>
      </c>
      <c r="D1840" s="37">
        <v>47.341759259</v>
      </c>
      <c r="E1840" s="7" t="s">
        <v>9341</v>
      </c>
      <c r="F1840" s="7" t="s">
        <v>281</v>
      </c>
      <c r="G1840" s="7" t="s">
        <v>4402</v>
      </c>
      <c r="H1840" s="7" t="s">
        <v>66</v>
      </c>
      <c r="I1840" s="37">
        <v>47.341759259</v>
      </c>
    </row>
    <row r="1841" spans="1:9" x14ac:dyDescent="0.25">
      <c r="A1841" s="2" t="s">
        <v>126</v>
      </c>
      <c r="B1841" s="2" t="s">
        <v>66</v>
      </c>
      <c r="D1841" s="37">
        <v>47.324155093000002</v>
      </c>
      <c r="E1841" s="7" t="s">
        <v>9113</v>
      </c>
      <c r="F1841" s="7" t="s">
        <v>281</v>
      </c>
      <c r="G1841" s="7" t="s">
        <v>4402</v>
      </c>
      <c r="H1841" s="7" t="s">
        <v>66</v>
      </c>
      <c r="I1841" s="37">
        <v>47.324155093000002</v>
      </c>
    </row>
    <row r="1842" spans="1:9" x14ac:dyDescent="0.25">
      <c r="A1842" s="2" t="s">
        <v>127</v>
      </c>
      <c r="B1842" s="2" t="s">
        <v>66</v>
      </c>
      <c r="D1842" s="37">
        <v>47.280115741000003</v>
      </c>
      <c r="E1842" s="7" t="s">
        <v>9063</v>
      </c>
      <c r="F1842" s="7" t="s">
        <v>323</v>
      </c>
      <c r="G1842" s="7" t="s">
        <v>4402</v>
      </c>
      <c r="H1842" s="7" t="s">
        <v>66</v>
      </c>
      <c r="I1842" s="37">
        <v>47.280115741000003</v>
      </c>
    </row>
    <row r="1843" spans="1:9" x14ac:dyDescent="0.25">
      <c r="A1843" s="2" t="s">
        <v>130</v>
      </c>
      <c r="B1843" s="2" t="s">
        <v>66</v>
      </c>
      <c r="D1843" s="37">
        <v>47.280115741000003</v>
      </c>
      <c r="E1843" s="7" t="s">
        <v>9054</v>
      </c>
      <c r="F1843" s="7" t="s">
        <v>323</v>
      </c>
      <c r="G1843" s="7" t="s">
        <v>4402</v>
      </c>
      <c r="H1843" s="7" t="s">
        <v>66</v>
      </c>
      <c r="I1843" s="37">
        <v>47.280115741000003</v>
      </c>
    </row>
    <row r="1844" spans="1:9" x14ac:dyDescent="0.25">
      <c r="A1844" s="2" t="s">
        <v>131</v>
      </c>
      <c r="B1844" s="2" t="s">
        <v>66</v>
      </c>
      <c r="D1844" s="37">
        <v>47.252557869999997</v>
      </c>
      <c r="E1844" s="7" t="s">
        <v>9484</v>
      </c>
      <c r="F1844" s="7" t="s">
        <v>323</v>
      </c>
      <c r="G1844" s="7" t="s">
        <v>4402</v>
      </c>
      <c r="H1844" s="7" t="s">
        <v>66</v>
      </c>
      <c r="I1844" s="37">
        <v>47.252557869999997</v>
      </c>
    </row>
    <row r="1845" spans="1:9" x14ac:dyDescent="0.25">
      <c r="A1845" s="2" t="s">
        <v>132</v>
      </c>
      <c r="B1845" s="2" t="s">
        <v>66</v>
      </c>
      <c r="D1845" s="37">
        <v>47.246990740999998</v>
      </c>
      <c r="E1845" s="7" t="s">
        <v>13118</v>
      </c>
      <c r="F1845" s="7" t="s">
        <v>4407</v>
      </c>
      <c r="G1845" s="7" t="s">
        <v>4402</v>
      </c>
      <c r="H1845" s="7" t="s">
        <v>66</v>
      </c>
      <c r="I1845" s="37">
        <v>47.246990740999998</v>
      </c>
    </row>
    <row r="1846" spans="1:9" x14ac:dyDescent="0.25">
      <c r="A1846" s="2" t="s">
        <v>133</v>
      </c>
      <c r="B1846" s="2" t="s">
        <v>66</v>
      </c>
      <c r="D1846" s="37">
        <v>47.222986110999997</v>
      </c>
      <c r="E1846" s="7" t="s">
        <v>11767</v>
      </c>
      <c r="F1846" s="7" t="s">
        <v>326</v>
      </c>
      <c r="G1846" s="7" t="s">
        <v>4402</v>
      </c>
      <c r="H1846" s="7" t="s">
        <v>66</v>
      </c>
      <c r="I1846" s="37">
        <v>47.222986110999997</v>
      </c>
    </row>
    <row r="1847" spans="1:9" x14ac:dyDescent="0.25">
      <c r="A1847" s="2" t="s">
        <v>134</v>
      </c>
      <c r="B1847" s="2" t="s">
        <v>66</v>
      </c>
      <c r="D1847" s="37">
        <v>46.890844907000002</v>
      </c>
      <c r="E1847" s="7" t="s">
        <v>9228</v>
      </c>
      <c r="F1847" s="7" t="s">
        <v>326</v>
      </c>
      <c r="G1847" s="7" t="s">
        <v>4402</v>
      </c>
      <c r="H1847" s="7" t="s">
        <v>66</v>
      </c>
      <c r="I1847" s="37">
        <v>46.890844907000002</v>
      </c>
    </row>
    <row r="1848" spans="1:9" x14ac:dyDescent="0.25">
      <c r="A1848" s="2" t="s">
        <v>136</v>
      </c>
      <c r="B1848" s="2" t="s">
        <v>66</v>
      </c>
      <c r="D1848" s="37">
        <v>46.886898148</v>
      </c>
      <c r="E1848" s="7" t="s">
        <v>9358</v>
      </c>
      <c r="F1848" s="7" t="s">
        <v>281</v>
      </c>
      <c r="G1848" s="7" t="s">
        <v>4402</v>
      </c>
      <c r="H1848" s="7" t="s">
        <v>66</v>
      </c>
      <c r="I1848" s="37">
        <v>46.886898148</v>
      </c>
    </row>
    <row r="1849" spans="1:9" x14ac:dyDescent="0.25">
      <c r="A1849" s="2" t="s">
        <v>137</v>
      </c>
      <c r="B1849" s="2" t="s">
        <v>66</v>
      </c>
      <c r="D1849" s="37">
        <v>46.875833333000003</v>
      </c>
      <c r="E1849" s="7" t="s">
        <v>9170</v>
      </c>
      <c r="F1849" s="7" t="s">
        <v>281</v>
      </c>
      <c r="G1849" s="7" t="s">
        <v>4402</v>
      </c>
      <c r="H1849" s="7" t="s">
        <v>11285</v>
      </c>
      <c r="I1849" s="37">
        <v>46.875833333000003</v>
      </c>
    </row>
    <row r="1850" spans="1:9" x14ac:dyDescent="0.25">
      <c r="A1850" s="2" t="s">
        <v>138</v>
      </c>
      <c r="B1850" s="2" t="s">
        <v>66</v>
      </c>
      <c r="D1850" s="37">
        <v>46.869340278000003</v>
      </c>
      <c r="E1850" s="7" t="s">
        <v>9375</v>
      </c>
      <c r="F1850" s="7" t="s">
        <v>326</v>
      </c>
      <c r="G1850" s="7" t="s">
        <v>4402</v>
      </c>
      <c r="H1850" s="7" t="s">
        <v>66</v>
      </c>
      <c r="I1850" s="37">
        <v>46.869340278000003</v>
      </c>
    </row>
    <row r="1851" spans="1:9" x14ac:dyDescent="0.25">
      <c r="A1851" s="2" t="s">
        <v>144</v>
      </c>
      <c r="B1851" s="2" t="s">
        <v>66</v>
      </c>
      <c r="D1851" s="37">
        <v>46.858553241000003</v>
      </c>
      <c r="E1851" s="7" t="s">
        <v>9486</v>
      </c>
      <c r="F1851" s="7" t="s">
        <v>323</v>
      </c>
      <c r="G1851" s="7" t="s">
        <v>4402</v>
      </c>
      <c r="H1851" s="7" t="s">
        <v>66</v>
      </c>
      <c r="I1851" s="37">
        <v>46.858553241000003</v>
      </c>
    </row>
    <row r="1852" spans="1:9" x14ac:dyDescent="0.25">
      <c r="A1852" s="2" t="s">
        <v>146</v>
      </c>
      <c r="B1852" s="2" t="s">
        <v>66</v>
      </c>
      <c r="D1852" s="37">
        <v>46.841585647999999</v>
      </c>
      <c r="E1852" s="7" t="s">
        <v>9226</v>
      </c>
      <c r="F1852" s="7" t="s">
        <v>4414</v>
      </c>
      <c r="G1852" s="7" t="s">
        <v>4402</v>
      </c>
      <c r="H1852" s="7" t="s">
        <v>66</v>
      </c>
      <c r="I1852" s="37">
        <v>46.841585647999999</v>
      </c>
    </row>
    <row r="1853" spans="1:9" x14ac:dyDescent="0.25">
      <c r="A1853" s="2" t="s">
        <v>147</v>
      </c>
      <c r="B1853" s="2" t="s">
        <v>66</v>
      </c>
      <c r="D1853" s="37">
        <v>46.736180556000001</v>
      </c>
      <c r="E1853" s="7" t="s">
        <v>9567</v>
      </c>
      <c r="F1853" s="7" t="s">
        <v>4407</v>
      </c>
      <c r="G1853" s="7" t="s">
        <v>4402</v>
      </c>
      <c r="H1853" s="7" t="s">
        <v>66</v>
      </c>
      <c r="I1853" s="37">
        <v>46.736180556000001</v>
      </c>
    </row>
    <row r="1854" spans="1:9" x14ac:dyDescent="0.25">
      <c r="A1854" s="2" t="s">
        <v>148</v>
      </c>
      <c r="B1854" s="2" t="s">
        <v>66</v>
      </c>
      <c r="D1854" s="37">
        <v>46.706597221999999</v>
      </c>
      <c r="E1854" s="7" t="s">
        <v>9585</v>
      </c>
      <c r="F1854" s="7" t="s">
        <v>4412</v>
      </c>
      <c r="G1854" s="7" t="s">
        <v>4402</v>
      </c>
      <c r="H1854" s="7" t="s">
        <v>11285</v>
      </c>
      <c r="I1854" s="37">
        <v>46.706597221999999</v>
      </c>
    </row>
    <row r="1855" spans="1:9" x14ac:dyDescent="0.25">
      <c r="A1855" s="2" t="s">
        <v>150</v>
      </c>
      <c r="B1855" s="2" t="s">
        <v>66</v>
      </c>
      <c r="D1855" s="37">
        <v>46.531099537000003</v>
      </c>
      <c r="E1855" s="7" t="s">
        <v>9397</v>
      </c>
      <c r="F1855" s="7" t="s">
        <v>326</v>
      </c>
      <c r="G1855" s="7" t="s">
        <v>4402</v>
      </c>
      <c r="H1855" s="7" t="s">
        <v>11285</v>
      </c>
      <c r="I1855" s="37">
        <v>46.531099537000003</v>
      </c>
    </row>
    <row r="1856" spans="1:9" x14ac:dyDescent="0.25">
      <c r="A1856" s="2" t="s">
        <v>151</v>
      </c>
      <c r="B1856" s="2" t="s">
        <v>66</v>
      </c>
      <c r="D1856" s="37">
        <v>46.523136573999999</v>
      </c>
      <c r="E1856" s="7" t="s">
        <v>9514</v>
      </c>
      <c r="F1856" s="7" t="s">
        <v>323</v>
      </c>
      <c r="G1856" s="7" t="s">
        <v>4402</v>
      </c>
      <c r="H1856" s="7" t="s">
        <v>66</v>
      </c>
      <c r="I1856" s="37">
        <v>46.523136573999999</v>
      </c>
    </row>
    <row r="1857" spans="1:9" x14ac:dyDescent="0.25">
      <c r="A1857" s="2" t="s">
        <v>152</v>
      </c>
      <c r="B1857" s="2" t="s">
        <v>66</v>
      </c>
      <c r="D1857" s="37">
        <v>46.397754630000001</v>
      </c>
      <c r="E1857" s="7" t="s">
        <v>9473</v>
      </c>
      <c r="F1857" s="7" t="s">
        <v>326</v>
      </c>
      <c r="G1857" s="7" t="s">
        <v>4402</v>
      </c>
      <c r="H1857" s="7" t="s">
        <v>66</v>
      </c>
      <c r="I1857" s="37">
        <v>46.397754630000001</v>
      </c>
    </row>
    <row r="1858" spans="1:9" x14ac:dyDescent="0.25">
      <c r="A1858" s="2" t="s">
        <v>159</v>
      </c>
      <c r="B1858" s="2" t="s">
        <v>66</v>
      </c>
      <c r="D1858" s="37">
        <v>46.343981481</v>
      </c>
      <c r="E1858" s="7" t="s">
        <v>9158</v>
      </c>
      <c r="F1858" s="7" t="s">
        <v>281</v>
      </c>
      <c r="G1858" s="7" t="s">
        <v>4402</v>
      </c>
      <c r="H1858" s="7" t="s">
        <v>66</v>
      </c>
      <c r="I1858" s="37">
        <v>46.343981481</v>
      </c>
    </row>
    <row r="1859" spans="1:9" x14ac:dyDescent="0.25">
      <c r="A1859" s="2" t="s">
        <v>160</v>
      </c>
      <c r="B1859" s="2" t="s">
        <v>66</v>
      </c>
      <c r="D1859" s="37">
        <v>46.327314815000001</v>
      </c>
      <c r="E1859" s="7" t="s">
        <v>9403</v>
      </c>
      <c r="F1859" s="7" t="s">
        <v>4726</v>
      </c>
      <c r="G1859" s="7" t="s">
        <v>4402</v>
      </c>
      <c r="H1859" s="7" t="s">
        <v>66</v>
      </c>
      <c r="I1859" s="37">
        <v>46.327314815000001</v>
      </c>
    </row>
    <row r="1860" spans="1:9" x14ac:dyDescent="0.25">
      <c r="A1860" s="2" t="s">
        <v>164</v>
      </c>
      <c r="B1860" s="2" t="s">
        <v>66</v>
      </c>
      <c r="D1860" s="37">
        <v>46.254560185000003</v>
      </c>
      <c r="E1860" s="7" t="s">
        <v>9577</v>
      </c>
      <c r="F1860" s="7" t="s">
        <v>4412</v>
      </c>
      <c r="G1860" s="7" t="s">
        <v>4402</v>
      </c>
      <c r="H1860" s="7" t="s">
        <v>66</v>
      </c>
      <c r="I1860" s="37">
        <v>46.254560185000003</v>
      </c>
    </row>
    <row r="1861" spans="1:9" x14ac:dyDescent="0.25">
      <c r="A1861" s="2" t="s">
        <v>166</v>
      </c>
      <c r="B1861" s="2" t="s">
        <v>66</v>
      </c>
      <c r="D1861" s="37">
        <v>46.219340277999997</v>
      </c>
      <c r="E1861" s="7" t="s">
        <v>9252</v>
      </c>
      <c r="F1861" s="7" t="s">
        <v>281</v>
      </c>
      <c r="G1861" s="7" t="s">
        <v>4402</v>
      </c>
      <c r="H1861" s="7" t="s">
        <v>66</v>
      </c>
      <c r="I1861" s="37">
        <v>46.219340277999997</v>
      </c>
    </row>
    <row r="1862" spans="1:9" x14ac:dyDescent="0.25">
      <c r="A1862" s="2" t="s">
        <v>167</v>
      </c>
      <c r="B1862" s="2" t="s">
        <v>66</v>
      </c>
      <c r="D1862" s="37">
        <v>46.168217593000001</v>
      </c>
      <c r="E1862" s="7" t="s">
        <v>9485</v>
      </c>
      <c r="F1862" s="7" t="s">
        <v>326</v>
      </c>
      <c r="G1862" s="7" t="s">
        <v>4402</v>
      </c>
      <c r="H1862" s="7" t="s">
        <v>66</v>
      </c>
      <c r="I1862" s="37">
        <v>46.168217593000001</v>
      </c>
    </row>
    <row r="1863" spans="1:9" x14ac:dyDescent="0.25">
      <c r="A1863" s="2" t="s">
        <v>169</v>
      </c>
      <c r="B1863" s="2" t="s">
        <v>66</v>
      </c>
      <c r="D1863" s="37">
        <v>46.153888889000001</v>
      </c>
      <c r="E1863" s="7" t="s">
        <v>9566</v>
      </c>
      <c r="F1863" s="7" t="s">
        <v>4726</v>
      </c>
      <c r="G1863" s="7" t="s">
        <v>4402</v>
      </c>
      <c r="H1863" s="7" t="s">
        <v>66</v>
      </c>
      <c r="I1863" s="37">
        <v>46.153888889000001</v>
      </c>
    </row>
    <row r="1864" spans="1:9" x14ac:dyDescent="0.25">
      <c r="A1864" s="2" t="s">
        <v>171</v>
      </c>
      <c r="B1864" s="2" t="s">
        <v>66</v>
      </c>
      <c r="D1864" s="37">
        <v>46.153287036999998</v>
      </c>
      <c r="E1864" s="7" t="s">
        <v>9580</v>
      </c>
      <c r="F1864" s="7" t="s">
        <v>4412</v>
      </c>
      <c r="G1864" s="7" t="s">
        <v>4402</v>
      </c>
      <c r="H1864" s="7" t="s">
        <v>66</v>
      </c>
      <c r="I1864" s="37">
        <v>46.153287036999998</v>
      </c>
    </row>
    <row r="1865" spans="1:9" x14ac:dyDescent="0.25">
      <c r="A1865" s="2" t="s">
        <v>172</v>
      </c>
      <c r="B1865" s="2" t="s">
        <v>66</v>
      </c>
      <c r="D1865" s="37">
        <v>46.142569444000003</v>
      </c>
      <c r="E1865" s="7" t="s">
        <v>9576</v>
      </c>
      <c r="F1865" s="7" t="s">
        <v>4412</v>
      </c>
      <c r="G1865" s="7" t="s">
        <v>4402</v>
      </c>
      <c r="H1865" s="7" t="s">
        <v>66</v>
      </c>
      <c r="I1865" s="37">
        <v>46.142569444000003</v>
      </c>
    </row>
    <row r="1866" spans="1:9" x14ac:dyDescent="0.25">
      <c r="A1866" s="2" t="s">
        <v>173</v>
      </c>
      <c r="B1866" s="2" t="s">
        <v>66</v>
      </c>
      <c r="D1866" s="37">
        <v>46.132743056000002</v>
      </c>
      <c r="E1866" s="7" t="s">
        <v>9476</v>
      </c>
      <c r="F1866" s="7" t="s">
        <v>281</v>
      </c>
      <c r="G1866" s="7" t="s">
        <v>4402</v>
      </c>
      <c r="H1866" s="7" t="s">
        <v>66</v>
      </c>
      <c r="I1866" s="37">
        <v>46.132743056000002</v>
      </c>
    </row>
    <row r="1867" spans="1:9" x14ac:dyDescent="0.25">
      <c r="A1867" s="2" t="s">
        <v>174</v>
      </c>
      <c r="B1867" s="2" t="s">
        <v>66</v>
      </c>
      <c r="D1867" s="37">
        <v>46.058831019000003</v>
      </c>
      <c r="E1867" s="7" t="s">
        <v>9591</v>
      </c>
      <c r="F1867" s="7" t="s">
        <v>4412</v>
      </c>
      <c r="G1867" s="7" t="s">
        <v>4402</v>
      </c>
      <c r="H1867" s="7" t="s">
        <v>66</v>
      </c>
      <c r="I1867" s="37">
        <v>46.058831019000003</v>
      </c>
    </row>
    <row r="1868" spans="1:9" x14ac:dyDescent="0.25">
      <c r="A1868" s="2" t="s">
        <v>175</v>
      </c>
      <c r="B1868" s="2" t="s">
        <v>66</v>
      </c>
      <c r="D1868" s="37">
        <v>46.027789351999999</v>
      </c>
      <c r="E1868" s="7" t="s">
        <v>9028</v>
      </c>
      <c r="F1868" s="7" t="s">
        <v>281</v>
      </c>
      <c r="G1868" s="7" t="s">
        <v>4402</v>
      </c>
      <c r="H1868" s="7" t="s">
        <v>66</v>
      </c>
      <c r="I1868" s="37">
        <v>46.027789351999999</v>
      </c>
    </row>
    <row r="1869" spans="1:9" x14ac:dyDescent="0.25">
      <c r="A1869" s="2" t="s">
        <v>176</v>
      </c>
      <c r="B1869" s="2" t="s">
        <v>66</v>
      </c>
      <c r="D1869" s="37">
        <v>46.027083333</v>
      </c>
      <c r="E1869" s="7" t="s">
        <v>13119</v>
      </c>
      <c r="F1869" s="7" t="s">
        <v>4414</v>
      </c>
      <c r="G1869" s="7" t="s">
        <v>4402</v>
      </c>
      <c r="H1869" s="7" t="s">
        <v>66</v>
      </c>
      <c r="I1869" s="37">
        <v>46.027083333</v>
      </c>
    </row>
    <row r="1870" spans="1:9" x14ac:dyDescent="0.25">
      <c r="A1870" s="2" t="s">
        <v>177</v>
      </c>
      <c r="B1870" s="2" t="s">
        <v>66</v>
      </c>
      <c r="D1870" s="37">
        <v>46.015578703999999</v>
      </c>
      <c r="E1870" s="7" t="s">
        <v>9601</v>
      </c>
      <c r="F1870" s="7" t="s">
        <v>281</v>
      </c>
      <c r="G1870" s="7" t="s">
        <v>4402</v>
      </c>
      <c r="H1870" s="7" t="s">
        <v>66</v>
      </c>
      <c r="I1870" s="37">
        <v>46.015578703999999</v>
      </c>
    </row>
    <row r="1871" spans="1:9" x14ac:dyDescent="0.25">
      <c r="A1871" s="2" t="s">
        <v>178</v>
      </c>
      <c r="B1871" s="2" t="s">
        <v>66</v>
      </c>
      <c r="D1871" s="37">
        <v>45.946053241000001</v>
      </c>
      <c r="E1871" s="7" t="s">
        <v>13121</v>
      </c>
      <c r="F1871" s="7" t="s">
        <v>4414</v>
      </c>
      <c r="G1871" s="7" t="s">
        <v>4402</v>
      </c>
      <c r="H1871" s="7" t="s">
        <v>66</v>
      </c>
      <c r="I1871" s="37">
        <v>45.946053241000001</v>
      </c>
    </row>
    <row r="1872" spans="1:9" x14ac:dyDescent="0.25">
      <c r="A1872" s="2" t="s">
        <v>179</v>
      </c>
      <c r="B1872" s="2" t="s">
        <v>66</v>
      </c>
      <c r="D1872" s="37">
        <v>45.944502315000001</v>
      </c>
      <c r="E1872" s="7" t="s">
        <v>9418</v>
      </c>
      <c r="F1872" s="7" t="s">
        <v>281</v>
      </c>
      <c r="G1872" s="7" t="s">
        <v>4402</v>
      </c>
      <c r="H1872" s="7" t="s">
        <v>66</v>
      </c>
      <c r="I1872" s="37">
        <v>45.944502315000001</v>
      </c>
    </row>
    <row r="1873" spans="1:9" x14ac:dyDescent="0.25">
      <c r="A1873" s="2" t="s">
        <v>180</v>
      </c>
      <c r="B1873" s="2" t="s">
        <v>66</v>
      </c>
      <c r="D1873" s="37">
        <v>45.944502315000001</v>
      </c>
      <c r="E1873" s="7" t="s">
        <v>9425</v>
      </c>
      <c r="F1873" s="7" t="s">
        <v>281</v>
      </c>
      <c r="G1873" s="7" t="s">
        <v>4402</v>
      </c>
      <c r="H1873" s="7" t="s">
        <v>66</v>
      </c>
      <c r="I1873" s="37">
        <v>45.944502315000001</v>
      </c>
    </row>
    <row r="1874" spans="1:9" x14ac:dyDescent="0.25">
      <c r="A1874" s="2" t="s">
        <v>181</v>
      </c>
      <c r="B1874" s="2" t="s">
        <v>66</v>
      </c>
      <c r="D1874" s="37">
        <v>45.944502315000001</v>
      </c>
      <c r="E1874" s="7" t="s">
        <v>9430</v>
      </c>
      <c r="F1874" s="7" t="s">
        <v>281</v>
      </c>
      <c r="G1874" s="7" t="s">
        <v>4402</v>
      </c>
      <c r="H1874" s="7" t="s">
        <v>66</v>
      </c>
      <c r="I1874" s="37">
        <v>45.944502315000001</v>
      </c>
    </row>
    <row r="1875" spans="1:9" x14ac:dyDescent="0.25">
      <c r="A1875" s="2" t="s">
        <v>182</v>
      </c>
      <c r="B1875" s="2" t="s">
        <v>66</v>
      </c>
      <c r="D1875" s="37">
        <v>45.944502315000001</v>
      </c>
      <c r="E1875" s="7" t="s">
        <v>9360</v>
      </c>
      <c r="F1875" s="7" t="s">
        <v>281</v>
      </c>
      <c r="G1875" s="7" t="s">
        <v>4402</v>
      </c>
      <c r="H1875" s="7" t="s">
        <v>66</v>
      </c>
      <c r="I1875" s="37">
        <v>45.944502315000001</v>
      </c>
    </row>
    <row r="1876" spans="1:9" x14ac:dyDescent="0.25">
      <c r="A1876" s="2" t="s">
        <v>183</v>
      </c>
      <c r="B1876" s="2" t="s">
        <v>66</v>
      </c>
      <c r="D1876" s="37">
        <v>45.944502315000001</v>
      </c>
      <c r="E1876" s="7" t="s">
        <v>9392</v>
      </c>
      <c r="F1876" s="7" t="s">
        <v>281</v>
      </c>
      <c r="G1876" s="7" t="s">
        <v>4402</v>
      </c>
      <c r="H1876" s="7" t="s">
        <v>66</v>
      </c>
      <c r="I1876" s="37">
        <v>45.944502315000001</v>
      </c>
    </row>
    <row r="1877" spans="1:9" x14ac:dyDescent="0.25">
      <c r="A1877" s="2" t="s">
        <v>184</v>
      </c>
      <c r="B1877" s="2" t="s">
        <v>66</v>
      </c>
      <c r="D1877" s="37">
        <v>45.943645832999998</v>
      </c>
      <c r="E1877" s="7" t="s">
        <v>13120</v>
      </c>
      <c r="F1877" s="7" t="s">
        <v>4412</v>
      </c>
      <c r="G1877" s="7" t="s">
        <v>4402</v>
      </c>
      <c r="H1877" s="7" t="s">
        <v>66</v>
      </c>
      <c r="I1877" s="37">
        <v>45.943645832999998</v>
      </c>
    </row>
    <row r="1878" spans="1:9" x14ac:dyDescent="0.25">
      <c r="A1878" s="2" t="s">
        <v>185</v>
      </c>
      <c r="B1878" s="2" t="s">
        <v>66</v>
      </c>
      <c r="D1878" s="37">
        <v>45.94</v>
      </c>
      <c r="E1878" s="7" t="s">
        <v>9206</v>
      </c>
      <c r="F1878" s="7" t="s">
        <v>4414</v>
      </c>
      <c r="G1878" s="7" t="s">
        <v>4402</v>
      </c>
      <c r="H1878" s="7" t="s">
        <v>66</v>
      </c>
      <c r="I1878" s="37">
        <v>45.94</v>
      </c>
    </row>
    <row r="1879" spans="1:9" x14ac:dyDescent="0.25">
      <c r="A1879" s="2" t="s">
        <v>190</v>
      </c>
      <c r="B1879" s="2" t="s">
        <v>66</v>
      </c>
      <c r="D1879" s="37">
        <v>45.933009259000002</v>
      </c>
      <c r="E1879" s="7" t="s">
        <v>9582</v>
      </c>
      <c r="F1879" s="7" t="s">
        <v>4414</v>
      </c>
      <c r="G1879" s="7" t="s">
        <v>4402</v>
      </c>
      <c r="H1879" s="7" t="s">
        <v>66</v>
      </c>
      <c r="I1879" s="37">
        <v>45.933009259000002</v>
      </c>
    </row>
    <row r="1880" spans="1:9" x14ac:dyDescent="0.25">
      <c r="A1880" s="2" t="s">
        <v>191</v>
      </c>
      <c r="B1880" s="2" t="s">
        <v>66</v>
      </c>
      <c r="D1880" s="37">
        <v>45.923124999999999</v>
      </c>
      <c r="E1880" s="7" t="s">
        <v>9607</v>
      </c>
      <c r="F1880" s="7" t="s">
        <v>4407</v>
      </c>
      <c r="G1880" s="7" t="s">
        <v>4402</v>
      </c>
      <c r="H1880" s="7" t="s">
        <v>66</v>
      </c>
      <c r="I1880" s="37">
        <v>45.923124999999999</v>
      </c>
    </row>
    <row r="1881" spans="1:9" x14ac:dyDescent="0.25">
      <c r="A1881" s="2" t="s">
        <v>192</v>
      </c>
      <c r="B1881" s="2" t="s">
        <v>66</v>
      </c>
      <c r="D1881" s="37">
        <v>45.900937499999998</v>
      </c>
      <c r="E1881" s="7" t="s">
        <v>8893</v>
      </c>
      <c r="F1881" s="7" t="s">
        <v>4414</v>
      </c>
      <c r="G1881" s="7" t="s">
        <v>4402</v>
      </c>
      <c r="H1881" s="7" t="s">
        <v>8174</v>
      </c>
      <c r="I1881" s="37">
        <v>45.900937499999998</v>
      </c>
    </row>
    <row r="1882" spans="1:9" x14ac:dyDescent="0.25">
      <c r="A1882" s="2" t="s">
        <v>193</v>
      </c>
      <c r="B1882" s="2" t="s">
        <v>66</v>
      </c>
      <c r="D1882" s="37">
        <v>45.891956018999998</v>
      </c>
      <c r="E1882" s="7" t="s">
        <v>9606</v>
      </c>
      <c r="F1882" s="7" t="s">
        <v>281</v>
      </c>
      <c r="G1882" s="7" t="s">
        <v>4402</v>
      </c>
      <c r="H1882" s="7" t="s">
        <v>66</v>
      </c>
      <c r="I1882" s="37">
        <v>45.891956018999998</v>
      </c>
    </row>
    <row r="1883" spans="1:9" x14ac:dyDescent="0.25">
      <c r="A1883" s="2" t="s">
        <v>195</v>
      </c>
      <c r="B1883" s="2" t="s">
        <v>66</v>
      </c>
      <c r="D1883" s="37">
        <v>45.786805555999997</v>
      </c>
      <c r="E1883" s="7" t="s">
        <v>9609</v>
      </c>
      <c r="F1883" s="7" t="s">
        <v>281</v>
      </c>
      <c r="G1883" s="7" t="s">
        <v>4402</v>
      </c>
      <c r="H1883" s="7" t="s">
        <v>66</v>
      </c>
      <c r="I1883" s="37">
        <v>45.786805555999997</v>
      </c>
    </row>
    <row r="1884" spans="1:9" x14ac:dyDescent="0.25">
      <c r="A1884" s="2" t="s">
        <v>198</v>
      </c>
      <c r="B1884" s="2" t="s">
        <v>66</v>
      </c>
      <c r="D1884" s="37">
        <v>45.777314814999997</v>
      </c>
      <c r="E1884" s="7" t="s">
        <v>9597</v>
      </c>
      <c r="F1884" s="7" t="s">
        <v>281</v>
      </c>
      <c r="G1884" s="7" t="s">
        <v>4402</v>
      </c>
      <c r="H1884" s="7" t="s">
        <v>66</v>
      </c>
      <c r="I1884" s="37">
        <v>45.777314814999997</v>
      </c>
    </row>
    <row r="1885" spans="1:9" x14ac:dyDescent="0.25">
      <c r="A1885" s="2" t="s">
        <v>199</v>
      </c>
      <c r="B1885" s="2" t="s">
        <v>66</v>
      </c>
      <c r="D1885" s="37">
        <v>45.770821759</v>
      </c>
      <c r="E1885" s="7" t="s">
        <v>9599</v>
      </c>
      <c r="F1885" s="7" t="s">
        <v>281</v>
      </c>
      <c r="G1885" s="7" t="s">
        <v>4402</v>
      </c>
      <c r="H1885" s="7" t="s">
        <v>66</v>
      </c>
      <c r="I1885" s="37">
        <v>45.770821759</v>
      </c>
    </row>
    <row r="1886" spans="1:9" x14ac:dyDescent="0.25">
      <c r="A1886" s="2" t="s">
        <v>200</v>
      </c>
      <c r="B1886" s="2" t="s">
        <v>66</v>
      </c>
      <c r="D1886" s="37">
        <v>45.736782407</v>
      </c>
      <c r="E1886" s="7" t="s">
        <v>9210</v>
      </c>
      <c r="F1886" s="7" t="s">
        <v>4033</v>
      </c>
      <c r="G1886" s="7" t="s">
        <v>4402</v>
      </c>
      <c r="H1886" s="7" t="s">
        <v>66</v>
      </c>
      <c r="I1886" s="37">
        <v>45.736782407</v>
      </c>
    </row>
    <row r="1887" spans="1:9" x14ac:dyDescent="0.25">
      <c r="A1887" s="2" t="s">
        <v>201</v>
      </c>
      <c r="B1887" s="2" t="s">
        <v>66</v>
      </c>
      <c r="D1887" s="37">
        <v>45.715578704000002</v>
      </c>
      <c r="E1887" s="7" t="s">
        <v>9450</v>
      </c>
      <c r="F1887" s="7" t="s">
        <v>281</v>
      </c>
      <c r="G1887" s="7" t="s">
        <v>4402</v>
      </c>
      <c r="H1887" s="7" t="s">
        <v>66</v>
      </c>
      <c r="I1887" s="37">
        <v>45.715578704000002</v>
      </c>
    </row>
    <row r="1888" spans="1:9" x14ac:dyDescent="0.25">
      <c r="A1888" s="2" t="s">
        <v>202</v>
      </c>
      <c r="B1888" s="2" t="s">
        <v>66</v>
      </c>
      <c r="D1888" s="37">
        <v>45.697581018999998</v>
      </c>
      <c r="E1888" s="7" t="s">
        <v>10541</v>
      </c>
      <c r="F1888" s="7" t="s">
        <v>4033</v>
      </c>
      <c r="G1888" s="7" t="s">
        <v>4402</v>
      </c>
      <c r="H1888" s="7" t="s">
        <v>66</v>
      </c>
      <c r="I1888" s="37">
        <v>45.697581018999998</v>
      </c>
    </row>
    <row r="1889" spans="1:9" x14ac:dyDescent="0.25">
      <c r="A1889" s="2" t="s">
        <v>203</v>
      </c>
      <c r="B1889" s="2" t="s">
        <v>66</v>
      </c>
      <c r="D1889" s="37">
        <v>45.662453704000001</v>
      </c>
      <c r="E1889" s="7" t="s">
        <v>9506</v>
      </c>
      <c r="F1889" s="7" t="s">
        <v>326</v>
      </c>
      <c r="G1889" s="7" t="s">
        <v>4402</v>
      </c>
      <c r="H1889" s="7" t="s">
        <v>66</v>
      </c>
      <c r="I1889" s="37">
        <v>45.662453704000001</v>
      </c>
    </row>
    <row r="1890" spans="1:9" x14ac:dyDescent="0.25">
      <c r="A1890" s="2" t="s">
        <v>204</v>
      </c>
      <c r="B1890" s="2" t="s">
        <v>66</v>
      </c>
      <c r="D1890" s="37">
        <v>45.641574073999998</v>
      </c>
      <c r="E1890" s="7" t="s">
        <v>9595</v>
      </c>
      <c r="F1890" s="7" t="s">
        <v>4412</v>
      </c>
      <c r="G1890" s="7" t="s">
        <v>4402</v>
      </c>
      <c r="H1890" s="7" t="s">
        <v>11285</v>
      </c>
      <c r="I1890" s="37">
        <v>45.641574073999998</v>
      </c>
    </row>
    <row r="1891" spans="1:9" x14ac:dyDescent="0.25">
      <c r="A1891" s="2" t="s">
        <v>205</v>
      </c>
      <c r="B1891" s="2" t="s">
        <v>66</v>
      </c>
      <c r="D1891" s="37">
        <v>45.636111110999998</v>
      </c>
      <c r="E1891" s="7" t="s">
        <v>9626</v>
      </c>
      <c r="F1891" s="7" t="s">
        <v>4414</v>
      </c>
      <c r="G1891" s="7" t="s">
        <v>4402</v>
      </c>
      <c r="H1891" s="7" t="s">
        <v>66</v>
      </c>
      <c r="I1891" s="37">
        <v>45.636111110999998</v>
      </c>
    </row>
    <row r="1892" spans="1:9" x14ac:dyDescent="0.25">
      <c r="A1892" s="2" t="s">
        <v>206</v>
      </c>
      <c r="B1892" s="2" t="s">
        <v>66</v>
      </c>
      <c r="D1892" s="37">
        <v>45.629791666999999</v>
      </c>
      <c r="E1892" s="7" t="s">
        <v>9132</v>
      </c>
      <c r="F1892" s="7" t="s">
        <v>4412</v>
      </c>
      <c r="G1892" s="7" t="s">
        <v>4402</v>
      </c>
      <c r="H1892" s="7" t="s">
        <v>66</v>
      </c>
      <c r="I1892" s="37">
        <v>45.629791666999999</v>
      </c>
    </row>
    <row r="1893" spans="1:9" x14ac:dyDescent="0.25">
      <c r="A1893" s="2" t="s">
        <v>207</v>
      </c>
      <c r="B1893" s="2" t="s">
        <v>66</v>
      </c>
      <c r="D1893" s="37">
        <v>45.617199073999998</v>
      </c>
      <c r="E1893" s="7" t="s">
        <v>9288</v>
      </c>
      <c r="F1893" s="7" t="s">
        <v>4033</v>
      </c>
      <c r="G1893" s="7" t="s">
        <v>4402</v>
      </c>
      <c r="H1893" s="7" t="s">
        <v>66</v>
      </c>
      <c r="I1893" s="37">
        <v>45.617199073999998</v>
      </c>
    </row>
    <row r="1894" spans="1:9" x14ac:dyDescent="0.25">
      <c r="A1894" s="2" t="s">
        <v>208</v>
      </c>
      <c r="B1894" s="2" t="s">
        <v>66</v>
      </c>
      <c r="D1894" s="37">
        <v>45.610023148000003</v>
      </c>
      <c r="E1894" s="7" t="s">
        <v>9589</v>
      </c>
      <c r="F1894" s="7" t="s">
        <v>323</v>
      </c>
      <c r="G1894" s="7" t="s">
        <v>4402</v>
      </c>
      <c r="H1894" s="7" t="s">
        <v>66</v>
      </c>
      <c r="I1894" s="37">
        <v>45.610023148000003</v>
      </c>
    </row>
    <row r="1895" spans="1:9" x14ac:dyDescent="0.25">
      <c r="A1895" s="2" t="s">
        <v>209</v>
      </c>
      <c r="B1895" s="2" t="s">
        <v>66</v>
      </c>
      <c r="D1895" s="37">
        <v>45.602604167000003</v>
      </c>
      <c r="E1895" s="7" t="s">
        <v>9592</v>
      </c>
      <c r="F1895" s="7" t="s">
        <v>323</v>
      </c>
      <c r="G1895" s="7" t="s">
        <v>4402</v>
      </c>
      <c r="H1895" s="7" t="s">
        <v>66</v>
      </c>
      <c r="I1895" s="37">
        <v>45.602604167000003</v>
      </c>
    </row>
    <row r="1896" spans="1:9" x14ac:dyDescent="0.25">
      <c r="A1896" s="2" t="s">
        <v>210</v>
      </c>
      <c r="B1896" s="2" t="s">
        <v>66</v>
      </c>
      <c r="D1896" s="37">
        <v>45.576736111000002</v>
      </c>
      <c r="E1896" s="7" t="s">
        <v>9575</v>
      </c>
      <c r="F1896" s="7" t="s">
        <v>4412</v>
      </c>
      <c r="G1896" s="7" t="s">
        <v>4402</v>
      </c>
      <c r="H1896" s="7" t="s">
        <v>66</v>
      </c>
      <c r="I1896" s="37">
        <v>45.576736111000002</v>
      </c>
    </row>
    <row r="1897" spans="1:9" x14ac:dyDescent="0.25">
      <c r="A1897" s="2" t="s">
        <v>223</v>
      </c>
      <c r="B1897" s="2" t="s">
        <v>66</v>
      </c>
      <c r="D1897" s="37">
        <v>45.574432870000003</v>
      </c>
      <c r="E1897" s="7" t="s">
        <v>9608</v>
      </c>
      <c r="F1897" s="7" t="s">
        <v>281</v>
      </c>
      <c r="G1897" s="7" t="s">
        <v>4402</v>
      </c>
      <c r="H1897" s="7" t="s">
        <v>66</v>
      </c>
      <c r="I1897" s="37">
        <v>45.574432870000003</v>
      </c>
    </row>
    <row r="1898" spans="1:9" x14ac:dyDescent="0.25">
      <c r="A1898" s="2" t="s">
        <v>224</v>
      </c>
      <c r="B1898" s="2" t="s">
        <v>66</v>
      </c>
      <c r="D1898" s="37">
        <v>45.511249999999997</v>
      </c>
      <c r="E1898" s="7" t="s">
        <v>9627</v>
      </c>
      <c r="F1898" s="7" t="s">
        <v>4412</v>
      </c>
      <c r="G1898" s="7" t="s">
        <v>4402</v>
      </c>
      <c r="H1898" s="7" t="s">
        <v>66</v>
      </c>
      <c r="I1898" s="37">
        <v>45.511249999999997</v>
      </c>
    </row>
    <row r="1899" spans="1:9" x14ac:dyDescent="0.25">
      <c r="A1899" s="2" t="s">
        <v>225</v>
      </c>
      <c r="B1899" s="2" t="s">
        <v>66</v>
      </c>
      <c r="D1899" s="37">
        <v>45.501701388999997</v>
      </c>
      <c r="E1899" s="7" t="s">
        <v>9624</v>
      </c>
      <c r="F1899" s="7" t="s">
        <v>4412</v>
      </c>
      <c r="G1899" s="7" t="s">
        <v>4402</v>
      </c>
      <c r="H1899" s="7" t="s">
        <v>66</v>
      </c>
      <c r="I1899" s="37">
        <v>45.501701388999997</v>
      </c>
    </row>
    <row r="1900" spans="1:9" x14ac:dyDescent="0.25">
      <c r="A1900" s="2" t="s">
        <v>227</v>
      </c>
      <c r="B1900" s="2" t="s">
        <v>66</v>
      </c>
      <c r="D1900" s="37">
        <v>45.423263888999998</v>
      </c>
      <c r="E1900" s="7" t="s">
        <v>9530</v>
      </c>
      <c r="F1900" s="7" t="s">
        <v>323</v>
      </c>
      <c r="G1900" s="7" t="s">
        <v>4402</v>
      </c>
      <c r="H1900" s="7" t="s">
        <v>66</v>
      </c>
      <c r="I1900" s="37">
        <v>45.423263888999998</v>
      </c>
    </row>
    <row r="1901" spans="1:9" x14ac:dyDescent="0.25">
      <c r="A1901" s="2" t="s">
        <v>228</v>
      </c>
      <c r="B1901" s="2" t="s">
        <v>66</v>
      </c>
      <c r="D1901" s="37">
        <v>45.389548611000002</v>
      </c>
      <c r="E1901" s="7" t="s">
        <v>9386</v>
      </c>
      <c r="F1901" s="7" t="s">
        <v>326</v>
      </c>
      <c r="G1901" s="7" t="s">
        <v>4402</v>
      </c>
      <c r="H1901" s="7" t="s">
        <v>66</v>
      </c>
      <c r="I1901" s="37">
        <v>45.389548611000002</v>
      </c>
    </row>
    <row r="1902" spans="1:9" x14ac:dyDescent="0.25">
      <c r="A1902" s="2" t="s">
        <v>229</v>
      </c>
      <c r="B1902" s="2" t="s">
        <v>66</v>
      </c>
      <c r="D1902" s="37">
        <v>45.360509258999997</v>
      </c>
      <c r="E1902" s="7" t="s">
        <v>9620</v>
      </c>
      <c r="F1902" s="7" t="s">
        <v>4412</v>
      </c>
      <c r="G1902" s="7" t="s">
        <v>4402</v>
      </c>
      <c r="H1902" s="7" t="s">
        <v>11285</v>
      </c>
      <c r="I1902" s="37">
        <v>45.360509258999997</v>
      </c>
    </row>
    <row r="1903" spans="1:9" x14ac:dyDescent="0.25">
      <c r="A1903" s="2" t="s">
        <v>231</v>
      </c>
      <c r="B1903" s="2" t="s">
        <v>66</v>
      </c>
      <c r="D1903" s="37">
        <v>45.283969906999999</v>
      </c>
      <c r="E1903" s="7" t="s">
        <v>8861</v>
      </c>
      <c r="F1903" s="7" t="s">
        <v>5455</v>
      </c>
      <c r="G1903" s="7" t="s">
        <v>4402</v>
      </c>
      <c r="H1903" s="7" t="s">
        <v>8174</v>
      </c>
      <c r="I1903" s="37">
        <v>45.283969906999999</v>
      </c>
    </row>
    <row r="1904" spans="1:9" x14ac:dyDescent="0.25">
      <c r="A1904" s="2" t="s">
        <v>232</v>
      </c>
      <c r="B1904" s="2" t="s">
        <v>66</v>
      </c>
      <c r="D1904" s="37">
        <v>45.275787037000001</v>
      </c>
      <c r="E1904" s="7" t="s">
        <v>8838</v>
      </c>
      <c r="F1904" s="7" t="s">
        <v>4412</v>
      </c>
      <c r="G1904" s="7" t="s">
        <v>4402</v>
      </c>
      <c r="H1904" s="7" t="s">
        <v>8174</v>
      </c>
      <c r="I1904" s="37">
        <v>45.275787037000001</v>
      </c>
    </row>
    <row r="1905" spans="1:9" x14ac:dyDescent="0.25">
      <c r="A1905" s="2" t="s">
        <v>233</v>
      </c>
      <c r="B1905" s="2" t="s">
        <v>66</v>
      </c>
      <c r="D1905" s="37">
        <v>45.247141204000002</v>
      </c>
      <c r="E1905" s="7" t="s">
        <v>9615</v>
      </c>
      <c r="F1905" s="7" t="s">
        <v>4412</v>
      </c>
      <c r="G1905" s="7" t="s">
        <v>4402</v>
      </c>
      <c r="H1905" s="7" t="s">
        <v>66</v>
      </c>
      <c r="I1905" s="37">
        <v>45.247141204000002</v>
      </c>
    </row>
    <row r="1906" spans="1:9" x14ac:dyDescent="0.25">
      <c r="A1906" s="2" t="s">
        <v>234</v>
      </c>
      <c r="B1906" s="2" t="s">
        <v>66</v>
      </c>
      <c r="D1906" s="37">
        <v>45.202488426000002</v>
      </c>
      <c r="E1906" s="7" t="s">
        <v>9625</v>
      </c>
      <c r="F1906" s="7" t="s">
        <v>281</v>
      </c>
      <c r="G1906" s="7" t="s">
        <v>4402</v>
      </c>
      <c r="H1906" s="7" t="s">
        <v>66</v>
      </c>
      <c r="I1906" s="37">
        <v>45.202488426000002</v>
      </c>
    </row>
    <row r="1907" spans="1:9" x14ac:dyDescent="0.25">
      <c r="A1907" s="2" t="s">
        <v>235</v>
      </c>
      <c r="B1907" s="2" t="s">
        <v>66</v>
      </c>
      <c r="D1907" s="37">
        <v>45.178032407000003</v>
      </c>
      <c r="E1907" s="7" t="s">
        <v>9617</v>
      </c>
      <c r="F1907" s="7" t="s">
        <v>4414</v>
      </c>
      <c r="G1907" s="7" t="s">
        <v>4402</v>
      </c>
      <c r="H1907" s="7" t="s">
        <v>66</v>
      </c>
      <c r="I1907" s="37">
        <v>45.178032407000003</v>
      </c>
    </row>
    <row r="1908" spans="1:9" x14ac:dyDescent="0.25">
      <c r="A1908" s="2" t="s">
        <v>239</v>
      </c>
      <c r="B1908" s="2" t="s">
        <v>66</v>
      </c>
      <c r="D1908" s="37">
        <v>45.154803241000003</v>
      </c>
      <c r="E1908" s="7" t="s">
        <v>9621</v>
      </c>
      <c r="F1908" s="7" t="s">
        <v>4414</v>
      </c>
      <c r="G1908" s="7" t="s">
        <v>4402</v>
      </c>
      <c r="H1908" s="7" t="s">
        <v>66</v>
      </c>
      <c r="I1908" s="37">
        <v>45.154803241000003</v>
      </c>
    </row>
    <row r="1909" spans="1:9" x14ac:dyDescent="0.25">
      <c r="A1909" s="2" t="s">
        <v>245</v>
      </c>
      <c r="B1909" s="2" t="s">
        <v>66</v>
      </c>
      <c r="D1909" s="37">
        <v>45.123645832999998</v>
      </c>
      <c r="E1909" s="7" t="s">
        <v>9441</v>
      </c>
      <c r="F1909" s="7" t="s">
        <v>281</v>
      </c>
      <c r="G1909" s="7" t="s">
        <v>4402</v>
      </c>
      <c r="H1909" s="7" t="s">
        <v>66</v>
      </c>
      <c r="I1909" s="37">
        <v>45.123645832999998</v>
      </c>
    </row>
    <row r="1910" spans="1:9" x14ac:dyDescent="0.25">
      <c r="A1910" s="2" t="s">
        <v>249</v>
      </c>
      <c r="B1910" s="2" t="s">
        <v>66</v>
      </c>
      <c r="D1910" s="37">
        <v>45.123634258999999</v>
      </c>
      <c r="E1910" s="7" t="s">
        <v>9600</v>
      </c>
      <c r="F1910" s="7" t="s">
        <v>281</v>
      </c>
      <c r="G1910" s="7" t="s">
        <v>4402</v>
      </c>
      <c r="H1910" s="7" t="s">
        <v>66</v>
      </c>
      <c r="I1910" s="37">
        <v>45.123634258999999</v>
      </c>
    </row>
    <row r="1911" spans="1:9" x14ac:dyDescent="0.25">
      <c r="A1911" s="2" t="s">
        <v>251</v>
      </c>
      <c r="B1911" s="2" t="s">
        <v>66</v>
      </c>
      <c r="D1911" s="37">
        <v>45.089791667</v>
      </c>
      <c r="E1911" s="7" t="s">
        <v>9579</v>
      </c>
      <c r="F1911" s="7" t="s">
        <v>4407</v>
      </c>
      <c r="G1911" s="7" t="s">
        <v>4402</v>
      </c>
      <c r="H1911" s="7" t="s">
        <v>66</v>
      </c>
      <c r="I1911" s="37">
        <v>45.089791667</v>
      </c>
    </row>
    <row r="1912" spans="1:9" x14ac:dyDescent="0.25">
      <c r="A1912" s="2" t="s">
        <v>254</v>
      </c>
      <c r="B1912" s="2" t="s">
        <v>66</v>
      </c>
      <c r="D1912" s="37">
        <v>45.064675926</v>
      </c>
      <c r="E1912" s="7" t="s">
        <v>9622</v>
      </c>
      <c r="F1912" s="7" t="s">
        <v>4414</v>
      </c>
      <c r="G1912" s="7" t="s">
        <v>4402</v>
      </c>
      <c r="H1912" s="7" t="s">
        <v>66</v>
      </c>
      <c r="I1912" s="37">
        <v>45.064675926</v>
      </c>
    </row>
    <row r="1913" spans="1:9" x14ac:dyDescent="0.25">
      <c r="A1913" s="2" t="s">
        <v>256</v>
      </c>
      <c r="B1913" s="2" t="s">
        <v>66</v>
      </c>
      <c r="D1913" s="37">
        <v>45.045821758999999</v>
      </c>
      <c r="E1913" s="7" t="s">
        <v>9333</v>
      </c>
      <c r="F1913" s="7" t="s">
        <v>326</v>
      </c>
      <c r="G1913" s="7" t="s">
        <v>4402</v>
      </c>
      <c r="H1913" s="7" t="s">
        <v>66</v>
      </c>
      <c r="I1913" s="37">
        <v>45.045821758999999</v>
      </c>
    </row>
    <row r="1914" spans="1:9" x14ac:dyDescent="0.25">
      <c r="A1914" s="2" t="s">
        <v>258</v>
      </c>
      <c r="B1914" s="2" t="s">
        <v>66</v>
      </c>
      <c r="D1914" s="37">
        <v>44.039513888999998</v>
      </c>
      <c r="E1914" s="7" t="s">
        <v>9020</v>
      </c>
      <c r="F1914" s="7" t="s">
        <v>281</v>
      </c>
      <c r="G1914" s="7" t="s">
        <v>4402</v>
      </c>
      <c r="H1914" s="7" t="s">
        <v>66</v>
      </c>
      <c r="I1914" s="37">
        <v>44.039513888999998</v>
      </c>
    </row>
    <row r="1915" spans="1:9" x14ac:dyDescent="0.25">
      <c r="A1915" s="2" t="s">
        <v>259</v>
      </c>
      <c r="B1915" s="2" t="s">
        <v>66</v>
      </c>
      <c r="D1915" s="37">
        <v>44.036145832999999</v>
      </c>
      <c r="E1915" s="7" t="s">
        <v>9318</v>
      </c>
      <c r="F1915" s="7" t="s">
        <v>281</v>
      </c>
      <c r="G1915" s="7" t="s">
        <v>4402</v>
      </c>
      <c r="H1915" s="7" t="s">
        <v>66</v>
      </c>
      <c r="I1915" s="37">
        <v>44.036145832999999</v>
      </c>
    </row>
    <row r="1916" spans="1:9" x14ac:dyDescent="0.25">
      <c r="A1916" s="2" t="s">
        <v>260</v>
      </c>
      <c r="B1916" s="2" t="s">
        <v>66</v>
      </c>
      <c r="D1916" s="37">
        <v>43.958865740999997</v>
      </c>
      <c r="E1916" s="7" t="s">
        <v>9304</v>
      </c>
      <c r="F1916" s="7" t="s">
        <v>281</v>
      </c>
      <c r="G1916" s="7" t="s">
        <v>4402</v>
      </c>
      <c r="H1916" s="7" t="s">
        <v>66</v>
      </c>
      <c r="I1916" s="37">
        <v>43.958865740999997</v>
      </c>
    </row>
    <row r="1917" spans="1:9" x14ac:dyDescent="0.25">
      <c r="A1917" s="2" t="s">
        <v>263</v>
      </c>
      <c r="B1917" s="2" t="s">
        <v>66</v>
      </c>
      <c r="D1917" s="37">
        <v>43.956226852</v>
      </c>
      <c r="E1917" s="7" t="s">
        <v>9596</v>
      </c>
      <c r="F1917" s="7" t="s">
        <v>326</v>
      </c>
      <c r="G1917" s="7" t="s">
        <v>4402</v>
      </c>
      <c r="H1917" s="7" t="s">
        <v>66</v>
      </c>
      <c r="I1917" s="37">
        <v>43.956226852</v>
      </c>
    </row>
    <row r="1918" spans="1:9" x14ac:dyDescent="0.25">
      <c r="A1918" s="2" t="s">
        <v>267</v>
      </c>
      <c r="B1918" s="2" t="s">
        <v>66</v>
      </c>
      <c r="D1918" s="37">
        <v>43.849872685000001</v>
      </c>
      <c r="E1918" s="7" t="s">
        <v>9212</v>
      </c>
      <c r="F1918" s="7" t="s">
        <v>4414</v>
      </c>
      <c r="G1918" s="7" t="s">
        <v>4402</v>
      </c>
      <c r="H1918" s="7" t="s">
        <v>66</v>
      </c>
      <c r="I1918" s="37">
        <v>43.849872685000001</v>
      </c>
    </row>
    <row r="1919" spans="1:9" x14ac:dyDescent="0.25">
      <c r="A1919" s="2" t="s">
        <v>268</v>
      </c>
      <c r="B1919" s="2" t="s">
        <v>66</v>
      </c>
      <c r="D1919" s="37">
        <v>43.763437500000002</v>
      </c>
      <c r="E1919" s="7" t="s">
        <v>8879</v>
      </c>
      <c r="F1919" s="7" t="s">
        <v>4414</v>
      </c>
      <c r="G1919" s="7" t="s">
        <v>4402</v>
      </c>
      <c r="H1919" s="7" t="s">
        <v>8174</v>
      </c>
      <c r="I1919" s="37">
        <v>43.763437500000002</v>
      </c>
    </row>
    <row r="1920" spans="1:9" x14ac:dyDescent="0.25">
      <c r="A1920" s="2" t="s">
        <v>269</v>
      </c>
      <c r="B1920" s="2" t="s">
        <v>66</v>
      </c>
      <c r="D1920" s="37">
        <v>43.718553241000002</v>
      </c>
      <c r="E1920" s="7" t="s">
        <v>9572</v>
      </c>
      <c r="F1920" s="7" t="s">
        <v>326</v>
      </c>
      <c r="G1920" s="7" t="s">
        <v>4402</v>
      </c>
      <c r="H1920" s="7" t="s">
        <v>66</v>
      </c>
      <c r="I1920" s="37">
        <v>43.718553241000002</v>
      </c>
    </row>
    <row r="1921" spans="1:9" x14ac:dyDescent="0.25">
      <c r="A1921" s="2" t="s">
        <v>270</v>
      </c>
      <c r="B1921" s="2" t="s">
        <v>66</v>
      </c>
      <c r="D1921" s="37">
        <v>43.718541666999997</v>
      </c>
      <c r="E1921" s="7" t="s">
        <v>9598</v>
      </c>
      <c r="F1921" s="7" t="s">
        <v>326</v>
      </c>
      <c r="G1921" s="7" t="s">
        <v>4402</v>
      </c>
      <c r="H1921" s="7" t="s">
        <v>66</v>
      </c>
      <c r="I1921" s="37">
        <v>43.718541666999997</v>
      </c>
    </row>
    <row r="1922" spans="1:9" x14ac:dyDescent="0.25">
      <c r="A1922" s="2" t="s">
        <v>272</v>
      </c>
      <c r="B1922" s="2" t="s">
        <v>66</v>
      </c>
      <c r="D1922" s="37">
        <v>43.638055555999998</v>
      </c>
      <c r="E1922" s="7" t="s">
        <v>11361</v>
      </c>
      <c r="F1922" s="7" t="s">
        <v>4033</v>
      </c>
      <c r="G1922" s="7" t="s">
        <v>4402</v>
      </c>
      <c r="H1922" s="7" t="s">
        <v>66</v>
      </c>
      <c r="I1922" s="37">
        <v>43.638055555999998</v>
      </c>
    </row>
    <row r="1923" spans="1:9" x14ac:dyDescent="0.25">
      <c r="A1923" s="2" t="s">
        <v>273</v>
      </c>
      <c r="B1923" s="2" t="s">
        <v>66</v>
      </c>
      <c r="D1923" s="37">
        <v>43.635023148000002</v>
      </c>
      <c r="E1923" s="7" t="s">
        <v>8876</v>
      </c>
      <c r="F1923" s="7" t="s">
        <v>4407</v>
      </c>
      <c r="G1923" s="7" t="s">
        <v>4402</v>
      </c>
      <c r="H1923" s="7" t="s">
        <v>8174</v>
      </c>
      <c r="I1923" s="37">
        <v>43.635023148000002</v>
      </c>
    </row>
    <row r="1924" spans="1:9" x14ac:dyDescent="0.25">
      <c r="A1924" s="2" t="s">
        <v>275</v>
      </c>
      <c r="B1924" s="2" t="s">
        <v>66</v>
      </c>
      <c r="D1924" s="37">
        <v>43.573865740999999</v>
      </c>
      <c r="E1924" s="7" t="s">
        <v>9301</v>
      </c>
      <c r="F1924" s="7" t="s">
        <v>281</v>
      </c>
      <c r="G1924" s="7" t="s">
        <v>4402</v>
      </c>
      <c r="H1924" s="7" t="s">
        <v>66</v>
      </c>
      <c r="I1924" s="37">
        <v>43.573865740999999</v>
      </c>
    </row>
    <row r="1925" spans="1:9" x14ac:dyDescent="0.25">
      <c r="A1925" s="2" t="s">
        <v>277</v>
      </c>
      <c r="B1925" s="2" t="s">
        <v>66</v>
      </c>
      <c r="D1925" s="37">
        <v>43.573854167</v>
      </c>
      <c r="E1925" s="7" t="s">
        <v>9327</v>
      </c>
      <c r="F1925" s="7" t="s">
        <v>281</v>
      </c>
      <c r="G1925" s="7" t="s">
        <v>4402</v>
      </c>
      <c r="H1925" s="7" t="s">
        <v>66</v>
      </c>
      <c r="I1925" s="37">
        <v>43.573854167</v>
      </c>
    </row>
    <row r="1926" spans="1:9" x14ac:dyDescent="0.25">
      <c r="A1926" s="2" t="s">
        <v>279</v>
      </c>
      <c r="B1926" s="2" t="s">
        <v>66</v>
      </c>
      <c r="D1926" s="37">
        <v>43.572743056</v>
      </c>
      <c r="E1926" s="7" t="s">
        <v>8934</v>
      </c>
      <c r="F1926" s="7" t="s">
        <v>323</v>
      </c>
      <c r="G1926" s="7" t="s">
        <v>4402</v>
      </c>
      <c r="H1926" s="7" t="s">
        <v>66</v>
      </c>
      <c r="I1926" s="37">
        <v>43.572743056</v>
      </c>
    </row>
    <row r="1927" spans="1:9" x14ac:dyDescent="0.25">
      <c r="A1927" s="2" t="s">
        <v>284</v>
      </c>
      <c r="B1927" s="2" t="s">
        <v>66</v>
      </c>
      <c r="D1927" s="37">
        <v>43.572743056</v>
      </c>
      <c r="E1927" s="7" t="s">
        <v>9126</v>
      </c>
      <c r="F1927" s="7" t="s">
        <v>323</v>
      </c>
      <c r="G1927" s="7" t="s">
        <v>4402</v>
      </c>
      <c r="H1927" s="7" t="s">
        <v>66</v>
      </c>
      <c r="I1927" s="37">
        <v>43.572743056</v>
      </c>
    </row>
    <row r="1928" spans="1:9" x14ac:dyDescent="0.25">
      <c r="A1928" s="2" t="s">
        <v>285</v>
      </c>
      <c r="B1928" s="2" t="s">
        <v>66</v>
      </c>
      <c r="D1928" s="37">
        <v>43.572743056</v>
      </c>
      <c r="E1928" s="7" t="s">
        <v>9097</v>
      </c>
      <c r="F1928" s="7" t="s">
        <v>323</v>
      </c>
      <c r="G1928" s="7" t="s">
        <v>4402</v>
      </c>
      <c r="H1928" s="7" t="s">
        <v>66</v>
      </c>
      <c r="I1928" s="37">
        <v>43.572743056</v>
      </c>
    </row>
    <row r="1929" spans="1:9" x14ac:dyDescent="0.25">
      <c r="A1929" s="2" t="s">
        <v>289</v>
      </c>
      <c r="B1929" s="2" t="s">
        <v>66</v>
      </c>
      <c r="D1929" s="37">
        <v>43.572743056</v>
      </c>
      <c r="E1929" s="7" t="s">
        <v>9098</v>
      </c>
      <c r="F1929" s="7" t="s">
        <v>323</v>
      </c>
      <c r="G1929" s="7" t="s">
        <v>4402</v>
      </c>
      <c r="H1929" s="7" t="s">
        <v>66</v>
      </c>
      <c r="I1929" s="37">
        <v>43.572743056</v>
      </c>
    </row>
    <row r="1930" spans="1:9" x14ac:dyDescent="0.25">
      <c r="A1930" s="2" t="s">
        <v>292</v>
      </c>
      <c r="B1930" s="2" t="s">
        <v>66</v>
      </c>
      <c r="D1930" s="37">
        <v>43.572743056</v>
      </c>
      <c r="E1930" s="7" t="s">
        <v>9207</v>
      </c>
      <c r="F1930" s="7" t="s">
        <v>323</v>
      </c>
      <c r="G1930" s="7" t="s">
        <v>4402</v>
      </c>
      <c r="H1930" s="7" t="s">
        <v>66</v>
      </c>
      <c r="I1930" s="37">
        <v>43.572743056</v>
      </c>
    </row>
    <row r="1931" spans="1:9" x14ac:dyDescent="0.25">
      <c r="A1931" s="2" t="s">
        <v>293</v>
      </c>
      <c r="B1931" s="2" t="s">
        <v>66</v>
      </c>
      <c r="D1931" s="37">
        <v>43.572743056</v>
      </c>
      <c r="E1931" s="7" t="s">
        <v>9108</v>
      </c>
      <c r="F1931" s="7" t="s">
        <v>323</v>
      </c>
      <c r="G1931" s="7" t="s">
        <v>4402</v>
      </c>
      <c r="H1931" s="7" t="s">
        <v>66</v>
      </c>
      <c r="I1931" s="37">
        <v>43.572743056</v>
      </c>
    </row>
    <row r="1932" spans="1:9" x14ac:dyDescent="0.25">
      <c r="A1932" s="2" t="s">
        <v>294</v>
      </c>
      <c r="B1932" s="2" t="s">
        <v>66</v>
      </c>
      <c r="D1932" s="37">
        <v>43.572743056</v>
      </c>
      <c r="E1932" s="7" t="s">
        <v>9109</v>
      </c>
      <c r="F1932" s="7" t="s">
        <v>323</v>
      </c>
      <c r="G1932" s="7" t="s">
        <v>4402</v>
      </c>
      <c r="H1932" s="7" t="s">
        <v>66</v>
      </c>
      <c r="I1932" s="37">
        <v>43.572743056</v>
      </c>
    </row>
    <row r="1933" spans="1:9" x14ac:dyDescent="0.25">
      <c r="A1933" s="2" t="s">
        <v>297</v>
      </c>
      <c r="B1933" s="2" t="s">
        <v>66</v>
      </c>
      <c r="D1933" s="37">
        <v>43.496377314999997</v>
      </c>
      <c r="E1933" s="7" t="s">
        <v>9612</v>
      </c>
      <c r="F1933" s="7" t="s">
        <v>4412</v>
      </c>
      <c r="G1933" s="7" t="s">
        <v>4402</v>
      </c>
      <c r="H1933" s="7" t="s">
        <v>66</v>
      </c>
      <c r="I1933" s="37">
        <v>43.496377314999997</v>
      </c>
    </row>
    <row r="1934" spans="1:9" x14ac:dyDescent="0.25">
      <c r="A1934" s="2" t="s">
        <v>298</v>
      </c>
      <c r="B1934" s="2" t="s">
        <v>66</v>
      </c>
      <c r="D1934" s="37">
        <v>43.48494213</v>
      </c>
      <c r="E1934" s="7" t="s">
        <v>9507</v>
      </c>
      <c r="F1934" s="7" t="s">
        <v>281</v>
      </c>
      <c r="G1934" s="7" t="s">
        <v>4402</v>
      </c>
      <c r="H1934" s="7" t="s">
        <v>66</v>
      </c>
      <c r="I1934" s="37">
        <v>43.48494213</v>
      </c>
    </row>
    <row r="1935" spans="1:9" x14ac:dyDescent="0.25">
      <c r="A1935" s="2" t="s">
        <v>301</v>
      </c>
      <c r="B1935" s="2" t="s">
        <v>66</v>
      </c>
      <c r="D1935" s="37">
        <v>43.449027778000001</v>
      </c>
      <c r="E1935" s="7" t="s">
        <v>10955</v>
      </c>
      <c r="F1935" s="7" t="s">
        <v>323</v>
      </c>
      <c r="G1935" s="7" t="s">
        <v>4402</v>
      </c>
      <c r="H1935" s="7" t="s">
        <v>66</v>
      </c>
      <c r="I1935" s="37">
        <v>43.449027778000001</v>
      </c>
    </row>
    <row r="1936" spans="1:9" x14ac:dyDescent="0.25">
      <c r="A1936" s="2" t="s">
        <v>302</v>
      </c>
      <c r="B1936" s="2" t="s">
        <v>94</v>
      </c>
      <c r="D1936" s="37">
        <v>43.401157406999999</v>
      </c>
      <c r="E1936" s="7" t="s">
        <v>9634</v>
      </c>
      <c r="F1936" s="7" t="s">
        <v>281</v>
      </c>
      <c r="G1936" s="7" t="s">
        <v>4402</v>
      </c>
      <c r="H1936" s="7" t="s">
        <v>11285</v>
      </c>
      <c r="I1936" s="37">
        <v>43.401157406999999</v>
      </c>
    </row>
    <row r="1937" spans="1:9" x14ac:dyDescent="0.25">
      <c r="A1937" s="2" t="s">
        <v>304</v>
      </c>
      <c r="B1937" s="2" t="s">
        <v>66</v>
      </c>
      <c r="D1937" s="37">
        <v>43.375937499999999</v>
      </c>
      <c r="E1937" s="7" t="s">
        <v>9513</v>
      </c>
      <c r="F1937" s="7" t="s">
        <v>326</v>
      </c>
      <c r="G1937" s="7" t="s">
        <v>4402</v>
      </c>
      <c r="H1937" s="7" t="s">
        <v>66</v>
      </c>
      <c r="I1937" s="37">
        <v>43.375937499999999</v>
      </c>
    </row>
    <row r="1938" spans="1:9" x14ac:dyDescent="0.25">
      <c r="A1938" s="2" t="s">
        <v>305</v>
      </c>
      <c r="B1938" s="2" t="s">
        <v>66</v>
      </c>
      <c r="D1938" s="37">
        <v>43.368564814999999</v>
      </c>
      <c r="E1938" s="7" t="s">
        <v>9568</v>
      </c>
      <c r="F1938" s="7" t="s">
        <v>4412</v>
      </c>
      <c r="G1938" s="7" t="s">
        <v>4402</v>
      </c>
      <c r="H1938" s="7" t="s">
        <v>66</v>
      </c>
      <c r="I1938" s="37">
        <v>43.368564814999999</v>
      </c>
    </row>
    <row r="1939" spans="1:9" x14ac:dyDescent="0.25">
      <c r="A1939" s="2" t="s">
        <v>306</v>
      </c>
      <c r="B1939" s="2" t="s">
        <v>66</v>
      </c>
      <c r="D1939" s="37">
        <v>43.249062500000001</v>
      </c>
      <c r="E1939" s="7" t="s">
        <v>11525</v>
      </c>
      <c r="F1939" s="7" t="s">
        <v>281</v>
      </c>
      <c r="G1939" s="7" t="s">
        <v>4402</v>
      </c>
      <c r="H1939" s="7" t="s">
        <v>66</v>
      </c>
      <c r="I1939" s="37">
        <v>43.249062500000001</v>
      </c>
    </row>
    <row r="1940" spans="1:9" x14ac:dyDescent="0.25">
      <c r="A1940" s="2" t="s">
        <v>309</v>
      </c>
      <c r="B1940" s="2" t="s">
        <v>66</v>
      </c>
      <c r="D1940" s="37">
        <v>43.222511574000002</v>
      </c>
      <c r="E1940" s="7" t="s">
        <v>9614</v>
      </c>
      <c r="F1940" s="7" t="s">
        <v>4412</v>
      </c>
      <c r="G1940" s="7" t="s">
        <v>4402</v>
      </c>
      <c r="H1940" s="7" t="s">
        <v>66</v>
      </c>
      <c r="I1940" s="37">
        <v>43.222511574000002</v>
      </c>
    </row>
    <row r="1941" spans="1:9" x14ac:dyDescent="0.25">
      <c r="A1941" s="2" t="s">
        <v>312</v>
      </c>
      <c r="B1941" s="2" t="s">
        <v>66</v>
      </c>
      <c r="D1941" s="37">
        <v>43.169826389000001</v>
      </c>
      <c r="E1941" s="7" t="s">
        <v>12638</v>
      </c>
      <c r="F1941" s="7" t="s">
        <v>4407</v>
      </c>
      <c r="G1941" s="7" t="s">
        <v>4402</v>
      </c>
      <c r="H1941" s="7" t="s">
        <v>11285</v>
      </c>
      <c r="I1941" s="37">
        <v>43.169826389000001</v>
      </c>
    </row>
    <row r="1942" spans="1:9" x14ac:dyDescent="0.25">
      <c r="A1942" s="2" t="s">
        <v>313</v>
      </c>
      <c r="B1942" s="2" t="s">
        <v>66</v>
      </c>
      <c r="D1942" s="37">
        <v>43.068541666999998</v>
      </c>
      <c r="E1942" s="7" t="s">
        <v>9517</v>
      </c>
      <c r="F1942" s="7" t="s">
        <v>4407</v>
      </c>
      <c r="G1942" s="7" t="s">
        <v>4402</v>
      </c>
      <c r="H1942" s="7" t="s">
        <v>66</v>
      </c>
      <c r="I1942" s="37">
        <v>43.068541666999998</v>
      </c>
    </row>
    <row r="1943" spans="1:9" x14ac:dyDescent="0.25">
      <c r="A1943" s="2" t="s">
        <v>315</v>
      </c>
      <c r="B1943" s="2" t="s">
        <v>66</v>
      </c>
      <c r="D1943" s="37">
        <v>43.05349537</v>
      </c>
      <c r="E1943" s="7" t="s">
        <v>9523</v>
      </c>
      <c r="F1943" s="7" t="s">
        <v>4407</v>
      </c>
      <c r="G1943" s="7" t="s">
        <v>4402</v>
      </c>
      <c r="H1943" s="7" t="s">
        <v>66</v>
      </c>
      <c r="I1943" s="37">
        <v>43.05349537</v>
      </c>
    </row>
    <row r="1944" spans="1:9" x14ac:dyDescent="0.25">
      <c r="A1944" s="2" t="s">
        <v>316</v>
      </c>
      <c r="B1944" s="2" t="s">
        <v>66</v>
      </c>
      <c r="D1944" s="37">
        <v>42.947905093000003</v>
      </c>
      <c r="E1944" s="7" t="s">
        <v>9642</v>
      </c>
      <c r="F1944" s="7" t="s">
        <v>4414</v>
      </c>
      <c r="G1944" s="7" t="s">
        <v>4402</v>
      </c>
      <c r="H1944" s="7" t="s">
        <v>66</v>
      </c>
      <c r="I1944" s="37">
        <v>42.947905093000003</v>
      </c>
    </row>
    <row r="1945" spans="1:9" x14ac:dyDescent="0.25">
      <c r="A1945" s="2" t="s">
        <v>317</v>
      </c>
      <c r="B1945" s="2" t="s">
        <v>66</v>
      </c>
      <c r="D1945" s="37">
        <v>42.773993056000002</v>
      </c>
      <c r="E1945" s="7" t="s">
        <v>9641</v>
      </c>
      <c r="F1945" s="7" t="s">
        <v>4412</v>
      </c>
      <c r="G1945" s="7" t="s">
        <v>4402</v>
      </c>
      <c r="H1945" s="7" t="s">
        <v>66</v>
      </c>
      <c r="I1945" s="37">
        <v>42.773993056000002</v>
      </c>
    </row>
    <row r="1946" spans="1:9" x14ac:dyDescent="0.25">
      <c r="A1946" s="2" t="s">
        <v>318</v>
      </c>
      <c r="B1946" s="2" t="s">
        <v>66</v>
      </c>
      <c r="D1946" s="37">
        <v>42.756458332999998</v>
      </c>
      <c r="E1946" s="7" t="s">
        <v>9643</v>
      </c>
      <c r="F1946" s="7" t="s">
        <v>4412</v>
      </c>
      <c r="G1946" s="7" t="s">
        <v>4402</v>
      </c>
      <c r="H1946" s="7" t="s">
        <v>66</v>
      </c>
      <c r="I1946" s="37">
        <v>42.756458332999998</v>
      </c>
    </row>
    <row r="1947" spans="1:9" x14ac:dyDescent="0.25">
      <c r="A1947" s="2" t="s">
        <v>319</v>
      </c>
      <c r="B1947" s="2" t="s">
        <v>66</v>
      </c>
      <c r="D1947" s="37">
        <v>42.696365741000001</v>
      </c>
      <c r="E1947" s="7" t="s">
        <v>9292</v>
      </c>
      <c r="F1947" s="7" t="s">
        <v>4412</v>
      </c>
      <c r="G1947" s="7" t="s">
        <v>4402</v>
      </c>
      <c r="H1947" s="7" t="s">
        <v>66</v>
      </c>
      <c r="I1947" s="37">
        <v>42.696365741000001</v>
      </c>
    </row>
    <row r="1948" spans="1:9" x14ac:dyDescent="0.25">
      <c r="A1948" s="2" t="s">
        <v>320</v>
      </c>
      <c r="B1948" s="2" t="s">
        <v>66</v>
      </c>
      <c r="D1948" s="37">
        <v>42.687175926000002</v>
      </c>
      <c r="E1948" s="7" t="s">
        <v>9239</v>
      </c>
      <c r="F1948" s="7" t="s">
        <v>337</v>
      </c>
      <c r="G1948" s="7" t="s">
        <v>4402</v>
      </c>
      <c r="H1948" s="7" t="s">
        <v>11285</v>
      </c>
      <c r="I1948" s="37">
        <v>42.687175926000002</v>
      </c>
    </row>
    <row r="1949" spans="1:9" x14ac:dyDescent="0.25">
      <c r="A1949" s="2" t="s">
        <v>328</v>
      </c>
      <c r="B1949" s="2" t="s">
        <v>66</v>
      </c>
      <c r="D1949" s="37">
        <v>42.664375</v>
      </c>
      <c r="E1949" s="7" t="s">
        <v>9604</v>
      </c>
      <c r="F1949" s="7" t="s">
        <v>281</v>
      </c>
      <c r="G1949" s="7" t="s">
        <v>4402</v>
      </c>
      <c r="H1949" s="7" t="s">
        <v>66</v>
      </c>
      <c r="I1949" s="37">
        <v>42.664375</v>
      </c>
    </row>
    <row r="1950" spans="1:9" x14ac:dyDescent="0.25">
      <c r="A1950" s="2" t="s">
        <v>331</v>
      </c>
      <c r="B1950" s="2" t="s">
        <v>66</v>
      </c>
      <c r="D1950" s="37">
        <v>42.641631943999997</v>
      </c>
      <c r="E1950" s="7" t="s">
        <v>9613</v>
      </c>
      <c r="F1950" s="7" t="s">
        <v>4412</v>
      </c>
      <c r="G1950" s="7" t="s">
        <v>4402</v>
      </c>
      <c r="H1950" s="7" t="s">
        <v>66</v>
      </c>
      <c r="I1950" s="37">
        <v>42.641631943999997</v>
      </c>
    </row>
    <row r="1951" spans="1:9" x14ac:dyDescent="0.25">
      <c r="A1951" s="2" t="s">
        <v>332</v>
      </c>
      <c r="B1951" s="2" t="s">
        <v>66</v>
      </c>
      <c r="D1951" s="37">
        <v>42.618865741</v>
      </c>
      <c r="E1951" s="7" t="s">
        <v>9245</v>
      </c>
      <c r="F1951" s="7" t="s">
        <v>4407</v>
      </c>
      <c r="G1951" s="7" t="s">
        <v>4402</v>
      </c>
      <c r="H1951" s="7" t="s">
        <v>66</v>
      </c>
      <c r="I1951" s="37">
        <v>42.618865741</v>
      </c>
    </row>
    <row r="1952" spans="1:9" x14ac:dyDescent="0.25">
      <c r="A1952" s="2" t="s">
        <v>341</v>
      </c>
      <c r="B1952" s="2" t="s">
        <v>66</v>
      </c>
      <c r="D1952" s="37">
        <v>42.595659722000001</v>
      </c>
      <c r="E1952" s="7" t="s">
        <v>9352</v>
      </c>
      <c r="F1952" s="7" t="s">
        <v>323</v>
      </c>
      <c r="G1952" s="7" t="s">
        <v>4402</v>
      </c>
      <c r="H1952" s="7" t="s">
        <v>66</v>
      </c>
      <c r="I1952" s="37">
        <v>42.595659722000001</v>
      </c>
    </row>
    <row r="1953" spans="1:9" x14ac:dyDescent="0.25">
      <c r="A1953" s="2" t="s">
        <v>342</v>
      </c>
      <c r="B1953" s="2" t="s">
        <v>66</v>
      </c>
      <c r="D1953" s="37">
        <v>42.553229166999998</v>
      </c>
      <c r="E1953" s="7" t="s">
        <v>9518</v>
      </c>
      <c r="F1953" s="7" t="s">
        <v>4407</v>
      </c>
      <c r="G1953" s="7" t="s">
        <v>4402</v>
      </c>
      <c r="H1953" s="7" t="s">
        <v>66</v>
      </c>
      <c r="I1953" s="37">
        <v>42.553229166999998</v>
      </c>
    </row>
    <row r="1954" spans="1:9" x14ac:dyDescent="0.25">
      <c r="A1954" s="2" t="s">
        <v>343</v>
      </c>
      <c r="B1954" s="2" t="s">
        <v>66</v>
      </c>
      <c r="D1954" s="37">
        <v>42.536863425999996</v>
      </c>
      <c r="E1954" s="7" t="s">
        <v>9516</v>
      </c>
      <c r="F1954" s="7" t="s">
        <v>4407</v>
      </c>
      <c r="G1954" s="7" t="s">
        <v>4402</v>
      </c>
      <c r="H1954" s="7" t="s">
        <v>66</v>
      </c>
      <c r="I1954" s="37">
        <v>42.536863425999996</v>
      </c>
    </row>
    <row r="1955" spans="1:9" x14ac:dyDescent="0.25">
      <c r="A1955" s="2" t="s">
        <v>378</v>
      </c>
      <c r="B1955" s="2" t="s">
        <v>66</v>
      </c>
      <c r="D1955" s="37">
        <v>42.533715278000003</v>
      </c>
      <c r="E1955" s="7" t="s">
        <v>9650</v>
      </c>
      <c r="F1955" s="7" t="s">
        <v>4407</v>
      </c>
      <c r="G1955" s="7" t="s">
        <v>4402</v>
      </c>
      <c r="H1955" s="7" t="s">
        <v>66</v>
      </c>
      <c r="I1955" s="37">
        <v>42.533715278000003</v>
      </c>
    </row>
    <row r="1956" spans="1:9" x14ac:dyDescent="0.25">
      <c r="A1956" s="2" t="s">
        <v>381</v>
      </c>
      <c r="B1956" s="2" t="s">
        <v>66</v>
      </c>
      <c r="D1956" s="37">
        <v>42.495081018999997</v>
      </c>
      <c r="E1956" s="7" t="s">
        <v>9237</v>
      </c>
      <c r="F1956" s="7" t="s">
        <v>4412</v>
      </c>
      <c r="G1956" s="7" t="s">
        <v>4402</v>
      </c>
      <c r="H1956" s="7" t="s">
        <v>66</v>
      </c>
      <c r="I1956" s="37">
        <v>42.495081018999997</v>
      </c>
    </row>
    <row r="1957" spans="1:9" x14ac:dyDescent="0.25">
      <c r="A1957" s="2" t="s">
        <v>529</v>
      </c>
      <c r="B1957" s="2" t="s">
        <v>66</v>
      </c>
      <c r="D1957" s="37">
        <v>42.449155093000002</v>
      </c>
      <c r="E1957" s="7" t="s">
        <v>9331</v>
      </c>
      <c r="F1957" s="7" t="s">
        <v>323</v>
      </c>
      <c r="G1957" s="7" t="s">
        <v>4402</v>
      </c>
      <c r="H1957" s="7" t="s">
        <v>66</v>
      </c>
      <c r="I1957" s="37">
        <v>42.449155093000002</v>
      </c>
    </row>
    <row r="1958" spans="1:9" x14ac:dyDescent="0.25">
      <c r="A1958" s="2" t="s">
        <v>553</v>
      </c>
      <c r="B1958" s="2" t="s">
        <v>66</v>
      </c>
      <c r="D1958" s="37">
        <v>42.429062500000001</v>
      </c>
      <c r="E1958" s="7" t="s">
        <v>9381</v>
      </c>
      <c r="F1958" s="7" t="s">
        <v>323</v>
      </c>
      <c r="G1958" s="7" t="s">
        <v>4402</v>
      </c>
      <c r="H1958" s="7" t="s">
        <v>66</v>
      </c>
      <c r="I1958" s="37">
        <v>42.429062500000001</v>
      </c>
    </row>
    <row r="1959" spans="1:9" x14ac:dyDescent="0.25">
      <c r="A1959" s="2" t="s">
        <v>718</v>
      </c>
      <c r="B1959" s="2" t="s">
        <v>66</v>
      </c>
      <c r="D1959" s="37">
        <v>42.408935184999997</v>
      </c>
      <c r="E1959" s="7" t="s">
        <v>9588</v>
      </c>
      <c r="F1959" s="7" t="s">
        <v>323</v>
      </c>
      <c r="G1959" s="7" t="s">
        <v>4402</v>
      </c>
      <c r="H1959" s="7" t="s">
        <v>66</v>
      </c>
      <c r="I1959" s="37">
        <v>42.408935184999997</v>
      </c>
    </row>
    <row r="1960" spans="1:9" x14ac:dyDescent="0.25">
      <c r="A1960" s="2" t="s">
        <v>1082</v>
      </c>
      <c r="B1960" s="2" t="s">
        <v>66</v>
      </c>
      <c r="D1960" s="37">
        <v>42.340879630000003</v>
      </c>
      <c r="E1960" s="7" t="s">
        <v>9504</v>
      </c>
      <c r="F1960" s="7" t="s">
        <v>281</v>
      </c>
      <c r="G1960" s="7" t="s">
        <v>4402</v>
      </c>
      <c r="H1960" s="7" t="s">
        <v>66</v>
      </c>
      <c r="I1960" s="37">
        <v>42.340879630000003</v>
      </c>
    </row>
    <row r="1961" spans="1:9" x14ac:dyDescent="0.25">
      <c r="A1961" s="2" t="s">
        <v>1086</v>
      </c>
      <c r="B1961" s="2" t="s">
        <v>66</v>
      </c>
      <c r="D1961" s="37">
        <v>42.321736111</v>
      </c>
      <c r="E1961" s="7" t="s">
        <v>9332</v>
      </c>
      <c r="F1961" s="7" t="s">
        <v>281</v>
      </c>
      <c r="G1961" s="7" t="s">
        <v>4402</v>
      </c>
      <c r="H1961" s="7" t="s">
        <v>66</v>
      </c>
      <c r="I1961" s="37">
        <v>42.321736111</v>
      </c>
    </row>
    <row r="1962" spans="1:9" x14ac:dyDescent="0.25">
      <c r="A1962" s="2" t="s">
        <v>1088</v>
      </c>
      <c r="B1962" s="2" t="s">
        <v>66</v>
      </c>
      <c r="D1962" s="37">
        <v>42.321574073999997</v>
      </c>
      <c r="E1962" s="7" t="s">
        <v>9337</v>
      </c>
      <c r="F1962" s="7" t="s">
        <v>281</v>
      </c>
      <c r="G1962" s="7" t="s">
        <v>4402</v>
      </c>
      <c r="H1962" s="7" t="s">
        <v>66</v>
      </c>
      <c r="I1962" s="37">
        <v>42.321574073999997</v>
      </c>
    </row>
    <row r="1963" spans="1:9" x14ac:dyDescent="0.25">
      <c r="A1963" s="2" t="s">
        <v>1722</v>
      </c>
      <c r="B1963" s="2" t="s">
        <v>66</v>
      </c>
      <c r="D1963" s="37">
        <v>42.306874999999998</v>
      </c>
      <c r="E1963" s="7" t="s">
        <v>9649</v>
      </c>
      <c r="F1963" s="7" t="s">
        <v>4726</v>
      </c>
      <c r="G1963" s="7" t="s">
        <v>4402</v>
      </c>
      <c r="H1963" s="7" t="s">
        <v>66</v>
      </c>
      <c r="I1963" s="37">
        <v>42.306874999999998</v>
      </c>
    </row>
    <row r="1964" spans="1:9" x14ac:dyDescent="0.25">
      <c r="A1964" s="2" t="s">
        <v>1918</v>
      </c>
      <c r="B1964" s="2" t="s">
        <v>66</v>
      </c>
      <c r="D1964" s="37">
        <v>42.270312500000003</v>
      </c>
      <c r="E1964" s="7" t="s">
        <v>9633</v>
      </c>
      <c r="F1964" s="7" t="s">
        <v>4407</v>
      </c>
      <c r="G1964" s="7" t="s">
        <v>4402</v>
      </c>
      <c r="H1964" s="7" t="s">
        <v>66</v>
      </c>
      <c r="I1964" s="37">
        <v>42.270312500000003</v>
      </c>
    </row>
    <row r="1965" spans="1:9" x14ac:dyDescent="0.25">
      <c r="A1965" s="2" t="s">
        <v>3586</v>
      </c>
      <c r="B1965" s="2" t="s">
        <v>66</v>
      </c>
      <c r="D1965" s="37">
        <v>42.251689814999999</v>
      </c>
      <c r="E1965" s="7" t="s">
        <v>9447</v>
      </c>
      <c r="F1965" s="7" t="s">
        <v>323</v>
      </c>
      <c r="G1965" s="7" t="s">
        <v>4402</v>
      </c>
      <c r="H1965" s="7" t="s">
        <v>66</v>
      </c>
      <c r="I1965" s="37">
        <v>42.251689814999999</v>
      </c>
    </row>
    <row r="1966" spans="1:9" x14ac:dyDescent="0.25">
      <c r="A1966" s="2" t="s">
        <v>347</v>
      </c>
      <c r="B1966" s="2" t="s">
        <v>66</v>
      </c>
      <c r="D1966" s="37">
        <v>42.210196758999999</v>
      </c>
      <c r="E1966" s="7" t="s">
        <v>11777</v>
      </c>
      <c r="F1966" s="7" t="s">
        <v>281</v>
      </c>
      <c r="G1966" s="7" t="s">
        <v>4402</v>
      </c>
      <c r="H1966" s="7" t="s">
        <v>11285</v>
      </c>
      <c r="I1966" s="37">
        <v>42.210196758999999</v>
      </c>
    </row>
    <row r="1967" spans="1:9" x14ac:dyDescent="0.25">
      <c r="A1967" s="2" t="s">
        <v>348</v>
      </c>
      <c r="B1967" s="2" t="s">
        <v>66</v>
      </c>
      <c r="D1967" s="37">
        <v>42.194861111000002</v>
      </c>
      <c r="E1967" s="7" t="s">
        <v>9653</v>
      </c>
      <c r="F1967" s="7" t="s">
        <v>4407</v>
      </c>
      <c r="G1967" s="7" t="s">
        <v>4402</v>
      </c>
      <c r="H1967" s="7" t="s">
        <v>11285</v>
      </c>
      <c r="I1967" s="37">
        <v>42.194861111000002</v>
      </c>
    </row>
    <row r="1968" spans="1:9" x14ac:dyDescent="0.25">
      <c r="A1968" s="2" t="s">
        <v>349</v>
      </c>
      <c r="B1968" s="2" t="s">
        <v>66</v>
      </c>
      <c r="D1968" s="37">
        <v>42.193321759</v>
      </c>
      <c r="E1968" s="7" t="s">
        <v>9492</v>
      </c>
      <c r="F1968" s="7" t="s">
        <v>281</v>
      </c>
      <c r="G1968" s="7" t="s">
        <v>4402</v>
      </c>
      <c r="H1968" s="7" t="s">
        <v>66</v>
      </c>
      <c r="I1968" s="37">
        <v>42.193321759</v>
      </c>
    </row>
    <row r="1969" spans="1:9" x14ac:dyDescent="0.25">
      <c r="A1969" s="2" t="s">
        <v>2350</v>
      </c>
      <c r="B1969" s="2" t="s">
        <v>66</v>
      </c>
      <c r="D1969" s="37">
        <v>42.178171296000002</v>
      </c>
      <c r="E1969" s="7" t="s">
        <v>9471</v>
      </c>
      <c r="F1969" s="7" t="s">
        <v>281</v>
      </c>
      <c r="G1969" s="7" t="s">
        <v>4402</v>
      </c>
      <c r="H1969" s="7" t="s">
        <v>66</v>
      </c>
      <c r="I1969" s="37">
        <v>42.178171296000002</v>
      </c>
    </row>
    <row r="1970" spans="1:9" x14ac:dyDescent="0.25">
      <c r="A1970" s="2" t="s">
        <v>2684</v>
      </c>
      <c r="B1970" s="2" t="s">
        <v>66</v>
      </c>
      <c r="D1970" s="37">
        <v>42.037280093</v>
      </c>
      <c r="E1970" s="7" t="s">
        <v>9651</v>
      </c>
      <c r="F1970" s="7" t="s">
        <v>4407</v>
      </c>
      <c r="G1970" s="7" t="s">
        <v>4402</v>
      </c>
      <c r="H1970" s="7" t="s">
        <v>66</v>
      </c>
      <c r="I1970" s="37">
        <v>42.037280093</v>
      </c>
    </row>
    <row r="1971" spans="1:9" x14ac:dyDescent="0.25">
      <c r="A1971" s="2" t="s">
        <v>2732</v>
      </c>
      <c r="B1971" s="2" t="s">
        <v>66</v>
      </c>
      <c r="D1971" s="37">
        <v>42.031388888999999</v>
      </c>
      <c r="E1971" s="7" t="s">
        <v>9096</v>
      </c>
      <c r="F1971" s="7" t="s">
        <v>323</v>
      </c>
      <c r="G1971" s="7" t="s">
        <v>4402</v>
      </c>
      <c r="H1971" s="7" t="s">
        <v>66</v>
      </c>
      <c r="I1971" s="37">
        <v>42.031388888999999</v>
      </c>
    </row>
    <row r="1972" spans="1:9" x14ac:dyDescent="0.25">
      <c r="A1972" s="2" t="s">
        <v>3284</v>
      </c>
      <c r="B1972" s="2" t="s">
        <v>66</v>
      </c>
      <c r="D1972" s="37">
        <v>42.008101852000003</v>
      </c>
      <c r="E1972" s="7" t="s">
        <v>9652</v>
      </c>
      <c r="F1972" s="7" t="s">
        <v>4407</v>
      </c>
      <c r="G1972" s="7" t="s">
        <v>4402</v>
      </c>
      <c r="H1972" s="7" t="s">
        <v>66</v>
      </c>
      <c r="I1972" s="37">
        <v>42.008101852000003</v>
      </c>
    </row>
    <row r="1973" spans="1:9" x14ac:dyDescent="0.25">
      <c r="A1973" s="2" t="s">
        <v>3590</v>
      </c>
      <c r="B1973" s="2" t="s">
        <v>66</v>
      </c>
      <c r="D1973" s="37">
        <v>41.960949073999998</v>
      </c>
      <c r="E1973" s="7" t="s">
        <v>9387</v>
      </c>
      <c r="F1973" s="7" t="s">
        <v>281</v>
      </c>
      <c r="G1973" s="7" t="s">
        <v>4402</v>
      </c>
      <c r="H1973" s="7" t="s">
        <v>66</v>
      </c>
      <c r="I1973" s="37">
        <v>41.960949073999998</v>
      </c>
    </row>
    <row r="1974" spans="1:9" x14ac:dyDescent="0.25">
      <c r="A1974" s="2" t="s">
        <v>4121</v>
      </c>
      <c r="B1974" s="2" t="s">
        <v>66</v>
      </c>
      <c r="D1974" s="37">
        <v>41.868414352000002</v>
      </c>
      <c r="E1974" s="7" t="s">
        <v>9238</v>
      </c>
      <c r="F1974" s="7" t="s">
        <v>4412</v>
      </c>
      <c r="G1974" s="7" t="s">
        <v>4402</v>
      </c>
      <c r="H1974" s="7" t="s">
        <v>66</v>
      </c>
      <c r="I1974" s="37">
        <v>41.868414352000002</v>
      </c>
    </row>
    <row r="1975" spans="1:9" x14ac:dyDescent="0.25">
      <c r="A1975" s="2" t="s">
        <v>4128</v>
      </c>
      <c r="B1975" s="2" t="s">
        <v>66</v>
      </c>
      <c r="D1975" s="37">
        <v>41.829409722000001</v>
      </c>
      <c r="E1975" s="7" t="s">
        <v>9477</v>
      </c>
      <c r="F1975" s="7" t="s">
        <v>281</v>
      </c>
      <c r="G1975" s="7" t="s">
        <v>4402</v>
      </c>
      <c r="H1975" s="7" t="s">
        <v>66</v>
      </c>
      <c r="I1975" s="37">
        <v>41.829409722000001</v>
      </c>
    </row>
    <row r="1976" spans="1:9" x14ac:dyDescent="0.25">
      <c r="A1976" s="2" t="s">
        <v>4150</v>
      </c>
      <c r="B1976" s="2" t="s">
        <v>66</v>
      </c>
      <c r="D1976" s="37">
        <v>41.687743056000002</v>
      </c>
      <c r="E1976" s="7" t="s">
        <v>9632</v>
      </c>
      <c r="F1976" s="7" t="s">
        <v>323</v>
      </c>
      <c r="G1976" s="7" t="s">
        <v>4402</v>
      </c>
      <c r="H1976" s="7" t="s">
        <v>66</v>
      </c>
      <c r="I1976" s="37">
        <v>41.687743056000002</v>
      </c>
    </row>
    <row r="1977" spans="1:9" x14ac:dyDescent="0.25">
      <c r="A1977" s="2" t="s">
        <v>753</v>
      </c>
      <c r="B1977" s="2" t="s">
        <v>66</v>
      </c>
      <c r="D1977" s="37">
        <v>41.640972222000002</v>
      </c>
      <c r="E1977" s="7" t="s">
        <v>9419</v>
      </c>
      <c r="F1977" s="7" t="s">
        <v>281</v>
      </c>
      <c r="G1977" s="7" t="s">
        <v>4402</v>
      </c>
      <c r="H1977" s="7" t="s">
        <v>66</v>
      </c>
      <c r="I1977" s="37">
        <v>41.640972222000002</v>
      </c>
    </row>
    <row r="1978" spans="1:9" x14ac:dyDescent="0.25">
      <c r="A1978" s="2" t="s">
        <v>754</v>
      </c>
      <c r="B1978" s="2" t="s">
        <v>66</v>
      </c>
      <c r="D1978" s="37">
        <v>41.640972222000002</v>
      </c>
      <c r="E1978" s="7" t="s">
        <v>9422</v>
      </c>
      <c r="F1978" s="7" t="s">
        <v>281</v>
      </c>
      <c r="G1978" s="7" t="s">
        <v>4402</v>
      </c>
      <c r="H1978" s="7" t="s">
        <v>66</v>
      </c>
      <c r="I1978" s="37">
        <v>41.640972222000002</v>
      </c>
    </row>
    <row r="1979" spans="1:9" x14ac:dyDescent="0.25">
      <c r="A1979" s="2" t="s">
        <v>755</v>
      </c>
      <c r="B1979" s="2" t="s">
        <v>66</v>
      </c>
      <c r="D1979" s="37">
        <v>41.640972222000002</v>
      </c>
      <c r="E1979" s="7" t="s">
        <v>9428</v>
      </c>
      <c r="F1979" s="7" t="s">
        <v>281</v>
      </c>
      <c r="G1979" s="7" t="s">
        <v>4402</v>
      </c>
      <c r="H1979" s="7" t="s">
        <v>66</v>
      </c>
      <c r="I1979" s="37">
        <v>41.640972222000002</v>
      </c>
    </row>
    <row r="1980" spans="1:9" x14ac:dyDescent="0.25">
      <c r="A1980" s="2" t="s">
        <v>756</v>
      </c>
      <c r="B1980" s="2" t="s">
        <v>66</v>
      </c>
      <c r="D1980" s="37">
        <v>41.640972222000002</v>
      </c>
      <c r="E1980" s="7" t="s">
        <v>9365</v>
      </c>
      <c r="F1980" s="7" t="s">
        <v>281</v>
      </c>
      <c r="G1980" s="7" t="s">
        <v>4402</v>
      </c>
      <c r="H1980" s="7" t="s">
        <v>66</v>
      </c>
      <c r="I1980" s="37">
        <v>41.640972222000002</v>
      </c>
    </row>
    <row r="1981" spans="1:9" x14ac:dyDescent="0.25">
      <c r="A1981" s="2" t="s">
        <v>757</v>
      </c>
      <c r="B1981" s="2" t="s">
        <v>66</v>
      </c>
      <c r="D1981" s="37">
        <v>41.463796295999998</v>
      </c>
      <c r="E1981" s="7" t="s">
        <v>9646</v>
      </c>
      <c r="F1981" s="7" t="s">
        <v>326</v>
      </c>
      <c r="G1981" s="7" t="s">
        <v>4402</v>
      </c>
      <c r="H1981" s="7" t="s">
        <v>66</v>
      </c>
      <c r="I1981" s="37">
        <v>41.463796295999998</v>
      </c>
    </row>
    <row r="1982" spans="1:9" x14ac:dyDescent="0.25">
      <c r="A1982" s="2" t="s">
        <v>758</v>
      </c>
      <c r="B1982" s="2" t="s">
        <v>66</v>
      </c>
      <c r="D1982" s="37">
        <v>41.442222221999998</v>
      </c>
      <c r="E1982" s="7" t="s">
        <v>9420</v>
      </c>
      <c r="F1982" s="7" t="s">
        <v>281</v>
      </c>
      <c r="G1982" s="7" t="s">
        <v>4402</v>
      </c>
      <c r="H1982" s="7" t="s">
        <v>66</v>
      </c>
      <c r="I1982" s="37">
        <v>41.442222221999998</v>
      </c>
    </row>
    <row r="1983" spans="1:9" x14ac:dyDescent="0.25">
      <c r="A1983" s="2" t="s">
        <v>759</v>
      </c>
      <c r="B1983" s="2" t="s">
        <v>66</v>
      </c>
      <c r="D1983" s="37">
        <v>41.442222221999998</v>
      </c>
      <c r="E1983" s="7" t="s">
        <v>9421</v>
      </c>
      <c r="F1983" s="7" t="s">
        <v>281</v>
      </c>
      <c r="G1983" s="7" t="s">
        <v>4402</v>
      </c>
      <c r="H1983" s="7" t="s">
        <v>66</v>
      </c>
      <c r="I1983" s="37">
        <v>41.442222221999998</v>
      </c>
    </row>
    <row r="1984" spans="1:9" x14ac:dyDescent="0.25">
      <c r="A1984" s="2" t="s">
        <v>762</v>
      </c>
      <c r="B1984" s="2" t="s">
        <v>66</v>
      </c>
      <c r="D1984" s="37">
        <v>41.442222221999998</v>
      </c>
      <c r="E1984" s="7" t="s">
        <v>9435</v>
      </c>
      <c r="F1984" s="7" t="s">
        <v>281</v>
      </c>
      <c r="G1984" s="7" t="s">
        <v>4402</v>
      </c>
      <c r="H1984" s="7" t="s">
        <v>66</v>
      </c>
      <c r="I1984" s="37">
        <v>41.442222221999998</v>
      </c>
    </row>
    <row r="1985" spans="1:9" x14ac:dyDescent="0.25">
      <c r="A1985" s="2" t="s">
        <v>763</v>
      </c>
      <c r="B1985" s="2" t="s">
        <v>66</v>
      </c>
      <c r="D1985" s="37">
        <v>41.416134259000003</v>
      </c>
      <c r="E1985" s="7" t="s">
        <v>9429</v>
      </c>
      <c r="F1985" s="7" t="s">
        <v>4414</v>
      </c>
      <c r="G1985" s="7" t="s">
        <v>4402</v>
      </c>
      <c r="H1985" s="7" t="s">
        <v>66</v>
      </c>
      <c r="I1985" s="37">
        <v>41.416134259000003</v>
      </c>
    </row>
    <row r="1986" spans="1:9" x14ac:dyDescent="0.25">
      <c r="A1986" s="2" t="s">
        <v>765</v>
      </c>
      <c r="B1986" s="2" t="s">
        <v>66</v>
      </c>
      <c r="D1986" s="37">
        <v>41.404421296000002</v>
      </c>
      <c r="E1986" s="7" t="s">
        <v>9426</v>
      </c>
      <c r="F1986" s="7" t="s">
        <v>4414</v>
      </c>
      <c r="G1986" s="7" t="s">
        <v>4402</v>
      </c>
      <c r="H1986" s="7" t="s">
        <v>66</v>
      </c>
      <c r="I1986" s="37">
        <v>41.404421296000002</v>
      </c>
    </row>
    <row r="1987" spans="1:9" x14ac:dyDescent="0.25">
      <c r="A1987" s="2" t="s">
        <v>766</v>
      </c>
      <c r="B1987" s="2" t="s">
        <v>66</v>
      </c>
      <c r="D1987" s="37">
        <v>41.379062500000003</v>
      </c>
      <c r="E1987" s="7" t="s">
        <v>9354</v>
      </c>
      <c r="F1987" s="7" t="s">
        <v>323</v>
      </c>
      <c r="G1987" s="7" t="s">
        <v>4402</v>
      </c>
      <c r="H1987" s="7" t="s">
        <v>66</v>
      </c>
      <c r="I1987" s="37">
        <v>41.379062500000003</v>
      </c>
    </row>
    <row r="1988" spans="1:9" x14ac:dyDescent="0.25">
      <c r="A1988" s="2" t="s">
        <v>771</v>
      </c>
      <c r="B1988" s="2" t="s">
        <v>66</v>
      </c>
      <c r="D1988" s="37">
        <v>41.379062500000003</v>
      </c>
      <c r="E1988" s="7" t="s">
        <v>9587</v>
      </c>
      <c r="F1988" s="7" t="s">
        <v>281</v>
      </c>
      <c r="G1988" s="7" t="s">
        <v>4402</v>
      </c>
      <c r="H1988" s="7" t="s">
        <v>66</v>
      </c>
      <c r="I1988" s="37">
        <v>41.379062500000003</v>
      </c>
    </row>
    <row r="1989" spans="1:9" x14ac:dyDescent="0.25">
      <c r="A1989" s="2" t="s">
        <v>772</v>
      </c>
      <c r="B1989" s="2" t="s">
        <v>66</v>
      </c>
      <c r="D1989" s="37">
        <v>41.326898147999998</v>
      </c>
      <c r="E1989" s="7" t="s">
        <v>9647</v>
      </c>
      <c r="F1989" s="7" t="s">
        <v>281</v>
      </c>
      <c r="G1989" s="7" t="s">
        <v>4402</v>
      </c>
      <c r="H1989" s="7" t="s">
        <v>66</v>
      </c>
      <c r="I1989" s="37">
        <v>41.326898147999998</v>
      </c>
    </row>
    <row r="1990" spans="1:9" x14ac:dyDescent="0.25">
      <c r="A1990" s="2" t="s">
        <v>773</v>
      </c>
      <c r="B1990" s="2" t="s">
        <v>66</v>
      </c>
      <c r="D1990" s="37">
        <v>41.325995370000001</v>
      </c>
      <c r="E1990" s="7" t="s">
        <v>8891</v>
      </c>
      <c r="F1990" s="7" t="s">
        <v>4414</v>
      </c>
      <c r="G1990" s="7" t="s">
        <v>4402</v>
      </c>
      <c r="H1990" s="7" t="s">
        <v>8174</v>
      </c>
      <c r="I1990" s="37">
        <v>41.325995370000001</v>
      </c>
    </row>
    <row r="1991" spans="1:9" x14ac:dyDescent="0.25">
      <c r="A1991" s="2" t="s">
        <v>775</v>
      </c>
      <c r="B1991" s="2" t="s">
        <v>66</v>
      </c>
      <c r="D1991" s="37">
        <v>41.285844906999998</v>
      </c>
      <c r="E1991" s="7" t="s">
        <v>9362</v>
      </c>
      <c r="F1991" s="7" t="s">
        <v>281</v>
      </c>
      <c r="G1991" s="7" t="s">
        <v>4402</v>
      </c>
      <c r="H1991" s="7" t="s">
        <v>66</v>
      </c>
      <c r="I1991" s="37">
        <v>41.285844906999998</v>
      </c>
    </row>
    <row r="1992" spans="1:9" x14ac:dyDescent="0.25">
      <c r="A1992" s="2" t="s">
        <v>778</v>
      </c>
      <c r="B1992" s="2" t="s">
        <v>66</v>
      </c>
      <c r="D1992" s="37">
        <v>41.19412037</v>
      </c>
      <c r="E1992" s="7" t="s">
        <v>9540</v>
      </c>
      <c r="F1992" s="7" t="s">
        <v>323</v>
      </c>
      <c r="G1992" s="7" t="s">
        <v>4402</v>
      </c>
      <c r="H1992" s="7" t="s">
        <v>66</v>
      </c>
      <c r="I1992" s="37">
        <v>41.19412037</v>
      </c>
    </row>
    <row r="1993" spans="1:9" x14ac:dyDescent="0.25">
      <c r="A1993" s="2" t="s">
        <v>3239</v>
      </c>
      <c r="B1993" s="2" t="s">
        <v>66</v>
      </c>
      <c r="D1993" s="37">
        <v>41.190810184999997</v>
      </c>
      <c r="E1993" s="7" t="s">
        <v>9031</v>
      </c>
      <c r="F1993" s="7" t="s">
        <v>323</v>
      </c>
      <c r="G1993" s="7" t="s">
        <v>4402</v>
      </c>
      <c r="H1993" s="7" t="s">
        <v>66</v>
      </c>
      <c r="I1993" s="37">
        <v>41.190810184999997</v>
      </c>
    </row>
    <row r="1994" spans="1:9" x14ac:dyDescent="0.25">
      <c r="A1994" s="2" t="s">
        <v>3895</v>
      </c>
      <c r="B1994" s="2" t="s">
        <v>66</v>
      </c>
      <c r="D1994" s="37">
        <v>41.177546296000003</v>
      </c>
      <c r="E1994" s="7" t="s">
        <v>9654</v>
      </c>
      <c r="F1994" s="7" t="s">
        <v>4412</v>
      </c>
      <c r="G1994" s="7" t="s">
        <v>4402</v>
      </c>
      <c r="H1994" s="7" t="s">
        <v>66</v>
      </c>
      <c r="I1994" s="37">
        <v>41.177546296000003</v>
      </c>
    </row>
    <row r="1995" spans="1:9" x14ac:dyDescent="0.25">
      <c r="A1995" s="2" t="s">
        <v>889</v>
      </c>
      <c r="B1995" s="2" t="s">
        <v>66</v>
      </c>
      <c r="D1995" s="37">
        <v>41.169155093000001</v>
      </c>
      <c r="E1995" s="7" t="s">
        <v>9590</v>
      </c>
      <c r="F1995" s="7" t="s">
        <v>281</v>
      </c>
      <c r="G1995" s="7" t="s">
        <v>4402</v>
      </c>
      <c r="H1995" s="7" t="s">
        <v>66</v>
      </c>
      <c r="I1995" s="37">
        <v>41.169155093000001</v>
      </c>
    </row>
    <row r="1996" spans="1:9" x14ac:dyDescent="0.25">
      <c r="A1996" s="2" t="s">
        <v>3513</v>
      </c>
      <c r="B1996" s="2" t="s">
        <v>66</v>
      </c>
      <c r="D1996" s="37">
        <v>41.119247684999998</v>
      </c>
      <c r="E1996" s="7" t="s">
        <v>9127</v>
      </c>
      <c r="F1996" s="7" t="s">
        <v>323</v>
      </c>
      <c r="G1996" s="7" t="s">
        <v>4402</v>
      </c>
      <c r="H1996" s="7" t="s">
        <v>66</v>
      </c>
      <c r="I1996" s="37">
        <v>41.119247684999998</v>
      </c>
    </row>
    <row r="1997" spans="1:9" x14ac:dyDescent="0.25">
      <c r="A1997" s="2" t="s">
        <v>932</v>
      </c>
      <c r="B1997" s="2" t="s">
        <v>66</v>
      </c>
      <c r="D1997" s="37">
        <v>41.069548611000002</v>
      </c>
      <c r="E1997" s="7" t="s">
        <v>10237</v>
      </c>
      <c r="F1997" s="7" t="s">
        <v>326</v>
      </c>
      <c r="G1997" s="7" t="s">
        <v>4402</v>
      </c>
      <c r="H1997" s="7" t="s">
        <v>66</v>
      </c>
      <c r="I1997" s="37">
        <v>41.069548611000002</v>
      </c>
    </row>
    <row r="1998" spans="1:9" x14ac:dyDescent="0.25">
      <c r="A1998" s="2" t="s">
        <v>1053</v>
      </c>
      <c r="B1998" s="2" t="s">
        <v>66</v>
      </c>
      <c r="D1998" s="37">
        <v>41.049120369999997</v>
      </c>
      <c r="E1998" s="7" t="s">
        <v>10956</v>
      </c>
      <c r="F1998" s="7" t="s">
        <v>281</v>
      </c>
      <c r="G1998" s="7" t="s">
        <v>4402</v>
      </c>
      <c r="H1998" s="7" t="s">
        <v>66</v>
      </c>
      <c r="I1998" s="37">
        <v>41.049120369999997</v>
      </c>
    </row>
    <row r="1999" spans="1:9" x14ac:dyDescent="0.25">
      <c r="A1999" s="2" t="s">
        <v>2240</v>
      </c>
      <c r="B1999" s="2" t="s">
        <v>66</v>
      </c>
      <c r="D1999" s="37">
        <v>41.017071758999997</v>
      </c>
      <c r="E1999" s="7" t="s">
        <v>9619</v>
      </c>
      <c r="F1999" s="7" t="s">
        <v>4726</v>
      </c>
      <c r="G1999" s="7" t="s">
        <v>4402</v>
      </c>
      <c r="H1999" s="7" t="s">
        <v>66</v>
      </c>
      <c r="I1999" s="37">
        <v>41.017071758999997</v>
      </c>
    </row>
    <row r="2000" spans="1:9" x14ac:dyDescent="0.25">
      <c r="A2000" s="2" t="s">
        <v>3051</v>
      </c>
      <c r="B2000" s="2" t="s">
        <v>66</v>
      </c>
      <c r="D2000" s="37">
        <v>40.973715278</v>
      </c>
      <c r="E2000" s="7" t="s">
        <v>9628</v>
      </c>
      <c r="F2000" s="7" t="s">
        <v>4414</v>
      </c>
      <c r="G2000" s="7" t="s">
        <v>4402</v>
      </c>
      <c r="H2000" s="7" t="s">
        <v>66</v>
      </c>
      <c r="I2000" s="37">
        <v>40.973715278</v>
      </c>
    </row>
    <row r="2001" spans="1:9" x14ac:dyDescent="0.25">
      <c r="A2001" s="2" t="s">
        <v>3420</v>
      </c>
      <c r="B2001" s="2" t="s">
        <v>66</v>
      </c>
      <c r="D2001" s="37">
        <v>40.956249999999997</v>
      </c>
      <c r="E2001" s="7" t="s">
        <v>9464</v>
      </c>
      <c r="F2001" s="7" t="s">
        <v>281</v>
      </c>
      <c r="G2001" s="7" t="s">
        <v>4402</v>
      </c>
      <c r="H2001" s="7" t="s">
        <v>66</v>
      </c>
      <c r="I2001" s="37">
        <v>40.956249999999997</v>
      </c>
    </row>
    <row r="2002" spans="1:9" x14ac:dyDescent="0.25">
      <c r="A2002" s="2" t="s">
        <v>3645</v>
      </c>
      <c r="B2002" s="2" t="s">
        <v>66</v>
      </c>
      <c r="D2002" s="37">
        <v>40.945543981</v>
      </c>
      <c r="E2002" s="7" t="s">
        <v>9233</v>
      </c>
      <c r="F2002" s="7" t="s">
        <v>4412</v>
      </c>
      <c r="G2002" s="7" t="s">
        <v>4402</v>
      </c>
      <c r="H2002" s="7" t="s">
        <v>66</v>
      </c>
      <c r="I2002" s="37">
        <v>40.945543981</v>
      </c>
    </row>
    <row r="2003" spans="1:9" x14ac:dyDescent="0.25">
      <c r="A2003" s="2" t="s">
        <v>2301</v>
      </c>
      <c r="B2003" s="2" t="s">
        <v>66</v>
      </c>
      <c r="D2003" s="37">
        <v>40.862060184999997</v>
      </c>
      <c r="E2003" s="7" t="s">
        <v>9266</v>
      </c>
      <c r="F2003" s="7" t="s">
        <v>326</v>
      </c>
      <c r="G2003" s="7" t="s">
        <v>4402</v>
      </c>
      <c r="H2003" s="7" t="s">
        <v>14036</v>
      </c>
      <c r="I2003" s="37">
        <v>40.862060184999997</v>
      </c>
    </row>
    <row r="2004" spans="1:9" x14ac:dyDescent="0.25">
      <c r="A2004" s="2" t="s">
        <v>790</v>
      </c>
      <c r="B2004" s="2" t="s">
        <v>66</v>
      </c>
      <c r="D2004" s="37">
        <v>40.862060184999997</v>
      </c>
      <c r="E2004" s="7" t="s">
        <v>9286</v>
      </c>
      <c r="F2004" s="7" t="s">
        <v>326</v>
      </c>
      <c r="G2004" s="7" t="s">
        <v>4402</v>
      </c>
      <c r="H2004" s="7" t="s">
        <v>14036</v>
      </c>
      <c r="I2004" s="37">
        <v>40.862060184999997</v>
      </c>
    </row>
    <row r="2005" spans="1:9" x14ac:dyDescent="0.25">
      <c r="A2005" s="2" t="s">
        <v>3047</v>
      </c>
      <c r="B2005" s="2" t="s">
        <v>66</v>
      </c>
      <c r="D2005" s="37">
        <v>40.862060184999997</v>
      </c>
      <c r="E2005" s="7" t="s">
        <v>9285</v>
      </c>
      <c r="F2005" s="7" t="s">
        <v>326</v>
      </c>
      <c r="G2005" s="7" t="s">
        <v>4402</v>
      </c>
      <c r="H2005" s="7" t="s">
        <v>14036</v>
      </c>
      <c r="I2005" s="37">
        <v>40.862060184999997</v>
      </c>
    </row>
    <row r="2006" spans="1:9" x14ac:dyDescent="0.25">
      <c r="A2006" s="2" t="s">
        <v>933</v>
      </c>
      <c r="B2006" s="2" t="s">
        <v>66</v>
      </c>
      <c r="D2006" s="37">
        <v>40.801053240999998</v>
      </c>
      <c r="E2006" s="7" t="s">
        <v>10040</v>
      </c>
      <c r="F2006" s="7" t="s">
        <v>326</v>
      </c>
      <c r="G2006" s="7" t="s">
        <v>4402</v>
      </c>
      <c r="H2006" s="7" t="s">
        <v>66</v>
      </c>
      <c r="I2006" s="37">
        <v>40.801053240999998</v>
      </c>
    </row>
    <row r="2007" spans="1:9" x14ac:dyDescent="0.25">
      <c r="A2007" s="2" t="s">
        <v>942</v>
      </c>
      <c r="B2007" s="2" t="s">
        <v>66</v>
      </c>
      <c r="D2007" s="37">
        <v>40.786550925999997</v>
      </c>
      <c r="E2007" s="7" t="s">
        <v>9605</v>
      </c>
      <c r="F2007" s="7" t="s">
        <v>281</v>
      </c>
      <c r="G2007" s="7" t="s">
        <v>4402</v>
      </c>
      <c r="H2007" s="7" t="s">
        <v>66</v>
      </c>
      <c r="I2007" s="37">
        <v>40.786550925999997</v>
      </c>
    </row>
    <row r="2008" spans="1:9" x14ac:dyDescent="0.25">
      <c r="A2008" s="2" t="s">
        <v>894</v>
      </c>
      <c r="B2008" s="2" t="s">
        <v>66</v>
      </c>
      <c r="D2008" s="37">
        <v>40.731608796000003</v>
      </c>
      <c r="E2008" s="7" t="s">
        <v>9548</v>
      </c>
      <c r="F2008" s="7" t="s">
        <v>281</v>
      </c>
      <c r="G2008" s="7" t="s">
        <v>4402</v>
      </c>
      <c r="H2008" s="7" t="s">
        <v>66</v>
      </c>
      <c r="I2008" s="37">
        <v>40.731608796000003</v>
      </c>
    </row>
    <row r="2009" spans="1:9" x14ac:dyDescent="0.25">
      <c r="A2009" s="2" t="s">
        <v>943</v>
      </c>
      <c r="B2009" s="2" t="s">
        <v>66</v>
      </c>
      <c r="D2009" s="37">
        <v>40.714039352</v>
      </c>
      <c r="E2009" s="7" t="s">
        <v>13023</v>
      </c>
      <c r="F2009" s="7" t="s">
        <v>281</v>
      </c>
      <c r="G2009" s="7" t="s">
        <v>4402</v>
      </c>
      <c r="H2009" s="7" t="s">
        <v>66</v>
      </c>
      <c r="I2009" s="37">
        <v>40.714039352</v>
      </c>
    </row>
    <row r="2010" spans="1:9" x14ac:dyDescent="0.25">
      <c r="A2010" s="2" t="s">
        <v>2229</v>
      </c>
      <c r="B2010" s="2" t="s">
        <v>66</v>
      </c>
      <c r="D2010" s="37">
        <v>40.683923610999997</v>
      </c>
      <c r="E2010" s="7" t="s">
        <v>9346</v>
      </c>
      <c r="F2010" s="7" t="s">
        <v>4414</v>
      </c>
      <c r="G2010" s="7" t="s">
        <v>4402</v>
      </c>
      <c r="H2010" s="7" t="s">
        <v>66</v>
      </c>
      <c r="I2010" s="37">
        <v>40.683923610999997</v>
      </c>
    </row>
    <row r="2011" spans="1:9" x14ac:dyDescent="0.25">
      <c r="A2011" s="2" t="s">
        <v>2273</v>
      </c>
      <c r="B2011" s="2" t="s">
        <v>66</v>
      </c>
      <c r="D2011" s="37">
        <v>40.674560184999997</v>
      </c>
      <c r="E2011" s="7" t="s">
        <v>9349</v>
      </c>
      <c r="F2011" s="7" t="s">
        <v>4033</v>
      </c>
      <c r="G2011" s="7" t="s">
        <v>4402</v>
      </c>
      <c r="H2011" s="7" t="s">
        <v>66</v>
      </c>
      <c r="I2011" s="37">
        <v>40.674560184999997</v>
      </c>
    </row>
    <row r="2012" spans="1:9" x14ac:dyDescent="0.25">
      <c r="A2012" s="2" t="s">
        <v>2818</v>
      </c>
      <c r="B2012" s="2" t="s">
        <v>66</v>
      </c>
      <c r="D2012" s="37">
        <v>40.601284722000003</v>
      </c>
      <c r="E2012" s="7" t="s">
        <v>9388</v>
      </c>
      <c r="F2012" s="7" t="s">
        <v>281</v>
      </c>
      <c r="G2012" s="7" t="s">
        <v>4402</v>
      </c>
      <c r="H2012" s="7" t="s">
        <v>66</v>
      </c>
      <c r="I2012" s="37">
        <v>40.601284722000003</v>
      </c>
    </row>
    <row r="2013" spans="1:9" x14ac:dyDescent="0.25">
      <c r="A2013" s="2" t="s">
        <v>3058</v>
      </c>
      <c r="B2013" s="2" t="s">
        <v>66</v>
      </c>
      <c r="D2013" s="37">
        <v>40.601284722000003</v>
      </c>
      <c r="E2013" s="7" t="s">
        <v>9402</v>
      </c>
      <c r="F2013" s="7" t="s">
        <v>281</v>
      </c>
      <c r="G2013" s="7" t="s">
        <v>4402</v>
      </c>
      <c r="H2013" s="7" t="s">
        <v>66</v>
      </c>
      <c r="I2013" s="37">
        <v>40.601284722000003</v>
      </c>
    </row>
    <row r="2014" spans="1:9" x14ac:dyDescent="0.25">
      <c r="A2014" s="2" t="s">
        <v>3649</v>
      </c>
      <c r="B2014" s="2" t="s">
        <v>66</v>
      </c>
      <c r="D2014" s="37">
        <v>40.601284722000003</v>
      </c>
      <c r="E2014" s="7" t="s">
        <v>9379</v>
      </c>
      <c r="F2014" s="7" t="s">
        <v>281</v>
      </c>
      <c r="G2014" s="7" t="s">
        <v>4402</v>
      </c>
      <c r="H2014" s="7" t="s">
        <v>66</v>
      </c>
      <c r="I2014" s="37">
        <v>40.601284722000003</v>
      </c>
    </row>
    <row r="2015" spans="1:9" x14ac:dyDescent="0.25">
      <c r="A2015" s="2" t="s">
        <v>3965</v>
      </c>
      <c r="B2015" s="2" t="s">
        <v>66</v>
      </c>
      <c r="D2015" s="37">
        <v>40.601273147999997</v>
      </c>
      <c r="E2015" s="7" t="s">
        <v>13109</v>
      </c>
      <c r="F2015" s="7" t="s">
        <v>323</v>
      </c>
      <c r="G2015" s="7" t="s">
        <v>4402</v>
      </c>
      <c r="H2015" s="7" t="s">
        <v>66</v>
      </c>
      <c r="I2015" s="37">
        <v>40.601273147999997</v>
      </c>
    </row>
    <row r="2016" spans="1:9" x14ac:dyDescent="0.25">
      <c r="A2016" s="2" t="s">
        <v>1084</v>
      </c>
      <c r="B2016" s="2" t="s">
        <v>66</v>
      </c>
      <c r="D2016" s="37">
        <v>40.601122685</v>
      </c>
      <c r="E2016" s="7" t="s">
        <v>9384</v>
      </c>
      <c r="F2016" s="7" t="s">
        <v>281</v>
      </c>
      <c r="G2016" s="7" t="s">
        <v>4402</v>
      </c>
      <c r="H2016" s="7" t="s">
        <v>66</v>
      </c>
      <c r="I2016" s="37">
        <v>40.601122685</v>
      </c>
    </row>
    <row r="2017" spans="1:9" x14ac:dyDescent="0.25">
      <c r="A2017" s="2" t="s">
        <v>3094</v>
      </c>
      <c r="B2017" s="2" t="s">
        <v>66</v>
      </c>
      <c r="D2017" s="37">
        <v>40.569490741000003</v>
      </c>
      <c r="E2017" s="7" t="s">
        <v>9366</v>
      </c>
      <c r="F2017" s="7" t="s">
        <v>4726</v>
      </c>
      <c r="G2017" s="7" t="s">
        <v>4402</v>
      </c>
      <c r="H2017" s="7" t="s">
        <v>66</v>
      </c>
      <c r="I2017" s="37">
        <v>40.569490741000003</v>
      </c>
    </row>
    <row r="2018" spans="1:9" x14ac:dyDescent="0.25">
      <c r="A2018" s="2" t="s">
        <v>3095</v>
      </c>
      <c r="B2018" s="2" t="s">
        <v>66</v>
      </c>
      <c r="D2018" s="37">
        <v>40.546377315000001</v>
      </c>
      <c r="E2018" s="7" t="s">
        <v>9672</v>
      </c>
      <c r="F2018" s="7" t="s">
        <v>281</v>
      </c>
      <c r="G2018" s="7" t="s">
        <v>4402</v>
      </c>
      <c r="H2018" s="7" t="s">
        <v>66</v>
      </c>
      <c r="I2018" s="37">
        <v>40.546377315000001</v>
      </c>
    </row>
    <row r="2019" spans="1:9" x14ac:dyDescent="0.25">
      <c r="A2019" s="2" t="s">
        <v>3499</v>
      </c>
      <c r="B2019" s="2" t="s">
        <v>66</v>
      </c>
      <c r="D2019" s="37">
        <v>40.518749999999997</v>
      </c>
      <c r="E2019" s="7" t="s">
        <v>9455</v>
      </c>
      <c r="F2019" s="7" t="s">
        <v>281</v>
      </c>
      <c r="G2019" s="7" t="s">
        <v>4402</v>
      </c>
      <c r="H2019" s="7" t="s">
        <v>66</v>
      </c>
      <c r="I2019" s="37">
        <v>40.518749999999997</v>
      </c>
    </row>
    <row r="2020" spans="1:9" x14ac:dyDescent="0.25">
      <c r="A2020" s="2" t="s">
        <v>3614</v>
      </c>
      <c r="B2020" s="2" t="s">
        <v>66</v>
      </c>
      <c r="D2020" s="37">
        <v>40.505115740999997</v>
      </c>
      <c r="E2020" s="7" t="s">
        <v>9417</v>
      </c>
      <c r="F2020" s="7" t="s">
        <v>281</v>
      </c>
      <c r="G2020" s="7" t="s">
        <v>4402</v>
      </c>
      <c r="H2020" s="7" t="s">
        <v>66</v>
      </c>
      <c r="I2020" s="37">
        <v>40.505115740999997</v>
      </c>
    </row>
    <row r="2021" spans="1:9" x14ac:dyDescent="0.25">
      <c r="A2021" s="2" t="s">
        <v>2059</v>
      </c>
      <c r="B2021" s="2" t="s">
        <v>66</v>
      </c>
      <c r="D2021" s="37">
        <v>40.491759258999998</v>
      </c>
      <c r="E2021" s="7" t="s">
        <v>9671</v>
      </c>
      <c r="F2021" s="7" t="s">
        <v>281</v>
      </c>
      <c r="G2021" s="7" t="s">
        <v>4402</v>
      </c>
      <c r="H2021" s="7" t="s">
        <v>66</v>
      </c>
      <c r="I2021" s="37">
        <v>40.491759258999998</v>
      </c>
    </row>
    <row r="2022" spans="1:9" x14ac:dyDescent="0.25">
      <c r="A2022" s="2" t="s">
        <v>3118</v>
      </c>
      <c r="B2022" s="2" t="s">
        <v>66</v>
      </c>
      <c r="D2022" s="37">
        <v>40.477256943999997</v>
      </c>
      <c r="E2022" s="7" t="s">
        <v>9458</v>
      </c>
      <c r="F2022" s="7" t="s">
        <v>323</v>
      </c>
      <c r="G2022" s="7" t="s">
        <v>4402</v>
      </c>
      <c r="H2022" s="7" t="s">
        <v>66</v>
      </c>
      <c r="I2022" s="37">
        <v>40.477256943999997</v>
      </c>
    </row>
    <row r="2023" spans="1:9" x14ac:dyDescent="0.25">
      <c r="A2023" s="2" t="s">
        <v>3643</v>
      </c>
      <c r="B2023" s="2" t="s">
        <v>66</v>
      </c>
      <c r="D2023" s="37">
        <v>40.432314814999998</v>
      </c>
      <c r="E2023" s="7" t="s">
        <v>9681</v>
      </c>
      <c r="F2023" s="7" t="s">
        <v>281</v>
      </c>
      <c r="G2023" s="7" t="s">
        <v>4402</v>
      </c>
      <c r="H2023" s="7" t="s">
        <v>66</v>
      </c>
      <c r="I2023" s="37">
        <v>40.432314814999998</v>
      </c>
    </row>
    <row r="2024" spans="1:9" x14ac:dyDescent="0.25">
      <c r="A2024" s="2" t="s">
        <v>891</v>
      </c>
      <c r="B2024" s="2" t="s">
        <v>66</v>
      </c>
      <c r="D2024" s="37">
        <v>40.431226852000002</v>
      </c>
      <c r="E2024" s="7" t="s">
        <v>9676</v>
      </c>
      <c r="F2024" s="7" t="s">
        <v>4414</v>
      </c>
      <c r="G2024" s="7" t="s">
        <v>4402</v>
      </c>
      <c r="H2024" s="7" t="s">
        <v>66</v>
      </c>
      <c r="I2024" s="37">
        <v>40.431226852000002</v>
      </c>
    </row>
    <row r="2025" spans="1:9" x14ac:dyDescent="0.25">
      <c r="A2025" s="2" t="s">
        <v>2313</v>
      </c>
      <c r="B2025" s="2" t="s">
        <v>66</v>
      </c>
      <c r="D2025" s="37">
        <v>40.423333333000002</v>
      </c>
      <c r="E2025" s="7" t="s">
        <v>9462</v>
      </c>
      <c r="F2025" s="7" t="s">
        <v>326</v>
      </c>
      <c r="G2025" s="7" t="s">
        <v>4402</v>
      </c>
      <c r="H2025" s="7" t="s">
        <v>66</v>
      </c>
      <c r="I2025" s="37">
        <v>40.423333333000002</v>
      </c>
    </row>
    <row r="2026" spans="1:9" x14ac:dyDescent="0.25">
      <c r="A2026" s="2" t="s">
        <v>791</v>
      </c>
      <c r="B2026" s="2" t="s">
        <v>66</v>
      </c>
      <c r="D2026" s="37">
        <v>40.373240740999996</v>
      </c>
      <c r="E2026" s="7" t="s">
        <v>9505</v>
      </c>
      <c r="F2026" s="7" t="s">
        <v>281</v>
      </c>
      <c r="G2026" s="7" t="s">
        <v>4402</v>
      </c>
      <c r="H2026" s="7" t="s">
        <v>66</v>
      </c>
      <c r="I2026" s="37">
        <v>40.373240740999996</v>
      </c>
    </row>
    <row r="2027" spans="1:9" x14ac:dyDescent="0.25">
      <c r="A2027" s="2" t="s">
        <v>823</v>
      </c>
      <c r="B2027" s="2" t="s">
        <v>66</v>
      </c>
      <c r="D2027" s="37">
        <v>40.279756943999999</v>
      </c>
      <c r="E2027" s="7" t="s">
        <v>9446</v>
      </c>
      <c r="F2027" s="7" t="s">
        <v>323</v>
      </c>
      <c r="G2027" s="7" t="s">
        <v>4402</v>
      </c>
      <c r="H2027" s="7" t="s">
        <v>66</v>
      </c>
      <c r="I2027" s="37">
        <v>40.279756943999999</v>
      </c>
    </row>
    <row r="2028" spans="1:9" x14ac:dyDescent="0.25">
      <c r="A2028" s="2" t="s">
        <v>824</v>
      </c>
      <c r="B2028" s="2" t="s">
        <v>66</v>
      </c>
      <c r="D2028" s="37">
        <v>40.207083333</v>
      </c>
      <c r="E2028" s="7" t="s">
        <v>9664</v>
      </c>
      <c r="F2028" s="7" t="s">
        <v>326</v>
      </c>
      <c r="G2028" s="7" t="s">
        <v>4402</v>
      </c>
      <c r="H2028" s="7" t="s">
        <v>66</v>
      </c>
      <c r="I2028" s="37">
        <v>40.207083333</v>
      </c>
    </row>
    <row r="2029" spans="1:9" x14ac:dyDescent="0.25">
      <c r="A2029" s="2" t="s">
        <v>826</v>
      </c>
      <c r="B2029" s="2" t="s">
        <v>66</v>
      </c>
      <c r="D2029" s="37">
        <v>40.170775462999998</v>
      </c>
      <c r="E2029" s="7" t="s">
        <v>9665</v>
      </c>
      <c r="F2029" s="7" t="s">
        <v>4414</v>
      </c>
      <c r="G2029" s="7" t="s">
        <v>4402</v>
      </c>
      <c r="H2029" s="7" t="s">
        <v>66</v>
      </c>
      <c r="I2029" s="37">
        <v>40.170775462999998</v>
      </c>
    </row>
    <row r="2030" spans="1:9" x14ac:dyDescent="0.25">
      <c r="A2030" s="2" t="s">
        <v>827</v>
      </c>
      <c r="B2030" s="2" t="s">
        <v>66</v>
      </c>
      <c r="D2030" s="37">
        <v>40.168761574000001</v>
      </c>
      <c r="E2030" s="7" t="s">
        <v>9662</v>
      </c>
      <c r="F2030" s="7" t="s">
        <v>4412</v>
      </c>
      <c r="G2030" s="7" t="s">
        <v>4402</v>
      </c>
      <c r="H2030" s="7" t="s">
        <v>66</v>
      </c>
      <c r="I2030" s="37">
        <v>40.168761574000001</v>
      </c>
    </row>
    <row r="2031" spans="1:9" x14ac:dyDescent="0.25">
      <c r="A2031" s="2" t="s">
        <v>829</v>
      </c>
      <c r="B2031" s="2" t="s">
        <v>66</v>
      </c>
      <c r="D2031" s="37">
        <v>40.129305555999998</v>
      </c>
      <c r="E2031" s="7" t="s">
        <v>9311</v>
      </c>
      <c r="F2031" s="7" t="s">
        <v>4412</v>
      </c>
      <c r="G2031" s="7" t="s">
        <v>4402</v>
      </c>
      <c r="H2031" s="7" t="s">
        <v>66</v>
      </c>
      <c r="I2031" s="37">
        <v>40.129305555999998</v>
      </c>
    </row>
    <row r="2032" spans="1:9" x14ac:dyDescent="0.25">
      <c r="A2032" s="2" t="s">
        <v>831</v>
      </c>
      <c r="B2032" s="2" t="s">
        <v>66</v>
      </c>
      <c r="D2032" s="37">
        <v>40.115358796000002</v>
      </c>
      <c r="E2032" s="7" t="s">
        <v>9668</v>
      </c>
      <c r="F2032" s="7" t="s">
        <v>323</v>
      </c>
      <c r="G2032" s="7" t="s">
        <v>4402</v>
      </c>
      <c r="H2032" s="7" t="s">
        <v>66</v>
      </c>
      <c r="I2032" s="37">
        <v>40.115358796000002</v>
      </c>
    </row>
    <row r="2033" spans="1:9" x14ac:dyDescent="0.25">
      <c r="A2033" s="2" t="s">
        <v>832</v>
      </c>
      <c r="B2033" s="2" t="s">
        <v>66</v>
      </c>
      <c r="D2033" s="37">
        <v>40.094803241000001</v>
      </c>
      <c r="E2033" s="7" t="s">
        <v>12722</v>
      </c>
      <c r="F2033" s="7" t="s">
        <v>281</v>
      </c>
      <c r="G2033" s="7" t="s">
        <v>4402</v>
      </c>
      <c r="H2033" s="7" t="s">
        <v>11285</v>
      </c>
      <c r="I2033" s="37">
        <v>40.094803241000001</v>
      </c>
    </row>
    <row r="2034" spans="1:9" x14ac:dyDescent="0.25">
      <c r="A2034" s="2" t="s">
        <v>833</v>
      </c>
      <c r="B2034" s="2" t="s">
        <v>66</v>
      </c>
      <c r="D2034" s="37">
        <v>40.043622685000003</v>
      </c>
      <c r="E2034" s="7" t="s">
        <v>11688</v>
      </c>
      <c r="F2034" s="7" t="s">
        <v>337</v>
      </c>
      <c r="G2034" s="7" t="s">
        <v>4402</v>
      </c>
      <c r="H2034" s="7" t="s">
        <v>11285</v>
      </c>
      <c r="I2034" s="37">
        <v>40.043622685000003</v>
      </c>
    </row>
    <row r="2035" spans="1:9" x14ac:dyDescent="0.25">
      <c r="A2035" s="2" t="s">
        <v>855</v>
      </c>
      <c r="B2035" s="2" t="s">
        <v>66</v>
      </c>
      <c r="D2035" s="37">
        <v>40.029525462999999</v>
      </c>
      <c r="E2035" s="7" t="s">
        <v>9677</v>
      </c>
      <c r="F2035" s="7" t="s">
        <v>281</v>
      </c>
      <c r="G2035" s="7" t="s">
        <v>4402</v>
      </c>
      <c r="H2035" s="7" t="s">
        <v>66</v>
      </c>
      <c r="I2035" s="37">
        <v>40.029525462999999</v>
      </c>
    </row>
    <row r="2036" spans="1:9" x14ac:dyDescent="0.25">
      <c r="A2036" s="2" t="s">
        <v>906</v>
      </c>
      <c r="B2036" s="2" t="s">
        <v>66</v>
      </c>
      <c r="D2036" s="37">
        <v>39.938263888999998</v>
      </c>
      <c r="E2036" s="7" t="s">
        <v>9305</v>
      </c>
      <c r="F2036" s="7" t="s">
        <v>4414</v>
      </c>
      <c r="G2036" s="7" t="s">
        <v>4402</v>
      </c>
      <c r="H2036" s="7" t="s">
        <v>66</v>
      </c>
      <c r="I2036" s="37">
        <v>39.938263888999998</v>
      </c>
    </row>
    <row r="2037" spans="1:9" x14ac:dyDescent="0.25">
      <c r="A2037" s="2" t="s">
        <v>910</v>
      </c>
      <c r="B2037" s="2" t="s">
        <v>66</v>
      </c>
      <c r="D2037" s="37">
        <v>39.860925926</v>
      </c>
      <c r="E2037" s="7" t="s">
        <v>13138</v>
      </c>
      <c r="F2037" s="7" t="s">
        <v>4412</v>
      </c>
      <c r="G2037" s="7" t="s">
        <v>4402</v>
      </c>
      <c r="H2037" s="7" t="s">
        <v>11285</v>
      </c>
      <c r="I2037" s="37">
        <v>39.860925926</v>
      </c>
    </row>
    <row r="2038" spans="1:9" x14ac:dyDescent="0.25">
      <c r="A2038" s="2" t="s">
        <v>911</v>
      </c>
      <c r="B2038" s="2" t="s">
        <v>66</v>
      </c>
      <c r="D2038" s="37">
        <v>39.859976852000003</v>
      </c>
      <c r="E2038" s="7" t="s">
        <v>9404</v>
      </c>
      <c r="F2038" s="7" t="s">
        <v>326</v>
      </c>
      <c r="G2038" s="7" t="s">
        <v>4402</v>
      </c>
      <c r="H2038" s="7" t="s">
        <v>66</v>
      </c>
      <c r="I2038" s="37">
        <v>39.859976852000003</v>
      </c>
    </row>
    <row r="2039" spans="1:9" x14ac:dyDescent="0.25">
      <c r="A2039" s="2" t="s">
        <v>929</v>
      </c>
      <c r="B2039" s="2" t="s">
        <v>66</v>
      </c>
      <c r="D2039" s="37">
        <v>39.834467592999999</v>
      </c>
      <c r="E2039" s="7" t="s">
        <v>9688</v>
      </c>
      <c r="F2039" s="7" t="s">
        <v>4407</v>
      </c>
      <c r="G2039" s="7" t="s">
        <v>4402</v>
      </c>
      <c r="H2039" s="7" t="s">
        <v>66</v>
      </c>
      <c r="I2039" s="37">
        <v>39.834467592999999</v>
      </c>
    </row>
    <row r="2040" spans="1:9" x14ac:dyDescent="0.25">
      <c r="A2040" s="2" t="s">
        <v>1068</v>
      </c>
      <c r="B2040" s="2" t="s">
        <v>66</v>
      </c>
      <c r="D2040" s="37">
        <v>39.822175926</v>
      </c>
      <c r="E2040" s="7" t="s">
        <v>9678</v>
      </c>
      <c r="F2040" s="7" t="s">
        <v>4414</v>
      </c>
      <c r="G2040" s="7" t="s">
        <v>4402</v>
      </c>
      <c r="H2040" s="7" t="s">
        <v>4429</v>
      </c>
      <c r="I2040" s="37">
        <v>39.822175926</v>
      </c>
    </row>
    <row r="2041" spans="1:9" x14ac:dyDescent="0.25">
      <c r="A2041" s="2" t="s">
        <v>1091</v>
      </c>
      <c r="B2041" s="2" t="s">
        <v>66</v>
      </c>
      <c r="D2041" s="37">
        <v>39.816354167</v>
      </c>
      <c r="E2041" s="7" t="s">
        <v>9669</v>
      </c>
      <c r="F2041" s="7" t="s">
        <v>4412</v>
      </c>
      <c r="G2041" s="7" t="s">
        <v>4402</v>
      </c>
      <c r="H2041" s="7" t="s">
        <v>66</v>
      </c>
      <c r="I2041" s="37">
        <v>39.816354167</v>
      </c>
    </row>
    <row r="2042" spans="1:9" x14ac:dyDescent="0.25">
      <c r="A2042" s="2" t="s">
        <v>1105</v>
      </c>
      <c r="B2042" s="2" t="s">
        <v>66</v>
      </c>
      <c r="D2042" s="37">
        <v>39.802766204000001</v>
      </c>
      <c r="E2042" s="7" t="s">
        <v>10958</v>
      </c>
      <c r="F2042" s="7" t="s">
        <v>281</v>
      </c>
      <c r="G2042" s="7" t="s">
        <v>4402</v>
      </c>
      <c r="H2042" s="7" t="s">
        <v>66</v>
      </c>
      <c r="I2042" s="37">
        <v>39.802766204000001</v>
      </c>
    </row>
    <row r="2043" spans="1:9" x14ac:dyDescent="0.25">
      <c r="A2043" s="2" t="s">
        <v>1109</v>
      </c>
      <c r="B2043" s="2" t="s">
        <v>66</v>
      </c>
      <c r="D2043" s="37">
        <v>39.793159721999999</v>
      </c>
      <c r="E2043" s="7" t="s">
        <v>9657</v>
      </c>
      <c r="F2043" s="7" t="s">
        <v>281</v>
      </c>
      <c r="G2043" s="7" t="s">
        <v>4402</v>
      </c>
      <c r="H2043" s="7" t="s">
        <v>66</v>
      </c>
      <c r="I2043" s="37">
        <v>39.793159721999999</v>
      </c>
    </row>
    <row r="2044" spans="1:9" x14ac:dyDescent="0.25">
      <c r="A2044" s="2" t="s">
        <v>1137</v>
      </c>
      <c r="B2044" s="2" t="s">
        <v>66</v>
      </c>
      <c r="D2044" s="37">
        <v>39.788101851999997</v>
      </c>
      <c r="E2044" s="7" t="s">
        <v>9675</v>
      </c>
      <c r="F2044" s="7" t="s">
        <v>281</v>
      </c>
      <c r="G2044" s="7" t="s">
        <v>4402</v>
      </c>
      <c r="H2044" s="7" t="s">
        <v>66</v>
      </c>
      <c r="I2044" s="37">
        <v>39.788101851999997</v>
      </c>
    </row>
    <row r="2045" spans="1:9" x14ac:dyDescent="0.25">
      <c r="A2045" s="2" t="s">
        <v>1142</v>
      </c>
      <c r="B2045" s="2" t="s">
        <v>66</v>
      </c>
      <c r="D2045" s="37">
        <v>39.675393518999996</v>
      </c>
      <c r="E2045" s="7" t="s">
        <v>9007</v>
      </c>
      <c r="F2045" s="7" t="s">
        <v>323</v>
      </c>
      <c r="G2045" s="7" t="s">
        <v>4402</v>
      </c>
      <c r="H2045" s="7" t="s">
        <v>11285</v>
      </c>
      <c r="I2045" s="37">
        <v>39.675393518999996</v>
      </c>
    </row>
    <row r="2046" spans="1:9" x14ac:dyDescent="0.25">
      <c r="A2046" s="2" t="s">
        <v>1151</v>
      </c>
      <c r="B2046" s="2" t="s">
        <v>66</v>
      </c>
      <c r="D2046" s="37">
        <v>39.610636573999997</v>
      </c>
      <c r="E2046" s="7" t="s">
        <v>9682</v>
      </c>
      <c r="F2046" s="7" t="s">
        <v>323</v>
      </c>
      <c r="G2046" s="7" t="s">
        <v>4402</v>
      </c>
      <c r="H2046" s="7" t="s">
        <v>66</v>
      </c>
      <c r="I2046" s="37">
        <v>39.610636573999997</v>
      </c>
    </row>
    <row r="2047" spans="1:9" x14ac:dyDescent="0.25">
      <c r="A2047" s="2" t="s">
        <v>1175</v>
      </c>
      <c r="B2047" s="2" t="s">
        <v>66</v>
      </c>
      <c r="D2047" s="37">
        <v>39.559293981000003</v>
      </c>
      <c r="E2047" s="7" t="s">
        <v>9680</v>
      </c>
      <c r="F2047" s="7" t="s">
        <v>281</v>
      </c>
      <c r="G2047" s="7" t="s">
        <v>4402</v>
      </c>
      <c r="H2047" s="7" t="s">
        <v>66</v>
      </c>
      <c r="I2047" s="37">
        <v>39.559293981000003</v>
      </c>
    </row>
    <row r="2048" spans="1:9" x14ac:dyDescent="0.25">
      <c r="A2048" s="2" t="s">
        <v>1179</v>
      </c>
      <c r="B2048" s="2" t="s">
        <v>66</v>
      </c>
      <c r="D2048" s="37">
        <v>39.531828703999999</v>
      </c>
      <c r="E2048" s="7" t="s">
        <v>9026</v>
      </c>
      <c r="F2048" s="7" t="s">
        <v>4033</v>
      </c>
      <c r="G2048" s="7" t="s">
        <v>4402</v>
      </c>
      <c r="H2048" s="7" t="s">
        <v>66</v>
      </c>
      <c r="I2048" s="37">
        <v>39.531828703999999</v>
      </c>
    </row>
    <row r="2049" spans="1:9" x14ac:dyDescent="0.25">
      <c r="A2049" s="2" t="s">
        <v>1180</v>
      </c>
      <c r="B2049" s="2" t="s">
        <v>66</v>
      </c>
      <c r="D2049" s="37">
        <v>39.529745370000001</v>
      </c>
      <c r="E2049" s="7" t="s">
        <v>11362</v>
      </c>
      <c r="F2049" s="7" t="s">
        <v>4033</v>
      </c>
      <c r="G2049" s="7" t="s">
        <v>4402</v>
      </c>
      <c r="H2049" s="7" t="s">
        <v>66</v>
      </c>
      <c r="I2049" s="37">
        <v>39.529745370000001</v>
      </c>
    </row>
    <row r="2050" spans="1:9" x14ac:dyDescent="0.25">
      <c r="A2050" s="2" t="s">
        <v>1725</v>
      </c>
      <c r="B2050" s="2" t="s">
        <v>66</v>
      </c>
      <c r="D2050" s="37">
        <v>39.499849537000003</v>
      </c>
      <c r="E2050" s="7" t="s">
        <v>9427</v>
      </c>
      <c r="F2050" s="7" t="s">
        <v>4412</v>
      </c>
      <c r="G2050" s="7" t="s">
        <v>4402</v>
      </c>
      <c r="H2050" s="7" t="s">
        <v>66</v>
      </c>
      <c r="I2050" s="37">
        <v>39.499849537000003</v>
      </c>
    </row>
    <row r="2051" spans="1:9" x14ac:dyDescent="0.25">
      <c r="A2051" s="2" t="s">
        <v>2076</v>
      </c>
      <c r="B2051" s="2" t="s">
        <v>66</v>
      </c>
      <c r="D2051" s="37">
        <v>39.487175925999999</v>
      </c>
      <c r="E2051" s="7" t="s">
        <v>9637</v>
      </c>
      <c r="F2051" s="7" t="s">
        <v>281</v>
      </c>
      <c r="G2051" s="7" t="s">
        <v>4402</v>
      </c>
      <c r="H2051" s="7" t="s">
        <v>66</v>
      </c>
      <c r="I2051" s="37">
        <v>39.487175925999999</v>
      </c>
    </row>
    <row r="2052" spans="1:9" x14ac:dyDescent="0.25">
      <c r="A2052" s="2" t="s">
        <v>2475</v>
      </c>
      <c r="B2052" s="2" t="s">
        <v>66</v>
      </c>
      <c r="D2052" s="37">
        <v>39.465717593000001</v>
      </c>
      <c r="E2052" s="7" t="s">
        <v>9555</v>
      </c>
      <c r="F2052" s="7" t="s">
        <v>281</v>
      </c>
      <c r="G2052" s="7" t="s">
        <v>4402</v>
      </c>
      <c r="H2052" s="7" t="s">
        <v>66</v>
      </c>
      <c r="I2052" s="37">
        <v>39.465717593000001</v>
      </c>
    </row>
    <row r="2053" spans="1:9" x14ac:dyDescent="0.25">
      <c r="A2053" s="2" t="s">
        <v>3098</v>
      </c>
      <c r="B2053" s="2" t="s">
        <v>66</v>
      </c>
      <c r="D2053" s="37">
        <v>39.465613425999997</v>
      </c>
      <c r="E2053" s="7" t="s">
        <v>9648</v>
      </c>
      <c r="F2053" s="7" t="s">
        <v>323</v>
      </c>
      <c r="G2053" s="7" t="s">
        <v>4402</v>
      </c>
      <c r="H2053" s="7" t="s">
        <v>66</v>
      </c>
      <c r="I2053" s="37">
        <v>39.465613425999997</v>
      </c>
    </row>
    <row r="2054" spans="1:9" x14ac:dyDescent="0.25">
      <c r="A2054" s="2" t="s">
        <v>3241</v>
      </c>
      <c r="B2054" s="2" t="s">
        <v>66</v>
      </c>
      <c r="D2054" s="37">
        <v>39.412962962999998</v>
      </c>
      <c r="E2054" s="7" t="s">
        <v>9695</v>
      </c>
      <c r="F2054" s="7" t="s">
        <v>326</v>
      </c>
      <c r="G2054" s="7" t="s">
        <v>4402</v>
      </c>
      <c r="H2054" s="7" t="s">
        <v>11285</v>
      </c>
      <c r="I2054" s="37">
        <v>39.412962962999998</v>
      </c>
    </row>
    <row r="2055" spans="1:9" x14ac:dyDescent="0.25">
      <c r="A2055" s="2" t="s">
        <v>3496</v>
      </c>
      <c r="B2055" s="2" t="s">
        <v>66</v>
      </c>
      <c r="D2055" s="37">
        <v>39.408726852000001</v>
      </c>
      <c r="E2055" s="7" t="s">
        <v>9685</v>
      </c>
      <c r="F2055" s="7" t="s">
        <v>4412</v>
      </c>
      <c r="G2055" s="7" t="s">
        <v>4402</v>
      </c>
      <c r="H2055" s="7" t="s">
        <v>66</v>
      </c>
      <c r="I2055" s="37">
        <v>39.408726852000001</v>
      </c>
    </row>
    <row r="2056" spans="1:9" x14ac:dyDescent="0.25">
      <c r="A2056" s="2" t="s">
        <v>3655</v>
      </c>
      <c r="B2056" s="2" t="s">
        <v>66</v>
      </c>
      <c r="D2056" s="37">
        <v>39.376944444000003</v>
      </c>
      <c r="E2056" s="7" t="s">
        <v>9663</v>
      </c>
      <c r="F2056" s="7" t="s">
        <v>4412</v>
      </c>
      <c r="G2056" s="7" t="s">
        <v>4402</v>
      </c>
      <c r="H2056" s="7" t="s">
        <v>66</v>
      </c>
      <c r="I2056" s="37">
        <v>39.376944444000003</v>
      </c>
    </row>
    <row r="2057" spans="1:9" x14ac:dyDescent="0.25">
      <c r="A2057" s="2" t="s">
        <v>3727</v>
      </c>
      <c r="B2057" s="2" t="s">
        <v>66</v>
      </c>
      <c r="D2057" s="37">
        <v>39.291805556</v>
      </c>
      <c r="E2057" s="7" t="s">
        <v>13129</v>
      </c>
      <c r="F2057" s="7" t="s">
        <v>323</v>
      </c>
      <c r="G2057" s="7" t="s">
        <v>4402</v>
      </c>
      <c r="H2057" s="7" t="s">
        <v>66</v>
      </c>
      <c r="I2057" s="37">
        <v>39.291805556</v>
      </c>
    </row>
    <row r="2058" spans="1:9" x14ac:dyDescent="0.25">
      <c r="A2058" s="2" t="s">
        <v>3758</v>
      </c>
      <c r="B2058" s="2" t="s">
        <v>66</v>
      </c>
      <c r="D2058" s="37">
        <v>39.288634258999998</v>
      </c>
      <c r="E2058" s="7" t="s">
        <v>9196</v>
      </c>
      <c r="F2058" s="7" t="s">
        <v>281</v>
      </c>
      <c r="G2058" s="7" t="s">
        <v>4402</v>
      </c>
      <c r="H2058" s="7" t="s">
        <v>66</v>
      </c>
      <c r="I2058" s="37">
        <v>39.288634258999998</v>
      </c>
    </row>
    <row r="2059" spans="1:9" x14ac:dyDescent="0.25">
      <c r="A2059" s="2" t="s">
        <v>3813</v>
      </c>
      <c r="B2059" s="2" t="s">
        <v>66</v>
      </c>
      <c r="D2059" s="37">
        <v>39.274155092999997</v>
      </c>
      <c r="E2059" s="7" t="s">
        <v>9690</v>
      </c>
      <c r="F2059" s="7" t="s">
        <v>4412</v>
      </c>
      <c r="G2059" s="7" t="s">
        <v>4402</v>
      </c>
      <c r="H2059" s="7" t="s">
        <v>66</v>
      </c>
      <c r="I2059" s="37">
        <v>39.274155092999997</v>
      </c>
    </row>
    <row r="2060" spans="1:9" x14ac:dyDescent="0.25">
      <c r="A2060" s="2" t="s">
        <v>4200</v>
      </c>
      <c r="B2060" s="2" t="s">
        <v>66</v>
      </c>
      <c r="D2060" s="37">
        <v>39.261180555999999</v>
      </c>
      <c r="E2060" s="7" t="s">
        <v>9526</v>
      </c>
      <c r="F2060" s="7" t="s">
        <v>281</v>
      </c>
      <c r="G2060" s="7" t="s">
        <v>4402</v>
      </c>
      <c r="H2060" s="7" t="s">
        <v>66</v>
      </c>
      <c r="I2060" s="37">
        <v>39.261180555999999</v>
      </c>
    </row>
    <row r="2061" spans="1:9" x14ac:dyDescent="0.25">
      <c r="A2061" s="2" t="s">
        <v>4290</v>
      </c>
      <c r="B2061" s="2" t="s">
        <v>66</v>
      </c>
      <c r="D2061" s="37">
        <v>39.219918980999999</v>
      </c>
      <c r="E2061" s="7" t="s">
        <v>11363</v>
      </c>
      <c r="F2061" s="7" t="s">
        <v>10520</v>
      </c>
      <c r="G2061" s="7" t="s">
        <v>4402</v>
      </c>
      <c r="H2061" s="7" t="s">
        <v>66</v>
      </c>
      <c r="I2061" s="37">
        <v>39.219918980999999</v>
      </c>
    </row>
    <row r="2062" spans="1:9" x14ac:dyDescent="0.25">
      <c r="A2062" s="2" t="s">
        <v>345</v>
      </c>
      <c r="B2062" s="2" t="s">
        <v>66</v>
      </c>
      <c r="D2062" s="37">
        <v>39.199178240999998</v>
      </c>
      <c r="E2062" s="7" t="s">
        <v>9542</v>
      </c>
      <c r="F2062" s="7" t="s">
        <v>323</v>
      </c>
      <c r="G2062" s="7" t="s">
        <v>4402</v>
      </c>
      <c r="H2062" s="7" t="s">
        <v>66</v>
      </c>
      <c r="I2062" s="37">
        <v>39.199178240999998</v>
      </c>
    </row>
    <row r="2063" spans="1:9" x14ac:dyDescent="0.25">
      <c r="A2063" s="4" t="s">
        <v>351</v>
      </c>
      <c r="B2063" s="2" t="s">
        <v>66</v>
      </c>
      <c r="D2063" s="37">
        <v>39.161134259000001</v>
      </c>
      <c r="E2063" s="7" t="s">
        <v>12571</v>
      </c>
      <c r="F2063" s="7" t="s">
        <v>4414</v>
      </c>
      <c r="G2063" s="7" t="s">
        <v>4402</v>
      </c>
      <c r="H2063" s="7" t="s">
        <v>66</v>
      </c>
      <c r="I2063" s="37">
        <v>39.161134259000001</v>
      </c>
    </row>
    <row r="2064" spans="1:9" x14ac:dyDescent="0.25">
      <c r="A2064" s="2" t="s">
        <v>352</v>
      </c>
      <c r="B2064" s="2" t="s">
        <v>66</v>
      </c>
      <c r="D2064" s="37">
        <v>39.060405093</v>
      </c>
      <c r="E2064" s="7" t="s">
        <v>9655</v>
      </c>
      <c r="F2064" s="7" t="s">
        <v>4407</v>
      </c>
      <c r="G2064" s="7" t="s">
        <v>4402</v>
      </c>
      <c r="H2064" s="7" t="s">
        <v>66</v>
      </c>
      <c r="I2064" s="37">
        <v>39.060405093</v>
      </c>
    </row>
    <row r="2065" spans="1:9" x14ac:dyDescent="0.25">
      <c r="A2065" s="2" t="s">
        <v>354</v>
      </c>
      <c r="B2065" s="2" t="s">
        <v>66</v>
      </c>
      <c r="D2065" s="37">
        <v>38.920567130000002</v>
      </c>
      <c r="E2065" s="7" t="s">
        <v>9378</v>
      </c>
      <c r="F2065" s="7" t="s">
        <v>326</v>
      </c>
      <c r="G2065" s="7" t="s">
        <v>4402</v>
      </c>
      <c r="H2065" s="7" t="s">
        <v>66</v>
      </c>
      <c r="I2065" s="37">
        <v>38.920567130000002</v>
      </c>
    </row>
    <row r="2066" spans="1:9" x14ac:dyDescent="0.25">
      <c r="A2066" s="2" t="s">
        <v>355</v>
      </c>
      <c r="B2066" s="2" t="s">
        <v>66</v>
      </c>
      <c r="D2066" s="37">
        <v>38.881469907000003</v>
      </c>
      <c r="E2066" s="7" t="s">
        <v>9355</v>
      </c>
      <c r="F2066" s="7" t="s">
        <v>326</v>
      </c>
      <c r="G2066" s="7" t="s">
        <v>4402</v>
      </c>
      <c r="H2066" s="7" t="s">
        <v>66</v>
      </c>
      <c r="I2066" s="37">
        <v>38.881469907000003</v>
      </c>
    </row>
    <row r="2067" spans="1:9" x14ac:dyDescent="0.25">
      <c r="A2067" s="2" t="s">
        <v>356</v>
      </c>
      <c r="B2067" s="2" t="s">
        <v>66</v>
      </c>
      <c r="D2067" s="37">
        <v>38.850289351999997</v>
      </c>
      <c r="E2067" s="7" t="s">
        <v>9689</v>
      </c>
      <c r="F2067" s="7" t="s">
        <v>4412</v>
      </c>
      <c r="G2067" s="7" t="s">
        <v>4402</v>
      </c>
      <c r="H2067" s="7" t="s">
        <v>66</v>
      </c>
      <c r="I2067" s="37">
        <v>38.850289351999997</v>
      </c>
    </row>
    <row r="2068" spans="1:9" x14ac:dyDescent="0.25">
      <c r="A2068" s="2" t="s">
        <v>357</v>
      </c>
      <c r="B2068" s="2" t="s">
        <v>66</v>
      </c>
      <c r="D2068" s="37">
        <v>38.834085647999999</v>
      </c>
      <c r="E2068" s="7" t="s">
        <v>10235</v>
      </c>
      <c r="F2068" s="7" t="s">
        <v>281</v>
      </c>
      <c r="G2068" s="7" t="s">
        <v>4402</v>
      </c>
      <c r="H2068" s="7" t="s">
        <v>66</v>
      </c>
      <c r="I2068" s="37">
        <v>38.834085647999999</v>
      </c>
    </row>
    <row r="2069" spans="1:9" x14ac:dyDescent="0.25">
      <c r="A2069" s="2" t="s">
        <v>360</v>
      </c>
      <c r="B2069" s="2" t="s">
        <v>66</v>
      </c>
      <c r="D2069" s="37">
        <v>38.735486111</v>
      </c>
      <c r="E2069" s="7" t="s">
        <v>9586</v>
      </c>
      <c r="F2069" s="7" t="s">
        <v>326</v>
      </c>
      <c r="G2069" s="7" t="s">
        <v>4402</v>
      </c>
      <c r="H2069" s="7" t="s">
        <v>66</v>
      </c>
      <c r="I2069" s="37">
        <v>38.735486111</v>
      </c>
    </row>
    <row r="2070" spans="1:9" x14ac:dyDescent="0.25">
      <c r="A2070" s="2" t="s">
        <v>361</v>
      </c>
      <c r="B2070" s="2" t="s">
        <v>66</v>
      </c>
      <c r="D2070" s="37">
        <v>38.688553241000001</v>
      </c>
      <c r="E2070" s="7" t="s">
        <v>9357</v>
      </c>
      <c r="F2070" s="7" t="s">
        <v>281</v>
      </c>
      <c r="G2070" s="7" t="s">
        <v>4402</v>
      </c>
      <c r="H2070" s="7" t="s">
        <v>66</v>
      </c>
      <c r="I2070" s="37">
        <v>38.688553241000001</v>
      </c>
    </row>
    <row r="2071" spans="1:9" x14ac:dyDescent="0.25">
      <c r="A2071" s="2" t="s">
        <v>364</v>
      </c>
      <c r="B2071" s="2" t="s">
        <v>66</v>
      </c>
      <c r="D2071" s="37">
        <v>38.653067129999997</v>
      </c>
      <c r="E2071" s="7" t="s">
        <v>9636</v>
      </c>
      <c r="F2071" s="7" t="s">
        <v>281</v>
      </c>
      <c r="G2071" s="7" t="s">
        <v>4402</v>
      </c>
      <c r="H2071" s="7" t="s">
        <v>66</v>
      </c>
      <c r="I2071" s="37">
        <v>38.653067129999997</v>
      </c>
    </row>
    <row r="2072" spans="1:9" x14ac:dyDescent="0.25">
      <c r="A2072" s="2" t="s">
        <v>366</v>
      </c>
      <c r="B2072" s="2" t="s">
        <v>66</v>
      </c>
      <c r="D2072" s="37">
        <v>38.645636574000001</v>
      </c>
      <c r="E2072" s="7" t="s">
        <v>9656</v>
      </c>
      <c r="F2072" s="7" t="s">
        <v>281</v>
      </c>
      <c r="G2072" s="7" t="s">
        <v>4402</v>
      </c>
      <c r="H2072" s="7" t="s">
        <v>66</v>
      </c>
      <c r="I2072" s="37">
        <v>38.645636574000001</v>
      </c>
    </row>
    <row r="2073" spans="1:9" x14ac:dyDescent="0.25">
      <c r="A2073" s="2" t="s">
        <v>367</v>
      </c>
      <c r="B2073" s="2" t="s">
        <v>66</v>
      </c>
      <c r="D2073" s="37">
        <v>38.635578703999997</v>
      </c>
      <c r="E2073" s="7" t="s">
        <v>9531</v>
      </c>
      <c r="F2073" s="7" t="s">
        <v>323</v>
      </c>
      <c r="G2073" s="7" t="s">
        <v>4402</v>
      </c>
      <c r="H2073" s="7" t="s">
        <v>66</v>
      </c>
      <c r="I2073" s="37">
        <v>38.635578703999997</v>
      </c>
    </row>
    <row r="2074" spans="1:9" x14ac:dyDescent="0.25">
      <c r="A2074" s="2" t="s">
        <v>369</v>
      </c>
      <c r="B2074" s="2" t="s">
        <v>66</v>
      </c>
      <c r="D2074" s="37">
        <v>38.615833332999998</v>
      </c>
      <c r="E2074" s="7" t="s">
        <v>9638</v>
      </c>
      <c r="F2074" s="7" t="s">
        <v>281</v>
      </c>
      <c r="G2074" s="7" t="s">
        <v>4402</v>
      </c>
      <c r="H2074" s="7" t="s">
        <v>66</v>
      </c>
      <c r="I2074" s="37">
        <v>38.615833332999998</v>
      </c>
    </row>
    <row r="2075" spans="1:9" x14ac:dyDescent="0.25">
      <c r="A2075" s="2" t="s">
        <v>717</v>
      </c>
      <c r="B2075" s="2" t="s">
        <v>66</v>
      </c>
      <c r="D2075" s="37">
        <v>38.589664352</v>
      </c>
      <c r="E2075" s="7" t="s">
        <v>9716</v>
      </c>
      <c r="F2075" s="7" t="s">
        <v>4412</v>
      </c>
      <c r="G2075" s="7" t="s">
        <v>4402</v>
      </c>
      <c r="H2075" s="7" t="s">
        <v>14039</v>
      </c>
      <c r="I2075" s="37">
        <v>38.589664352</v>
      </c>
    </row>
    <row r="2076" spans="1:9" x14ac:dyDescent="0.25">
      <c r="A2076" s="2" t="s">
        <v>743</v>
      </c>
      <c r="B2076" s="2" t="s">
        <v>66</v>
      </c>
      <c r="D2076" s="37">
        <v>38.555486111</v>
      </c>
      <c r="E2076" s="7" t="s">
        <v>9444</v>
      </c>
      <c r="F2076" s="7" t="s">
        <v>281</v>
      </c>
      <c r="G2076" s="7" t="s">
        <v>4402</v>
      </c>
      <c r="H2076" s="7" t="s">
        <v>66</v>
      </c>
      <c r="I2076" s="37">
        <v>38.555486111</v>
      </c>
    </row>
    <row r="2077" spans="1:9" x14ac:dyDescent="0.25">
      <c r="A2077" s="2" t="s">
        <v>783</v>
      </c>
      <c r="B2077" s="2" t="s">
        <v>66</v>
      </c>
      <c r="D2077" s="37">
        <v>38.553634258999999</v>
      </c>
      <c r="E2077" s="7" t="s">
        <v>9501</v>
      </c>
      <c r="F2077" s="7" t="s">
        <v>281</v>
      </c>
      <c r="G2077" s="7" t="s">
        <v>4402</v>
      </c>
      <c r="H2077" s="7" t="s">
        <v>66</v>
      </c>
      <c r="I2077" s="37">
        <v>38.553634258999999</v>
      </c>
    </row>
    <row r="2078" spans="1:9" x14ac:dyDescent="0.25">
      <c r="A2078" s="2" t="s">
        <v>1183</v>
      </c>
      <c r="B2078" s="2" t="s">
        <v>66</v>
      </c>
      <c r="D2078" s="37">
        <v>38.53068287</v>
      </c>
      <c r="E2078" s="7" t="s">
        <v>9717</v>
      </c>
      <c r="F2078" s="7" t="s">
        <v>4414</v>
      </c>
      <c r="G2078" s="7" t="s">
        <v>4402</v>
      </c>
      <c r="H2078" s="7" t="s">
        <v>66</v>
      </c>
      <c r="I2078" s="37">
        <v>38.53068287</v>
      </c>
    </row>
    <row r="2079" spans="1:9" x14ac:dyDescent="0.25">
      <c r="A2079" s="2" t="s">
        <v>1256</v>
      </c>
      <c r="B2079" s="2" t="s">
        <v>66</v>
      </c>
      <c r="D2079" s="37">
        <v>38.504375000000003</v>
      </c>
      <c r="E2079" s="7" t="s">
        <v>9702</v>
      </c>
      <c r="F2079" s="7" t="s">
        <v>4412</v>
      </c>
      <c r="G2079" s="7" t="s">
        <v>4402</v>
      </c>
      <c r="H2079" s="7" t="s">
        <v>66</v>
      </c>
      <c r="I2079" s="37">
        <v>38.504375000000003</v>
      </c>
    </row>
    <row r="2080" spans="1:9" x14ac:dyDescent="0.25">
      <c r="A2080" s="2" t="s">
        <v>1270</v>
      </c>
      <c r="B2080" s="2" t="s">
        <v>66</v>
      </c>
      <c r="D2080" s="37">
        <v>38.498750000000001</v>
      </c>
      <c r="E2080" s="7" t="s">
        <v>9431</v>
      </c>
      <c r="F2080" s="7" t="s">
        <v>4412</v>
      </c>
      <c r="G2080" s="7" t="s">
        <v>4402</v>
      </c>
      <c r="H2080" s="7" t="s">
        <v>4429</v>
      </c>
      <c r="I2080" s="37">
        <v>38.498750000000001</v>
      </c>
    </row>
    <row r="2081" spans="1:9" x14ac:dyDescent="0.25">
      <c r="A2081" s="2" t="s">
        <v>1276</v>
      </c>
      <c r="B2081" s="2" t="s">
        <v>66</v>
      </c>
      <c r="D2081" s="37">
        <v>38.458101851999999</v>
      </c>
      <c r="E2081" s="7" t="s">
        <v>13145</v>
      </c>
      <c r="F2081" s="7" t="s">
        <v>326</v>
      </c>
      <c r="G2081" s="7" t="s">
        <v>4402</v>
      </c>
      <c r="H2081" s="7" t="s">
        <v>66</v>
      </c>
      <c r="I2081" s="37">
        <v>38.458101851999999</v>
      </c>
    </row>
    <row r="2082" spans="1:9" x14ac:dyDescent="0.25">
      <c r="A2082" s="2" t="s">
        <v>1279</v>
      </c>
      <c r="B2082" s="2" t="s">
        <v>66</v>
      </c>
      <c r="D2082" s="37">
        <v>38.439155092999997</v>
      </c>
      <c r="E2082" s="7" t="s">
        <v>9482</v>
      </c>
      <c r="F2082" s="7" t="s">
        <v>323</v>
      </c>
      <c r="G2082" s="7" t="s">
        <v>4402</v>
      </c>
      <c r="H2082" s="7" t="s">
        <v>66</v>
      </c>
      <c r="I2082" s="37">
        <v>38.439155092999997</v>
      </c>
    </row>
    <row r="2083" spans="1:9" x14ac:dyDescent="0.25">
      <c r="A2083" s="2" t="s">
        <v>1281</v>
      </c>
      <c r="B2083" s="2" t="s">
        <v>66</v>
      </c>
      <c r="D2083" s="37">
        <v>38.352361111</v>
      </c>
      <c r="E2083" s="7" t="s">
        <v>9697</v>
      </c>
      <c r="F2083" s="7" t="s">
        <v>326</v>
      </c>
      <c r="G2083" s="7" t="s">
        <v>4402</v>
      </c>
      <c r="H2083" s="7" t="s">
        <v>11285</v>
      </c>
      <c r="I2083" s="37">
        <v>38.352361111</v>
      </c>
    </row>
    <row r="2084" spans="1:9" x14ac:dyDescent="0.25">
      <c r="A2084" s="2" t="s">
        <v>1283</v>
      </c>
      <c r="B2084" s="2" t="s">
        <v>66</v>
      </c>
      <c r="D2084" s="37">
        <v>38.342766204</v>
      </c>
      <c r="E2084" s="7" t="s">
        <v>9667</v>
      </c>
      <c r="F2084" s="7" t="s">
        <v>323</v>
      </c>
      <c r="G2084" s="7" t="s">
        <v>4402</v>
      </c>
      <c r="H2084" s="7" t="s">
        <v>66</v>
      </c>
      <c r="I2084" s="37">
        <v>38.342766204</v>
      </c>
    </row>
    <row r="2085" spans="1:9" x14ac:dyDescent="0.25">
      <c r="A2085" s="2" t="s">
        <v>1288</v>
      </c>
      <c r="B2085" s="2" t="s">
        <v>66</v>
      </c>
      <c r="D2085" s="37">
        <v>38.252824074000003</v>
      </c>
      <c r="E2085" s="7" t="s">
        <v>9715</v>
      </c>
      <c r="F2085" s="7" t="s">
        <v>4414</v>
      </c>
      <c r="G2085" s="7" t="s">
        <v>4402</v>
      </c>
      <c r="H2085" s="7" t="s">
        <v>66</v>
      </c>
      <c r="I2085" s="37">
        <v>38.252824074000003</v>
      </c>
    </row>
    <row r="2086" spans="1:9" x14ac:dyDescent="0.25">
      <c r="A2086" s="2" t="s">
        <v>1292</v>
      </c>
      <c r="B2086" s="2" t="s">
        <v>66</v>
      </c>
      <c r="D2086" s="37">
        <v>38.181747684999998</v>
      </c>
      <c r="E2086" s="7" t="s">
        <v>9254</v>
      </c>
      <c r="F2086" s="7" t="s">
        <v>4412</v>
      </c>
      <c r="G2086" s="7" t="s">
        <v>4402</v>
      </c>
      <c r="H2086" s="7" t="s">
        <v>66</v>
      </c>
      <c r="I2086" s="37">
        <v>38.181747684999998</v>
      </c>
    </row>
    <row r="2087" spans="1:9" x14ac:dyDescent="0.25">
      <c r="A2087" s="2" t="s">
        <v>1293</v>
      </c>
      <c r="B2087" s="2" t="s">
        <v>66</v>
      </c>
      <c r="D2087" s="37">
        <v>38.137094906999998</v>
      </c>
      <c r="E2087" s="7" t="s">
        <v>11801</v>
      </c>
      <c r="F2087" s="7" t="s">
        <v>323</v>
      </c>
      <c r="G2087" s="7" t="s">
        <v>4402</v>
      </c>
      <c r="H2087" s="7" t="s">
        <v>66</v>
      </c>
      <c r="I2087" s="37">
        <v>38.137094906999998</v>
      </c>
    </row>
    <row r="2088" spans="1:9" x14ac:dyDescent="0.25">
      <c r="A2088" s="2" t="s">
        <v>1294</v>
      </c>
      <c r="B2088" s="2" t="s">
        <v>66</v>
      </c>
      <c r="D2088" s="37">
        <v>38.135196759000003</v>
      </c>
      <c r="E2088" s="7" t="s">
        <v>9719</v>
      </c>
      <c r="F2088" s="7" t="s">
        <v>4407</v>
      </c>
      <c r="G2088" s="7" t="s">
        <v>4402</v>
      </c>
      <c r="H2088" s="7" t="s">
        <v>11285</v>
      </c>
      <c r="I2088" s="37">
        <v>38.135196759000003</v>
      </c>
    </row>
    <row r="2089" spans="1:9" x14ac:dyDescent="0.25">
      <c r="A2089" s="2" t="s">
        <v>1303</v>
      </c>
      <c r="B2089" s="2" t="s">
        <v>66</v>
      </c>
      <c r="D2089" s="37">
        <v>38.074548610999997</v>
      </c>
      <c r="E2089" s="7" t="s">
        <v>9066</v>
      </c>
      <c r="F2089" s="7" t="s">
        <v>4033</v>
      </c>
      <c r="G2089" s="7" t="s">
        <v>4402</v>
      </c>
      <c r="H2089" s="7" t="s">
        <v>66</v>
      </c>
      <c r="I2089" s="37">
        <v>38.074548610999997</v>
      </c>
    </row>
    <row r="2090" spans="1:9" x14ac:dyDescent="0.25">
      <c r="A2090" s="2" t="s">
        <v>1304</v>
      </c>
      <c r="B2090" s="2" t="s">
        <v>66</v>
      </c>
      <c r="D2090" s="37">
        <v>38.035891204000002</v>
      </c>
      <c r="E2090" s="7" t="s">
        <v>9718</v>
      </c>
      <c r="F2090" s="7" t="s">
        <v>4407</v>
      </c>
      <c r="G2090" s="7" t="s">
        <v>4402</v>
      </c>
      <c r="H2090" s="7" t="s">
        <v>66</v>
      </c>
      <c r="I2090" s="37">
        <v>38.035891204000002</v>
      </c>
    </row>
    <row r="2091" spans="1:9" x14ac:dyDescent="0.25">
      <c r="A2091" s="2" t="s">
        <v>1305</v>
      </c>
      <c r="B2091" s="2" t="s">
        <v>66</v>
      </c>
      <c r="D2091" s="37">
        <v>37.863298610999998</v>
      </c>
      <c r="E2091" s="7" t="s">
        <v>9150</v>
      </c>
      <c r="F2091" s="7" t="s">
        <v>4412</v>
      </c>
      <c r="G2091" s="7" t="s">
        <v>4402</v>
      </c>
      <c r="H2091" s="7" t="s">
        <v>11285</v>
      </c>
      <c r="I2091" s="37">
        <v>37.863298610999998</v>
      </c>
    </row>
    <row r="2092" spans="1:9" x14ac:dyDescent="0.25">
      <c r="A2092" s="2" t="s">
        <v>1307</v>
      </c>
      <c r="B2092" s="2" t="s">
        <v>66</v>
      </c>
      <c r="D2092" s="37">
        <v>37.039074073999998</v>
      </c>
      <c r="E2092" s="7" t="s">
        <v>9400</v>
      </c>
      <c r="F2092" s="7" t="s">
        <v>323</v>
      </c>
      <c r="G2092" s="7" t="s">
        <v>4402</v>
      </c>
      <c r="H2092" s="7" t="s">
        <v>11285</v>
      </c>
      <c r="I2092" s="37">
        <v>37.039074073999998</v>
      </c>
    </row>
    <row r="2093" spans="1:9" x14ac:dyDescent="0.25">
      <c r="A2093" s="2" t="s">
        <v>1308</v>
      </c>
      <c r="B2093" s="2" t="s">
        <v>66</v>
      </c>
      <c r="D2093" s="37">
        <v>37.010868056</v>
      </c>
      <c r="E2093" s="7" t="s">
        <v>9121</v>
      </c>
      <c r="F2093" s="7" t="s">
        <v>281</v>
      </c>
      <c r="G2093" s="7" t="s">
        <v>4402</v>
      </c>
      <c r="H2093" s="7" t="s">
        <v>66</v>
      </c>
      <c r="I2093" s="37">
        <v>37.010868056</v>
      </c>
    </row>
    <row r="2094" spans="1:9" x14ac:dyDescent="0.25">
      <c r="A2094" s="2" t="s">
        <v>1309</v>
      </c>
      <c r="B2094" s="2" t="s">
        <v>66</v>
      </c>
      <c r="D2094" s="37">
        <v>36.913946758999998</v>
      </c>
      <c r="E2094" s="7" t="s">
        <v>9034</v>
      </c>
      <c r="F2094" s="7" t="s">
        <v>323</v>
      </c>
      <c r="G2094" s="7" t="s">
        <v>4402</v>
      </c>
      <c r="H2094" s="7" t="s">
        <v>66</v>
      </c>
      <c r="I2094" s="37">
        <v>36.913946758999998</v>
      </c>
    </row>
    <row r="2095" spans="1:9" x14ac:dyDescent="0.25">
      <c r="A2095" s="2" t="s">
        <v>1310</v>
      </c>
      <c r="B2095" s="2" t="s">
        <v>66</v>
      </c>
      <c r="D2095" s="37">
        <v>36.897233796000002</v>
      </c>
      <c r="E2095" s="7" t="s">
        <v>9701</v>
      </c>
      <c r="F2095" s="7" t="s">
        <v>281</v>
      </c>
      <c r="G2095" s="7" t="s">
        <v>4402</v>
      </c>
      <c r="H2095" s="7" t="s">
        <v>66</v>
      </c>
      <c r="I2095" s="37">
        <v>36.897233796000002</v>
      </c>
    </row>
    <row r="2096" spans="1:9" x14ac:dyDescent="0.25">
      <c r="A2096" s="2" t="s">
        <v>1311</v>
      </c>
      <c r="B2096" s="2" t="s">
        <v>66</v>
      </c>
      <c r="D2096" s="37">
        <v>36.876550926</v>
      </c>
      <c r="E2096" s="7" t="s">
        <v>9714</v>
      </c>
      <c r="F2096" s="7" t="s">
        <v>4407</v>
      </c>
      <c r="G2096" s="7" t="s">
        <v>4402</v>
      </c>
      <c r="H2096" s="7" t="s">
        <v>11285</v>
      </c>
      <c r="I2096" s="37">
        <v>36.876550926</v>
      </c>
    </row>
    <row r="2097" spans="1:9" x14ac:dyDescent="0.25">
      <c r="A2097" s="2" t="s">
        <v>1312</v>
      </c>
      <c r="B2097" s="2" t="s">
        <v>66</v>
      </c>
      <c r="D2097" s="37">
        <v>36.846782406999999</v>
      </c>
      <c r="E2097" s="7" t="s">
        <v>9389</v>
      </c>
      <c r="F2097" s="7" t="s">
        <v>4407</v>
      </c>
      <c r="G2097" s="7" t="s">
        <v>4402</v>
      </c>
      <c r="H2097" s="7" t="s">
        <v>66</v>
      </c>
      <c r="I2097" s="37">
        <v>36.846782406999999</v>
      </c>
    </row>
    <row r="2098" spans="1:9" x14ac:dyDescent="0.25">
      <c r="A2098" s="2" t="s">
        <v>1314</v>
      </c>
      <c r="B2098" s="2" t="s">
        <v>66</v>
      </c>
      <c r="D2098" s="37">
        <v>36.830983795999998</v>
      </c>
      <c r="E2098" s="7" t="s">
        <v>9705</v>
      </c>
      <c r="F2098" s="7" t="s">
        <v>281</v>
      </c>
      <c r="G2098" s="7" t="s">
        <v>4402</v>
      </c>
      <c r="H2098" s="7" t="s">
        <v>66</v>
      </c>
      <c r="I2098" s="37">
        <v>36.830983795999998</v>
      </c>
    </row>
    <row r="2099" spans="1:9" x14ac:dyDescent="0.25">
      <c r="A2099" s="2" t="s">
        <v>1315</v>
      </c>
      <c r="B2099" s="2" t="s">
        <v>66</v>
      </c>
      <c r="D2099" s="37">
        <v>36.726712962999997</v>
      </c>
      <c r="E2099" s="7" t="s">
        <v>9704</v>
      </c>
      <c r="F2099" s="7" t="s">
        <v>281</v>
      </c>
      <c r="G2099" s="7" t="s">
        <v>4402</v>
      </c>
      <c r="H2099" s="7" t="s">
        <v>66</v>
      </c>
      <c r="I2099" s="37">
        <v>36.726712962999997</v>
      </c>
    </row>
    <row r="2100" spans="1:9" x14ac:dyDescent="0.25">
      <c r="A2100" s="2" t="s">
        <v>1316</v>
      </c>
      <c r="B2100" s="2" t="s">
        <v>66</v>
      </c>
      <c r="D2100" s="37">
        <v>36.726435185</v>
      </c>
      <c r="E2100" s="7" t="s">
        <v>9559</v>
      </c>
      <c r="F2100" s="7" t="s">
        <v>281</v>
      </c>
      <c r="G2100" s="7" t="s">
        <v>4402</v>
      </c>
      <c r="H2100" s="7" t="s">
        <v>66</v>
      </c>
      <c r="I2100" s="37">
        <v>36.726435185</v>
      </c>
    </row>
    <row r="2101" spans="1:9" x14ac:dyDescent="0.25">
      <c r="A2101" s="2" t="s">
        <v>1317</v>
      </c>
      <c r="B2101" s="2" t="s">
        <v>66</v>
      </c>
      <c r="D2101" s="37">
        <v>36.722129629999998</v>
      </c>
      <c r="E2101" s="7" t="s">
        <v>9691</v>
      </c>
      <c r="F2101" s="7" t="s">
        <v>281</v>
      </c>
      <c r="G2101" s="7" t="s">
        <v>4402</v>
      </c>
      <c r="H2101" s="7" t="s">
        <v>66</v>
      </c>
      <c r="I2101" s="37">
        <v>36.722129629999998</v>
      </c>
    </row>
    <row r="2102" spans="1:9" x14ac:dyDescent="0.25">
      <c r="A2102" s="2" t="s">
        <v>1318</v>
      </c>
      <c r="B2102" s="2" t="s">
        <v>66</v>
      </c>
      <c r="D2102" s="37">
        <v>36.682662037</v>
      </c>
      <c r="E2102" s="7" t="s">
        <v>9168</v>
      </c>
      <c r="F2102" s="7" t="s">
        <v>323</v>
      </c>
      <c r="G2102" s="7" t="s">
        <v>4402</v>
      </c>
      <c r="H2102" s="7" t="s">
        <v>66</v>
      </c>
      <c r="I2102" s="37">
        <v>36.682662037</v>
      </c>
    </row>
    <row r="2103" spans="1:9" x14ac:dyDescent="0.25">
      <c r="A2103" s="2" t="s">
        <v>1319</v>
      </c>
      <c r="B2103" s="2" t="s">
        <v>66</v>
      </c>
      <c r="D2103" s="37">
        <v>36.682662037</v>
      </c>
      <c r="E2103" s="7" t="s">
        <v>9183</v>
      </c>
      <c r="F2103" s="7" t="s">
        <v>323</v>
      </c>
      <c r="G2103" s="7" t="s">
        <v>4402</v>
      </c>
      <c r="H2103" s="7" t="s">
        <v>66</v>
      </c>
      <c r="I2103" s="37">
        <v>36.682662037</v>
      </c>
    </row>
    <row r="2104" spans="1:9" x14ac:dyDescent="0.25">
      <c r="A2104" s="2" t="s">
        <v>1320</v>
      </c>
      <c r="B2104" s="2" t="s">
        <v>66</v>
      </c>
      <c r="D2104" s="37">
        <v>36.682662037</v>
      </c>
      <c r="E2104" s="7" t="s">
        <v>9186</v>
      </c>
      <c r="F2104" s="7" t="s">
        <v>323</v>
      </c>
      <c r="G2104" s="7" t="s">
        <v>4402</v>
      </c>
      <c r="H2104" s="7" t="s">
        <v>66</v>
      </c>
      <c r="I2104" s="37">
        <v>36.682662037</v>
      </c>
    </row>
    <row r="2105" spans="1:9" x14ac:dyDescent="0.25">
      <c r="A2105" s="2" t="s">
        <v>1321</v>
      </c>
      <c r="B2105" s="2" t="s">
        <v>66</v>
      </c>
      <c r="D2105" s="37">
        <v>36.682662037</v>
      </c>
      <c r="E2105" s="7" t="s">
        <v>9203</v>
      </c>
      <c r="F2105" s="7" t="s">
        <v>323</v>
      </c>
      <c r="G2105" s="7" t="s">
        <v>4402</v>
      </c>
      <c r="H2105" s="7" t="s">
        <v>66</v>
      </c>
      <c r="I2105" s="37">
        <v>36.682662037</v>
      </c>
    </row>
    <row r="2106" spans="1:9" x14ac:dyDescent="0.25">
      <c r="A2106" s="2" t="s">
        <v>1324</v>
      </c>
      <c r="B2106" s="2" t="s">
        <v>66</v>
      </c>
      <c r="D2106" s="37">
        <v>36.676585648</v>
      </c>
      <c r="E2106" s="7" t="s">
        <v>9433</v>
      </c>
      <c r="F2106" s="7" t="s">
        <v>323</v>
      </c>
      <c r="G2106" s="7" t="s">
        <v>4402</v>
      </c>
      <c r="H2106" s="7" t="s">
        <v>66</v>
      </c>
      <c r="I2106" s="37">
        <v>36.676585648</v>
      </c>
    </row>
    <row r="2107" spans="1:9" x14ac:dyDescent="0.25">
      <c r="A2107" s="2" t="s">
        <v>1325</v>
      </c>
      <c r="B2107" s="2" t="s">
        <v>66</v>
      </c>
      <c r="D2107" s="37">
        <v>36.620185184999997</v>
      </c>
      <c r="E2107" s="7" t="s">
        <v>9703</v>
      </c>
      <c r="F2107" s="7" t="s">
        <v>323</v>
      </c>
      <c r="G2107" s="7" t="s">
        <v>4402</v>
      </c>
      <c r="H2107" s="7" t="s">
        <v>66</v>
      </c>
      <c r="I2107" s="37">
        <v>36.620185184999997</v>
      </c>
    </row>
    <row r="2108" spans="1:9" x14ac:dyDescent="0.25">
      <c r="A2108" s="2" t="s">
        <v>1328</v>
      </c>
      <c r="B2108" s="2" t="s">
        <v>66</v>
      </c>
      <c r="D2108" s="37">
        <v>36.470567129999999</v>
      </c>
      <c r="E2108" s="7" t="s">
        <v>9525</v>
      </c>
      <c r="F2108" s="7" t="s">
        <v>281</v>
      </c>
      <c r="G2108" s="7" t="s">
        <v>4402</v>
      </c>
      <c r="H2108" s="7" t="s">
        <v>66</v>
      </c>
      <c r="I2108" s="37">
        <v>36.470567129999999</v>
      </c>
    </row>
    <row r="2109" spans="1:9" x14ac:dyDescent="0.25">
      <c r="A2109" s="2" t="s">
        <v>1330</v>
      </c>
      <c r="B2109" s="2" t="s">
        <v>66</v>
      </c>
      <c r="D2109" s="37">
        <v>36.469976852000002</v>
      </c>
      <c r="E2109" s="7" t="s">
        <v>9699</v>
      </c>
      <c r="F2109" s="7" t="s">
        <v>281</v>
      </c>
      <c r="G2109" s="7" t="s">
        <v>4402</v>
      </c>
      <c r="H2109" s="7" t="s">
        <v>66</v>
      </c>
      <c r="I2109" s="37">
        <v>36.469976852000002</v>
      </c>
    </row>
    <row r="2110" spans="1:9" x14ac:dyDescent="0.25">
      <c r="A2110" s="2" t="s">
        <v>1333</v>
      </c>
      <c r="B2110" s="2" t="s">
        <v>66</v>
      </c>
      <c r="D2110" s="37">
        <v>36.444131943999999</v>
      </c>
      <c r="E2110" s="7" t="s">
        <v>9738</v>
      </c>
      <c r="F2110" s="7" t="s">
        <v>4414</v>
      </c>
      <c r="G2110" s="7" t="s">
        <v>4402</v>
      </c>
      <c r="H2110" s="7" t="s">
        <v>66</v>
      </c>
      <c r="I2110" s="37">
        <v>36.444131943999999</v>
      </c>
    </row>
    <row r="2111" spans="1:9" x14ac:dyDescent="0.25">
      <c r="A2111" s="2" t="s">
        <v>1334</v>
      </c>
      <c r="B2111" s="2" t="s">
        <v>66</v>
      </c>
      <c r="D2111" s="37">
        <v>36.371469906999998</v>
      </c>
      <c r="E2111" s="7" t="s">
        <v>9451</v>
      </c>
      <c r="F2111" s="7" t="s">
        <v>326</v>
      </c>
      <c r="G2111" s="7" t="s">
        <v>4402</v>
      </c>
      <c r="H2111" s="7" t="s">
        <v>66</v>
      </c>
      <c r="I2111" s="37">
        <v>36.371469906999998</v>
      </c>
    </row>
    <row r="2112" spans="1:9" x14ac:dyDescent="0.25">
      <c r="A2112" s="2" t="s">
        <v>1335</v>
      </c>
      <c r="B2112" s="2" t="s">
        <v>66</v>
      </c>
      <c r="D2112" s="37">
        <v>36.337986110999999</v>
      </c>
      <c r="E2112" s="7" t="s">
        <v>11799</v>
      </c>
      <c r="F2112" s="7" t="s">
        <v>323</v>
      </c>
      <c r="G2112" s="7" t="s">
        <v>4402</v>
      </c>
      <c r="H2112" s="7" t="s">
        <v>66</v>
      </c>
      <c r="I2112" s="37">
        <v>36.337986110999999</v>
      </c>
    </row>
    <row r="2113" spans="1:9" x14ac:dyDescent="0.25">
      <c r="A2113" s="2" t="s">
        <v>1339</v>
      </c>
      <c r="B2113" s="2" t="s">
        <v>66</v>
      </c>
      <c r="D2113" s="37">
        <v>36.317523147999999</v>
      </c>
      <c r="E2113" s="7" t="s">
        <v>9734</v>
      </c>
      <c r="F2113" s="7" t="s">
        <v>4412</v>
      </c>
      <c r="G2113" s="7" t="s">
        <v>4402</v>
      </c>
      <c r="H2113" s="7" t="s">
        <v>66</v>
      </c>
      <c r="I2113" s="37">
        <v>36.317523147999999</v>
      </c>
    </row>
    <row r="2114" spans="1:9" x14ac:dyDescent="0.25">
      <c r="A2114" s="2" t="s">
        <v>1340</v>
      </c>
      <c r="B2114" s="2" t="s">
        <v>66</v>
      </c>
      <c r="D2114" s="37">
        <v>36.312048611000002</v>
      </c>
      <c r="E2114" s="7" t="s">
        <v>9560</v>
      </c>
      <c r="F2114" s="7" t="s">
        <v>281</v>
      </c>
      <c r="G2114" s="7" t="s">
        <v>4402</v>
      </c>
      <c r="H2114" s="7" t="s">
        <v>66</v>
      </c>
      <c r="I2114" s="37">
        <v>36.312048611000002</v>
      </c>
    </row>
    <row r="2115" spans="1:9" x14ac:dyDescent="0.25">
      <c r="A2115" s="2" t="s">
        <v>1341</v>
      </c>
      <c r="B2115" s="2" t="s">
        <v>66</v>
      </c>
      <c r="D2115" s="37">
        <v>36.287326389</v>
      </c>
      <c r="E2115" s="7" t="s">
        <v>9713</v>
      </c>
      <c r="F2115" s="7" t="s">
        <v>4726</v>
      </c>
      <c r="G2115" s="7" t="s">
        <v>4402</v>
      </c>
      <c r="H2115" s="7" t="s">
        <v>66</v>
      </c>
      <c r="I2115" s="37">
        <v>36.287326389</v>
      </c>
    </row>
    <row r="2116" spans="1:9" x14ac:dyDescent="0.25">
      <c r="A2116" s="2" t="s">
        <v>1342</v>
      </c>
      <c r="B2116" s="2" t="s">
        <v>66</v>
      </c>
      <c r="D2116" s="37">
        <v>36.254224536999999</v>
      </c>
      <c r="E2116" s="7" t="s">
        <v>9722</v>
      </c>
      <c r="F2116" s="7" t="s">
        <v>4726</v>
      </c>
      <c r="G2116" s="7" t="s">
        <v>4402</v>
      </c>
      <c r="H2116" s="7" t="s">
        <v>66</v>
      </c>
      <c r="I2116" s="37">
        <v>36.254224536999999</v>
      </c>
    </row>
    <row r="2117" spans="1:9" x14ac:dyDescent="0.25">
      <c r="A2117" s="2" t="s">
        <v>1343</v>
      </c>
      <c r="B2117" s="2" t="s">
        <v>66</v>
      </c>
      <c r="D2117" s="37">
        <v>36.245127314999998</v>
      </c>
      <c r="E2117" s="7" t="s">
        <v>9100</v>
      </c>
      <c r="F2117" s="7" t="s">
        <v>281</v>
      </c>
      <c r="G2117" s="7" t="s">
        <v>4402</v>
      </c>
      <c r="H2117" s="7" t="s">
        <v>66</v>
      </c>
      <c r="I2117" s="37">
        <v>36.245127314999998</v>
      </c>
    </row>
    <row r="2118" spans="1:9" x14ac:dyDescent="0.25">
      <c r="A2118" s="2" t="s">
        <v>1344</v>
      </c>
      <c r="B2118" s="2" t="s">
        <v>66</v>
      </c>
      <c r="D2118" s="37">
        <v>36.241168981000001</v>
      </c>
      <c r="E2118" s="7" t="s">
        <v>9743</v>
      </c>
      <c r="F2118" s="7" t="s">
        <v>4412</v>
      </c>
      <c r="G2118" s="7" t="s">
        <v>4402</v>
      </c>
      <c r="H2118" s="7" t="s">
        <v>66</v>
      </c>
      <c r="I2118" s="37">
        <v>36.241168981000001</v>
      </c>
    </row>
    <row r="2119" spans="1:9" x14ac:dyDescent="0.25">
      <c r="A2119" s="2" t="s">
        <v>1345</v>
      </c>
      <c r="B2119" s="2" t="s">
        <v>66</v>
      </c>
      <c r="D2119" s="37">
        <v>36.183368055999999</v>
      </c>
      <c r="E2119" s="7" t="s">
        <v>8834</v>
      </c>
      <c r="F2119" s="7" t="s">
        <v>4414</v>
      </c>
      <c r="G2119" s="7" t="s">
        <v>4402</v>
      </c>
      <c r="H2119" s="7" t="s">
        <v>8174</v>
      </c>
      <c r="I2119" s="37">
        <v>36.183368055999999</v>
      </c>
    </row>
    <row r="2120" spans="1:9" x14ac:dyDescent="0.25">
      <c r="A2120" s="2" t="s">
        <v>1347</v>
      </c>
      <c r="B2120" s="2" t="s">
        <v>66</v>
      </c>
      <c r="D2120" s="37">
        <v>36.165196758999997</v>
      </c>
      <c r="E2120" s="7" t="s">
        <v>13148</v>
      </c>
      <c r="F2120" s="7" t="s">
        <v>323</v>
      </c>
      <c r="G2120" s="7" t="s">
        <v>4402</v>
      </c>
      <c r="H2120" s="7" t="s">
        <v>66</v>
      </c>
      <c r="I2120" s="37">
        <v>36.165196758999997</v>
      </c>
    </row>
    <row r="2121" spans="1:9" x14ac:dyDescent="0.25">
      <c r="A2121" s="2" t="s">
        <v>1348</v>
      </c>
      <c r="B2121" s="2" t="s">
        <v>66</v>
      </c>
      <c r="D2121" s="37">
        <v>36.103761574000004</v>
      </c>
      <c r="E2121" s="7" t="s">
        <v>9724</v>
      </c>
      <c r="F2121" s="7" t="s">
        <v>4407</v>
      </c>
      <c r="G2121" s="7" t="s">
        <v>4402</v>
      </c>
      <c r="H2121" s="7" t="s">
        <v>66</v>
      </c>
      <c r="I2121" s="37">
        <v>36.103761574000004</v>
      </c>
    </row>
    <row r="2122" spans="1:9" x14ac:dyDescent="0.25">
      <c r="A2122" s="2" t="s">
        <v>1350</v>
      </c>
      <c r="B2122" s="2" t="s">
        <v>66</v>
      </c>
      <c r="D2122" s="37">
        <v>36.098043980999996</v>
      </c>
      <c r="E2122" s="7" t="s">
        <v>9740</v>
      </c>
      <c r="F2122" s="7" t="s">
        <v>4412</v>
      </c>
      <c r="G2122" s="7" t="s">
        <v>4402</v>
      </c>
      <c r="H2122" s="7" t="s">
        <v>66</v>
      </c>
      <c r="I2122" s="37">
        <v>36.098043980999996</v>
      </c>
    </row>
    <row r="2123" spans="1:9" x14ac:dyDescent="0.25">
      <c r="A2123" s="2" t="s">
        <v>1351</v>
      </c>
      <c r="B2123" s="2" t="s">
        <v>66</v>
      </c>
      <c r="D2123" s="37">
        <v>36.078472222000002</v>
      </c>
      <c r="E2123" s="7" t="s">
        <v>9700</v>
      </c>
      <c r="F2123" s="7" t="s">
        <v>281</v>
      </c>
      <c r="G2123" s="7" t="s">
        <v>4402</v>
      </c>
      <c r="H2123" s="7" t="s">
        <v>66</v>
      </c>
      <c r="I2123" s="37">
        <v>36.078472222000002</v>
      </c>
    </row>
    <row r="2124" spans="1:9" x14ac:dyDescent="0.25">
      <c r="A2124" s="2" t="s">
        <v>1354</v>
      </c>
      <c r="B2124" s="2" t="s">
        <v>66</v>
      </c>
      <c r="D2124" s="37">
        <v>36.071793980999999</v>
      </c>
      <c r="E2124" s="7" t="s">
        <v>9720</v>
      </c>
      <c r="F2124" s="7" t="s">
        <v>4726</v>
      </c>
      <c r="G2124" s="7" t="s">
        <v>4402</v>
      </c>
      <c r="H2124" s="7" t="s">
        <v>11285</v>
      </c>
      <c r="I2124" s="37">
        <v>36.071793980999999</v>
      </c>
    </row>
    <row r="2125" spans="1:9" x14ac:dyDescent="0.25">
      <c r="A2125" s="2" t="s">
        <v>1356</v>
      </c>
      <c r="B2125" s="2" t="s">
        <v>66</v>
      </c>
      <c r="D2125" s="37">
        <v>36.060810185000001</v>
      </c>
      <c r="E2125" s="7" t="s">
        <v>9723</v>
      </c>
      <c r="F2125" s="7" t="s">
        <v>4726</v>
      </c>
      <c r="G2125" s="7" t="s">
        <v>4402</v>
      </c>
      <c r="H2125" s="7" t="s">
        <v>11285</v>
      </c>
      <c r="I2125" s="37">
        <v>36.060810185000001</v>
      </c>
    </row>
    <row r="2126" spans="1:9" x14ac:dyDescent="0.25">
      <c r="A2126" s="2" t="s">
        <v>1357</v>
      </c>
      <c r="B2126" s="2" t="s">
        <v>66</v>
      </c>
      <c r="D2126" s="37">
        <v>35.977939814999999</v>
      </c>
      <c r="E2126" s="7" t="s">
        <v>9017</v>
      </c>
      <c r="F2126" s="7" t="s">
        <v>281</v>
      </c>
      <c r="G2126" s="7" t="s">
        <v>4402</v>
      </c>
      <c r="H2126" s="7" t="s">
        <v>66</v>
      </c>
      <c r="I2126" s="37">
        <v>35.977939814999999</v>
      </c>
    </row>
    <row r="2127" spans="1:9" x14ac:dyDescent="0.25">
      <c r="A2127" s="2" t="s">
        <v>1362</v>
      </c>
      <c r="B2127" s="2" t="s">
        <v>66</v>
      </c>
      <c r="D2127" s="37">
        <v>35.977928241000001</v>
      </c>
      <c r="E2127" s="7" t="s">
        <v>9010</v>
      </c>
      <c r="F2127" s="7" t="s">
        <v>281</v>
      </c>
      <c r="G2127" s="7" t="s">
        <v>4402</v>
      </c>
      <c r="H2127" s="7" t="s">
        <v>66</v>
      </c>
      <c r="I2127" s="37">
        <v>35.977928241000001</v>
      </c>
    </row>
    <row r="2128" spans="1:9" x14ac:dyDescent="0.25">
      <c r="A2128" s="2" t="s">
        <v>1363</v>
      </c>
      <c r="B2128" s="2" t="s">
        <v>66</v>
      </c>
      <c r="D2128" s="37">
        <v>35.904756943999999</v>
      </c>
      <c r="E2128" s="7" t="s">
        <v>13162</v>
      </c>
      <c r="F2128" s="7" t="s">
        <v>326</v>
      </c>
      <c r="G2128" s="7" t="s">
        <v>4402</v>
      </c>
      <c r="H2128" s="7" t="s">
        <v>66</v>
      </c>
      <c r="I2128" s="37">
        <v>35.904756943999999</v>
      </c>
    </row>
    <row r="2129" spans="1:9" x14ac:dyDescent="0.25">
      <c r="A2129" s="2" t="s">
        <v>1364</v>
      </c>
      <c r="B2129" s="2" t="s">
        <v>66</v>
      </c>
      <c r="D2129" s="37">
        <v>35.903414351999999</v>
      </c>
      <c r="E2129" s="7" t="s">
        <v>9161</v>
      </c>
      <c r="F2129" s="7" t="s">
        <v>4412</v>
      </c>
      <c r="G2129" s="7" t="s">
        <v>4402</v>
      </c>
      <c r="H2129" s="7" t="s">
        <v>66</v>
      </c>
      <c r="I2129" s="37">
        <v>35.903414351999999</v>
      </c>
    </row>
    <row r="2130" spans="1:9" x14ac:dyDescent="0.25">
      <c r="A2130" s="2" t="s">
        <v>1365</v>
      </c>
      <c r="B2130" s="2" t="s">
        <v>66</v>
      </c>
      <c r="D2130" s="37">
        <v>35.893969906999999</v>
      </c>
      <c r="E2130" s="7" t="s">
        <v>9160</v>
      </c>
      <c r="F2130" s="7" t="s">
        <v>4412</v>
      </c>
      <c r="G2130" s="7" t="s">
        <v>4402</v>
      </c>
      <c r="H2130" s="7" t="s">
        <v>66</v>
      </c>
      <c r="I2130" s="37">
        <v>35.893969906999999</v>
      </c>
    </row>
    <row r="2131" spans="1:9" x14ac:dyDescent="0.25">
      <c r="A2131" s="2" t="s">
        <v>1367</v>
      </c>
      <c r="B2131" s="2" t="s">
        <v>66</v>
      </c>
      <c r="D2131" s="37">
        <v>35.892870369999997</v>
      </c>
      <c r="E2131" s="7" t="s">
        <v>8987</v>
      </c>
      <c r="F2131" s="7" t="s">
        <v>4412</v>
      </c>
      <c r="G2131" s="7" t="s">
        <v>4402</v>
      </c>
      <c r="H2131" s="7" t="s">
        <v>66</v>
      </c>
      <c r="I2131" s="37">
        <v>35.892870369999997</v>
      </c>
    </row>
    <row r="2132" spans="1:9" x14ac:dyDescent="0.25">
      <c r="A2132" s="2" t="s">
        <v>1368</v>
      </c>
      <c r="B2132" s="2" t="s">
        <v>66</v>
      </c>
      <c r="D2132" s="37">
        <v>35.828946758999997</v>
      </c>
      <c r="E2132" s="7" t="s">
        <v>9221</v>
      </c>
      <c r="F2132" s="7" t="s">
        <v>4414</v>
      </c>
      <c r="G2132" s="7" t="s">
        <v>4402</v>
      </c>
      <c r="H2132" s="7" t="s">
        <v>66</v>
      </c>
      <c r="I2132" s="37">
        <v>35.828946758999997</v>
      </c>
    </row>
    <row r="2133" spans="1:9" x14ac:dyDescent="0.25">
      <c r="A2133" s="2" t="s">
        <v>1371</v>
      </c>
      <c r="B2133" s="2" t="s">
        <v>66</v>
      </c>
      <c r="D2133" s="37">
        <v>35.779907407000003</v>
      </c>
      <c r="E2133" s="7" t="s">
        <v>9759</v>
      </c>
      <c r="F2133" s="7" t="s">
        <v>281</v>
      </c>
      <c r="G2133" s="7" t="s">
        <v>4402</v>
      </c>
      <c r="H2133" s="7" t="s">
        <v>66</v>
      </c>
      <c r="I2133" s="37">
        <v>35.779907407000003</v>
      </c>
    </row>
    <row r="2134" spans="1:9" x14ac:dyDescent="0.25">
      <c r="A2134" s="2" t="s">
        <v>1372</v>
      </c>
      <c r="B2134" s="2" t="s">
        <v>66</v>
      </c>
      <c r="D2134" s="37">
        <v>35.768958333</v>
      </c>
      <c r="E2134" s="7" t="s">
        <v>9737</v>
      </c>
      <c r="F2134" s="7" t="s">
        <v>4407</v>
      </c>
      <c r="G2134" s="7" t="s">
        <v>4402</v>
      </c>
      <c r="H2134" s="7" t="s">
        <v>11285</v>
      </c>
      <c r="I2134" s="37">
        <v>35.768958333</v>
      </c>
    </row>
    <row r="2135" spans="1:9" x14ac:dyDescent="0.25">
      <c r="A2135" s="2" t="s">
        <v>1375</v>
      </c>
      <c r="B2135" s="2" t="s">
        <v>66</v>
      </c>
      <c r="D2135" s="37">
        <v>35.757743056000002</v>
      </c>
      <c r="E2135" s="7" t="s">
        <v>9710</v>
      </c>
      <c r="F2135" s="7" t="s">
        <v>323</v>
      </c>
      <c r="G2135" s="7" t="s">
        <v>4402</v>
      </c>
      <c r="H2135" s="7" t="s">
        <v>66</v>
      </c>
      <c r="I2135" s="37">
        <v>35.757743056000002</v>
      </c>
    </row>
    <row r="2136" spans="1:9" x14ac:dyDescent="0.25">
      <c r="A2136" s="2" t="s">
        <v>1376</v>
      </c>
      <c r="B2136" s="2" t="s">
        <v>66</v>
      </c>
      <c r="D2136" s="37">
        <v>35.742233796000001</v>
      </c>
      <c r="E2136" s="7" t="s">
        <v>9730</v>
      </c>
      <c r="F2136" s="7" t="s">
        <v>326</v>
      </c>
      <c r="G2136" s="7" t="s">
        <v>4402</v>
      </c>
      <c r="H2136" s="7" t="s">
        <v>66</v>
      </c>
      <c r="I2136" s="37">
        <v>35.742233796000001</v>
      </c>
    </row>
    <row r="2137" spans="1:9" x14ac:dyDescent="0.25">
      <c r="A2137" s="2" t="s">
        <v>1378</v>
      </c>
      <c r="B2137" s="2" t="s">
        <v>66</v>
      </c>
      <c r="D2137" s="37">
        <v>35.713506944000002</v>
      </c>
      <c r="E2137" s="7" t="s">
        <v>9696</v>
      </c>
      <c r="F2137" s="7" t="s">
        <v>281</v>
      </c>
      <c r="G2137" s="7" t="s">
        <v>4402</v>
      </c>
      <c r="H2137" s="7" t="s">
        <v>66</v>
      </c>
      <c r="I2137" s="37">
        <v>35.713506944000002</v>
      </c>
    </row>
    <row r="2138" spans="1:9" x14ac:dyDescent="0.25">
      <c r="A2138" s="2" t="s">
        <v>1379</v>
      </c>
      <c r="B2138" s="2" t="s">
        <v>66</v>
      </c>
      <c r="D2138" s="37">
        <v>35.668726851999999</v>
      </c>
      <c r="E2138" s="7" t="s">
        <v>9415</v>
      </c>
      <c r="F2138" s="7" t="s">
        <v>281</v>
      </c>
      <c r="G2138" s="7" t="s">
        <v>4402</v>
      </c>
      <c r="H2138" s="7" t="s">
        <v>66</v>
      </c>
      <c r="I2138" s="37">
        <v>35.668726851999999</v>
      </c>
    </row>
    <row r="2139" spans="1:9" x14ac:dyDescent="0.25">
      <c r="A2139" s="2" t="s">
        <v>1383</v>
      </c>
      <c r="B2139" s="2" t="s">
        <v>66</v>
      </c>
      <c r="D2139" s="37">
        <v>35.658634259000003</v>
      </c>
      <c r="E2139" s="7" t="s">
        <v>9659</v>
      </c>
      <c r="F2139" s="7" t="s">
        <v>323</v>
      </c>
      <c r="G2139" s="7" t="s">
        <v>4402</v>
      </c>
      <c r="H2139" s="7" t="s">
        <v>66</v>
      </c>
      <c r="I2139" s="37">
        <v>35.658634259000003</v>
      </c>
    </row>
    <row r="2140" spans="1:9" x14ac:dyDescent="0.25">
      <c r="A2140" s="2" t="s">
        <v>1384</v>
      </c>
      <c r="B2140" s="2" t="s">
        <v>66</v>
      </c>
      <c r="D2140" s="37">
        <v>35.651932870000003</v>
      </c>
      <c r="E2140" s="7" t="s">
        <v>9687</v>
      </c>
      <c r="F2140" s="7" t="s">
        <v>4407</v>
      </c>
      <c r="G2140" s="7" t="s">
        <v>4402</v>
      </c>
      <c r="H2140" s="7" t="s">
        <v>66</v>
      </c>
      <c r="I2140" s="37">
        <v>35.651932870000003</v>
      </c>
    </row>
    <row r="2141" spans="1:9" x14ac:dyDescent="0.25">
      <c r="A2141" s="2" t="s">
        <v>1385</v>
      </c>
      <c r="B2141" s="2" t="s">
        <v>66</v>
      </c>
      <c r="D2141" s="37">
        <v>35.561423611000002</v>
      </c>
      <c r="E2141" s="7" t="s">
        <v>9557</v>
      </c>
      <c r="F2141" s="7" t="s">
        <v>281</v>
      </c>
      <c r="G2141" s="7" t="s">
        <v>4402</v>
      </c>
      <c r="H2141" s="7" t="s">
        <v>66</v>
      </c>
      <c r="I2141" s="37">
        <v>35.561423611000002</v>
      </c>
    </row>
    <row r="2142" spans="1:9" x14ac:dyDescent="0.25">
      <c r="A2142" s="2" t="s">
        <v>1386</v>
      </c>
      <c r="B2142" s="2" t="s">
        <v>66</v>
      </c>
      <c r="D2142" s="37">
        <v>35.537164351999998</v>
      </c>
      <c r="E2142" s="7" t="s">
        <v>9541</v>
      </c>
      <c r="F2142" s="7" t="s">
        <v>326</v>
      </c>
      <c r="G2142" s="7" t="s">
        <v>4402</v>
      </c>
      <c r="H2142" s="7" t="s">
        <v>66</v>
      </c>
      <c r="I2142" s="37">
        <v>35.537164351999998</v>
      </c>
    </row>
    <row r="2143" spans="1:9" x14ac:dyDescent="0.25">
      <c r="A2143" s="2" t="s">
        <v>1387</v>
      </c>
      <c r="B2143" s="2" t="s">
        <v>66</v>
      </c>
      <c r="D2143" s="37">
        <v>35.513402778</v>
      </c>
      <c r="E2143" s="7" t="s">
        <v>9481</v>
      </c>
      <c r="F2143" s="7" t="s">
        <v>281</v>
      </c>
      <c r="G2143" s="7" t="s">
        <v>4402</v>
      </c>
      <c r="H2143" s="7" t="s">
        <v>66</v>
      </c>
      <c r="I2143" s="37">
        <v>35.513402778</v>
      </c>
    </row>
    <row r="2144" spans="1:9" x14ac:dyDescent="0.25">
      <c r="A2144" s="2" t="s">
        <v>1388</v>
      </c>
      <c r="B2144" s="2" t="s">
        <v>66</v>
      </c>
      <c r="D2144" s="37">
        <v>35.483148147999998</v>
      </c>
      <c r="E2144" s="7" t="s">
        <v>9758</v>
      </c>
      <c r="F2144" s="7" t="s">
        <v>281</v>
      </c>
      <c r="G2144" s="7" t="s">
        <v>4402</v>
      </c>
      <c r="H2144" s="7" t="s">
        <v>66</v>
      </c>
      <c r="I2144" s="37">
        <v>35.483148147999998</v>
      </c>
    </row>
    <row r="2145" spans="1:9" x14ac:dyDescent="0.25">
      <c r="A2145" s="2" t="s">
        <v>1389</v>
      </c>
      <c r="B2145" s="2" t="s">
        <v>66</v>
      </c>
      <c r="D2145" s="37">
        <v>35.431423611</v>
      </c>
      <c r="E2145" s="7" t="s">
        <v>9163</v>
      </c>
      <c r="F2145" s="7" t="s">
        <v>323</v>
      </c>
      <c r="G2145" s="7" t="s">
        <v>4402</v>
      </c>
      <c r="H2145" s="7" t="s">
        <v>66</v>
      </c>
      <c r="I2145" s="37">
        <v>35.431423611</v>
      </c>
    </row>
    <row r="2146" spans="1:9" x14ac:dyDescent="0.25">
      <c r="A2146" s="2" t="s">
        <v>1390</v>
      </c>
      <c r="B2146" s="2" t="s">
        <v>66</v>
      </c>
      <c r="D2146" s="37">
        <v>35.431423611</v>
      </c>
      <c r="E2146" s="7" t="s">
        <v>9176</v>
      </c>
      <c r="F2146" s="7" t="s">
        <v>323</v>
      </c>
      <c r="G2146" s="7" t="s">
        <v>4402</v>
      </c>
      <c r="H2146" s="7" t="s">
        <v>66</v>
      </c>
      <c r="I2146" s="37">
        <v>35.431423611</v>
      </c>
    </row>
    <row r="2147" spans="1:9" x14ac:dyDescent="0.25">
      <c r="A2147" s="2" t="s">
        <v>1391</v>
      </c>
      <c r="B2147" s="2" t="s">
        <v>66</v>
      </c>
      <c r="D2147" s="37">
        <v>35.431423611</v>
      </c>
      <c r="E2147" s="7" t="s">
        <v>9177</v>
      </c>
      <c r="F2147" s="7" t="s">
        <v>323</v>
      </c>
      <c r="G2147" s="7" t="s">
        <v>4402</v>
      </c>
      <c r="H2147" s="7" t="s">
        <v>66</v>
      </c>
      <c r="I2147" s="37">
        <v>35.431423611</v>
      </c>
    </row>
    <row r="2148" spans="1:9" x14ac:dyDescent="0.25">
      <c r="A2148" s="2" t="s">
        <v>1392</v>
      </c>
      <c r="B2148" s="2" t="s">
        <v>66</v>
      </c>
      <c r="D2148" s="37">
        <v>35.431423611</v>
      </c>
      <c r="E2148" s="7" t="s">
        <v>9178</v>
      </c>
      <c r="F2148" s="7" t="s">
        <v>323</v>
      </c>
      <c r="G2148" s="7" t="s">
        <v>4402</v>
      </c>
      <c r="H2148" s="7" t="s">
        <v>66</v>
      </c>
      <c r="I2148" s="37">
        <v>35.431423611</v>
      </c>
    </row>
    <row r="2149" spans="1:9" x14ac:dyDescent="0.25">
      <c r="A2149" s="2" t="s">
        <v>1393</v>
      </c>
      <c r="B2149" s="2" t="s">
        <v>66</v>
      </c>
      <c r="D2149" s="37">
        <v>35.429953703999999</v>
      </c>
      <c r="E2149" s="7" t="s">
        <v>9742</v>
      </c>
      <c r="F2149" s="7" t="s">
        <v>4412</v>
      </c>
      <c r="G2149" s="7" t="s">
        <v>4402</v>
      </c>
      <c r="H2149" s="7" t="s">
        <v>11285</v>
      </c>
      <c r="I2149" s="37">
        <v>35.429953703999999</v>
      </c>
    </row>
    <row r="2150" spans="1:9" x14ac:dyDescent="0.25">
      <c r="A2150" s="2" t="s">
        <v>1394</v>
      </c>
      <c r="B2150" s="2" t="s">
        <v>66</v>
      </c>
      <c r="D2150" s="37">
        <v>35.401516204000004</v>
      </c>
      <c r="E2150" s="7" t="s">
        <v>8081</v>
      </c>
      <c r="F2150" s="7" t="s">
        <v>323</v>
      </c>
      <c r="G2150" s="7" t="s">
        <v>4402</v>
      </c>
      <c r="H2150" s="7" t="s">
        <v>11286</v>
      </c>
      <c r="I2150" s="37">
        <v>35.401516204000004</v>
      </c>
    </row>
    <row r="2151" spans="1:9" x14ac:dyDescent="0.25">
      <c r="A2151" s="2" t="s">
        <v>1395</v>
      </c>
      <c r="B2151" s="2" t="s">
        <v>66</v>
      </c>
      <c r="D2151" s="37">
        <v>35.375486111000001</v>
      </c>
      <c r="E2151" s="7" t="s">
        <v>9736</v>
      </c>
      <c r="F2151" s="7" t="s">
        <v>4407</v>
      </c>
      <c r="G2151" s="7" t="s">
        <v>4402</v>
      </c>
      <c r="H2151" s="7" t="s">
        <v>66</v>
      </c>
      <c r="I2151" s="37">
        <v>35.375486111000001</v>
      </c>
    </row>
    <row r="2152" spans="1:9" x14ac:dyDescent="0.25">
      <c r="A2152" s="2" t="s">
        <v>1396</v>
      </c>
      <c r="B2152" s="2" t="s">
        <v>66</v>
      </c>
      <c r="D2152" s="37">
        <v>35.366504630000001</v>
      </c>
      <c r="E2152" s="7" t="s">
        <v>9018</v>
      </c>
      <c r="F2152" s="7" t="s">
        <v>281</v>
      </c>
      <c r="G2152" s="7" t="s">
        <v>4402</v>
      </c>
      <c r="H2152" s="7" t="s">
        <v>66</v>
      </c>
      <c r="I2152" s="37">
        <v>35.366504630000001</v>
      </c>
    </row>
    <row r="2153" spans="1:9" x14ac:dyDescent="0.25">
      <c r="A2153" s="2" t="s">
        <v>1397</v>
      </c>
      <c r="B2153" s="2" t="s">
        <v>66</v>
      </c>
      <c r="D2153" s="37">
        <v>35.362037037</v>
      </c>
      <c r="E2153" s="7" t="s">
        <v>9763</v>
      </c>
      <c r="F2153" s="7" t="s">
        <v>4414</v>
      </c>
      <c r="G2153" s="7" t="s">
        <v>4402</v>
      </c>
      <c r="H2153" s="7" t="s">
        <v>66</v>
      </c>
      <c r="I2153" s="37">
        <v>35.362037037</v>
      </c>
    </row>
    <row r="2154" spans="1:9" x14ac:dyDescent="0.25">
      <c r="A2154" s="2" t="s">
        <v>1398</v>
      </c>
      <c r="B2154" s="2" t="s">
        <v>66</v>
      </c>
      <c r="D2154" s="37">
        <v>35.332037036999999</v>
      </c>
      <c r="E2154" s="7" t="s">
        <v>9741</v>
      </c>
      <c r="F2154" s="7" t="s">
        <v>4407</v>
      </c>
      <c r="G2154" s="7" t="s">
        <v>4402</v>
      </c>
      <c r="H2154" s="7" t="s">
        <v>66</v>
      </c>
      <c r="I2154" s="37">
        <v>35.332037036999999</v>
      </c>
    </row>
    <row r="2155" spans="1:9" x14ac:dyDescent="0.25">
      <c r="A2155" s="2" t="s">
        <v>1399</v>
      </c>
      <c r="B2155" s="2" t="s">
        <v>66</v>
      </c>
      <c r="D2155" s="37">
        <v>35.316122685000003</v>
      </c>
      <c r="E2155" s="7" t="s">
        <v>9296</v>
      </c>
      <c r="F2155" s="7" t="s">
        <v>323</v>
      </c>
      <c r="G2155" s="7" t="s">
        <v>4402</v>
      </c>
      <c r="H2155" s="7" t="s">
        <v>66</v>
      </c>
      <c r="I2155" s="37">
        <v>35.316122685000003</v>
      </c>
    </row>
    <row r="2156" spans="1:9" x14ac:dyDescent="0.25">
      <c r="A2156" s="2" t="s">
        <v>1400</v>
      </c>
      <c r="B2156" s="2" t="s">
        <v>66</v>
      </c>
      <c r="D2156" s="37">
        <v>35.316122685000003</v>
      </c>
      <c r="E2156" s="7" t="s">
        <v>9306</v>
      </c>
      <c r="F2156" s="7" t="s">
        <v>323</v>
      </c>
      <c r="G2156" s="7" t="s">
        <v>4402</v>
      </c>
      <c r="H2156" s="7" t="s">
        <v>66</v>
      </c>
      <c r="I2156" s="37">
        <v>35.316122685000003</v>
      </c>
    </row>
    <row r="2157" spans="1:9" x14ac:dyDescent="0.25">
      <c r="A2157" s="2" t="s">
        <v>1401</v>
      </c>
      <c r="B2157" s="2" t="s">
        <v>66</v>
      </c>
      <c r="D2157" s="37">
        <v>35.262326389000002</v>
      </c>
      <c r="E2157" s="7" t="s">
        <v>11827</v>
      </c>
      <c r="F2157" s="7" t="s">
        <v>326</v>
      </c>
      <c r="G2157" s="7" t="s">
        <v>4402</v>
      </c>
      <c r="H2157" s="7" t="s">
        <v>11285</v>
      </c>
      <c r="I2157" s="37">
        <v>35.262326389000002</v>
      </c>
    </row>
    <row r="2158" spans="1:9" x14ac:dyDescent="0.25">
      <c r="A2158" s="2" t="s">
        <v>1402</v>
      </c>
      <c r="B2158" s="2" t="s">
        <v>66</v>
      </c>
      <c r="D2158" s="37">
        <v>35.238946759000001</v>
      </c>
      <c r="E2158" s="7" t="s">
        <v>9487</v>
      </c>
      <c r="F2158" s="7" t="s">
        <v>281</v>
      </c>
      <c r="G2158" s="7" t="s">
        <v>4402</v>
      </c>
      <c r="H2158" s="7" t="s">
        <v>66</v>
      </c>
      <c r="I2158" s="37">
        <v>35.238946759000001</v>
      </c>
    </row>
    <row r="2159" spans="1:9" x14ac:dyDescent="0.25">
      <c r="A2159" s="2" t="s">
        <v>1403</v>
      </c>
      <c r="B2159" s="2" t="s">
        <v>66</v>
      </c>
      <c r="D2159" s="37">
        <v>35.238935185000003</v>
      </c>
      <c r="E2159" s="7" t="s">
        <v>9500</v>
      </c>
      <c r="F2159" s="7" t="s">
        <v>281</v>
      </c>
      <c r="G2159" s="7" t="s">
        <v>4402</v>
      </c>
      <c r="H2159" s="7" t="s">
        <v>66</v>
      </c>
      <c r="I2159" s="37">
        <v>35.238935185000003</v>
      </c>
    </row>
    <row r="2160" spans="1:9" x14ac:dyDescent="0.25">
      <c r="A2160" s="2" t="s">
        <v>1404</v>
      </c>
      <c r="B2160" s="2" t="s">
        <v>66</v>
      </c>
      <c r="D2160" s="37">
        <v>35.209108796000002</v>
      </c>
      <c r="E2160" s="7" t="s">
        <v>9503</v>
      </c>
      <c r="F2160" s="7" t="s">
        <v>326</v>
      </c>
      <c r="G2160" s="7" t="s">
        <v>4402</v>
      </c>
      <c r="H2160" s="7" t="s">
        <v>66</v>
      </c>
      <c r="I2160" s="37">
        <v>35.209108796000002</v>
      </c>
    </row>
    <row r="2161" spans="1:9" x14ac:dyDescent="0.25">
      <c r="A2161" s="2" t="s">
        <v>1405</v>
      </c>
      <c r="B2161" s="2" t="s">
        <v>66</v>
      </c>
      <c r="D2161" s="37">
        <v>35.208240740999997</v>
      </c>
      <c r="E2161" s="7" t="s">
        <v>9443</v>
      </c>
      <c r="F2161" s="7" t="s">
        <v>281</v>
      </c>
      <c r="G2161" s="7" t="s">
        <v>4402</v>
      </c>
      <c r="H2161" s="7" t="s">
        <v>66</v>
      </c>
      <c r="I2161" s="37">
        <v>35.208240740999997</v>
      </c>
    </row>
    <row r="2162" spans="1:9" x14ac:dyDescent="0.25">
      <c r="A2162" s="2" t="s">
        <v>1406</v>
      </c>
      <c r="B2162" s="2" t="s">
        <v>66</v>
      </c>
      <c r="D2162" s="37">
        <v>35.204050926000001</v>
      </c>
      <c r="E2162" s="7" t="s">
        <v>9297</v>
      </c>
      <c r="F2162" s="7" t="s">
        <v>323</v>
      </c>
      <c r="G2162" s="7" t="s">
        <v>4402</v>
      </c>
      <c r="H2162" s="7" t="s">
        <v>66</v>
      </c>
      <c r="I2162" s="37">
        <v>35.204050926000001</v>
      </c>
    </row>
    <row r="2163" spans="1:9" x14ac:dyDescent="0.25">
      <c r="A2163" s="2" t="s">
        <v>1407</v>
      </c>
      <c r="B2163" s="2" t="s">
        <v>66</v>
      </c>
      <c r="D2163" s="37">
        <v>35.198634259000002</v>
      </c>
      <c r="E2163" s="7" t="s">
        <v>9739</v>
      </c>
      <c r="F2163" s="7" t="s">
        <v>4407</v>
      </c>
      <c r="G2163" s="7" t="s">
        <v>4402</v>
      </c>
      <c r="H2163" s="7" t="s">
        <v>66</v>
      </c>
      <c r="I2163" s="37">
        <v>35.198634259000002</v>
      </c>
    </row>
    <row r="2164" spans="1:9" x14ac:dyDescent="0.25">
      <c r="A2164" s="2" t="s">
        <v>1408</v>
      </c>
      <c r="B2164" s="2" t="s">
        <v>66</v>
      </c>
      <c r="D2164" s="37">
        <v>35.197245369999997</v>
      </c>
      <c r="E2164" s="7" t="s">
        <v>9757</v>
      </c>
      <c r="F2164" s="7" t="s">
        <v>281</v>
      </c>
      <c r="G2164" s="7" t="s">
        <v>4402</v>
      </c>
      <c r="H2164" s="7" t="s">
        <v>66</v>
      </c>
      <c r="I2164" s="37">
        <v>35.197245369999997</v>
      </c>
    </row>
    <row r="2165" spans="1:9" x14ac:dyDescent="0.25">
      <c r="A2165" s="2" t="s">
        <v>1409</v>
      </c>
      <c r="B2165" s="2" t="s">
        <v>66</v>
      </c>
      <c r="D2165" s="37">
        <v>35.174409722</v>
      </c>
      <c r="E2165" s="7" t="s">
        <v>12278</v>
      </c>
      <c r="F2165" s="7" t="s">
        <v>4033</v>
      </c>
      <c r="G2165" s="7" t="s">
        <v>4402</v>
      </c>
      <c r="H2165" s="7" t="s">
        <v>66</v>
      </c>
      <c r="I2165" s="37">
        <v>35.174409722</v>
      </c>
    </row>
    <row r="2166" spans="1:9" x14ac:dyDescent="0.25">
      <c r="A2166" s="2" t="s">
        <v>1411</v>
      </c>
      <c r="B2166" s="2" t="s">
        <v>66</v>
      </c>
      <c r="D2166" s="37">
        <v>35.168946759000001</v>
      </c>
      <c r="E2166" s="7" t="s">
        <v>10098</v>
      </c>
      <c r="F2166" s="7" t="s">
        <v>281</v>
      </c>
      <c r="G2166" s="7" t="s">
        <v>4402</v>
      </c>
      <c r="H2166" s="7" t="s">
        <v>66</v>
      </c>
      <c r="I2166" s="37">
        <v>35.168946759000001</v>
      </c>
    </row>
    <row r="2167" spans="1:9" x14ac:dyDescent="0.25">
      <c r="A2167" s="2" t="s">
        <v>1413</v>
      </c>
      <c r="B2167" s="2" t="s">
        <v>66</v>
      </c>
      <c r="D2167" s="37">
        <v>35.125497684999999</v>
      </c>
      <c r="E2167" s="7" t="s">
        <v>5813</v>
      </c>
      <c r="F2167" s="7" t="s">
        <v>326</v>
      </c>
      <c r="G2167" s="7" t="s">
        <v>4402</v>
      </c>
      <c r="H2167" s="7" t="s">
        <v>14036</v>
      </c>
      <c r="I2167" s="37">
        <v>35.125497684999999</v>
      </c>
    </row>
    <row r="2168" spans="1:9" x14ac:dyDescent="0.25">
      <c r="A2168" s="2" t="s">
        <v>1415</v>
      </c>
      <c r="B2168" s="2" t="s">
        <v>66</v>
      </c>
      <c r="D2168" s="37">
        <v>35.125497684999999</v>
      </c>
      <c r="E2168" s="7" t="s">
        <v>5814</v>
      </c>
      <c r="F2168" s="7" t="s">
        <v>326</v>
      </c>
      <c r="G2168" s="7" t="s">
        <v>4402</v>
      </c>
      <c r="H2168" s="7" t="s">
        <v>14036</v>
      </c>
      <c r="I2168" s="37">
        <v>35.125497684999999</v>
      </c>
    </row>
    <row r="2169" spans="1:9" x14ac:dyDescent="0.25">
      <c r="A2169" s="2" t="s">
        <v>1416</v>
      </c>
      <c r="B2169" s="2" t="s">
        <v>66</v>
      </c>
      <c r="D2169" s="37">
        <v>35.125497684999999</v>
      </c>
      <c r="E2169" s="7" t="s">
        <v>5815</v>
      </c>
      <c r="F2169" s="7" t="s">
        <v>326</v>
      </c>
      <c r="G2169" s="7" t="s">
        <v>4402</v>
      </c>
      <c r="H2169" s="7" t="s">
        <v>14036</v>
      </c>
      <c r="I2169" s="37">
        <v>35.125497684999999</v>
      </c>
    </row>
    <row r="2170" spans="1:9" x14ac:dyDescent="0.25">
      <c r="A2170" s="2" t="s">
        <v>1417</v>
      </c>
      <c r="B2170" s="2" t="s">
        <v>66</v>
      </c>
      <c r="D2170" s="37">
        <v>35.086458333000003</v>
      </c>
      <c r="E2170" s="7" t="s">
        <v>9693</v>
      </c>
      <c r="F2170" s="7" t="s">
        <v>281</v>
      </c>
      <c r="G2170" s="7" t="s">
        <v>4402</v>
      </c>
      <c r="H2170" s="7" t="s">
        <v>66</v>
      </c>
      <c r="I2170" s="37">
        <v>35.086458333000003</v>
      </c>
    </row>
    <row r="2171" spans="1:9" x14ac:dyDescent="0.25">
      <c r="A2171" s="2" t="s">
        <v>1418</v>
      </c>
      <c r="B2171" s="2" t="s">
        <v>66</v>
      </c>
      <c r="D2171" s="37">
        <v>35.072222222000001</v>
      </c>
      <c r="E2171" s="7" t="s">
        <v>10982</v>
      </c>
      <c r="F2171" s="7" t="s">
        <v>4406</v>
      </c>
      <c r="G2171" s="7" t="s">
        <v>4402</v>
      </c>
      <c r="H2171" s="7" t="s">
        <v>11285</v>
      </c>
      <c r="I2171" s="37">
        <v>35.072222222000001</v>
      </c>
    </row>
    <row r="2172" spans="1:9" x14ac:dyDescent="0.25">
      <c r="A2172" s="2" t="s">
        <v>1420</v>
      </c>
      <c r="B2172" s="2" t="s">
        <v>66</v>
      </c>
      <c r="D2172" s="37">
        <v>35.069224536999997</v>
      </c>
      <c r="E2172" s="7" t="s">
        <v>5631</v>
      </c>
      <c r="F2172" s="7" t="s">
        <v>326</v>
      </c>
      <c r="G2172" s="7" t="s">
        <v>4402</v>
      </c>
      <c r="H2172" s="7" t="s">
        <v>66</v>
      </c>
      <c r="I2172" s="37">
        <v>35.069224536999997</v>
      </c>
    </row>
    <row r="2173" spans="1:9" x14ac:dyDescent="0.25">
      <c r="A2173" s="2" t="s">
        <v>1421</v>
      </c>
      <c r="B2173" s="2" t="s">
        <v>66</v>
      </c>
      <c r="D2173" s="37">
        <v>35.069224536999997</v>
      </c>
      <c r="E2173" s="7" t="s">
        <v>5632</v>
      </c>
      <c r="F2173" s="7" t="s">
        <v>326</v>
      </c>
      <c r="G2173" s="7" t="s">
        <v>4402</v>
      </c>
      <c r="H2173" s="7" t="s">
        <v>66</v>
      </c>
      <c r="I2173" s="37">
        <v>35.069224536999997</v>
      </c>
    </row>
    <row r="2174" spans="1:9" x14ac:dyDescent="0.25">
      <c r="A2174" s="2" t="s">
        <v>1422</v>
      </c>
      <c r="B2174" s="2" t="s">
        <v>66</v>
      </c>
      <c r="D2174" s="37">
        <v>35.069224536999997</v>
      </c>
      <c r="E2174" s="7" t="s">
        <v>5633</v>
      </c>
      <c r="F2174" s="7" t="s">
        <v>326</v>
      </c>
      <c r="G2174" s="7" t="s">
        <v>4402</v>
      </c>
      <c r="H2174" s="7" t="s">
        <v>66</v>
      </c>
      <c r="I2174" s="37">
        <v>35.069224536999997</v>
      </c>
    </row>
    <row r="2175" spans="1:9" x14ac:dyDescent="0.25">
      <c r="A2175" s="2" t="s">
        <v>1424</v>
      </c>
      <c r="B2175" s="2" t="s">
        <v>66</v>
      </c>
      <c r="D2175" s="37">
        <v>35.069224536999997</v>
      </c>
      <c r="E2175" s="7" t="s">
        <v>5634</v>
      </c>
      <c r="F2175" s="7" t="s">
        <v>326</v>
      </c>
      <c r="G2175" s="7" t="s">
        <v>4402</v>
      </c>
      <c r="H2175" s="7" t="s">
        <v>66</v>
      </c>
      <c r="I2175" s="37">
        <v>35.069224536999997</v>
      </c>
    </row>
    <row r="2176" spans="1:9" x14ac:dyDescent="0.25">
      <c r="A2176" s="2" t="s">
        <v>1425</v>
      </c>
      <c r="B2176" s="2" t="s">
        <v>66</v>
      </c>
      <c r="D2176" s="37">
        <v>35.06912037</v>
      </c>
      <c r="E2176" s="7" t="s">
        <v>9173</v>
      </c>
      <c r="F2176" s="7" t="s">
        <v>323</v>
      </c>
      <c r="G2176" s="7" t="s">
        <v>4402</v>
      </c>
      <c r="H2176" s="7" t="s">
        <v>66</v>
      </c>
      <c r="I2176" s="37">
        <v>35.06912037</v>
      </c>
    </row>
    <row r="2177" spans="1:9" x14ac:dyDescent="0.25">
      <c r="A2177" s="2" t="s">
        <v>1426</v>
      </c>
      <c r="B2177" s="2" t="s">
        <v>66</v>
      </c>
      <c r="D2177" s="37">
        <v>35.06912037</v>
      </c>
      <c r="E2177" s="7" t="s">
        <v>9188</v>
      </c>
      <c r="F2177" s="7" t="s">
        <v>323</v>
      </c>
      <c r="G2177" s="7" t="s">
        <v>4402</v>
      </c>
      <c r="H2177" s="7" t="s">
        <v>66</v>
      </c>
      <c r="I2177" s="37">
        <v>35.06912037</v>
      </c>
    </row>
    <row r="2178" spans="1:9" x14ac:dyDescent="0.25">
      <c r="A2178" s="2" t="s">
        <v>1427</v>
      </c>
      <c r="B2178" s="2" t="s">
        <v>66</v>
      </c>
      <c r="D2178" s="37">
        <v>35.06912037</v>
      </c>
      <c r="E2178" s="7" t="s">
        <v>9189</v>
      </c>
      <c r="F2178" s="7" t="s">
        <v>323</v>
      </c>
      <c r="G2178" s="7" t="s">
        <v>4402</v>
      </c>
      <c r="H2178" s="7" t="s">
        <v>66</v>
      </c>
      <c r="I2178" s="37">
        <v>35.06912037</v>
      </c>
    </row>
    <row r="2179" spans="1:9" x14ac:dyDescent="0.25">
      <c r="A2179" s="2" t="s">
        <v>1428</v>
      </c>
      <c r="B2179" s="2" t="s">
        <v>66</v>
      </c>
      <c r="D2179" s="37">
        <v>35.06912037</v>
      </c>
      <c r="E2179" s="7" t="s">
        <v>9192</v>
      </c>
      <c r="F2179" s="7" t="s">
        <v>323</v>
      </c>
      <c r="G2179" s="7" t="s">
        <v>4402</v>
      </c>
      <c r="H2179" s="7" t="s">
        <v>66</v>
      </c>
      <c r="I2179" s="37">
        <v>35.06912037</v>
      </c>
    </row>
    <row r="2180" spans="1:9" x14ac:dyDescent="0.25">
      <c r="A2180" s="2" t="s">
        <v>1429</v>
      </c>
      <c r="B2180" s="2" t="s">
        <v>66</v>
      </c>
      <c r="D2180" s="37">
        <v>35.062314815000001</v>
      </c>
      <c r="E2180" s="7" t="s">
        <v>9527</v>
      </c>
      <c r="F2180" s="7" t="s">
        <v>326</v>
      </c>
      <c r="G2180" s="7" t="s">
        <v>4402</v>
      </c>
      <c r="H2180" s="7" t="s">
        <v>66</v>
      </c>
      <c r="I2180" s="37">
        <v>35.062314815000001</v>
      </c>
    </row>
    <row r="2181" spans="1:9" x14ac:dyDescent="0.25">
      <c r="A2181" s="2" t="s">
        <v>1430</v>
      </c>
      <c r="B2181" s="2" t="s">
        <v>66</v>
      </c>
      <c r="D2181" s="37">
        <v>35.062303241000002</v>
      </c>
      <c r="E2181" s="7" t="s">
        <v>9762</v>
      </c>
      <c r="F2181" s="7" t="s">
        <v>281</v>
      </c>
      <c r="G2181" s="7" t="s">
        <v>4402</v>
      </c>
      <c r="H2181" s="7" t="s">
        <v>66</v>
      </c>
      <c r="I2181" s="37">
        <v>35.062303241000002</v>
      </c>
    </row>
    <row r="2182" spans="1:9" x14ac:dyDescent="0.25">
      <c r="A2182" s="2" t="s">
        <v>1431</v>
      </c>
      <c r="B2182" s="2" t="s">
        <v>66</v>
      </c>
      <c r="D2182" s="37">
        <v>35.052152778</v>
      </c>
      <c r="E2182" s="7" t="s">
        <v>9760</v>
      </c>
      <c r="F2182" s="7" t="s">
        <v>4412</v>
      </c>
      <c r="G2182" s="7" t="s">
        <v>4402</v>
      </c>
      <c r="H2182" s="7" t="s">
        <v>11285</v>
      </c>
      <c r="I2182" s="37">
        <v>35.052152778</v>
      </c>
    </row>
    <row r="2183" spans="1:9" x14ac:dyDescent="0.25">
      <c r="A2183" s="2" t="s">
        <v>1432</v>
      </c>
      <c r="B2183" s="2" t="s">
        <v>66</v>
      </c>
      <c r="D2183" s="37">
        <v>35.041655093000003</v>
      </c>
      <c r="E2183" s="7" t="s">
        <v>9287</v>
      </c>
      <c r="F2183" s="7" t="s">
        <v>326</v>
      </c>
      <c r="G2183" s="7" t="s">
        <v>4402</v>
      </c>
      <c r="H2183" s="7" t="s">
        <v>14036</v>
      </c>
      <c r="I2183" s="37">
        <v>35.041655093000003</v>
      </c>
    </row>
    <row r="2184" spans="1:9" x14ac:dyDescent="0.25">
      <c r="A2184" s="2" t="s">
        <v>1433</v>
      </c>
      <c r="B2184" s="2" t="s">
        <v>66</v>
      </c>
      <c r="D2184" s="37">
        <v>35.041655093000003</v>
      </c>
      <c r="E2184" s="7" t="s">
        <v>9281</v>
      </c>
      <c r="F2184" s="7" t="s">
        <v>326</v>
      </c>
      <c r="G2184" s="7" t="s">
        <v>4402</v>
      </c>
      <c r="H2184" s="7" t="s">
        <v>14036</v>
      </c>
      <c r="I2184" s="37">
        <v>35.041655093000003</v>
      </c>
    </row>
    <row r="2185" spans="1:9" x14ac:dyDescent="0.25">
      <c r="A2185" s="2" t="s">
        <v>1434</v>
      </c>
      <c r="B2185" s="2" t="s">
        <v>66</v>
      </c>
      <c r="D2185" s="37">
        <v>35.041655093000003</v>
      </c>
      <c r="E2185" s="7" t="s">
        <v>9283</v>
      </c>
      <c r="F2185" s="7" t="s">
        <v>326</v>
      </c>
      <c r="G2185" s="7" t="s">
        <v>4402</v>
      </c>
      <c r="H2185" s="7" t="s">
        <v>14036</v>
      </c>
      <c r="I2185" s="37">
        <v>35.041655093000003</v>
      </c>
    </row>
    <row r="2186" spans="1:9" x14ac:dyDescent="0.25">
      <c r="A2186" s="2" t="s">
        <v>1435</v>
      </c>
      <c r="B2186" s="2" t="s">
        <v>66</v>
      </c>
      <c r="D2186" s="37">
        <v>35.03818287</v>
      </c>
      <c r="E2186" s="7" t="s">
        <v>11806</v>
      </c>
      <c r="F2186" s="7" t="s">
        <v>323</v>
      </c>
      <c r="G2186" s="7" t="s">
        <v>4402</v>
      </c>
      <c r="H2186" s="7" t="s">
        <v>66</v>
      </c>
      <c r="I2186" s="37">
        <v>35.03818287</v>
      </c>
    </row>
    <row r="2187" spans="1:9" x14ac:dyDescent="0.25">
      <c r="A2187" s="2" t="s">
        <v>1436</v>
      </c>
      <c r="B2187" s="2" t="s">
        <v>66</v>
      </c>
      <c r="D2187" s="37">
        <v>35.025532407</v>
      </c>
      <c r="E2187" s="7" t="s">
        <v>9792</v>
      </c>
      <c r="F2187" s="7" t="s">
        <v>4412</v>
      </c>
      <c r="G2187" s="7" t="s">
        <v>4402</v>
      </c>
      <c r="H2187" s="7" t="s">
        <v>66</v>
      </c>
      <c r="I2187" s="37">
        <v>35.025532407</v>
      </c>
    </row>
    <row r="2188" spans="1:9" x14ac:dyDescent="0.25">
      <c r="A2188" s="2" t="s">
        <v>1437</v>
      </c>
      <c r="B2188" s="2" t="s">
        <v>66</v>
      </c>
      <c r="D2188" s="37">
        <v>35.006759258999999</v>
      </c>
      <c r="E2188" s="7" t="s">
        <v>9558</v>
      </c>
      <c r="F2188" s="7" t="s">
        <v>281</v>
      </c>
      <c r="G2188" s="7" t="s">
        <v>4402</v>
      </c>
      <c r="H2188" s="7" t="s">
        <v>66</v>
      </c>
      <c r="I2188" s="37">
        <v>35.006759258999999</v>
      </c>
    </row>
    <row r="2189" spans="1:9" x14ac:dyDescent="0.25">
      <c r="A2189" s="2" t="s">
        <v>1438</v>
      </c>
      <c r="B2189" s="2" t="s">
        <v>66</v>
      </c>
      <c r="D2189" s="37">
        <v>35.005497685000002</v>
      </c>
      <c r="E2189" s="7" t="s">
        <v>9658</v>
      </c>
      <c r="F2189" s="7" t="s">
        <v>326</v>
      </c>
      <c r="G2189" s="7" t="s">
        <v>4402</v>
      </c>
      <c r="H2189" s="7" t="s">
        <v>66</v>
      </c>
      <c r="I2189" s="37">
        <v>35.005497685000002</v>
      </c>
    </row>
    <row r="2190" spans="1:9" x14ac:dyDescent="0.25">
      <c r="A2190" s="2" t="s">
        <v>1439</v>
      </c>
      <c r="B2190" s="2" t="s">
        <v>66</v>
      </c>
      <c r="D2190" s="37">
        <v>34.903541666999999</v>
      </c>
      <c r="E2190" s="7" t="s">
        <v>9706</v>
      </c>
      <c r="F2190" s="7" t="s">
        <v>323</v>
      </c>
      <c r="G2190" s="7" t="s">
        <v>4402</v>
      </c>
      <c r="H2190" s="7" t="s">
        <v>66</v>
      </c>
      <c r="I2190" s="37">
        <v>34.903541666999999</v>
      </c>
    </row>
    <row r="2191" spans="1:9" x14ac:dyDescent="0.25">
      <c r="A2191" s="2" t="s">
        <v>1440</v>
      </c>
      <c r="B2191" s="2" t="s">
        <v>66</v>
      </c>
      <c r="D2191" s="37">
        <v>34.903530093000001</v>
      </c>
      <c r="E2191" s="7" t="s">
        <v>9731</v>
      </c>
      <c r="F2191" s="7" t="s">
        <v>323</v>
      </c>
      <c r="G2191" s="7" t="s">
        <v>4402</v>
      </c>
      <c r="H2191" s="7" t="s">
        <v>66</v>
      </c>
      <c r="I2191" s="37">
        <v>34.903530093000001</v>
      </c>
    </row>
    <row r="2192" spans="1:9" x14ac:dyDescent="0.25">
      <c r="A2192" s="2" t="s">
        <v>1441</v>
      </c>
      <c r="B2192" s="2" t="s">
        <v>66</v>
      </c>
      <c r="D2192" s="37">
        <v>34.810682870000001</v>
      </c>
      <c r="E2192" s="7" t="s">
        <v>9765</v>
      </c>
      <c r="F2192" s="7" t="s">
        <v>4412</v>
      </c>
      <c r="G2192" s="7" t="s">
        <v>4402</v>
      </c>
      <c r="H2192" s="7" t="s">
        <v>66</v>
      </c>
      <c r="I2192" s="37">
        <v>34.810682870000001</v>
      </c>
    </row>
    <row r="2193" spans="1:9" x14ac:dyDescent="0.25">
      <c r="A2193" s="2" t="s">
        <v>1442</v>
      </c>
      <c r="B2193" s="2" t="s">
        <v>66</v>
      </c>
      <c r="D2193" s="37">
        <v>34.806828703999997</v>
      </c>
      <c r="E2193" s="7" t="s">
        <v>9802</v>
      </c>
      <c r="F2193" s="7" t="s">
        <v>281</v>
      </c>
      <c r="G2193" s="7" t="s">
        <v>4402</v>
      </c>
      <c r="H2193" s="7" t="s">
        <v>66</v>
      </c>
      <c r="I2193" s="37">
        <v>34.806828703999997</v>
      </c>
    </row>
    <row r="2194" spans="1:9" x14ac:dyDescent="0.25">
      <c r="A2194" s="2" t="s">
        <v>1443</v>
      </c>
      <c r="B2194" s="2" t="s">
        <v>66</v>
      </c>
      <c r="D2194" s="37">
        <v>34.778807870000001</v>
      </c>
      <c r="E2194" s="7" t="s">
        <v>9753</v>
      </c>
      <c r="F2194" s="7" t="s">
        <v>4414</v>
      </c>
      <c r="G2194" s="7" t="s">
        <v>4402</v>
      </c>
      <c r="H2194" s="7" t="s">
        <v>66</v>
      </c>
      <c r="I2194" s="37">
        <v>34.778807870000001</v>
      </c>
    </row>
    <row r="2195" spans="1:9" x14ac:dyDescent="0.25">
      <c r="A2195" s="2" t="s">
        <v>1444</v>
      </c>
      <c r="B2195" s="2" t="s">
        <v>66</v>
      </c>
      <c r="D2195" s="37">
        <v>34.752939814999998</v>
      </c>
      <c r="E2195" s="7" t="s">
        <v>9752</v>
      </c>
      <c r="F2195" s="7" t="s">
        <v>4414</v>
      </c>
      <c r="G2195" s="7" t="s">
        <v>4402</v>
      </c>
      <c r="H2195" s="7" t="s">
        <v>66</v>
      </c>
      <c r="I2195" s="37">
        <v>34.752939814999998</v>
      </c>
    </row>
    <row r="2196" spans="1:9" x14ac:dyDescent="0.25">
      <c r="A2196" s="2" t="s">
        <v>1445</v>
      </c>
      <c r="B2196" s="2" t="s">
        <v>66</v>
      </c>
      <c r="D2196" s="37">
        <v>34.724386574</v>
      </c>
      <c r="E2196" s="7" t="s">
        <v>9793</v>
      </c>
      <c r="F2196" s="7" t="s">
        <v>4412</v>
      </c>
      <c r="G2196" s="7" t="s">
        <v>4402</v>
      </c>
      <c r="H2196" s="7" t="s">
        <v>66</v>
      </c>
      <c r="I2196" s="37">
        <v>34.724386574</v>
      </c>
    </row>
    <row r="2197" spans="1:9" x14ac:dyDescent="0.25">
      <c r="A2197" s="2" t="s">
        <v>1447</v>
      </c>
      <c r="B2197" s="2" t="s">
        <v>66</v>
      </c>
      <c r="D2197" s="37">
        <v>34.718645832999997</v>
      </c>
      <c r="E2197" s="7" t="s">
        <v>10978</v>
      </c>
      <c r="F2197" s="7" t="s">
        <v>323</v>
      </c>
      <c r="G2197" s="7" t="s">
        <v>4402</v>
      </c>
      <c r="H2197" s="7" t="s">
        <v>66</v>
      </c>
      <c r="I2197" s="37">
        <v>34.718645832999997</v>
      </c>
    </row>
    <row r="2198" spans="1:9" x14ac:dyDescent="0.25">
      <c r="A2198" s="2" t="s">
        <v>1449</v>
      </c>
      <c r="B2198" s="2" t="s">
        <v>66</v>
      </c>
      <c r="D2198" s="37">
        <v>34.717314815000002</v>
      </c>
      <c r="E2198" s="7" t="s">
        <v>10071</v>
      </c>
      <c r="F2198" s="7" t="s">
        <v>4407</v>
      </c>
      <c r="G2198" s="7" t="s">
        <v>4402</v>
      </c>
      <c r="H2198" s="7" t="s">
        <v>66</v>
      </c>
      <c r="I2198" s="37">
        <v>34.717314815000002</v>
      </c>
    </row>
    <row r="2199" spans="1:9" x14ac:dyDescent="0.25">
      <c r="A2199" s="2" t="s">
        <v>1451</v>
      </c>
      <c r="B2199" s="2" t="s">
        <v>66</v>
      </c>
      <c r="D2199" s="37">
        <v>34.690277778000002</v>
      </c>
      <c r="E2199" s="7" t="s">
        <v>11529</v>
      </c>
      <c r="F2199" s="7" t="s">
        <v>326</v>
      </c>
      <c r="G2199" s="7" t="s">
        <v>4402</v>
      </c>
      <c r="H2199" s="7" t="s">
        <v>66</v>
      </c>
      <c r="I2199" s="37">
        <v>34.690277778000002</v>
      </c>
    </row>
    <row r="2200" spans="1:9" x14ac:dyDescent="0.25">
      <c r="A2200" s="2" t="s">
        <v>1452</v>
      </c>
      <c r="B2200" s="2" t="s">
        <v>66</v>
      </c>
      <c r="D2200" s="37">
        <v>34.690277778000002</v>
      </c>
      <c r="E2200" s="7" t="s">
        <v>9061</v>
      </c>
      <c r="F2200" s="7" t="s">
        <v>326</v>
      </c>
      <c r="G2200" s="7" t="s">
        <v>4402</v>
      </c>
      <c r="H2200" s="7" t="s">
        <v>66</v>
      </c>
      <c r="I2200" s="37">
        <v>34.690277778000002</v>
      </c>
    </row>
    <row r="2201" spans="1:9" x14ac:dyDescent="0.25">
      <c r="A2201" s="2" t="s">
        <v>1453</v>
      </c>
      <c r="B2201" s="2" t="s">
        <v>66</v>
      </c>
      <c r="D2201" s="37">
        <v>34.687361111000001</v>
      </c>
      <c r="E2201" s="7" t="s">
        <v>9692</v>
      </c>
      <c r="F2201" s="7" t="s">
        <v>281</v>
      </c>
      <c r="G2201" s="7" t="s">
        <v>4402</v>
      </c>
      <c r="H2201" s="7" t="s">
        <v>66</v>
      </c>
      <c r="I2201" s="37">
        <v>34.687361111000001</v>
      </c>
    </row>
    <row r="2202" spans="1:9" x14ac:dyDescent="0.25">
      <c r="A2202" s="2" t="s">
        <v>1454</v>
      </c>
      <c r="B2202" s="2" t="s">
        <v>66</v>
      </c>
      <c r="D2202" s="37">
        <v>34.673854167000002</v>
      </c>
      <c r="E2202" s="7" t="s">
        <v>9728</v>
      </c>
      <c r="F2202" s="7" t="s">
        <v>323</v>
      </c>
      <c r="G2202" s="7" t="s">
        <v>4402</v>
      </c>
      <c r="H2202" s="7" t="s">
        <v>66</v>
      </c>
      <c r="I2202" s="37">
        <v>34.673854167000002</v>
      </c>
    </row>
    <row r="2203" spans="1:9" x14ac:dyDescent="0.25">
      <c r="A2203" s="2" t="s">
        <v>1455</v>
      </c>
      <c r="B2203" s="2" t="s">
        <v>66</v>
      </c>
      <c r="D2203" s="37">
        <v>34.655775462999998</v>
      </c>
      <c r="E2203" s="7" t="s">
        <v>8888</v>
      </c>
      <c r="F2203" s="7" t="s">
        <v>281</v>
      </c>
      <c r="G2203" s="7" t="s">
        <v>4402</v>
      </c>
      <c r="H2203" s="7" t="s">
        <v>66</v>
      </c>
      <c r="I2203" s="37">
        <v>34.655775462999998</v>
      </c>
    </row>
    <row r="2204" spans="1:9" x14ac:dyDescent="0.25">
      <c r="A2204" s="2" t="s">
        <v>1456</v>
      </c>
      <c r="B2204" s="2" t="s">
        <v>66</v>
      </c>
      <c r="D2204" s="37">
        <v>34.648761573999998</v>
      </c>
      <c r="E2204" s="7" t="s">
        <v>9105</v>
      </c>
      <c r="F2204" s="7" t="s">
        <v>323</v>
      </c>
      <c r="G2204" s="7" t="s">
        <v>4402</v>
      </c>
      <c r="H2204" s="7" t="s">
        <v>66</v>
      </c>
      <c r="I2204" s="37">
        <v>34.648761573999998</v>
      </c>
    </row>
    <row r="2205" spans="1:9" x14ac:dyDescent="0.25">
      <c r="A2205" s="2" t="s">
        <v>1457</v>
      </c>
      <c r="B2205" s="2" t="s">
        <v>66</v>
      </c>
      <c r="D2205" s="37">
        <v>34.627916667000001</v>
      </c>
      <c r="E2205" s="7" t="s">
        <v>9340</v>
      </c>
      <c r="F2205" s="7" t="s">
        <v>281</v>
      </c>
      <c r="G2205" s="7" t="s">
        <v>4402</v>
      </c>
      <c r="H2205" s="7" t="s">
        <v>66</v>
      </c>
      <c r="I2205" s="37">
        <v>34.627916667000001</v>
      </c>
    </row>
    <row r="2206" spans="1:9" x14ac:dyDescent="0.25">
      <c r="A2206" s="2" t="s">
        <v>1459</v>
      </c>
      <c r="B2206" s="2" t="s">
        <v>66</v>
      </c>
      <c r="D2206" s="37">
        <v>34.626342592999997</v>
      </c>
      <c r="E2206" s="7" t="s">
        <v>9640</v>
      </c>
      <c r="F2206" s="7" t="s">
        <v>326</v>
      </c>
      <c r="G2206" s="7" t="s">
        <v>4402</v>
      </c>
      <c r="H2206" s="7" t="s">
        <v>66</v>
      </c>
      <c r="I2206" s="37">
        <v>34.626342592999997</v>
      </c>
    </row>
    <row r="2207" spans="1:9" x14ac:dyDescent="0.25">
      <c r="A2207" s="2" t="s">
        <v>1461</v>
      </c>
      <c r="B2207" s="2" t="s">
        <v>66</v>
      </c>
      <c r="D2207" s="37">
        <v>34.624849537000003</v>
      </c>
      <c r="E2207" s="7" t="s">
        <v>9781</v>
      </c>
      <c r="F2207" s="7" t="s">
        <v>4407</v>
      </c>
      <c r="G2207" s="7" t="s">
        <v>4402</v>
      </c>
      <c r="H2207" s="7" t="s">
        <v>11285</v>
      </c>
      <c r="I2207" s="37">
        <v>34.624849537000003</v>
      </c>
    </row>
    <row r="2208" spans="1:9" x14ac:dyDescent="0.25">
      <c r="A2208" s="2" t="s">
        <v>1462</v>
      </c>
      <c r="B2208" s="2" t="s">
        <v>66</v>
      </c>
      <c r="D2208" s="37">
        <v>34.615081019000002</v>
      </c>
      <c r="E2208" s="7" t="s">
        <v>11517</v>
      </c>
      <c r="F2208" s="7" t="s">
        <v>323</v>
      </c>
      <c r="G2208" s="7" t="s">
        <v>4402</v>
      </c>
      <c r="H2208" s="7" t="s">
        <v>66</v>
      </c>
      <c r="I2208" s="37">
        <v>34.615081019000002</v>
      </c>
    </row>
    <row r="2209" spans="1:9" x14ac:dyDescent="0.25">
      <c r="A2209" s="2" t="s">
        <v>1464</v>
      </c>
      <c r="B2209" s="2" t="s">
        <v>66</v>
      </c>
      <c r="D2209" s="37">
        <v>34.615069444</v>
      </c>
      <c r="E2209" s="7" t="s">
        <v>9041</v>
      </c>
      <c r="F2209" s="7" t="s">
        <v>281</v>
      </c>
      <c r="G2209" s="7" t="s">
        <v>4402</v>
      </c>
      <c r="H2209" s="7" t="s">
        <v>66</v>
      </c>
      <c r="I2209" s="37">
        <v>34.615069444</v>
      </c>
    </row>
    <row r="2210" spans="1:9" x14ac:dyDescent="0.25">
      <c r="A2210" s="2" t="s">
        <v>1465</v>
      </c>
      <c r="B2210" s="2" t="s">
        <v>66</v>
      </c>
      <c r="D2210" s="37">
        <v>34.523715277999997</v>
      </c>
      <c r="E2210" s="7" t="s">
        <v>9767</v>
      </c>
      <c r="F2210" s="7" t="s">
        <v>281</v>
      </c>
      <c r="G2210" s="7" t="s">
        <v>4402</v>
      </c>
      <c r="H2210" s="7" t="s">
        <v>11285</v>
      </c>
      <c r="I2210" s="37">
        <v>34.523715277999997</v>
      </c>
    </row>
    <row r="2211" spans="1:9" x14ac:dyDescent="0.25">
      <c r="A2211" s="2" t="s">
        <v>1467</v>
      </c>
      <c r="B2211" s="2" t="s">
        <v>66</v>
      </c>
      <c r="D2211" s="37">
        <v>34.521388889000001</v>
      </c>
      <c r="E2211" s="7" t="s">
        <v>9782</v>
      </c>
      <c r="F2211" s="7" t="s">
        <v>4407</v>
      </c>
      <c r="G2211" s="7" t="s">
        <v>4402</v>
      </c>
      <c r="H2211" s="7" t="s">
        <v>11285</v>
      </c>
      <c r="I2211" s="37">
        <v>34.521388889000001</v>
      </c>
    </row>
    <row r="2212" spans="1:9" x14ac:dyDescent="0.25">
      <c r="A2212" s="2" t="s">
        <v>1468</v>
      </c>
      <c r="B2212" s="2" t="s">
        <v>66</v>
      </c>
      <c r="D2212" s="37">
        <v>34.473634259000001</v>
      </c>
      <c r="E2212" s="7" t="s">
        <v>9263</v>
      </c>
      <c r="F2212" s="7" t="s">
        <v>281</v>
      </c>
      <c r="G2212" s="7" t="s">
        <v>4402</v>
      </c>
      <c r="H2212" s="7" t="s">
        <v>66</v>
      </c>
      <c r="I2212" s="37">
        <v>34.473634259000001</v>
      </c>
    </row>
    <row r="2213" spans="1:9" x14ac:dyDescent="0.25">
      <c r="A2213" s="2" t="s">
        <v>1470</v>
      </c>
      <c r="B2213" s="2" t="s">
        <v>66</v>
      </c>
      <c r="D2213" s="37">
        <v>34.473368055999998</v>
      </c>
      <c r="E2213" s="7" t="s">
        <v>9684</v>
      </c>
      <c r="F2213" s="7" t="s">
        <v>4407</v>
      </c>
      <c r="G2213" s="7" t="s">
        <v>4402</v>
      </c>
      <c r="H2213" s="7" t="s">
        <v>66</v>
      </c>
      <c r="I2213" s="37">
        <v>34.473368055999998</v>
      </c>
    </row>
    <row r="2214" spans="1:9" x14ac:dyDescent="0.25">
      <c r="A2214" s="2" t="s">
        <v>1472</v>
      </c>
      <c r="B2214" s="2" t="s">
        <v>66</v>
      </c>
      <c r="D2214" s="37">
        <v>34.456863425999998</v>
      </c>
      <c r="E2214" s="7" t="s">
        <v>9686</v>
      </c>
      <c r="F2214" s="7" t="s">
        <v>4407</v>
      </c>
      <c r="G2214" s="7" t="s">
        <v>4402</v>
      </c>
      <c r="H2214" s="7" t="s">
        <v>66</v>
      </c>
      <c r="I2214" s="37">
        <v>34.456863425999998</v>
      </c>
    </row>
    <row r="2215" spans="1:9" x14ac:dyDescent="0.25">
      <c r="A2215" s="2" t="s">
        <v>1473</v>
      </c>
      <c r="B2215" s="2" t="s">
        <v>66</v>
      </c>
      <c r="D2215" s="37">
        <v>34.433263889000003</v>
      </c>
      <c r="E2215" s="7" t="s">
        <v>9166</v>
      </c>
      <c r="F2215" s="7" t="s">
        <v>337</v>
      </c>
      <c r="G2215" s="7" t="s">
        <v>4402</v>
      </c>
      <c r="H2215" s="7" t="s">
        <v>66</v>
      </c>
      <c r="I2215" s="37">
        <v>34.433263889000003</v>
      </c>
    </row>
    <row r="2216" spans="1:9" x14ac:dyDescent="0.25">
      <c r="A2216" s="2" t="s">
        <v>1475</v>
      </c>
      <c r="B2216" s="2" t="s">
        <v>66</v>
      </c>
      <c r="D2216" s="37">
        <v>34.431886574000004</v>
      </c>
      <c r="E2216" s="7" t="s">
        <v>9255</v>
      </c>
      <c r="F2216" s="7" t="s">
        <v>281</v>
      </c>
      <c r="G2216" s="7" t="s">
        <v>4402</v>
      </c>
      <c r="H2216" s="7" t="s">
        <v>66</v>
      </c>
      <c r="I2216" s="37">
        <v>34.431886574000004</v>
      </c>
    </row>
    <row r="2217" spans="1:9" x14ac:dyDescent="0.25">
      <c r="A2217" s="2" t="s">
        <v>1477</v>
      </c>
      <c r="B2217" s="2" t="s">
        <v>66</v>
      </c>
      <c r="D2217" s="37">
        <v>34.430682869999998</v>
      </c>
      <c r="E2217" s="7" t="s">
        <v>9326</v>
      </c>
      <c r="F2217" s="7" t="s">
        <v>281</v>
      </c>
      <c r="G2217" s="7" t="s">
        <v>4402</v>
      </c>
      <c r="H2217" s="7" t="s">
        <v>66</v>
      </c>
      <c r="I2217" s="37">
        <v>34.430682869999998</v>
      </c>
    </row>
    <row r="2218" spans="1:9" x14ac:dyDescent="0.25">
      <c r="A2218" s="2" t="s">
        <v>1478</v>
      </c>
      <c r="B2218" s="2" t="s">
        <v>66</v>
      </c>
      <c r="D2218" s="37">
        <v>34.428020832999998</v>
      </c>
      <c r="E2218" s="7" t="s">
        <v>9208</v>
      </c>
      <c r="F2218" s="7" t="s">
        <v>4414</v>
      </c>
      <c r="G2218" s="7" t="s">
        <v>4402</v>
      </c>
      <c r="H2218" s="7" t="s">
        <v>66</v>
      </c>
      <c r="I2218" s="37">
        <v>34.428020832999998</v>
      </c>
    </row>
    <row r="2219" spans="1:9" x14ac:dyDescent="0.25">
      <c r="A2219" s="2" t="s">
        <v>1479</v>
      </c>
      <c r="B2219" s="2" t="s">
        <v>66</v>
      </c>
      <c r="D2219" s="37">
        <v>34.361099537000001</v>
      </c>
      <c r="E2219" s="7" t="s">
        <v>9764</v>
      </c>
      <c r="F2219" s="7" t="s">
        <v>323</v>
      </c>
      <c r="G2219" s="7" t="s">
        <v>4402</v>
      </c>
      <c r="H2219" s="7" t="s">
        <v>66</v>
      </c>
      <c r="I2219" s="37">
        <v>34.361099537000001</v>
      </c>
    </row>
    <row r="2220" spans="1:9" x14ac:dyDescent="0.25">
      <c r="A2220" s="2" t="s">
        <v>1480</v>
      </c>
      <c r="B2220" s="2" t="s">
        <v>66</v>
      </c>
      <c r="D2220" s="37">
        <v>34.347685185000003</v>
      </c>
      <c r="E2220" s="7" t="s">
        <v>9804</v>
      </c>
      <c r="F2220" s="7" t="s">
        <v>323</v>
      </c>
      <c r="G2220" s="7" t="s">
        <v>4402</v>
      </c>
      <c r="H2220" s="7" t="s">
        <v>66</v>
      </c>
      <c r="I2220" s="37">
        <v>34.347685185000003</v>
      </c>
    </row>
    <row r="2221" spans="1:9" x14ac:dyDescent="0.25">
      <c r="A2221" s="2" t="s">
        <v>1483</v>
      </c>
      <c r="B2221" s="2" t="s">
        <v>66</v>
      </c>
      <c r="D2221" s="37">
        <v>34.271782407000003</v>
      </c>
      <c r="E2221" s="7" t="s">
        <v>9784</v>
      </c>
      <c r="F2221" s="7" t="s">
        <v>4412</v>
      </c>
      <c r="G2221" s="7" t="s">
        <v>4402</v>
      </c>
      <c r="H2221" s="7" t="s">
        <v>66</v>
      </c>
      <c r="I2221" s="37">
        <v>34.271782407000003</v>
      </c>
    </row>
    <row r="2222" spans="1:9" x14ac:dyDescent="0.25">
      <c r="A2222" s="2" t="s">
        <v>1486</v>
      </c>
      <c r="B2222" s="2" t="s">
        <v>66</v>
      </c>
      <c r="D2222" s="37">
        <v>34.261226852</v>
      </c>
      <c r="E2222" s="7" t="s">
        <v>9290</v>
      </c>
      <c r="F2222" s="7" t="s">
        <v>323</v>
      </c>
      <c r="G2222" s="7" t="s">
        <v>4402</v>
      </c>
      <c r="H2222" s="7" t="s">
        <v>66</v>
      </c>
      <c r="I2222" s="37">
        <v>34.261226852</v>
      </c>
    </row>
    <row r="2223" spans="1:9" x14ac:dyDescent="0.25">
      <c r="A2223" s="2" t="s">
        <v>1487</v>
      </c>
      <c r="B2223" s="2" t="s">
        <v>66</v>
      </c>
      <c r="D2223" s="37">
        <v>34.259143518999998</v>
      </c>
      <c r="E2223" s="7" t="s">
        <v>9708</v>
      </c>
      <c r="F2223" s="7" t="s">
        <v>323</v>
      </c>
      <c r="G2223" s="7" t="s">
        <v>4402</v>
      </c>
      <c r="H2223" s="7" t="s">
        <v>66</v>
      </c>
      <c r="I2223" s="37">
        <v>34.259143518999998</v>
      </c>
    </row>
    <row r="2224" spans="1:9" x14ac:dyDescent="0.25">
      <c r="A2224" s="2" t="s">
        <v>1488</v>
      </c>
      <c r="B2224" s="2" t="s">
        <v>66</v>
      </c>
      <c r="D2224" s="37">
        <v>34.246261574000002</v>
      </c>
      <c r="E2224" s="7" t="s">
        <v>8854</v>
      </c>
      <c r="F2224" s="7" t="s">
        <v>4414</v>
      </c>
      <c r="G2224" s="7" t="s">
        <v>4402</v>
      </c>
      <c r="H2224" s="7" t="s">
        <v>8174</v>
      </c>
      <c r="I2224" s="37">
        <v>34.246261574000002</v>
      </c>
    </row>
    <row r="2225" spans="1:9" x14ac:dyDescent="0.25">
      <c r="A2225" s="2" t="s">
        <v>1489</v>
      </c>
      <c r="B2225" s="2" t="s">
        <v>66</v>
      </c>
      <c r="D2225" s="37">
        <v>34.241087962999998</v>
      </c>
      <c r="E2225" s="7" t="s">
        <v>9467</v>
      </c>
      <c r="F2225" s="7" t="s">
        <v>4726</v>
      </c>
      <c r="G2225" s="7" t="s">
        <v>4402</v>
      </c>
      <c r="H2225" s="7" t="s">
        <v>66</v>
      </c>
      <c r="I2225" s="37">
        <v>34.241087962999998</v>
      </c>
    </row>
    <row r="2226" spans="1:9" x14ac:dyDescent="0.25">
      <c r="A2226" s="2" t="s">
        <v>1492</v>
      </c>
      <c r="B2226" s="2" t="s">
        <v>66</v>
      </c>
      <c r="D2226" s="37">
        <v>34.223958332999999</v>
      </c>
      <c r="E2226" s="7" t="s">
        <v>9755</v>
      </c>
      <c r="F2226" s="7" t="s">
        <v>4414</v>
      </c>
      <c r="G2226" s="7" t="s">
        <v>4402</v>
      </c>
      <c r="H2226" s="7" t="s">
        <v>66</v>
      </c>
      <c r="I2226" s="37">
        <v>34.223958332999999</v>
      </c>
    </row>
    <row r="2227" spans="1:9" x14ac:dyDescent="0.25">
      <c r="A2227" s="2" t="s">
        <v>1493</v>
      </c>
      <c r="B2227" s="2" t="s">
        <v>66</v>
      </c>
      <c r="D2227" s="37">
        <v>34.221504629999998</v>
      </c>
      <c r="E2227" s="7" t="s">
        <v>9493</v>
      </c>
      <c r="F2227" s="7" t="s">
        <v>281</v>
      </c>
      <c r="G2227" s="7" t="s">
        <v>4402</v>
      </c>
      <c r="H2227" s="7" t="s">
        <v>66</v>
      </c>
      <c r="I2227" s="37">
        <v>34.221504629999998</v>
      </c>
    </row>
    <row r="2228" spans="1:9" x14ac:dyDescent="0.25">
      <c r="A2228" s="2" t="s">
        <v>1494</v>
      </c>
      <c r="B2228" s="2" t="s">
        <v>66</v>
      </c>
      <c r="D2228" s="37">
        <v>34.148287037000003</v>
      </c>
      <c r="E2228" s="7" t="s">
        <v>9813</v>
      </c>
      <c r="F2228" s="7" t="s">
        <v>281</v>
      </c>
      <c r="G2228" s="7" t="s">
        <v>4402</v>
      </c>
      <c r="H2228" s="7" t="s">
        <v>66</v>
      </c>
      <c r="I2228" s="37">
        <v>34.148287037000003</v>
      </c>
    </row>
    <row r="2229" spans="1:9" x14ac:dyDescent="0.25">
      <c r="A2229" s="2" t="s">
        <v>1495</v>
      </c>
      <c r="B2229" s="2" t="s">
        <v>66</v>
      </c>
      <c r="D2229" s="37">
        <v>34.107766204000001</v>
      </c>
      <c r="E2229" s="7" t="s">
        <v>9726</v>
      </c>
      <c r="F2229" s="7" t="s">
        <v>323</v>
      </c>
      <c r="G2229" s="7" t="s">
        <v>4402</v>
      </c>
      <c r="H2229" s="7" t="s">
        <v>66</v>
      </c>
      <c r="I2229" s="37">
        <v>34.107766204000001</v>
      </c>
    </row>
    <row r="2230" spans="1:9" x14ac:dyDescent="0.25">
      <c r="A2230" s="2" t="s">
        <v>1497</v>
      </c>
      <c r="B2230" s="2" t="s">
        <v>66</v>
      </c>
      <c r="D2230" s="37">
        <v>34.087291667000002</v>
      </c>
      <c r="E2230" s="7" t="s">
        <v>9293</v>
      </c>
      <c r="F2230" s="7" t="s">
        <v>4412</v>
      </c>
      <c r="G2230" s="7" t="s">
        <v>4402</v>
      </c>
      <c r="H2230" s="7" t="s">
        <v>66</v>
      </c>
      <c r="I2230" s="37">
        <v>34.087291667000002</v>
      </c>
    </row>
    <row r="2231" spans="1:9" x14ac:dyDescent="0.25">
      <c r="A2231" s="2" t="s">
        <v>1500</v>
      </c>
      <c r="B2231" s="2" t="s">
        <v>66</v>
      </c>
      <c r="D2231" s="37">
        <v>34.008553241000001</v>
      </c>
      <c r="E2231" s="7" t="s">
        <v>12744</v>
      </c>
      <c r="F2231" s="7" t="s">
        <v>4414</v>
      </c>
      <c r="G2231" s="7" t="s">
        <v>4402</v>
      </c>
      <c r="H2231" s="7" t="s">
        <v>66</v>
      </c>
      <c r="I2231" s="37">
        <v>34.008553241000001</v>
      </c>
    </row>
    <row r="2232" spans="1:9" x14ac:dyDescent="0.25">
      <c r="A2232" s="2" t="s">
        <v>1501</v>
      </c>
      <c r="B2232" s="2" t="s">
        <v>66</v>
      </c>
      <c r="D2232" s="37">
        <v>34.006967592999999</v>
      </c>
      <c r="E2232" s="7" t="s">
        <v>9771</v>
      </c>
      <c r="F2232" s="7" t="s">
        <v>323</v>
      </c>
      <c r="G2232" s="7" t="s">
        <v>4402</v>
      </c>
      <c r="H2232" s="7" t="s">
        <v>11285</v>
      </c>
      <c r="I2232" s="37">
        <v>34.006967592999999</v>
      </c>
    </row>
    <row r="2233" spans="1:9" x14ac:dyDescent="0.25">
      <c r="A2233" s="2" t="s">
        <v>1502</v>
      </c>
      <c r="B2233" s="2" t="s">
        <v>66</v>
      </c>
      <c r="D2233" s="37">
        <v>34.005798611000003</v>
      </c>
      <c r="E2233" s="7" t="s">
        <v>9401</v>
      </c>
      <c r="F2233" s="7" t="s">
        <v>4414</v>
      </c>
      <c r="G2233" s="7" t="s">
        <v>4402</v>
      </c>
      <c r="H2233" s="7" t="s">
        <v>66</v>
      </c>
      <c r="I2233" s="37">
        <v>34.005798611000003</v>
      </c>
    </row>
    <row r="2234" spans="1:9" x14ac:dyDescent="0.25">
      <c r="A2234" s="2" t="s">
        <v>1503</v>
      </c>
      <c r="B2234" s="2" t="s">
        <v>66</v>
      </c>
      <c r="D2234" s="37">
        <v>33.999537037000003</v>
      </c>
      <c r="E2234" s="7" t="s">
        <v>9812</v>
      </c>
      <c r="F2234" s="7" t="s">
        <v>281</v>
      </c>
      <c r="G2234" s="7" t="s">
        <v>4402</v>
      </c>
      <c r="H2234" s="7" t="s">
        <v>66</v>
      </c>
      <c r="I2234" s="37">
        <v>33.999537037000003</v>
      </c>
    </row>
    <row r="2235" spans="1:9" x14ac:dyDescent="0.25">
      <c r="A2235" s="2" t="s">
        <v>1504</v>
      </c>
      <c r="B2235" s="2" t="s">
        <v>66</v>
      </c>
      <c r="D2235" s="37">
        <v>33.998668981000002</v>
      </c>
      <c r="E2235" s="7" t="s">
        <v>9603</v>
      </c>
      <c r="F2235" s="7" t="s">
        <v>281</v>
      </c>
      <c r="G2235" s="7" t="s">
        <v>4402</v>
      </c>
      <c r="H2235" s="7" t="s">
        <v>66</v>
      </c>
      <c r="I2235" s="37">
        <v>33.998668981000002</v>
      </c>
    </row>
    <row r="2236" spans="1:9" x14ac:dyDescent="0.25">
      <c r="A2236" s="2" t="s">
        <v>1505</v>
      </c>
      <c r="B2236" s="2" t="s">
        <v>66</v>
      </c>
      <c r="D2236" s="37">
        <v>33.972187499999997</v>
      </c>
      <c r="E2236" s="7" t="s">
        <v>9774</v>
      </c>
      <c r="F2236" s="7" t="s">
        <v>326</v>
      </c>
      <c r="G2236" s="7" t="s">
        <v>4402</v>
      </c>
      <c r="H2236" s="7" t="s">
        <v>11285</v>
      </c>
      <c r="I2236" s="37">
        <v>33.972187499999997</v>
      </c>
    </row>
    <row r="2237" spans="1:9" x14ac:dyDescent="0.25">
      <c r="A2237" s="2" t="s">
        <v>1509</v>
      </c>
      <c r="B2237" s="2" t="s">
        <v>66</v>
      </c>
      <c r="D2237" s="37">
        <v>33.972175925999998</v>
      </c>
      <c r="E2237" s="7" t="s">
        <v>9790</v>
      </c>
      <c r="F2237" s="7" t="s">
        <v>326</v>
      </c>
      <c r="G2237" s="7" t="s">
        <v>4402</v>
      </c>
      <c r="H2237" s="7" t="s">
        <v>11285</v>
      </c>
      <c r="I2237" s="37">
        <v>33.972175925999998</v>
      </c>
    </row>
    <row r="2238" spans="1:9" x14ac:dyDescent="0.25">
      <c r="A2238" s="2" t="s">
        <v>1510</v>
      </c>
      <c r="B2238" s="2" t="s">
        <v>66</v>
      </c>
      <c r="D2238" s="37">
        <v>33.970833333000002</v>
      </c>
      <c r="E2238" s="7" t="s">
        <v>9488</v>
      </c>
      <c r="F2238" s="7" t="s">
        <v>281</v>
      </c>
      <c r="G2238" s="7" t="s">
        <v>4402</v>
      </c>
      <c r="H2238" s="7" t="s">
        <v>66</v>
      </c>
      <c r="I2238" s="37">
        <v>33.970833333000002</v>
      </c>
    </row>
    <row r="2239" spans="1:9" x14ac:dyDescent="0.25">
      <c r="A2239" s="2" t="s">
        <v>1511</v>
      </c>
      <c r="B2239" s="2" t="s">
        <v>66</v>
      </c>
      <c r="D2239" s="37">
        <v>33.962511573999997</v>
      </c>
      <c r="E2239" s="7" t="s">
        <v>12609</v>
      </c>
      <c r="F2239" s="7" t="s">
        <v>4407</v>
      </c>
      <c r="G2239" s="7" t="s">
        <v>4402</v>
      </c>
      <c r="H2239" s="7" t="s">
        <v>11285</v>
      </c>
      <c r="I2239" s="37">
        <v>33.962511573999997</v>
      </c>
    </row>
    <row r="2240" spans="1:9" x14ac:dyDescent="0.25">
      <c r="A2240" s="2" t="s">
        <v>1512</v>
      </c>
      <c r="B2240" s="2" t="s">
        <v>66</v>
      </c>
      <c r="D2240" s="37">
        <v>33.962511573999997</v>
      </c>
      <c r="E2240" s="7" t="s">
        <v>13017</v>
      </c>
      <c r="F2240" s="7" t="s">
        <v>4407</v>
      </c>
      <c r="G2240" s="7" t="s">
        <v>4402</v>
      </c>
      <c r="H2240" s="7" t="s">
        <v>11285</v>
      </c>
      <c r="I2240" s="37">
        <v>33.962511573999997</v>
      </c>
    </row>
    <row r="2241" spans="1:9" x14ac:dyDescent="0.25">
      <c r="A2241" s="2" t="s">
        <v>1513</v>
      </c>
      <c r="B2241" s="2" t="s">
        <v>66</v>
      </c>
      <c r="D2241" s="37">
        <v>33.962511573999997</v>
      </c>
      <c r="E2241" s="7" t="s">
        <v>13002</v>
      </c>
      <c r="F2241" s="7" t="s">
        <v>4407</v>
      </c>
      <c r="G2241" s="7" t="s">
        <v>4402</v>
      </c>
      <c r="H2241" s="7" t="s">
        <v>11285</v>
      </c>
      <c r="I2241" s="37">
        <v>33.962511573999997</v>
      </c>
    </row>
    <row r="2242" spans="1:9" x14ac:dyDescent="0.25">
      <c r="A2242" s="2" t="s">
        <v>1514</v>
      </c>
      <c r="B2242" s="2" t="s">
        <v>66</v>
      </c>
      <c r="D2242" s="37">
        <v>33.939768518999998</v>
      </c>
      <c r="E2242" s="7" t="s">
        <v>9674</v>
      </c>
      <c r="F2242" s="7" t="s">
        <v>281</v>
      </c>
      <c r="G2242" s="7" t="s">
        <v>4402</v>
      </c>
      <c r="H2242" s="7" t="s">
        <v>66</v>
      </c>
      <c r="I2242" s="37">
        <v>33.939768518999998</v>
      </c>
    </row>
    <row r="2243" spans="1:9" x14ac:dyDescent="0.25">
      <c r="A2243" s="2" t="s">
        <v>1515</v>
      </c>
      <c r="B2243" s="2" t="s">
        <v>66</v>
      </c>
      <c r="D2243" s="37">
        <v>33.908807869999997</v>
      </c>
      <c r="E2243" s="7" t="s">
        <v>9820</v>
      </c>
      <c r="F2243" s="7" t="s">
        <v>4412</v>
      </c>
      <c r="G2243" s="7" t="s">
        <v>4402</v>
      </c>
      <c r="H2243" s="7" t="s">
        <v>11285</v>
      </c>
      <c r="I2243" s="37">
        <v>33.908807869999997</v>
      </c>
    </row>
    <row r="2244" spans="1:9" x14ac:dyDescent="0.25">
      <c r="A2244" s="2" t="s">
        <v>1516</v>
      </c>
      <c r="B2244" s="2" t="s">
        <v>66</v>
      </c>
      <c r="D2244" s="37">
        <v>33.860104167000003</v>
      </c>
      <c r="E2244" s="7" t="s">
        <v>9770</v>
      </c>
      <c r="F2244" s="7" t="s">
        <v>4414</v>
      </c>
      <c r="G2244" s="7" t="s">
        <v>4402</v>
      </c>
      <c r="H2244" s="7" t="s">
        <v>4429</v>
      </c>
      <c r="I2244" s="37">
        <v>33.860104167000003</v>
      </c>
    </row>
    <row r="2245" spans="1:9" x14ac:dyDescent="0.25">
      <c r="A2245" s="2" t="s">
        <v>1517</v>
      </c>
      <c r="B2245" s="2" t="s">
        <v>66</v>
      </c>
      <c r="D2245" s="37">
        <v>33.813611111</v>
      </c>
      <c r="E2245" s="7" t="s">
        <v>9712</v>
      </c>
      <c r="F2245" s="7" t="s">
        <v>323</v>
      </c>
      <c r="G2245" s="7" t="s">
        <v>4402</v>
      </c>
      <c r="H2245" s="7" t="s">
        <v>66</v>
      </c>
      <c r="I2245" s="37">
        <v>33.813611111</v>
      </c>
    </row>
    <row r="2246" spans="1:9" x14ac:dyDescent="0.25">
      <c r="A2246" s="2" t="s">
        <v>1518</v>
      </c>
      <c r="B2246" s="2" t="s">
        <v>66</v>
      </c>
      <c r="D2246" s="37">
        <v>33.807361110999999</v>
      </c>
      <c r="E2246" s="7" t="s">
        <v>9773</v>
      </c>
      <c r="F2246" s="7" t="s">
        <v>4406</v>
      </c>
      <c r="G2246" s="7" t="s">
        <v>4402</v>
      </c>
      <c r="H2246" s="7" t="s">
        <v>66</v>
      </c>
      <c r="I2246" s="37">
        <v>33.807361110999999</v>
      </c>
    </row>
    <row r="2247" spans="1:9" x14ac:dyDescent="0.25">
      <c r="A2247" s="2" t="s">
        <v>1520</v>
      </c>
      <c r="B2247" s="2" t="s">
        <v>66</v>
      </c>
      <c r="D2247" s="37">
        <v>33.807349537</v>
      </c>
      <c r="E2247" s="7" t="s">
        <v>9732</v>
      </c>
      <c r="F2247" s="7" t="s">
        <v>4406</v>
      </c>
      <c r="G2247" s="7" t="s">
        <v>4402</v>
      </c>
      <c r="H2247" s="7" t="s">
        <v>66</v>
      </c>
      <c r="I2247" s="37">
        <v>33.807349537</v>
      </c>
    </row>
    <row r="2248" spans="1:9" x14ac:dyDescent="0.25">
      <c r="A2248" s="2" t="s">
        <v>1522</v>
      </c>
      <c r="B2248" s="2" t="s">
        <v>66</v>
      </c>
      <c r="D2248" s="37">
        <v>33.741770832999997</v>
      </c>
      <c r="E2248" s="7" t="s">
        <v>9172</v>
      </c>
      <c r="F2248" s="7" t="s">
        <v>326</v>
      </c>
      <c r="G2248" s="7" t="s">
        <v>4402</v>
      </c>
      <c r="H2248" s="7" t="s">
        <v>66</v>
      </c>
      <c r="I2248" s="37">
        <v>33.741770832999997</v>
      </c>
    </row>
    <row r="2249" spans="1:9" x14ac:dyDescent="0.25">
      <c r="A2249" s="2" t="s">
        <v>1523</v>
      </c>
      <c r="B2249" s="2" t="s">
        <v>66</v>
      </c>
      <c r="D2249" s="37">
        <v>33.741770832999997</v>
      </c>
      <c r="E2249" s="7" t="s">
        <v>9182</v>
      </c>
      <c r="F2249" s="7" t="s">
        <v>326</v>
      </c>
      <c r="G2249" s="7" t="s">
        <v>4402</v>
      </c>
      <c r="H2249" s="7" t="s">
        <v>66</v>
      </c>
      <c r="I2249" s="37">
        <v>33.741770832999997</v>
      </c>
    </row>
    <row r="2250" spans="1:9" x14ac:dyDescent="0.25">
      <c r="A2250" s="2" t="s">
        <v>1524</v>
      </c>
      <c r="B2250" s="2" t="s">
        <v>66</v>
      </c>
      <c r="D2250" s="37">
        <v>33.741770832999997</v>
      </c>
      <c r="E2250" s="7" t="s">
        <v>9187</v>
      </c>
      <c r="F2250" s="7" t="s">
        <v>326</v>
      </c>
      <c r="G2250" s="7" t="s">
        <v>4402</v>
      </c>
      <c r="H2250" s="7" t="s">
        <v>66</v>
      </c>
      <c r="I2250" s="37">
        <v>33.741770832999997</v>
      </c>
    </row>
    <row r="2251" spans="1:9" x14ac:dyDescent="0.25">
      <c r="A2251" s="2" t="s">
        <v>1525</v>
      </c>
      <c r="B2251" s="2" t="s">
        <v>66</v>
      </c>
      <c r="D2251" s="37">
        <v>33.741770832999997</v>
      </c>
      <c r="E2251" s="7" t="s">
        <v>9198</v>
      </c>
      <c r="F2251" s="7" t="s">
        <v>326</v>
      </c>
      <c r="G2251" s="7" t="s">
        <v>4402</v>
      </c>
      <c r="H2251" s="7" t="s">
        <v>66</v>
      </c>
      <c r="I2251" s="37">
        <v>33.741770832999997</v>
      </c>
    </row>
    <row r="2252" spans="1:9" x14ac:dyDescent="0.25">
      <c r="A2252" s="2" t="s">
        <v>1526</v>
      </c>
      <c r="B2252" s="2" t="s">
        <v>66</v>
      </c>
      <c r="D2252" s="37">
        <v>33.74162037</v>
      </c>
      <c r="E2252" s="7" t="s">
        <v>9822</v>
      </c>
      <c r="F2252" s="7" t="s">
        <v>4412</v>
      </c>
      <c r="G2252" s="7" t="s">
        <v>4402</v>
      </c>
      <c r="H2252" s="7" t="s">
        <v>66</v>
      </c>
      <c r="I2252" s="37">
        <v>33.74162037</v>
      </c>
    </row>
    <row r="2253" spans="1:9" x14ac:dyDescent="0.25">
      <c r="A2253" s="2" t="s">
        <v>1527</v>
      </c>
      <c r="B2253" s="2" t="s">
        <v>66</v>
      </c>
      <c r="D2253" s="37">
        <v>33.732824074</v>
      </c>
      <c r="E2253" s="7" t="s">
        <v>9761</v>
      </c>
      <c r="F2253" s="7" t="s">
        <v>323</v>
      </c>
      <c r="G2253" s="7" t="s">
        <v>4402</v>
      </c>
      <c r="H2253" s="7" t="s">
        <v>66</v>
      </c>
      <c r="I2253" s="37">
        <v>33.732824074</v>
      </c>
    </row>
    <row r="2254" spans="1:9" x14ac:dyDescent="0.25">
      <c r="A2254" s="2" t="s">
        <v>1528</v>
      </c>
      <c r="B2254" s="2" t="s">
        <v>66</v>
      </c>
      <c r="D2254" s="37">
        <v>33.670949073999999</v>
      </c>
      <c r="E2254" s="7" t="s">
        <v>9816</v>
      </c>
      <c r="F2254" s="7" t="s">
        <v>4412</v>
      </c>
      <c r="G2254" s="7" t="s">
        <v>4402</v>
      </c>
      <c r="H2254" s="7" t="s">
        <v>66</v>
      </c>
      <c r="I2254" s="37">
        <v>33.670949073999999</v>
      </c>
    </row>
    <row r="2255" spans="1:9" x14ac:dyDescent="0.25">
      <c r="A2255" s="2" t="s">
        <v>1529</v>
      </c>
      <c r="B2255" s="2" t="s">
        <v>66</v>
      </c>
      <c r="D2255" s="37">
        <v>33.663553241000002</v>
      </c>
      <c r="E2255" s="7" t="s">
        <v>9310</v>
      </c>
      <c r="F2255" s="7" t="s">
        <v>10520</v>
      </c>
      <c r="G2255" s="7" t="s">
        <v>4402</v>
      </c>
      <c r="H2255" s="7" t="s">
        <v>66</v>
      </c>
      <c r="I2255" s="37">
        <v>33.663553241000002</v>
      </c>
    </row>
    <row r="2256" spans="1:9" x14ac:dyDescent="0.25">
      <c r="A2256" s="2" t="s">
        <v>1530</v>
      </c>
      <c r="B2256" s="2" t="s">
        <v>66</v>
      </c>
      <c r="D2256" s="37">
        <v>33.639201389</v>
      </c>
      <c r="E2256" s="7" t="s">
        <v>9727</v>
      </c>
      <c r="F2256" s="7" t="s">
        <v>326</v>
      </c>
      <c r="G2256" s="7" t="s">
        <v>4402</v>
      </c>
      <c r="H2256" s="7" t="s">
        <v>66</v>
      </c>
      <c r="I2256" s="37">
        <v>33.639201389</v>
      </c>
    </row>
    <row r="2257" spans="1:9" x14ac:dyDescent="0.25">
      <c r="A2257" s="2" t="s">
        <v>1531</v>
      </c>
      <c r="B2257" s="2" t="s">
        <v>66</v>
      </c>
      <c r="D2257" s="37">
        <v>33.633020833000003</v>
      </c>
      <c r="E2257" s="7" t="s">
        <v>9709</v>
      </c>
      <c r="F2257" s="7" t="s">
        <v>4407</v>
      </c>
      <c r="G2257" s="7" t="s">
        <v>4402</v>
      </c>
      <c r="H2257" s="7" t="s">
        <v>66</v>
      </c>
      <c r="I2257" s="37">
        <v>33.633020833000003</v>
      </c>
    </row>
    <row r="2258" spans="1:9" x14ac:dyDescent="0.25">
      <c r="A2258" s="2" t="s">
        <v>1534</v>
      </c>
      <c r="B2258" s="2" t="s">
        <v>66</v>
      </c>
      <c r="D2258" s="37">
        <v>33.627071759000003</v>
      </c>
      <c r="E2258" s="7" t="s">
        <v>9788</v>
      </c>
      <c r="F2258" s="7" t="s">
        <v>281</v>
      </c>
      <c r="G2258" s="7" t="s">
        <v>4402</v>
      </c>
      <c r="H2258" s="7" t="s">
        <v>66</v>
      </c>
      <c r="I2258" s="37">
        <v>33.627071759000003</v>
      </c>
    </row>
    <row r="2259" spans="1:9" x14ac:dyDescent="0.25">
      <c r="A2259" s="2" t="s">
        <v>1538</v>
      </c>
      <c r="B2259" s="2" t="s">
        <v>66</v>
      </c>
      <c r="D2259" s="37">
        <v>33.627060184999998</v>
      </c>
      <c r="E2259" s="7" t="s">
        <v>9805</v>
      </c>
      <c r="F2259" s="7" t="s">
        <v>281</v>
      </c>
      <c r="G2259" s="7" t="s">
        <v>4402</v>
      </c>
      <c r="H2259" s="7" t="s">
        <v>66</v>
      </c>
      <c r="I2259" s="37">
        <v>33.627060184999998</v>
      </c>
    </row>
    <row r="2260" spans="1:9" x14ac:dyDescent="0.25">
      <c r="A2260" s="2" t="s">
        <v>1540</v>
      </c>
      <c r="B2260" s="2" t="s">
        <v>66</v>
      </c>
      <c r="D2260" s="37">
        <v>33.600509258999999</v>
      </c>
      <c r="E2260" s="7" t="s">
        <v>9821</v>
      </c>
      <c r="F2260" s="7" t="s">
        <v>281</v>
      </c>
      <c r="G2260" s="7" t="s">
        <v>4402</v>
      </c>
      <c r="H2260" s="7" t="s">
        <v>66</v>
      </c>
      <c r="I2260" s="37">
        <v>33.600509258999999</v>
      </c>
    </row>
    <row r="2261" spans="1:9" x14ac:dyDescent="0.25">
      <c r="A2261" s="2" t="s">
        <v>1541</v>
      </c>
      <c r="B2261" s="2" t="s">
        <v>66</v>
      </c>
      <c r="D2261" s="37">
        <v>33.549652778000002</v>
      </c>
      <c r="E2261" s="7" t="s">
        <v>9825</v>
      </c>
      <c r="F2261" s="7" t="s">
        <v>281</v>
      </c>
      <c r="G2261" s="7" t="s">
        <v>4402</v>
      </c>
      <c r="H2261" s="7" t="s">
        <v>66</v>
      </c>
      <c r="I2261" s="37">
        <v>33.549652778000002</v>
      </c>
    </row>
    <row r="2262" spans="1:9" x14ac:dyDescent="0.25">
      <c r="A2262" s="2" t="s">
        <v>1542</v>
      </c>
      <c r="B2262" s="2" t="s">
        <v>66</v>
      </c>
      <c r="D2262" s="37">
        <v>33.525856480999998</v>
      </c>
      <c r="E2262" s="7" t="s">
        <v>9416</v>
      </c>
      <c r="F2262" s="7" t="s">
        <v>281</v>
      </c>
      <c r="G2262" s="7" t="s">
        <v>4402</v>
      </c>
      <c r="H2262" s="7" t="s">
        <v>66</v>
      </c>
      <c r="I2262" s="37">
        <v>33.525856480999998</v>
      </c>
    </row>
    <row r="2263" spans="1:9" x14ac:dyDescent="0.25">
      <c r="A2263" s="2" t="s">
        <v>1544</v>
      </c>
      <c r="B2263" s="2" t="s">
        <v>66</v>
      </c>
      <c r="D2263" s="37">
        <v>33.487442129999998</v>
      </c>
      <c r="E2263" s="7" t="s">
        <v>9827</v>
      </c>
      <c r="F2263" s="7" t="s">
        <v>281</v>
      </c>
      <c r="G2263" s="7" t="s">
        <v>4402</v>
      </c>
      <c r="H2263" s="7" t="s">
        <v>66</v>
      </c>
      <c r="I2263" s="37">
        <v>33.487442129999998</v>
      </c>
    </row>
    <row r="2264" spans="1:9" x14ac:dyDescent="0.25">
      <c r="A2264" s="2" t="s">
        <v>1545</v>
      </c>
      <c r="B2264" s="2" t="s">
        <v>66</v>
      </c>
      <c r="D2264" s="37">
        <v>33.485682869999998</v>
      </c>
      <c r="E2264" s="7" t="s">
        <v>9810</v>
      </c>
      <c r="F2264" s="7" t="s">
        <v>281</v>
      </c>
      <c r="G2264" s="7" t="s">
        <v>4402</v>
      </c>
      <c r="H2264" s="7" t="s">
        <v>66</v>
      </c>
      <c r="I2264" s="37">
        <v>33.485682869999998</v>
      </c>
    </row>
    <row r="2265" spans="1:9" x14ac:dyDescent="0.25">
      <c r="A2265" s="2" t="s">
        <v>1546</v>
      </c>
      <c r="B2265" s="2" t="s">
        <v>66</v>
      </c>
      <c r="D2265" s="37">
        <v>33.452025462999998</v>
      </c>
      <c r="E2265" s="7" t="s">
        <v>9039</v>
      </c>
      <c r="F2265" s="7" t="s">
        <v>323</v>
      </c>
      <c r="G2265" s="7" t="s">
        <v>4402</v>
      </c>
      <c r="H2265" s="7" t="s">
        <v>66</v>
      </c>
      <c r="I2265" s="37">
        <v>33.452025462999998</v>
      </c>
    </row>
    <row r="2266" spans="1:9" x14ac:dyDescent="0.25">
      <c r="A2266" s="2" t="s">
        <v>1547</v>
      </c>
      <c r="B2266" s="2" t="s">
        <v>66</v>
      </c>
      <c r="D2266" s="37">
        <v>33.431261573999997</v>
      </c>
      <c r="E2266" s="7" t="s">
        <v>9811</v>
      </c>
      <c r="F2266" s="7" t="s">
        <v>281</v>
      </c>
      <c r="G2266" s="7" t="s">
        <v>4402</v>
      </c>
      <c r="H2266" s="7" t="s">
        <v>66</v>
      </c>
      <c r="I2266" s="37">
        <v>33.431261573999997</v>
      </c>
    </row>
    <row r="2267" spans="1:9" x14ac:dyDescent="0.25">
      <c r="A2267" s="2" t="s">
        <v>1549</v>
      </c>
      <c r="B2267" s="2" t="s">
        <v>66</v>
      </c>
      <c r="D2267" s="37">
        <v>33.429398147999997</v>
      </c>
      <c r="E2267" s="7" t="s">
        <v>9478</v>
      </c>
      <c r="F2267" s="7" t="s">
        <v>281</v>
      </c>
      <c r="G2267" s="7" t="s">
        <v>4402</v>
      </c>
      <c r="H2267" s="7" t="s">
        <v>66</v>
      </c>
      <c r="I2267" s="37">
        <v>33.429398147999997</v>
      </c>
    </row>
    <row r="2268" spans="1:9" x14ac:dyDescent="0.25">
      <c r="A2268" s="2" t="s">
        <v>1550</v>
      </c>
      <c r="B2268" s="2" t="s">
        <v>66</v>
      </c>
      <c r="D2268" s="37">
        <v>33.417997685000003</v>
      </c>
      <c r="E2268" s="7" t="s">
        <v>11766</v>
      </c>
      <c r="F2268" s="7" t="s">
        <v>337</v>
      </c>
      <c r="G2268" s="7" t="s">
        <v>4402</v>
      </c>
      <c r="H2268" s="7" t="s">
        <v>66</v>
      </c>
      <c r="I2268" s="37">
        <v>33.417997685000003</v>
      </c>
    </row>
    <row r="2269" spans="1:9" x14ac:dyDescent="0.25">
      <c r="A2269" s="2" t="s">
        <v>1551</v>
      </c>
      <c r="B2269" s="2" t="s">
        <v>66</v>
      </c>
      <c r="D2269" s="37">
        <v>33.411469906999997</v>
      </c>
      <c r="E2269" s="7" t="s">
        <v>9725</v>
      </c>
      <c r="F2269" s="7" t="s">
        <v>281</v>
      </c>
      <c r="G2269" s="7" t="s">
        <v>4402</v>
      </c>
      <c r="H2269" s="7" t="s">
        <v>66</v>
      </c>
      <c r="I2269" s="37">
        <v>33.411469906999997</v>
      </c>
    </row>
    <row r="2270" spans="1:9" x14ac:dyDescent="0.25">
      <c r="A2270" s="2" t="s">
        <v>1552</v>
      </c>
      <c r="B2270" s="2" t="s">
        <v>66</v>
      </c>
      <c r="D2270" s="37">
        <v>33.407766203999998</v>
      </c>
      <c r="E2270" s="7" t="s">
        <v>9413</v>
      </c>
      <c r="F2270" s="7" t="s">
        <v>4414</v>
      </c>
      <c r="G2270" s="7" t="s">
        <v>4402</v>
      </c>
      <c r="H2270" s="7" t="s">
        <v>66</v>
      </c>
      <c r="I2270" s="37">
        <v>33.407766203999998</v>
      </c>
    </row>
    <row r="2271" spans="1:9" x14ac:dyDescent="0.25">
      <c r="A2271" s="2" t="s">
        <v>1555</v>
      </c>
      <c r="B2271" s="2" t="s">
        <v>66</v>
      </c>
      <c r="D2271" s="37">
        <v>33.386678240999998</v>
      </c>
      <c r="E2271" s="7" t="s">
        <v>10172</v>
      </c>
      <c r="F2271" s="7" t="s">
        <v>281</v>
      </c>
      <c r="G2271" s="7" t="s">
        <v>4402</v>
      </c>
      <c r="H2271" s="7" t="s">
        <v>66</v>
      </c>
      <c r="I2271" s="37">
        <v>33.386678240999998</v>
      </c>
    </row>
    <row r="2272" spans="1:9" x14ac:dyDescent="0.25">
      <c r="A2272" s="2" t="s">
        <v>1556</v>
      </c>
      <c r="B2272" s="2" t="s">
        <v>66</v>
      </c>
      <c r="D2272" s="37">
        <v>33.366388889</v>
      </c>
      <c r="E2272" s="7" t="s">
        <v>9777</v>
      </c>
      <c r="F2272" s="7" t="s">
        <v>4407</v>
      </c>
      <c r="G2272" s="7" t="s">
        <v>4402</v>
      </c>
      <c r="H2272" s="7" t="s">
        <v>66</v>
      </c>
      <c r="I2272" s="37">
        <v>33.366388889</v>
      </c>
    </row>
    <row r="2273" spans="1:9" x14ac:dyDescent="0.25">
      <c r="A2273" s="2" t="s">
        <v>1557</v>
      </c>
      <c r="B2273" s="2" t="s">
        <v>66</v>
      </c>
      <c r="D2273" s="37">
        <v>33.347534721999999</v>
      </c>
      <c r="E2273" s="7" t="s">
        <v>9787</v>
      </c>
      <c r="F2273" s="7" t="s">
        <v>281</v>
      </c>
      <c r="G2273" s="7" t="s">
        <v>4402</v>
      </c>
      <c r="H2273" s="7" t="s">
        <v>66</v>
      </c>
      <c r="I2273" s="37">
        <v>33.347534721999999</v>
      </c>
    </row>
    <row r="2274" spans="1:9" x14ac:dyDescent="0.25">
      <c r="A2274" s="2" t="s">
        <v>1559</v>
      </c>
      <c r="B2274" s="2" t="s">
        <v>66</v>
      </c>
      <c r="D2274" s="37">
        <v>33.335127315000001</v>
      </c>
      <c r="E2274" s="7" t="s">
        <v>9778</v>
      </c>
      <c r="F2274" s="7" t="s">
        <v>4407</v>
      </c>
      <c r="G2274" s="7" t="s">
        <v>4402</v>
      </c>
      <c r="H2274" s="7" t="s">
        <v>66</v>
      </c>
      <c r="I2274" s="37">
        <v>33.335127315000001</v>
      </c>
    </row>
    <row r="2275" spans="1:9" x14ac:dyDescent="0.25">
      <c r="A2275" s="2" t="s">
        <v>1561</v>
      </c>
      <c r="B2275" s="2" t="s">
        <v>66</v>
      </c>
      <c r="D2275" s="37">
        <v>33.310868055999997</v>
      </c>
      <c r="E2275" s="7" t="s">
        <v>10307</v>
      </c>
      <c r="F2275" s="7" t="s">
        <v>281</v>
      </c>
      <c r="G2275" s="7" t="s">
        <v>4402</v>
      </c>
      <c r="H2275" s="7" t="s">
        <v>66</v>
      </c>
      <c r="I2275" s="37">
        <v>33.310868055999997</v>
      </c>
    </row>
    <row r="2276" spans="1:9" x14ac:dyDescent="0.25">
      <c r="A2276" s="2" t="s">
        <v>1562</v>
      </c>
      <c r="B2276" s="2" t="s">
        <v>66</v>
      </c>
      <c r="D2276" s="37">
        <v>33.300243055999999</v>
      </c>
      <c r="E2276" s="7" t="s">
        <v>10301</v>
      </c>
      <c r="F2276" s="7" t="s">
        <v>326</v>
      </c>
      <c r="G2276" s="7" t="s">
        <v>4402</v>
      </c>
      <c r="H2276" s="7" t="s">
        <v>66</v>
      </c>
      <c r="I2276" s="37">
        <v>33.300243055999999</v>
      </c>
    </row>
    <row r="2277" spans="1:9" x14ac:dyDescent="0.25">
      <c r="A2277" s="2" t="s">
        <v>1563</v>
      </c>
      <c r="B2277" s="2" t="s">
        <v>66</v>
      </c>
      <c r="D2277" s="37">
        <v>33.299374999999998</v>
      </c>
      <c r="E2277" s="7" t="s">
        <v>9768</v>
      </c>
      <c r="F2277" s="7" t="s">
        <v>281</v>
      </c>
      <c r="G2277" s="7" t="s">
        <v>4402</v>
      </c>
      <c r="H2277" s="7" t="s">
        <v>66</v>
      </c>
      <c r="I2277" s="37">
        <v>33.299374999999998</v>
      </c>
    </row>
    <row r="2278" spans="1:9" x14ac:dyDescent="0.25">
      <c r="A2278" s="2" t="s">
        <v>1564</v>
      </c>
      <c r="B2278" s="2" t="s">
        <v>66</v>
      </c>
      <c r="D2278" s="37">
        <v>33.248750000000001</v>
      </c>
      <c r="E2278" s="7" t="s">
        <v>9321</v>
      </c>
      <c r="F2278" s="7" t="s">
        <v>323</v>
      </c>
      <c r="G2278" s="7" t="s">
        <v>4402</v>
      </c>
      <c r="H2278" s="7" t="s">
        <v>11286</v>
      </c>
      <c r="I2278" s="37">
        <v>33.248750000000001</v>
      </c>
    </row>
    <row r="2279" spans="1:9" x14ac:dyDescent="0.25">
      <c r="A2279" s="2" t="s">
        <v>1565</v>
      </c>
      <c r="B2279" s="2" t="s">
        <v>66</v>
      </c>
      <c r="D2279" s="37">
        <v>33.147766204</v>
      </c>
      <c r="E2279" s="7" t="s">
        <v>9826</v>
      </c>
      <c r="F2279" s="7" t="s">
        <v>281</v>
      </c>
      <c r="G2279" s="7" t="s">
        <v>4402</v>
      </c>
      <c r="H2279" s="7" t="s">
        <v>66</v>
      </c>
      <c r="I2279" s="37">
        <v>33.147766204</v>
      </c>
    </row>
    <row r="2280" spans="1:9" x14ac:dyDescent="0.25">
      <c r="A2280" s="2" t="s">
        <v>1566</v>
      </c>
      <c r="B2280" s="2" t="s">
        <v>66</v>
      </c>
      <c r="D2280" s="37">
        <v>33.135462963000002</v>
      </c>
      <c r="E2280" s="7" t="s">
        <v>9457</v>
      </c>
      <c r="F2280" s="7" t="s">
        <v>337</v>
      </c>
      <c r="G2280" s="7" t="s">
        <v>4402</v>
      </c>
      <c r="H2280" s="7" t="s">
        <v>66</v>
      </c>
      <c r="I2280" s="37">
        <v>33.135462963000002</v>
      </c>
    </row>
    <row r="2281" spans="1:9" x14ac:dyDescent="0.25">
      <c r="A2281" s="2" t="s">
        <v>1567</v>
      </c>
      <c r="B2281" s="2" t="s">
        <v>66</v>
      </c>
      <c r="D2281" s="37">
        <v>33.123796296000002</v>
      </c>
      <c r="E2281" s="7" t="s">
        <v>9454</v>
      </c>
      <c r="F2281" s="7" t="s">
        <v>4406</v>
      </c>
      <c r="G2281" s="7" t="s">
        <v>4402</v>
      </c>
      <c r="H2281" s="7" t="s">
        <v>66</v>
      </c>
      <c r="I2281" s="37">
        <v>33.123796296000002</v>
      </c>
    </row>
    <row r="2282" spans="1:9" x14ac:dyDescent="0.25">
      <c r="A2282" s="2" t="s">
        <v>1568</v>
      </c>
      <c r="B2282" s="2" t="s">
        <v>66</v>
      </c>
      <c r="D2282" s="37">
        <v>33.111539352000001</v>
      </c>
      <c r="E2282" s="7" t="s">
        <v>13167</v>
      </c>
      <c r="F2282" s="7" t="s">
        <v>4406</v>
      </c>
      <c r="G2282" s="7" t="s">
        <v>4402</v>
      </c>
      <c r="H2282" s="7" t="s">
        <v>66</v>
      </c>
      <c r="I2282" s="37">
        <v>33.111539352000001</v>
      </c>
    </row>
    <row r="2283" spans="1:9" x14ac:dyDescent="0.25">
      <c r="A2283" s="2" t="s">
        <v>1574</v>
      </c>
      <c r="B2283" s="2" t="s">
        <v>66</v>
      </c>
      <c r="D2283" s="37">
        <v>33.099525462999999</v>
      </c>
      <c r="E2283" s="7" t="s">
        <v>9472</v>
      </c>
      <c r="F2283" s="7" t="s">
        <v>281</v>
      </c>
      <c r="G2283" s="7" t="s">
        <v>4402</v>
      </c>
      <c r="H2283" s="7" t="s">
        <v>66</v>
      </c>
      <c r="I2283" s="37">
        <v>33.099525462999999</v>
      </c>
    </row>
    <row r="2284" spans="1:9" x14ac:dyDescent="0.25">
      <c r="A2284" s="2" t="s">
        <v>1575</v>
      </c>
      <c r="B2284" s="2" t="s">
        <v>66</v>
      </c>
      <c r="D2284" s="37">
        <v>33.089918980999997</v>
      </c>
      <c r="E2284" s="7" t="s">
        <v>10000</v>
      </c>
      <c r="F2284" s="7" t="s">
        <v>4407</v>
      </c>
      <c r="G2284" s="7" t="s">
        <v>4402</v>
      </c>
      <c r="H2284" s="7" t="s">
        <v>8174</v>
      </c>
      <c r="I2284" s="37">
        <v>33.089918980999997</v>
      </c>
    </row>
    <row r="2285" spans="1:9" x14ac:dyDescent="0.25">
      <c r="A2285" s="2" t="s">
        <v>1576</v>
      </c>
      <c r="B2285" s="2" t="s">
        <v>66</v>
      </c>
      <c r="D2285" s="37">
        <v>33.087222222000001</v>
      </c>
      <c r="E2285" s="7" t="s">
        <v>9837</v>
      </c>
      <c r="F2285" s="7" t="s">
        <v>281</v>
      </c>
      <c r="G2285" s="7" t="s">
        <v>4402</v>
      </c>
      <c r="H2285" s="7" t="s">
        <v>66</v>
      </c>
      <c r="I2285" s="37">
        <v>33.087222222000001</v>
      </c>
    </row>
    <row r="2286" spans="1:9" x14ac:dyDescent="0.25">
      <c r="A2286" s="2" t="s">
        <v>1577</v>
      </c>
      <c r="B2286" s="2" t="s">
        <v>66</v>
      </c>
      <c r="D2286" s="37">
        <v>33.059710647999999</v>
      </c>
      <c r="E2286" s="7" t="s">
        <v>9769</v>
      </c>
      <c r="F2286" s="7" t="s">
        <v>326</v>
      </c>
      <c r="G2286" s="7" t="s">
        <v>4402</v>
      </c>
      <c r="H2286" s="7" t="s">
        <v>66</v>
      </c>
      <c r="I2286" s="37">
        <v>33.059710647999999</v>
      </c>
    </row>
    <row r="2287" spans="1:9" x14ac:dyDescent="0.25">
      <c r="A2287" s="2" t="s">
        <v>1578</v>
      </c>
      <c r="B2287" s="2" t="s">
        <v>66</v>
      </c>
      <c r="D2287" s="37">
        <v>33.050023148000001</v>
      </c>
      <c r="E2287" s="7" t="s">
        <v>9766</v>
      </c>
      <c r="F2287" s="7" t="s">
        <v>4406</v>
      </c>
      <c r="G2287" s="7" t="s">
        <v>4402</v>
      </c>
      <c r="H2287" s="7" t="s">
        <v>66</v>
      </c>
      <c r="I2287" s="37">
        <v>33.050023148000001</v>
      </c>
    </row>
    <row r="2288" spans="1:9" x14ac:dyDescent="0.25">
      <c r="A2288" s="2" t="s">
        <v>1580</v>
      </c>
      <c r="B2288" s="2" t="s">
        <v>66</v>
      </c>
      <c r="D2288" s="37">
        <v>33.038680556000003</v>
      </c>
      <c r="E2288" s="7" t="s">
        <v>9808</v>
      </c>
      <c r="F2288" s="7" t="s">
        <v>281</v>
      </c>
      <c r="G2288" s="7" t="s">
        <v>4402</v>
      </c>
      <c r="H2288" s="7" t="s">
        <v>66</v>
      </c>
      <c r="I2288" s="37">
        <v>33.038680556000003</v>
      </c>
    </row>
    <row r="2289" spans="1:9" x14ac:dyDescent="0.25">
      <c r="A2289" s="2" t="s">
        <v>1581</v>
      </c>
      <c r="B2289" s="2" t="s">
        <v>66</v>
      </c>
      <c r="D2289" s="37">
        <v>33.025162037000001</v>
      </c>
      <c r="E2289" s="7" t="s">
        <v>9772</v>
      </c>
      <c r="F2289" s="7" t="s">
        <v>323</v>
      </c>
      <c r="G2289" s="7" t="s">
        <v>4402</v>
      </c>
      <c r="H2289" s="7" t="s">
        <v>66</v>
      </c>
      <c r="I2289" s="37">
        <v>33.025162037000001</v>
      </c>
    </row>
    <row r="2290" spans="1:9" x14ac:dyDescent="0.25">
      <c r="A2290" s="2" t="s">
        <v>1582</v>
      </c>
      <c r="B2290" s="2" t="s">
        <v>66</v>
      </c>
      <c r="D2290" s="37">
        <v>32.976655092999998</v>
      </c>
      <c r="E2290" s="7" t="s">
        <v>9371</v>
      </c>
      <c r="F2290" s="7" t="s">
        <v>281</v>
      </c>
      <c r="G2290" s="7" t="s">
        <v>4402</v>
      </c>
      <c r="H2290" s="7" t="s">
        <v>66</v>
      </c>
      <c r="I2290" s="37">
        <v>32.976655092999998</v>
      </c>
    </row>
    <row r="2291" spans="1:9" x14ac:dyDescent="0.25">
      <c r="A2291" s="2" t="s">
        <v>1583</v>
      </c>
      <c r="B2291" s="2" t="s">
        <v>66</v>
      </c>
      <c r="D2291" s="37">
        <v>32.971122684999997</v>
      </c>
      <c r="E2291" s="7" t="s">
        <v>9754</v>
      </c>
      <c r="F2291" s="7" t="s">
        <v>4412</v>
      </c>
      <c r="G2291" s="7" t="s">
        <v>4402</v>
      </c>
      <c r="H2291" s="7" t="s">
        <v>66</v>
      </c>
      <c r="I2291" s="37">
        <v>32.971122684999997</v>
      </c>
    </row>
    <row r="2292" spans="1:9" x14ac:dyDescent="0.25">
      <c r="A2292" s="2" t="s">
        <v>1584</v>
      </c>
      <c r="B2292" s="2" t="s">
        <v>66</v>
      </c>
      <c r="D2292" s="37">
        <v>32.956747685000003</v>
      </c>
      <c r="E2292" s="7" t="s">
        <v>11515</v>
      </c>
      <c r="F2292" s="7" t="s">
        <v>337</v>
      </c>
      <c r="G2292" s="7" t="s">
        <v>4402</v>
      </c>
      <c r="H2292" s="7" t="s">
        <v>66</v>
      </c>
      <c r="I2292" s="37">
        <v>32.956747685000003</v>
      </c>
    </row>
    <row r="2293" spans="1:9" x14ac:dyDescent="0.25">
      <c r="A2293" s="2" t="s">
        <v>1585</v>
      </c>
      <c r="B2293" s="2" t="s">
        <v>66</v>
      </c>
      <c r="D2293" s="37">
        <v>32.900497684999998</v>
      </c>
      <c r="E2293" s="7" t="s">
        <v>9841</v>
      </c>
      <c r="F2293" s="7" t="s">
        <v>281</v>
      </c>
      <c r="G2293" s="7" t="s">
        <v>4402</v>
      </c>
      <c r="H2293" s="7" t="s">
        <v>66</v>
      </c>
      <c r="I2293" s="37">
        <v>32.900497684999998</v>
      </c>
    </row>
    <row r="2294" spans="1:9" x14ac:dyDescent="0.25">
      <c r="A2294" s="2" t="s">
        <v>1586</v>
      </c>
      <c r="B2294" s="2" t="s">
        <v>66</v>
      </c>
      <c r="D2294" s="37">
        <v>32.896747685000001</v>
      </c>
      <c r="E2294" s="7" t="s">
        <v>9801</v>
      </c>
      <c r="F2294" s="7" t="s">
        <v>281</v>
      </c>
      <c r="G2294" s="7" t="s">
        <v>4402</v>
      </c>
      <c r="H2294" s="7" t="s">
        <v>66</v>
      </c>
      <c r="I2294" s="37">
        <v>32.896747685000001</v>
      </c>
    </row>
    <row r="2295" spans="1:9" x14ac:dyDescent="0.25">
      <c r="A2295" s="2" t="s">
        <v>1587</v>
      </c>
      <c r="B2295" s="2" t="s">
        <v>66</v>
      </c>
      <c r="D2295" s="37">
        <v>32.861493056</v>
      </c>
      <c r="E2295" s="7" t="s">
        <v>9828</v>
      </c>
      <c r="F2295" s="7" t="s">
        <v>4414</v>
      </c>
      <c r="G2295" s="7" t="s">
        <v>4402</v>
      </c>
      <c r="H2295" s="7" t="s">
        <v>66</v>
      </c>
      <c r="I2295" s="37">
        <v>32.861493056</v>
      </c>
    </row>
    <row r="2296" spans="1:9" x14ac:dyDescent="0.25">
      <c r="A2296" s="2" t="s">
        <v>1588</v>
      </c>
      <c r="B2296" s="2" t="s">
        <v>66</v>
      </c>
      <c r="D2296" s="37">
        <v>32.847962963000001</v>
      </c>
      <c r="E2296" s="7" t="s">
        <v>9756</v>
      </c>
      <c r="F2296" s="7" t="s">
        <v>281</v>
      </c>
      <c r="G2296" s="7" t="s">
        <v>4402</v>
      </c>
      <c r="H2296" s="7" t="s">
        <v>11285</v>
      </c>
      <c r="I2296" s="37">
        <v>32.847962963000001</v>
      </c>
    </row>
    <row r="2297" spans="1:9" x14ac:dyDescent="0.25">
      <c r="A2297" s="2" t="s">
        <v>1589</v>
      </c>
      <c r="B2297" s="2" t="s">
        <v>66</v>
      </c>
      <c r="D2297" s="37">
        <v>32.846099537000001</v>
      </c>
      <c r="E2297" s="7" t="s">
        <v>9631</v>
      </c>
      <c r="F2297" s="7" t="s">
        <v>323</v>
      </c>
      <c r="G2297" s="7" t="s">
        <v>4402</v>
      </c>
      <c r="H2297" s="7" t="s">
        <v>66</v>
      </c>
      <c r="I2297" s="37">
        <v>32.846099537000001</v>
      </c>
    </row>
    <row r="2298" spans="1:9" x14ac:dyDescent="0.25">
      <c r="A2298" s="2" t="s">
        <v>1592</v>
      </c>
      <c r="B2298" s="2" t="s">
        <v>66</v>
      </c>
      <c r="D2298" s="37">
        <v>32.841377315000003</v>
      </c>
      <c r="E2298" s="7" t="s">
        <v>9445</v>
      </c>
      <c r="F2298" s="7" t="s">
        <v>281</v>
      </c>
      <c r="G2298" s="7" t="s">
        <v>4402</v>
      </c>
      <c r="H2298" s="7" t="s">
        <v>66</v>
      </c>
      <c r="I2298" s="37">
        <v>32.841377315000003</v>
      </c>
    </row>
    <row r="2299" spans="1:9" x14ac:dyDescent="0.25">
      <c r="A2299" s="2" t="s">
        <v>1593</v>
      </c>
      <c r="B2299" s="2" t="s">
        <v>66</v>
      </c>
      <c r="D2299" s="37">
        <v>32.822141203999998</v>
      </c>
      <c r="E2299" s="7" t="s">
        <v>9369</v>
      </c>
      <c r="F2299" s="7" t="s">
        <v>4412</v>
      </c>
      <c r="G2299" s="7" t="s">
        <v>4402</v>
      </c>
      <c r="H2299" s="7" t="s">
        <v>66</v>
      </c>
      <c r="I2299" s="37">
        <v>32.822141203999998</v>
      </c>
    </row>
    <row r="2300" spans="1:9" x14ac:dyDescent="0.25">
      <c r="A2300" s="2" t="s">
        <v>1595</v>
      </c>
      <c r="B2300" s="2" t="s">
        <v>94</v>
      </c>
      <c r="D2300" s="37">
        <v>32.818599536999997</v>
      </c>
      <c r="E2300" s="7" t="s">
        <v>9367</v>
      </c>
      <c r="F2300" s="7" t="s">
        <v>4412</v>
      </c>
      <c r="G2300" s="7" t="s">
        <v>4402</v>
      </c>
      <c r="H2300" s="7" t="s">
        <v>66</v>
      </c>
      <c r="I2300" s="37">
        <v>32.818599536999997</v>
      </c>
    </row>
    <row r="2301" spans="1:9" x14ac:dyDescent="0.25">
      <c r="A2301" s="2" t="s">
        <v>1596</v>
      </c>
      <c r="B2301" s="2" t="s">
        <v>66</v>
      </c>
      <c r="D2301" s="37">
        <v>32.776701389000003</v>
      </c>
      <c r="E2301" s="7" t="s">
        <v>9749</v>
      </c>
      <c r="F2301" s="7" t="s">
        <v>4412</v>
      </c>
      <c r="G2301" s="7" t="s">
        <v>4402</v>
      </c>
      <c r="H2301" s="7" t="s">
        <v>11285</v>
      </c>
      <c r="I2301" s="37">
        <v>32.776701389000003</v>
      </c>
    </row>
    <row r="2302" spans="1:9" x14ac:dyDescent="0.25">
      <c r="A2302" s="2" t="s">
        <v>1597</v>
      </c>
      <c r="B2302" s="2" t="s">
        <v>66</v>
      </c>
      <c r="D2302" s="37">
        <v>32.759571759000004</v>
      </c>
      <c r="E2302" s="7" t="s">
        <v>9084</v>
      </c>
      <c r="F2302" s="7" t="s">
        <v>281</v>
      </c>
      <c r="G2302" s="7" t="s">
        <v>4402</v>
      </c>
      <c r="H2302" s="7" t="s">
        <v>66</v>
      </c>
      <c r="I2302" s="37">
        <v>32.759571759000004</v>
      </c>
    </row>
    <row r="2303" spans="1:9" x14ac:dyDescent="0.25">
      <c r="A2303" s="2" t="s">
        <v>1598</v>
      </c>
      <c r="B2303" s="2" t="s">
        <v>66</v>
      </c>
      <c r="D2303" s="37">
        <v>32.706215278000002</v>
      </c>
      <c r="E2303" s="7" t="s">
        <v>9733</v>
      </c>
      <c r="F2303" s="7" t="s">
        <v>281</v>
      </c>
      <c r="G2303" s="7" t="s">
        <v>4402</v>
      </c>
      <c r="H2303" s="7" t="s">
        <v>66</v>
      </c>
      <c r="I2303" s="37">
        <v>32.706215278000002</v>
      </c>
    </row>
    <row r="2304" spans="1:9" x14ac:dyDescent="0.25">
      <c r="A2304" s="2" t="s">
        <v>1599</v>
      </c>
      <c r="B2304" s="2" t="s">
        <v>66</v>
      </c>
      <c r="D2304" s="37">
        <v>32.667592593000002</v>
      </c>
      <c r="E2304" s="7" t="s">
        <v>9824</v>
      </c>
      <c r="F2304" s="7" t="s">
        <v>323</v>
      </c>
      <c r="G2304" s="7" t="s">
        <v>4402</v>
      </c>
      <c r="H2304" s="7" t="s">
        <v>66</v>
      </c>
      <c r="I2304" s="37">
        <v>32.667592593000002</v>
      </c>
    </row>
    <row r="2305" spans="1:9" x14ac:dyDescent="0.25">
      <c r="A2305" s="2" t="s">
        <v>1600</v>
      </c>
      <c r="B2305" s="2" t="s">
        <v>66</v>
      </c>
      <c r="D2305" s="37">
        <v>32.660902778000001</v>
      </c>
      <c r="E2305" s="7" t="s">
        <v>9449</v>
      </c>
      <c r="F2305" s="7" t="s">
        <v>281</v>
      </c>
      <c r="G2305" s="7" t="s">
        <v>4402</v>
      </c>
      <c r="H2305" s="7" t="s">
        <v>66</v>
      </c>
      <c r="I2305" s="37">
        <v>32.660902778000001</v>
      </c>
    </row>
    <row r="2306" spans="1:9" x14ac:dyDescent="0.25">
      <c r="A2306" s="2" t="s">
        <v>1601</v>
      </c>
      <c r="B2306" s="2" t="s">
        <v>66</v>
      </c>
      <c r="D2306" s="37">
        <v>32.644444444000001</v>
      </c>
      <c r="E2306" s="7" t="s">
        <v>9839</v>
      </c>
      <c r="F2306" s="7" t="s">
        <v>281</v>
      </c>
      <c r="G2306" s="7" t="s">
        <v>4402</v>
      </c>
      <c r="H2306" s="7" t="s">
        <v>66</v>
      </c>
      <c r="I2306" s="37">
        <v>32.644444444000001</v>
      </c>
    </row>
    <row r="2307" spans="1:9" x14ac:dyDescent="0.25">
      <c r="A2307" s="2" t="s">
        <v>1602</v>
      </c>
      <c r="B2307" s="2" t="s">
        <v>66</v>
      </c>
      <c r="D2307" s="37">
        <v>32.640879630000001</v>
      </c>
      <c r="E2307" s="7" t="s">
        <v>9143</v>
      </c>
      <c r="F2307" s="7" t="s">
        <v>281</v>
      </c>
      <c r="G2307" s="7" t="s">
        <v>4402</v>
      </c>
      <c r="H2307" s="7" t="s">
        <v>66</v>
      </c>
      <c r="I2307" s="37">
        <v>32.640879630000001</v>
      </c>
    </row>
    <row r="2308" spans="1:9" x14ac:dyDescent="0.25">
      <c r="A2308" s="2" t="s">
        <v>1605</v>
      </c>
      <c r="B2308" s="2" t="s">
        <v>66</v>
      </c>
      <c r="D2308" s="37">
        <v>32.609629630000001</v>
      </c>
      <c r="E2308" s="7" t="s">
        <v>11582</v>
      </c>
      <c r="F2308" s="7" t="s">
        <v>326</v>
      </c>
      <c r="G2308" s="7" t="s">
        <v>4402</v>
      </c>
      <c r="H2308" s="7" t="s">
        <v>66</v>
      </c>
      <c r="I2308" s="37">
        <v>32.609629630000001</v>
      </c>
    </row>
    <row r="2309" spans="1:9" x14ac:dyDescent="0.25">
      <c r="A2309" s="2" t="s">
        <v>1606</v>
      </c>
      <c r="B2309" s="2" t="s">
        <v>66</v>
      </c>
      <c r="D2309" s="37">
        <v>32.609629630000001</v>
      </c>
      <c r="E2309" s="7" t="s">
        <v>9300</v>
      </c>
      <c r="F2309" s="7" t="s">
        <v>323</v>
      </c>
      <c r="G2309" s="7" t="s">
        <v>4402</v>
      </c>
      <c r="H2309" s="7" t="s">
        <v>66</v>
      </c>
      <c r="I2309" s="37">
        <v>32.609629630000001</v>
      </c>
    </row>
    <row r="2310" spans="1:9" x14ac:dyDescent="0.25">
      <c r="A2310" s="2" t="s">
        <v>1607</v>
      </c>
      <c r="B2310" s="2" t="s">
        <v>66</v>
      </c>
      <c r="D2310" s="37">
        <v>32.594236111000001</v>
      </c>
      <c r="E2310" s="7" t="s">
        <v>9408</v>
      </c>
      <c r="F2310" s="7" t="s">
        <v>4412</v>
      </c>
      <c r="G2310" s="7" t="s">
        <v>4402</v>
      </c>
      <c r="H2310" s="7" t="s">
        <v>11285</v>
      </c>
      <c r="I2310" s="37">
        <v>32.594236111000001</v>
      </c>
    </row>
    <row r="2311" spans="1:9" x14ac:dyDescent="0.25">
      <c r="A2311" s="2" t="s">
        <v>1609</v>
      </c>
      <c r="B2311" s="2" t="s">
        <v>66</v>
      </c>
      <c r="D2311" s="37">
        <v>32.582511574000002</v>
      </c>
      <c r="E2311" s="7" t="s">
        <v>9411</v>
      </c>
      <c r="F2311" s="7" t="s">
        <v>323</v>
      </c>
      <c r="G2311" s="7" t="s">
        <v>4402</v>
      </c>
      <c r="H2311" s="7" t="s">
        <v>66</v>
      </c>
      <c r="I2311" s="37">
        <v>32.582511574000002</v>
      </c>
    </row>
    <row r="2312" spans="1:9" x14ac:dyDescent="0.25">
      <c r="A2312" s="2" t="s">
        <v>1610</v>
      </c>
      <c r="B2312" s="2" t="s">
        <v>66</v>
      </c>
      <c r="D2312" s="37">
        <v>32.580949074000003</v>
      </c>
      <c r="E2312" s="7" t="s">
        <v>9409</v>
      </c>
      <c r="F2312" s="7" t="s">
        <v>323</v>
      </c>
      <c r="G2312" s="7" t="s">
        <v>4402</v>
      </c>
      <c r="H2312" s="7" t="s">
        <v>66</v>
      </c>
      <c r="I2312" s="37">
        <v>32.580949074000003</v>
      </c>
    </row>
    <row r="2313" spans="1:9" x14ac:dyDescent="0.25">
      <c r="A2313" s="2" t="s">
        <v>1612</v>
      </c>
      <c r="B2313" s="2" t="s">
        <v>66</v>
      </c>
      <c r="D2313" s="37">
        <v>32.574548610999997</v>
      </c>
      <c r="E2313" s="7" t="s">
        <v>9242</v>
      </c>
      <c r="F2313" s="7" t="s">
        <v>4414</v>
      </c>
      <c r="G2313" s="7" t="s">
        <v>4402</v>
      </c>
      <c r="H2313" s="7" t="s">
        <v>66</v>
      </c>
      <c r="I2313" s="37">
        <v>32.574548610999997</v>
      </c>
    </row>
    <row r="2314" spans="1:9" x14ac:dyDescent="0.25">
      <c r="A2314" s="2" t="s">
        <v>1613</v>
      </c>
      <c r="B2314" s="2" t="s">
        <v>66</v>
      </c>
      <c r="D2314" s="37">
        <v>32.541215278000003</v>
      </c>
      <c r="E2314" s="7" t="s">
        <v>9231</v>
      </c>
      <c r="F2314" s="7" t="s">
        <v>4412</v>
      </c>
      <c r="G2314" s="7" t="s">
        <v>4402</v>
      </c>
      <c r="H2314" s="7" t="s">
        <v>66</v>
      </c>
      <c r="I2314" s="37">
        <v>32.541215278000003</v>
      </c>
    </row>
    <row r="2315" spans="1:9" x14ac:dyDescent="0.25">
      <c r="A2315" s="2" t="s">
        <v>1615</v>
      </c>
      <c r="B2315" s="2" t="s">
        <v>66</v>
      </c>
      <c r="D2315" s="37">
        <v>32.531851852000003</v>
      </c>
      <c r="E2315" s="7" t="s">
        <v>9864</v>
      </c>
      <c r="F2315" s="7" t="s">
        <v>326</v>
      </c>
      <c r="G2315" s="7" t="s">
        <v>4402</v>
      </c>
      <c r="H2315" s="7" t="s">
        <v>66</v>
      </c>
      <c r="I2315" s="37">
        <v>32.531851852000003</v>
      </c>
    </row>
    <row r="2316" spans="1:9" x14ac:dyDescent="0.25">
      <c r="A2316" s="2" t="s">
        <v>1619</v>
      </c>
      <c r="B2316" s="2" t="s">
        <v>66</v>
      </c>
      <c r="D2316" s="37">
        <v>32.519768519000003</v>
      </c>
      <c r="E2316" s="7" t="s">
        <v>12279</v>
      </c>
      <c r="F2316" s="7" t="s">
        <v>4033</v>
      </c>
      <c r="G2316" s="7" t="s">
        <v>4402</v>
      </c>
      <c r="H2316" s="7" t="s">
        <v>66</v>
      </c>
      <c r="I2316" s="37">
        <v>32.519768519000003</v>
      </c>
    </row>
    <row r="2317" spans="1:9" x14ac:dyDescent="0.25">
      <c r="A2317" s="2" t="s">
        <v>1623</v>
      </c>
      <c r="B2317" s="2" t="s">
        <v>66</v>
      </c>
      <c r="D2317" s="37">
        <v>32.519699074000002</v>
      </c>
      <c r="E2317" s="7" t="s">
        <v>12280</v>
      </c>
      <c r="F2317" s="7" t="s">
        <v>4033</v>
      </c>
      <c r="G2317" s="7" t="s">
        <v>4402</v>
      </c>
      <c r="H2317" s="7" t="s">
        <v>66</v>
      </c>
      <c r="I2317" s="37">
        <v>32.519699074000002</v>
      </c>
    </row>
    <row r="2318" spans="1:9" x14ac:dyDescent="0.25">
      <c r="A2318" s="2" t="s">
        <v>1625</v>
      </c>
      <c r="B2318" s="2" t="s">
        <v>66</v>
      </c>
      <c r="D2318" s="37">
        <v>32.506863426000002</v>
      </c>
      <c r="E2318" s="7" t="s">
        <v>9815</v>
      </c>
      <c r="F2318" s="7" t="s">
        <v>323</v>
      </c>
      <c r="G2318" s="7" t="s">
        <v>4402</v>
      </c>
      <c r="H2318" s="7" t="s">
        <v>66</v>
      </c>
      <c r="I2318" s="37">
        <v>32.506863426000002</v>
      </c>
    </row>
    <row r="2319" spans="1:9" x14ac:dyDescent="0.25">
      <c r="A2319" s="2" t="s">
        <v>1627</v>
      </c>
      <c r="B2319" s="2" t="s">
        <v>66</v>
      </c>
      <c r="D2319" s="37">
        <v>32.488344906999998</v>
      </c>
      <c r="E2319" s="7" t="s">
        <v>9783</v>
      </c>
      <c r="F2319" s="7" t="s">
        <v>4412</v>
      </c>
      <c r="G2319" s="7" t="s">
        <v>4402</v>
      </c>
      <c r="H2319" s="7" t="s">
        <v>66</v>
      </c>
      <c r="I2319" s="37">
        <v>32.488344906999998</v>
      </c>
    </row>
    <row r="2320" spans="1:9" x14ac:dyDescent="0.25">
      <c r="A2320" s="2" t="s">
        <v>1632</v>
      </c>
      <c r="B2320" s="2" t="s">
        <v>66</v>
      </c>
      <c r="D2320" s="37">
        <v>32.480937500000003</v>
      </c>
      <c r="E2320" s="7" t="s">
        <v>9817</v>
      </c>
      <c r="F2320" s="7" t="s">
        <v>4414</v>
      </c>
      <c r="G2320" s="7" t="s">
        <v>4402</v>
      </c>
      <c r="H2320" s="7" t="s">
        <v>66</v>
      </c>
      <c r="I2320" s="37">
        <v>32.480937500000003</v>
      </c>
    </row>
    <row r="2321" spans="1:9" x14ac:dyDescent="0.25">
      <c r="A2321" s="2" t="s">
        <v>1636</v>
      </c>
      <c r="B2321" s="2" t="s">
        <v>66</v>
      </c>
      <c r="D2321" s="37">
        <v>32.450752315000003</v>
      </c>
      <c r="E2321" s="7" t="s">
        <v>9861</v>
      </c>
      <c r="F2321" s="7" t="s">
        <v>4412</v>
      </c>
      <c r="G2321" s="7" t="s">
        <v>4402</v>
      </c>
      <c r="H2321" s="7" t="s">
        <v>66</v>
      </c>
      <c r="I2321" s="37">
        <v>32.450752315000003</v>
      </c>
    </row>
    <row r="2322" spans="1:9" x14ac:dyDescent="0.25">
      <c r="A2322" s="2" t="s">
        <v>1640</v>
      </c>
      <c r="B2322" s="2" t="s">
        <v>66</v>
      </c>
      <c r="D2322" s="37">
        <v>32.448113425999999</v>
      </c>
      <c r="E2322" s="7" t="s">
        <v>9683</v>
      </c>
      <c r="F2322" s="7" t="s">
        <v>281</v>
      </c>
      <c r="G2322" s="7" t="s">
        <v>4402</v>
      </c>
      <c r="H2322" s="7" t="s">
        <v>66</v>
      </c>
      <c r="I2322" s="37">
        <v>32.448113425999999</v>
      </c>
    </row>
    <row r="2323" spans="1:9" x14ac:dyDescent="0.25">
      <c r="A2323" s="2" t="s">
        <v>1641</v>
      </c>
      <c r="B2323" s="2" t="s">
        <v>66</v>
      </c>
      <c r="D2323" s="37">
        <v>32.440277778000002</v>
      </c>
      <c r="E2323" s="7" t="s">
        <v>9818</v>
      </c>
      <c r="F2323" s="7" t="s">
        <v>281</v>
      </c>
      <c r="G2323" s="7" t="s">
        <v>4402</v>
      </c>
      <c r="H2323" s="7" t="s">
        <v>66</v>
      </c>
      <c r="I2323" s="37">
        <v>32.440277778000002</v>
      </c>
    </row>
    <row r="2324" spans="1:9" x14ac:dyDescent="0.25">
      <c r="A2324" s="2" t="s">
        <v>1642</v>
      </c>
      <c r="B2324" s="2" t="s">
        <v>66</v>
      </c>
      <c r="D2324" s="37">
        <v>32.439826388999997</v>
      </c>
      <c r="E2324" s="7" t="s">
        <v>9800</v>
      </c>
      <c r="F2324" s="7" t="s">
        <v>281</v>
      </c>
      <c r="G2324" s="7" t="s">
        <v>4402</v>
      </c>
      <c r="H2324" s="7" t="s">
        <v>66</v>
      </c>
      <c r="I2324" s="37">
        <v>32.439826388999997</v>
      </c>
    </row>
    <row r="2325" spans="1:9" x14ac:dyDescent="0.25">
      <c r="A2325" s="2" t="s">
        <v>1643</v>
      </c>
      <c r="B2325" s="2" t="s">
        <v>66</v>
      </c>
      <c r="D2325" s="37">
        <v>32.437986111000001</v>
      </c>
      <c r="E2325" s="7" t="s">
        <v>9835</v>
      </c>
      <c r="F2325" s="7" t="s">
        <v>4407</v>
      </c>
      <c r="G2325" s="7" t="s">
        <v>4402</v>
      </c>
      <c r="H2325" s="7" t="s">
        <v>11285</v>
      </c>
      <c r="I2325" s="37">
        <v>32.437986111000001</v>
      </c>
    </row>
    <row r="2326" spans="1:9" x14ac:dyDescent="0.25">
      <c r="A2326" s="2" t="s">
        <v>1644</v>
      </c>
      <c r="B2326" s="2" t="s">
        <v>66</v>
      </c>
      <c r="D2326" s="37">
        <v>32.382777777999998</v>
      </c>
      <c r="E2326" s="7" t="s">
        <v>9780</v>
      </c>
      <c r="F2326" s="7" t="s">
        <v>4407</v>
      </c>
      <c r="G2326" s="7" t="s">
        <v>4402</v>
      </c>
      <c r="H2326" s="7" t="s">
        <v>66</v>
      </c>
      <c r="I2326" s="37">
        <v>32.382777777999998</v>
      </c>
    </row>
    <row r="2327" spans="1:9" x14ac:dyDescent="0.25">
      <c r="A2327" s="2" t="s">
        <v>1647</v>
      </c>
      <c r="B2327" s="2" t="s">
        <v>66</v>
      </c>
      <c r="D2327" s="37">
        <v>32.369131944000003</v>
      </c>
      <c r="E2327" s="7" t="s">
        <v>9867</v>
      </c>
      <c r="F2327" s="7" t="s">
        <v>4412</v>
      </c>
      <c r="G2327" s="7" t="s">
        <v>4402</v>
      </c>
      <c r="H2327" s="7" t="s">
        <v>66</v>
      </c>
      <c r="I2327" s="37">
        <v>32.369131944000003</v>
      </c>
    </row>
    <row r="2328" spans="1:9" x14ac:dyDescent="0.25">
      <c r="A2328" s="2" t="s">
        <v>1648</v>
      </c>
      <c r="B2328" s="2" t="s">
        <v>66</v>
      </c>
      <c r="D2328" s="37">
        <v>32.348217593000001</v>
      </c>
      <c r="E2328" s="7" t="s">
        <v>9250</v>
      </c>
      <c r="F2328" s="7" t="s">
        <v>323</v>
      </c>
      <c r="G2328" s="7" t="s">
        <v>4402</v>
      </c>
      <c r="H2328" s="7" t="s">
        <v>14036</v>
      </c>
      <c r="I2328" s="37">
        <v>32.348217593000001</v>
      </c>
    </row>
    <row r="2329" spans="1:9" x14ac:dyDescent="0.25">
      <c r="A2329" s="2" t="s">
        <v>1649</v>
      </c>
      <c r="B2329" s="2" t="s">
        <v>66</v>
      </c>
      <c r="D2329" s="37">
        <v>32.348217593000001</v>
      </c>
      <c r="E2329" s="7" t="s">
        <v>9262</v>
      </c>
      <c r="F2329" s="7" t="s">
        <v>323</v>
      </c>
      <c r="G2329" s="7" t="s">
        <v>4402</v>
      </c>
      <c r="H2329" s="7" t="s">
        <v>14036</v>
      </c>
      <c r="I2329" s="37">
        <v>32.348217593000001</v>
      </c>
    </row>
    <row r="2330" spans="1:9" x14ac:dyDescent="0.25">
      <c r="A2330" s="2" t="s">
        <v>1650</v>
      </c>
      <c r="B2330" s="2" t="s">
        <v>66</v>
      </c>
      <c r="D2330" s="37">
        <v>32.318321759</v>
      </c>
      <c r="E2330" s="7" t="s">
        <v>9785</v>
      </c>
      <c r="F2330" s="7" t="s">
        <v>4414</v>
      </c>
      <c r="G2330" s="7" t="s">
        <v>4402</v>
      </c>
      <c r="H2330" s="7" t="s">
        <v>4429</v>
      </c>
      <c r="I2330" s="37">
        <v>32.318321759</v>
      </c>
    </row>
    <row r="2331" spans="1:9" x14ac:dyDescent="0.25">
      <c r="A2331" s="2" t="s">
        <v>1651</v>
      </c>
      <c r="B2331" s="2" t="s">
        <v>66</v>
      </c>
      <c r="D2331" s="37">
        <v>32.290324073999997</v>
      </c>
      <c r="E2331" s="7" t="s">
        <v>9814</v>
      </c>
      <c r="F2331" s="7" t="s">
        <v>323</v>
      </c>
      <c r="G2331" s="7" t="s">
        <v>4402</v>
      </c>
      <c r="H2331" s="7" t="s">
        <v>66</v>
      </c>
      <c r="I2331" s="37">
        <v>32.290324073999997</v>
      </c>
    </row>
    <row r="2332" spans="1:9" x14ac:dyDescent="0.25">
      <c r="A2332" s="2" t="s">
        <v>1653</v>
      </c>
      <c r="B2332" s="2" t="s">
        <v>66</v>
      </c>
      <c r="D2332" s="37">
        <v>32.236053241</v>
      </c>
      <c r="E2332" s="7" t="s">
        <v>9679</v>
      </c>
      <c r="F2332" s="7" t="s">
        <v>326</v>
      </c>
      <c r="G2332" s="7" t="s">
        <v>4402</v>
      </c>
      <c r="H2332" s="7" t="s">
        <v>66</v>
      </c>
      <c r="I2332" s="37">
        <v>32.236053241</v>
      </c>
    </row>
    <row r="2333" spans="1:9" x14ac:dyDescent="0.25">
      <c r="A2333" s="2" t="s">
        <v>1654</v>
      </c>
      <c r="B2333" s="2" t="s">
        <v>66</v>
      </c>
      <c r="D2333" s="37">
        <v>32.203946758999997</v>
      </c>
      <c r="E2333" s="7" t="s">
        <v>9490</v>
      </c>
      <c r="F2333" s="7" t="s">
        <v>4033</v>
      </c>
      <c r="G2333" s="7" t="s">
        <v>4402</v>
      </c>
      <c r="H2333" s="7" t="s">
        <v>66</v>
      </c>
      <c r="I2333" s="37">
        <v>32.203946758999997</v>
      </c>
    </row>
    <row r="2334" spans="1:9" ht="75" customHeight="1" x14ac:dyDescent="0.25">
      <c r="A2334" s="10" t="s">
        <v>1655</v>
      </c>
      <c r="B2334" s="10" t="s">
        <v>66</v>
      </c>
      <c r="D2334" s="37">
        <v>32.202523147999997</v>
      </c>
      <c r="E2334" s="7" t="s">
        <v>9851</v>
      </c>
      <c r="F2334" s="7" t="s">
        <v>4412</v>
      </c>
      <c r="G2334" s="7" t="s">
        <v>4402</v>
      </c>
      <c r="H2334" s="7" t="s">
        <v>66</v>
      </c>
      <c r="I2334" s="37">
        <v>32.202523147999997</v>
      </c>
    </row>
    <row r="2335" spans="1:9" x14ac:dyDescent="0.25">
      <c r="A2335" s="11" t="s">
        <v>1657</v>
      </c>
      <c r="B2335" s="11" t="s">
        <v>66</v>
      </c>
      <c r="D2335" s="37">
        <v>32.195462962999997</v>
      </c>
      <c r="E2335" s="7" t="s">
        <v>9729</v>
      </c>
      <c r="F2335" s="7" t="s">
        <v>281</v>
      </c>
      <c r="G2335" s="7" t="s">
        <v>4402</v>
      </c>
      <c r="H2335" s="7" t="s">
        <v>66</v>
      </c>
      <c r="I2335" s="37">
        <v>32.195462962999997</v>
      </c>
    </row>
    <row r="2336" spans="1:9" x14ac:dyDescent="0.25">
      <c r="A2336" s="4" t="s">
        <v>1658</v>
      </c>
      <c r="B2336" s="2" t="s">
        <v>66</v>
      </c>
      <c r="D2336" s="37">
        <v>32.169560185000002</v>
      </c>
      <c r="E2336" s="7" t="s">
        <v>10996</v>
      </c>
      <c r="F2336" s="7" t="s">
        <v>337</v>
      </c>
      <c r="G2336" s="7" t="s">
        <v>4402</v>
      </c>
      <c r="H2336" s="7" t="s">
        <v>66</v>
      </c>
      <c r="I2336" s="37">
        <v>32.169560185000002</v>
      </c>
    </row>
    <row r="2337" spans="1:9" x14ac:dyDescent="0.25">
      <c r="A2337" s="2" t="s">
        <v>1659</v>
      </c>
      <c r="B2337" s="2" t="s">
        <v>66</v>
      </c>
      <c r="D2337" s="37">
        <v>32.163055556000003</v>
      </c>
      <c r="E2337" s="7" t="s">
        <v>9850</v>
      </c>
      <c r="F2337" s="7" t="s">
        <v>281</v>
      </c>
      <c r="G2337" s="7" t="s">
        <v>4402</v>
      </c>
      <c r="H2337" s="7" t="s">
        <v>66</v>
      </c>
      <c r="I2337" s="37">
        <v>32.163055556000003</v>
      </c>
    </row>
    <row r="2338" spans="1:9" x14ac:dyDescent="0.25">
      <c r="A2338" s="2" t="s">
        <v>1660</v>
      </c>
      <c r="B2338" s="2" t="s">
        <v>66</v>
      </c>
      <c r="D2338" s="37">
        <v>32.162384259</v>
      </c>
      <c r="E2338" s="7" t="s">
        <v>10034</v>
      </c>
      <c r="F2338" s="7" t="s">
        <v>326</v>
      </c>
      <c r="G2338" s="7" t="s">
        <v>4402</v>
      </c>
      <c r="H2338" s="7" t="s">
        <v>66</v>
      </c>
      <c r="I2338" s="37">
        <v>32.162384259</v>
      </c>
    </row>
    <row r="2339" spans="1:9" x14ac:dyDescent="0.25">
      <c r="A2339" s="2" t="s">
        <v>1661</v>
      </c>
      <c r="B2339" s="2" t="s">
        <v>66</v>
      </c>
      <c r="D2339" s="37">
        <v>32.095324073999997</v>
      </c>
      <c r="E2339" s="7" t="s">
        <v>9872</v>
      </c>
      <c r="F2339" s="7" t="s">
        <v>4412</v>
      </c>
      <c r="G2339" s="7" t="s">
        <v>4402</v>
      </c>
      <c r="H2339" s="7" t="s">
        <v>66</v>
      </c>
      <c r="I2339" s="37">
        <v>32.095324073999997</v>
      </c>
    </row>
    <row r="2340" spans="1:9" x14ac:dyDescent="0.25">
      <c r="A2340" s="2" t="s">
        <v>1662</v>
      </c>
      <c r="B2340" s="2" t="s">
        <v>66</v>
      </c>
      <c r="D2340" s="37">
        <v>32.051064814999997</v>
      </c>
      <c r="E2340" s="7" t="s">
        <v>9786</v>
      </c>
      <c r="F2340" s="7" t="s">
        <v>326</v>
      </c>
      <c r="G2340" s="7" t="s">
        <v>4402</v>
      </c>
      <c r="H2340" s="7" t="s">
        <v>66</v>
      </c>
      <c r="I2340" s="37">
        <v>32.051064814999997</v>
      </c>
    </row>
    <row r="2341" spans="1:9" x14ac:dyDescent="0.25">
      <c r="A2341" s="2" t="s">
        <v>1664</v>
      </c>
      <c r="B2341" s="2" t="s">
        <v>66</v>
      </c>
      <c r="D2341" s="37">
        <v>32.009849537000001</v>
      </c>
      <c r="E2341" s="7" t="s">
        <v>10246</v>
      </c>
      <c r="F2341" s="7" t="s">
        <v>323</v>
      </c>
      <c r="G2341" s="7" t="s">
        <v>4402</v>
      </c>
      <c r="H2341" s="7" t="s">
        <v>66</v>
      </c>
      <c r="I2341" s="37">
        <v>32.009849537000001</v>
      </c>
    </row>
    <row r="2342" spans="1:9" x14ac:dyDescent="0.25">
      <c r="A2342" s="2" t="s">
        <v>1665</v>
      </c>
      <c r="B2342" s="2" t="s">
        <v>66</v>
      </c>
      <c r="D2342" s="37">
        <v>32.009305556000001</v>
      </c>
      <c r="E2342" s="7" t="s">
        <v>9775</v>
      </c>
      <c r="F2342" s="7" t="s">
        <v>323</v>
      </c>
      <c r="G2342" s="7" t="s">
        <v>4402</v>
      </c>
      <c r="H2342" s="7" t="s">
        <v>66</v>
      </c>
      <c r="I2342" s="37">
        <v>32.009305556000001</v>
      </c>
    </row>
    <row r="2343" spans="1:9" x14ac:dyDescent="0.25">
      <c r="A2343" s="2" t="s">
        <v>1667</v>
      </c>
      <c r="B2343" s="2" t="s">
        <v>66</v>
      </c>
      <c r="D2343" s="37">
        <v>32.009293980999999</v>
      </c>
      <c r="E2343" s="7" t="s">
        <v>9791</v>
      </c>
      <c r="F2343" s="7" t="s">
        <v>323</v>
      </c>
      <c r="G2343" s="7" t="s">
        <v>4402</v>
      </c>
      <c r="H2343" s="7" t="s">
        <v>66</v>
      </c>
      <c r="I2343" s="37">
        <v>32.009293980999999</v>
      </c>
    </row>
    <row r="2344" spans="1:9" x14ac:dyDescent="0.25">
      <c r="A2344" s="2" t="s">
        <v>1668</v>
      </c>
      <c r="B2344" s="2" t="s">
        <v>66</v>
      </c>
      <c r="D2344" s="37">
        <v>31.997881944</v>
      </c>
      <c r="E2344" s="7" t="s">
        <v>9372</v>
      </c>
      <c r="F2344" s="7" t="s">
        <v>4414</v>
      </c>
      <c r="G2344" s="7" t="s">
        <v>4402</v>
      </c>
      <c r="H2344" s="7" t="s">
        <v>66</v>
      </c>
      <c r="I2344" s="37">
        <v>31.997881944</v>
      </c>
    </row>
    <row r="2345" spans="1:9" x14ac:dyDescent="0.25">
      <c r="A2345" s="2" t="s">
        <v>1669</v>
      </c>
      <c r="B2345" s="2" t="s">
        <v>66</v>
      </c>
      <c r="D2345" s="37">
        <v>31.944490740999999</v>
      </c>
      <c r="E2345" s="7" t="s">
        <v>9086</v>
      </c>
      <c r="F2345" s="7" t="s">
        <v>337</v>
      </c>
      <c r="G2345" s="7" t="s">
        <v>4402</v>
      </c>
      <c r="H2345" s="7" t="s">
        <v>66</v>
      </c>
      <c r="I2345" s="37">
        <v>31.944490740999999</v>
      </c>
    </row>
    <row r="2346" spans="1:9" x14ac:dyDescent="0.25">
      <c r="A2346" s="2" t="s">
        <v>1670</v>
      </c>
      <c r="B2346" s="2" t="s">
        <v>66</v>
      </c>
      <c r="D2346" s="37">
        <v>31.907094907000001</v>
      </c>
      <c r="E2346" s="7" t="s">
        <v>9830</v>
      </c>
      <c r="F2346" s="7" t="s">
        <v>4414</v>
      </c>
      <c r="G2346" s="7" t="s">
        <v>4402</v>
      </c>
      <c r="H2346" s="7" t="s">
        <v>66</v>
      </c>
      <c r="I2346" s="37">
        <v>31.907094907000001</v>
      </c>
    </row>
    <row r="2347" spans="1:9" x14ac:dyDescent="0.25">
      <c r="A2347" s="2" t="s">
        <v>1672</v>
      </c>
      <c r="B2347" s="2" t="s">
        <v>66</v>
      </c>
      <c r="D2347" s="37">
        <v>31.864560184999998</v>
      </c>
      <c r="E2347" s="7" t="s">
        <v>9874</v>
      </c>
      <c r="F2347" s="7" t="s">
        <v>4412</v>
      </c>
      <c r="G2347" s="7" t="s">
        <v>4402</v>
      </c>
      <c r="H2347" s="7" t="s">
        <v>66</v>
      </c>
      <c r="I2347" s="37">
        <v>31.864560184999998</v>
      </c>
    </row>
    <row r="2348" spans="1:9" ht="60" customHeight="1" x14ac:dyDescent="0.25">
      <c r="A2348" s="10" t="s">
        <v>1673</v>
      </c>
      <c r="B2348" s="10" t="s">
        <v>66</v>
      </c>
      <c r="D2348" s="37">
        <v>31.844976851999999</v>
      </c>
      <c r="E2348" s="7" t="s">
        <v>9831</v>
      </c>
      <c r="F2348" s="7" t="s">
        <v>4414</v>
      </c>
      <c r="G2348" s="7" t="s">
        <v>4402</v>
      </c>
      <c r="H2348" s="7" t="s">
        <v>66</v>
      </c>
      <c r="I2348" s="37">
        <v>31.844976851999999</v>
      </c>
    </row>
    <row r="2349" spans="1:9" x14ac:dyDescent="0.25">
      <c r="A2349" s="11" t="s">
        <v>1674</v>
      </c>
      <c r="B2349" s="11" t="s">
        <v>66</v>
      </c>
      <c r="D2349" s="37">
        <v>31.813657407000001</v>
      </c>
      <c r="E2349" s="7" t="s">
        <v>9868</v>
      </c>
      <c r="F2349" s="7" t="s">
        <v>4414</v>
      </c>
      <c r="G2349" s="7" t="s">
        <v>4402</v>
      </c>
      <c r="H2349" s="7" t="s">
        <v>66</v>
      </c>
      <c r="I2349" s="37">
        <v>31.813657407000001</v>
      </c>
    </row>
    <row r="2350" spans="1:9" x14ac:dyDescent="0.25">
      <c r="A2350" s="2" t="s">
        <v>1677</v>
      </c>
      <c r="B2350" s="2" t="s">
        <v>66</v>
      </c>
      <c r="D2350" s="37">
        <v>31.791331019000001</v>
      </c>
      <c r="E2350" s="7" t="s">
        <v>9547</v>
      </c>
      <c r="F2350" s="7" t="s">
        <v>4407</v>
      </c>
      <c r="G2350" s="7" t="s">
        <v>4402</v>
      </c>
      <c r="H2350" s="7" t="s">
        <v>66</v>
      </c>
      <c r="I2350" s="37">
        <v>31.791331019000001</v>
      </c>
    </row>
    <row r="2351" spans="1:9" x14ac:dyDescent="0.25">
      <c r="A2351" s="2" t="s">
        <v>1678</v>
      </c>
      <c r="B2351" s="2" t="s">
        <v>66</v>
      </c>
      <c r="D2351" s="37">
        <v>31.780011574</v>
      </c>
      <c r="E2351" s="7" t="s">
        <v>9141</v>
      </c>
      <c r="F2351" s="7" t="s">
        <v>281</v>
      </c>
      <c r="G2351" s="7" t="s">
        <v>4402</v>
      </c>
      <c r="H2351" s="7" t="s">
        <v>66</v>
      </c>
      <c r="I2351" s="37">
        <v>31.780011574</v>
      </c>
    </row>
    <row r="2352" spans="1:9" x14ac:dyDescent="0.25">
      <c r="A2352" s="2" t="s">
        <v>1680</v>
      </c>
      <c r="B2352" s="2" t="s">
        <v>66</v>
      </c>
      <c r="D2352" s="37">
        <v>31.751608795999999</v>
      </c>
      <c r="E2352" s="7" t="s">
        <v>9832</v>
      </c>
      <c r="F2352" s="7" t="s">
        <v>4407</v>
      </c>
      <c r="G2352" s="7" t="s">
        <v>4402</v>
      </c>
      <c r="H2352" s="7" t="s">
        <v>66</v>
      </c>
      <c r="I2352" s="37">
        <v>31.751608795999999</v>
      </c>
    </row>
    <row r="2353" spans="1:9" x14ac:dyDescent="0.25">
      <c r="A2353" s="2" t="s">
        <v>1681</v>
      </c>
      <c r="B2353" s="2" t="s">
        <v>66</v>
      </c>
      <c r="D2353" s="37">
        <v>31.732442129999999</v>
      </c>
      <c r="E2353" s="7" t="s">
        <v>9819</v>
      </c>
      <c r="F2353" s="7" t="s">
        <v>281</v>
      </c>
      <c r="G2353" s="7" t="s">
        <v>4402</v>
      </c>
      <c r="H2353" s="7" t="s">
        <v>66</v>
      </c>
      <c r="I2353" s="37">
        <v>31.732442129999999</v>
      </c>
    </row>
    <row r="2354" spans="1:9" x14ac:dyDescent="0.25">
      <c r="A2354" s="2" t="s">
        <v>1682</v>
      </c>
      <c r="B2354" s="2" t="s">
        <v>66</v>
      </c>
      <c r="D2354" s="37">
        <v>31.698310185</v>
      </c>
      <c r="E2354" s="7" t="s">
        <v>9846</v>
      </c>
      <c r="F2354" s="7" t="s">
        <v>4414</v>
      </c>
      <c r="G2354" s="7" t="s">
        <v>4402</v>
      </c>
      <c r="H2354" s="7" t="s">
        <v>66</v>
      </c>
      <c r="I2354" s="37">
        <v>31.698310185</v>
      </c>
    </row>
    <row r="2355" spans="1:9" x14ac:dyDescent="0.25">
      <c r="A2355" s="2" t="s">
        <v>1683</v>
      </c>
      <c r="B2355" s="2" t="s">
        <v>66</v>
      </c>
      <c r="D2355" s="37">
        <v>31.681608795999999</v>
      </c>
      <c r="E2355" s="7" t="s">
        <v>9383</v>
      </c>
      <c r="F2355" s="7" t="s">
        <v>323</v>
      </c>
      <c r="G2355" s="7" t="s">
        <v>4402</v>
      </c>
      <c r="H2355" s="7" t="s">
        <v>66</v>
      </c>
      <c r="I2355" s="37">
        <v>31.681608795999999</v>
      </c>
    </row>
    <row r="2356" spans="1:9" x14ac:dyDescent="0.25">
      <c r="A2356" s="2" t="s">
        <v>1684</v>
      </c>
      <c r="B2356" s="2" t="s">
        <v>66</v>
      </c>
      <c r="D2356" s="37">
        <v>31.672337963</v>
      </c>
      <c r="E2356" s="7" t="s">
        <v>9840</v>
      </c>
      <c r="F2356" s="7" t="s">
        <v>326</v>
      </c>
      <c r="G2356" s="7" t="s">
        <v>4402</v>
      </c>
      <c r="H2356" s="7" t="s">
        <v>66</v>
      </c>
      <c r="I2356" s="37">
        <v>31.672337963</v>
      </c>
    </row>
    <row r="2357" spans="1:9" x14ac:dyDescent="0.25">
      <c r="A2357" s="2" t="s">
        <v>1685</v>
      </c>
      <c r="B2357" s="2" t="s">
        <v>66</v>
      </c>
      <c r="D2357" s="37">
        <v>31.669340278</v>
      </c>
      <c r="E2357" s="7" t="s">
        <v>9282</v>
      </c>
      <c r="F2357" s="7" t="s">
        <v>326</v>
      </c>
      <c r="G2357" s="7" t="s">
        <v>4402</v>
      </c>
      <c r="H2357" s="7" t="s">
        <v>66</v>
      </c>
      <c r="I2357" s="37">
        <v>31.669340278</v>
      </c>
    </row>
    <row r="2358" spans="1:9" x14ac:dyDescent="0.25">
      <c r="A2358" s="2" t="s">
        <v>1686</v>
      </c>
      <c r="B2358" s="2" t="s">
        <v>66</v>
      </c>
      <c r="D2358" s="37">
        <v>31.647881944000002</v>
      </c>
      <c r="E2358" s="7" t="s">
        <v>9865</v>
      </c>
      <c r="F2358" s="7" t="s">
        <v>281</v>
      </c>
      <c r="G2358" s="7" t="s">
        <v>4402</v>
      </c>
      <c r="H2358" s="7" t="s">
        <v>66</v>
      </c>
      <c r="I2358" s="37">
        <v>31.647881944000002</v>
      </c>
    </row>
    <row r="2359" spans="1:9" x14ac:dyDescent="0.25">
      <c r="A2359" s="2" t="s">
        <v>1687</v>
      </c>
      <c r="B2359" s="2" t="s">
        <v>66</v>
      </c>
      <c r="D2359" s="37">
        <v>31.647534722</v>
      </c>
      <c r="E2359" s="7" t="s">
        <v>9854</v>
      </c>
      <c r="F2359" s="7" t="s">
        <v>323</v>
      </c>
      <c r="G2359" s="7" t="s">
        <v>4402</v>
      </c>
      <c r="H2359" s="7" t="s">
        <v>66</v>
      </c>
      <c r="I2359" s="37">
        <v>31.647534722</v>
      </c>
    </row>
    <row r="2360" spans="1:9" x14ac:dyDescent="0.25">
      <c r="A2360" s="2" t="s">
        <v>1688</v>
      </c>
      <c r="B2360" s="2" t="s">
        <v>66</v>
      </c>
      <c r="D2360" s="37">
        <v>31.609699074000002</v>
      </c>
      <c r="E2360" s="7" t="s">
        <v>8887</v>
      </c>
      <c r="F2360" s="7" t="s">
        <v>4414</v>
      </c>
      <c r="G2360" s="7" t="s">
        <v>4402</v>
      </c>
      <c r="H2360" s="7" t="s">
        <v>8174</v>
      </c>
      <c r="I2360" s="37">
        <v>31.609699074000002</v>
      </c>
    </row>
    <row r="2361" spans="1:9" x14ac:dyDescent="0.25">
      <c r="A2361" s="2" t="s">
        <v>1689</v>
      </c>
      <c r="B2361" s="2" t="s">
        <v>66</v>
      </c>
      <c r="D2361" s="37">
        <v>31.606932870000001</v>
      </c>
      <c r="E2361" s="7" t="s">
        <v>9853</v>
      </c>
      <c r="F2361" s="7" t="s">
        <v>323</v>
      </c>
      <c r="G2361" s="7" t="s">
        <v>4402</v>
      </c>
      <c r="H2361" s="7" t="s">
        <v>66</v>
      </c>
      <c r="I2361" s="37">
        <v>31.606932870000001</v>
      </c>
    </row>
    <row r="2362" spans="1:9" x14ac:dyDescent="0.25">
      <c r="A2362" s="2" t="s">
        <v>1692</v>
      </c>
      <c r="B2362" s="2" t="s">
        <v>66</v>
      </c>
      <c r="D2362" s="37">
        <v>31.602002315</v>
      </c>
      <c r="E2362" s="7" t="s">
        <v>8863</v>
      </c>
      <c r="F2362" s="7" t="s">
        <v>4414</v>
      </c>
      <c r="G2362" s="7" t="s">
        <v>4402</v>
      </c>
      <c r="H2362" s="7" t="s">
        <v>8174</v>
      </c>
      <c r="I2362" s="37">
        <v>31.602002315</v>
      </c>
    </row>
    <row r="2363" spans="1:9" x14ac:dyDescent="0.25">
      <c r="A2363" s="2" t="s">
        <v>1694</v>
      </c>
      <c r="B2363" s="2" t="s">
        <v>66</v>
      </c>
      <c r="D2363" s="37">
        <v>31.599131944</v>
      </c>
      <c r="E2363" s="7" t="s">
        <v>8881</v>
      </c>
      <c r="F2363" s="7" t="s">
        <v>4414</v>
      </c>
      <c r="G2363" s="7" t="s">
        <v>4402</v>
      </c>
      <c r="H2363" s="7" t="s">
        <v>8174</v>
      </c>
      <c r="I2363" s="37">
        <v>31.599131944</v>
      </c>
    </row>
    <row r="2364" spans="1:9" x14ac:dyDescent="0.25">
      <c r="A2364" s="2" t="s">
        <v>1695</v>
      </c>
      <c r="B2364" s="2" t="s">
        <v>66</v>
      </c>
      <c r="D2364" s="37">
        <v>31.586273148</v>
      </c>
      <c r="E2364" s="7" t="s">
        <v>9856</v>
      </c>
      <c r="F2364" s="7" t="s">
        <v>323</v>
      </c>
      <c r="G2364" s="7" t="s">
        <v>4402</v>
      </c>
      <c r="H2364" s="7" t="s">
        <v>66</v>
      </c>
      <c r="I2364" s="37">
        <v>31.586273148</v>
      </c>
    </row>
    <row r="2365" spans="1:9" x14ac:dyDescent="0.25">
      <c r="A2365" s="2" t="s">
        <v>1696</v>
      </c>
      <c r="B2365" s="2" t="s">
        <v>66</v>
      </c>
      <c r="D2365" s="37">
        <v>31.559502315</v>
      </c>
      <c r="E2365" s="7" t="s">
        <v>9456</v>
      </c>
      <c r="F2365" s="7" t="s">
        <v>326</v>
      </c>
      <c r="G2365" s="7" t="s">
        <v>4402</v>
      </c>
      <c r="H2365" s="7" t="s">
        <v>66</v>
      </c>
      <c r="I2365" s="37">
        <v>31.559502315</v>
      </c>
    </row>
    <row r="2366" spans="1:9" x14ac:dyDescent="0.25">
      <c r="A2366" s="2" t="s">
        <v>1697</v>
      </c>
      <c r="B2366" s="2" t="s">
        <v>66</v>
      </c>
      <c r="D2366" s="37">
        <v>31.424490741</v>
      </c>
      <c r="E2366" s="7" t="s">
        <v>9807</v>
      </c>
      <c r="F2366" s="7" t="s">
        <v>281</v>
      </c>
      <c r="G2366" s="7" t="s">
        <v>4402</v>
      </c>
      <c r="H2366" s="7" t="s">
        <v>66</v>
      </c>
      <c r="I2366" s="37">
        <v>31.424490741</v>
      </c>
    </row>
    <row r="2367" spans="1:9" x14ac:dyDescent="0.25">
      <c r="A2367" s="2" t="s">
        <v>1698</v>
      </c>
      <c r="B2367" s="2" t="s">
        <v>66</v>
      </c>
      <c r="D2367" s="37">
        <v>31.424479167000001</v>
      </c>
      <c r="E2367" s="7" t="s">
        <v>10317</v>
      </c>
      <c r="F2367" s="7" t="s">
        <v>326</v>
      </c>
      <c r="G2367" s="7" t="s">
        <v>4402</v>
      </c>
      <c r="H2367" s="7" t="s">
        <v>66</v>
      </c>
      <c r="I2367" s="37">
        <v>31.424479167000001</v>
      </c>
    </row>
    <row r="2368" spans="1:9" x14ac:dyDescent="0.25">
      <c r="A2368" s="2" t="s">
        <v>1701</v>
      </c>
      <c r="B2368" s="2" t="s">
        <v>66</v>
      </c>
      <c r="D2368" s="37">
        <v>31.421446758999998</v>
      </c>
      <c r="E2368" s="7" t="s">
        <v>9370</v>
      </c>
      <c r="F2368" s="7" t="s">
        <v>4412</v>
      </c>
      <c r="G2368" s="7" t="s">
        <v>4402</v>
      </c>
      <c r="H2368" s="7" t="s">
        <v>11285</v>
      </c>
      <c r="I2368" s="37">
        <v>31.421446758999998</v>
      </c>
    </row>
    <row r="2369" spans="1:9" x14ac:dyDescent="0.25">
      <c r="A2369" s="2" t="s">
        <v>1703</v>
      </c>
      <c r="B2369" s="2" t="s">
        <v>66</v>
      </c>
      <c r="D2369" s="37">
        <v>31.398252315000001</v>
      </c>
      <c r="E2369" s="7" t="s">
        <v>9746</v>
      </c>
      <c r="F2369" s="7" t="s">
        <v>4414</v>
      </c>
      <c r="G2369" s="7" t="s">
        <v>4402</v>
      </c>
      <c r="H2369" s="7" t="s">
        <v>66</v>
      </c>
      <c r="I2369" s="37">
        <v>31.398252315000001</v>
      </c>
    </row>
    <row r="2370" spans="1:9" x14ac:dyDescent="0.25">
      <c r="A2370" s="2" t="s">
        <v>1704</v>
      </c>
      <c r="B2370" s="2" t="s">
        <v>66</v>
      </c>
      <c r="D2370" s="37">
        <v>31.376504629999999</v>
      </c>
      <c r="E2370" s="7" t="s">
        <v>9750</v>
      </c>
      <c r="F2370" s="7" t="s">
        <v>4414</v>
      </c>
      <c r="G2370" s="7" t="s">
        <v>4402</v>
      </c>
      <c r="H2370" s="7" t="s">
        <v>66</v>
      </c>
      <c r="I2370" s="37">
        <v>31.376504629999999</v>
      </c>
    </row>
    <row r="2371" spans="1:9" x14ac:dyDescent="0.25">
      <c r="A2371" s="2" t="s">
        <v>1705</v>
      </c>
      <c r="B2371" s="2" t="s">
        <v>66</v>
      </c>
      <c r="D2371" s="37">
        <v>31.374178240999999</v>
      </c>
      <c r="E2371" s="7" t="s">
        <v>9862</v>
      </c>
      <c r="F2371" s="7" t="s">
        <v>4414</v>
      </c>
      <c r="G2371" s="7" t="s">
        <v>4402</v>
      </c>
      <c r="H2371" s="7" t="s">
        <v>66</v>
      </c>
      <c r="I2371" s="37">
        <v>31.374178240999999</v>
      </c>
    </row>
    <row r="2372" spans="1:9" x14ac:dyDescent="0.25">
      <c r="A2372" s="2" t="s">
        <v>1706</v>
      </c>
      <c r="B2372" s="2" t="s">
        <v>66</v>
      </c>
      <c r="D2372" s="37">
        <v>31.370196758999999</v>
      </c>
      <c r="E2372" s="7" t="s">
        <v>10943</v>
      </c>
      <c r="F2372" s="7" t="s">
        <v>337</v>
      </c>
      <c r="G2372" s="7" t="s">
        <v>4402</v>
      </c>
      <c r="H2372" s="7" t="s">
        <v>66</v>
      </c>
      <c r="I2372" s="37">
        <v>31.370196758999999</v>
      </c>
    </row>
    <row r="2373" spans="1:9" x14ac:dyDescent="0.25">
      <c r="A2373" s="2" t="s">
        <v>1707</v>
      </c>
      <c r="B2373" s="2" t="s">
        <v>66</v>
      </c>
      <c r="D2373" s="37">
        <v>31.358865740999999</v>
      </c>
      <c r="E2373" s="7" t="s">
        <v>9833</v>
      </c>
      <c r="F2373" s="7" t="s">
        <v>4414</v>
      </c>
      <c r="G2373" s="7" t="s">
        <v>4402</v>
      </c>
      <c r="H2373" s="7" t="s">
        <v>66</v>
      </c>
      <c r="I2373" s="37">
        <v>31.358865740999999</v>
      </c>
    </row>
    <row r="2374" spans="1:9" x14ac:dyDescent="0.25">
      <c r="A2374" s="2" t="s">
        <v>1708</v>
      </c>
      <c r="B2374" s="2" t="s">
        <v>66</v>
      </c>
      <c r="D2374" s="37">
        <v>31.333078703999998</v>
      </c>
      <c r="E2374" s="7" t="s">
        <v>9834</v>
      </c>
      <c r="F2374" s="7" t="s">
        <v>4414</v>
      </c>
      <c r="G2374" s="7" t="s">
        <v>4402</v>
      </c>
      <c r="H2374" s="7" t="s">
        <v>66</v>
      </c>
      <c r="I2374" s="37">
        <v>31.333078703999998</v>
      </c>
    </row>
    <row r="2375" spans="1:9" x14ac:dyDescent="0.25">
      <c r="A2375" s="2" t="s">
        <v>1713</v>
      </c>
      <c r="B2375" s="2" t="s">
        <v>66</v>
      </c>
      <c r="D2375" s="37">
        <v>31.273935184999999</v>
      </c>
      <c r="E2375" s="7" t="s">
        <v>11003</v>
      </c>
      <c r="F2375" s="7" t="s">
        <v>326</v>
      </c>
      <c r="G2375" s="7" t="s">
        <v>4402</v>
      </c>
      <c r="H2375" s="7" t="s">
        <v>66</v>
      </c>
      <c r="I2375" s="37">
        <v>31.273935184999999</v>
      </c>
    </row>
    <row r="2376" spans="1:9" x14ac:dyDescent="0.25">
      <c r="A2376" s="2" t="s">
        <v>1714</v>
      </c>
      <c r="B2376" s="2" t="s">
        <v>66</v>
      </c>
      <c r="D2376" s="37">
        <v>31.246030093000002</v>
      </c>
      <c r="E2376" s="7" t="s">
        <v>9829</v>
      </c>
      <c r="F2376" s="7" t="s">
        <v>4414</v>
      </c>
      <c r="G2376" s="7" t="s">
        <v>4402</v>
      </c>
      <c r="H2376" s="7" t="s">
        <v>66</v>
      </c>
      <c r="I2376" s="37">
        <v>31.246030093000002</v>
      </c>
    </row>
    <row r="2377" spans="1:9" x14ac:dyDescent="0.25">
      <c r="A2377" s="2" t="s">
        <v>1715</v>
      </c>
      <c r="B2377" s="2" t="s">
        <v>66</v>
      </c>
      <c r="D2377" s="37">
        <v>31.175787036999999</v>
      </c>
      <c r="E2377" s="7" t="s">
        <v>9880</v>
      </c>
      <c r="F2377" s="7" t="s">
        <v>4414</v>
      </c>
      <c r="G2377" s="7" t="s">
        <v>4402</v>
      </c>
      <c r="H2377" s="7" t="s">
        <v>66</v>
      </c>
      <c r="I2377" s="37">
        <v>31.175787036999999</v>
      </c>
    </row>
    <row r="2378" spans="1:9" x14ac:dyDescent="0.25">
      <c r="A2378" s="2" t="s">
        <v>1716</v>
      </c>
      <c r="B2378" s="2" t="s">
        <v>66</v>
      </c>
      <c r="D2378" s="37">
        <v>31.155092592999999</v>
      </c>
      <c r="E2378" s="7" t="s">
        <v>9882</v>
      </c>
      <c r="F2378" s="7" t="s">
        <v>4414</v>
      </c>
      <c r="G2378" s="7" t="s">
        <v>4402</v>
      </c>
      <c r="H2378" s="7" t="s">
        <v>66</v>
      </c>
      <c r="I2378" s="37">
        <v>31.155092592999999</v>
      </c>
    </row>
    <row r="2379" spans="1:9" x14ac:dyDescent="0.25">
      <c r="A2379" s="2" t="s">
        <v>1723</v>
      </c>
      <c r="B2379" s="2" t="s">
        <v>66</v>
      </c>
      <c r="D2379" s="37">
        <v>31.101342592999998</v>
      </c>
      <c r="E2379" s="7" t="s">
        <v>9779</v>
      </c>
      <c r="F2379" s="7" t="s">
        <v>4407</v>
      </c>
      <c r="G2379" s="7" t="s">
        <v>4402</v>
      </c>
      <c r="H2379" s="7" t="s">
        <v>66</v>
      </c>
      <c r="I2379" s="37">
        <v>31.101342592999998</v>
      </c>
    </row>
    <row r="2380" spans="1:9" x14ac:dyDescent="0.25">
      <c r="A2380" s="2" t="s">
        <v>1724</v>
      </c>
      <c r="B2380" s="2" t="s">
        <v>66</v>
      </c>
      <c r="D2380" s="37">
        <v>30.082233796000001</v>
      </c>
      <c r="E2380" s="7" t="s">
        <v>9878</v>
      </c>
      <c r="F2380" s="7" t="s">
        <v>4414</v>
      </c>
      <c r="G2380" s="7" t="s">
        <v>4402</v>
      </c>
      <c r="H2380" s="7" t="s">
        <v>66</v>
      </c>
      <c r="I2380" s="37">
        <v>30.082233796000001</v>
      </c>
    </row>
    <row r="2381" spans="1:9" x14ac:dyDescent="0.25">
      <c r="A2381" s="2" t="s">
        <v>1726</v>
      </c>
      <c r="B2381" s="2" t="s">
        <v>66</v>
      </c>
      <c r="D2381" s="37">
        <v>30.047731481</v>
      </c>
      <c r="E2381" s="7" t="s">
        <v>11838</v>
      </c>
      <c r="F2381" s="7" t="s">
        <v>4414</v>
      </c>
      <c r="G2381" s="7" t="s">
        <v>4402</v>
      </c>
      <c r="H2381" s="7" t="s">
        <v>11285</v>
      </c>
      <c r="I2381" s="37">
        <v>30.047731481</v>
      </c>
    </row>
    <row r="2382" spans="1:9" x14ac:dyDescent="0.25">
      <c r="A2382" s="2" t="s">
        <v>1727</v>
      </c>
      <c r="B2382" s="2" t="s">
        <v>66</v>
      </c>
      <c r="D2382" s="37">
        <v>30.045173610999999</v>
      </c>
      <c r="E2382" s="7" t="s">
        <v>9171</v>
      </c>
      <c r="F2382" s="7" t="s">
        <v>323</v>
      </c>
      <c r="G2382" s="7" t="s">
        <v>4402</v>
      </c>
      <c r="H2382" s="7" t="s">
        <v>66</v>
      </c>
      <c r="I2382" s="37">
        <v>30.045173610999999</v>
      </c>
    </row>
    <row r="2383" spans="1:9" x14ac:dyDescent="0.25">
      <c r="A2383" s="2" t="s">
        <v>1729</v>
      </c>
      <c r="B2383" s="2" t="s">
        <v>66</v>
      </c>
      <c r="D2383" s="37">
        <v>30.045173610999999</v>
      </c>
      <c r="E2383" s="7" t="s">
        <v>9184</v>
      </c>
      <c r="F2383" s="7" t="s">
        <v>323</v>
      </c>
      <c r="G2383" s="7" t="s">
        <v>4402</v>
      </c>
      <c r="H2383" s="7" t="s">
        <v>66</v>
      </c>
      <c r="I2383" s="37">
        <v>30.045173610999999</v>
      </c>
    </row>
    <row r="2384" spans="1:9" x14ac:dyDescent="0.25">
      <c r="A2384" s="2" t="s">
        <v>1732</v>
      </c>
      <c r="B2384" s="2" t="s">
        <v>66</v>
      </c>
      <c r="D2384" s="37">
        <v>30.045173610999999</v>
      </c>
      <c r="E2384" s="7" t="s">
        <v>9185</v>
      </c>
      <c r="F2384" s="7" t="s">
        <v>323</v>
      </c>
      <c r="G2384" s="7" t="s">
        <v>4402</v>
      </c>
      <c r="H2384" s="7" t="s">
        <v>66</v>
      </c>
      <c r="I2384" s="37">
        <v>30.045173610999999</v>
      </c>
    </row>
    <row r="2385" spans="1:9" x14ac:dyDescent="0.25">
      <c r="A2385" s="2" t="s">
        <v>1734</v>
      </c>
      <c r="B2385" s="2" t="s">
        <v>66</v>
      </c>
      <c r="D2385" s="37">
        <v>30.045173610999999</v>
      </c>
      <c r="E2385" s="7" t="s">
        <v>9377</v>
      </c>
      <c r="F2385" s="7" t="s">
        <v>323</v>
      </c>
      <c r="G2385" s="7" t="s">
        <v>4402</v>
      </c>
      <c r="H2385" s="7" t="s">
        <v>66</v>
      </c>
      <c r="I2385" s="37">
        <v>30.045173610999999</v>
      </c>
    </row>
    <row r="2386" spans="1:9" x14ac:dyDescent="0.25">
      <c r="A2386" s="2" t="s">
        <v>1735</v>
      </c>
      <c r="B2386" s="2" t="s">
        <v>66</v>
      </c>
      <c r="D2386" s="37">
        <v>30.027488426000001</v>
      </c>
      <c r="E2386" s="7" t="s">
        <v>9799</v>
      </c>
      <c r="F2386" s="7" t="s">
        <v>281</v>
      </c>
      <c r="G2386" s="7" t="s">
        <v>4402</v>
      </c>
      <c r="H2386" s="7" t="s">
        <v>66</v>
      </c>
      <c r="I2386" s="37">
        <v>30.027488426000001</v>
      </c>
    </row>
    <row r="2387" spans="1:9" x14ac:dyDescent="0.25">
      <c r="A2387" s="2" t="s">
        <v>1736</v>
      </c>
      <c r="B2387" s="2" t="s">
        <v>66</v>
      </c>
      <c r="D2387" s="37">
        <v>30.027476851999999</v>
      </c>
      <c r="E2387" s="7" t="s">
        <v>9842</v>
      </c>
      <c r="F2387" s="7" t="s">
        <v>281</v>
      </c>
      <c r="G2387" s="7" t="s">
        <v>4402</v>
      </c>
      <c r="H2387" s="7" t="s">
        <v>66</v>
      </c>
      <c r="I2387" s="37">
        <v>30.027476851999999</v>
      </c>
    </row>
    <row r="2388" spans="1:9" x14ac:dyDescent="0.25">
      <c r="A2388" s="2" t="s">
        <v>1737</v>
      </c>
      <c r="B2388" s="2" t="s">
        <v>66</v>
      </c>
      <c r="D2388" s="37">
        <v>29.985775463</v>
      </c>
      <c r="E2388" s="7" t="s">
        <v>9347</v>
      </c>
      <c r="F2388" s="7" t="s">
        <v>326</v>
      </c>
      <c r="G2388" s="7" t="s">
        <v>11360</v>
      </c>
      <c r="H2388" s="7" t="s">
        <v>66</v>
      </c>
      <c r="I2388" s="37">
        <v>29.985775463</v>
      </c>
    </row>
    <row r="2389" spans="1:9" x14ac:dyDescent="0.25">
      <c r="A2389" s="2" t="s">
        <v>1738</v>
      </c>
      <c r="B2389" s="2" t="s">
        <v>66</v>
      </c>
      <c r="D2389" s="37">
        <v>29.979814815000001</v>
      </c>
      <c r="E2389" s="7" t="s">
        <v>10989</v>
      </c>
      <c r="F2389" s="7" t="s">
        <v>323</v>
      </c>
      <c r="G2389" s="7" t="s">
        <v>11360</v>
      </c>
      <c r="H2389" s="7" t="s">
        <v>66</v>
      </c>
      <c r="I2389" s="37">
        <v>29.979814815000001</v>
      </c>
    </row>
    <row r="2390" spans="1:9" x14ac:dyDescent="0.25">
      <c r="A2390" s="2" t="s">
        <v>1739</v>
      </c>
      <c r="B2390" s="2" t="s">
        <v>66</v>
      </c>
      <c r="D2390" s="37">
        <v>29.932372685000001</v>
      </c>
      <c r="E2390" s="7" t="s">
        <v>9412</v>
      </c>
      <c r="F2390" s="7" t="s">
        <v>4414</v>
      </c>
      <c r="G2390" s="7" t="s">
        <v>11360</v>
      </c>
      <c r="H2390" s="7" t="s">
        <v>66</v>
      </c>
      <c r="I2390" s="37">
        <v>29.932372685000001</v>
      </c>
    </row>
    <row r="2391" spans="1:9" x14ac:dyDescent="0.25">
      <c r="A2391" s="2" t="s">
        <v>1740</v>
      </c>
      <c r="B2391" s="2" t="s">
        <v>66</v>
      </c>
      <c r="D2391" s="37">
        <v>29.928703704</v>
      </c>
      <c r="E2391" s="7" t="s">
        <v>9855</v>
      </c>
      <c r="F2391" s="7" t="s">
        <v>4412</v>
      </c>
      <c r="G2391" s="7" t="s">
        <v>11360</v>
      </c>
      <c r="H2391" s="7" t="s">
        <v>66</v>
      </c>
      <c r="I2391" s="37">
        <v>29.928703704</v>
      </c>
    </row>
    <row r="2392" spans="1:9" x14ac:dyDescent="0.25">
      <c r="A2392" s="2" t="s">
        <v>1741</v>
      </c>
      <c r="B2392" s="2" t="s">
        <v>66</v>
      </c>
      <c r="D2392" s="37">
        <v>29.913321758999999</v>
      </c>
      <c r="E2392" s="7" t="s">
        <v>9373</v>
      </c>
      <c r="F2392" s="7" t="s">
        <v>4414</v>
      </c>
      <c r="G2392" s="7" t="s">
        <v>11360</v>
      </c>
      <c r="H2392" s="7" t="s">
        <v>66</v>
      </c>
      <c r="I2392" s="37">
        <v>29.913321758999999</v>
      </c>
    </row>
    <row r="2393" spans="1:9" x14ac:dyDescent="0.25">
      <c r="A2393" s="2" t="s">
        <v>1742</v>
      </c>
      <c r="B2393" s="2" t="s">
        <v>66</v>
      </c>
      <c r="D2393" s="37">
        <v>29.909675925999998</v>
      </c>
      <c r="E2393" s="7" t="s">
        <v>9635</v>
      </c>
      <c r="F2393" s="7" t="s">
        <v>281</v>
      </c>
      <c r="G2393" s="7" t="s">
        <v>11360</v>
      </c>
      <c r="H2393" s="7" t="s">
        <v>66</v>
      </c>
      <c r="I2393" s="37">
        <v>29.909675925999998</v>
      </c>
    </row>
    <row r="2394" spans="1:9" x14ac:dyDescent="0.25">
      <c r="A2394" s="2" t="s">
        <v>1743</v>
      </c>
      <c r="B2394" s="2" t="s">
        <v>66</v>
      </c>
      <c r="D2394" s="37">
        <v>29.905925925999998</v>
      </c>
      <c r="E2394" s="7" t="s">
        <v>9329</v>
      </c>
      <c r="F2394" s="7" t="s">
        <v>281</v>
      </c>
      <c r="G2394" s="7" t="s">
        <v>11360</v>
      </c>
      <c r="H2394" s="7" t="s">
        <v>66</v>
      </c>
      <c r="I2394" s="37">
        <v>29.905925925999998</v>
      </c>
    </row>
    <row r="2395" spans="1:9" x14ac:dyDescent="0.25">
      <c r="A2395" s="2" t="s">
        <v>1744</v>
      </c>
      <c r="B2395" s="2" t="s">
        <v>66</v>
      </c>
      <c r="D2395" s="37">
        <v>29.864166666999999</v>
      </c>
      <c r="E2395" s="7" t="s">
        <v>9884</v>
      </c>
      <c r="F2395" s="7" t="s">
        <v>4414</v>
      </c>
      <c r="G2395" s="7" t="s">
        <v>11360</v>
      </c>
      <c r="H2395" s="7" t="s">
        <v>66</v>
      </c>
      <c r="I2395" s="37">
        <v>29.864166666999999</v>
      </c>
    </row>
    <row r="2396" spans="1:9" x14ac:dyDescent="0.25">
      <c r="A2396" s="2" t="s">
        <v>1745</v>
      </c>
      <c r="B2396" s="2" t="s">
        <v>66</v>
      </c>
      <c r="D2396" s="37">
        <v>29.839259258999999</v>
      </c>
      <c r="E2396" s="7" t="s">
        <v>9480</v>
      </c>
      <c r="F2396" s="7" t="s">
        <v>281</v>
      </c>
      <c r="G2396" s="7" t="s">
        <v>11360</v>
      </c>
      <c r="H2396" s="7" t="s">
        <v>66</v>
      </c>
      <c r="I2396" s="37">
        <v>29.839259258999999</v>
      </c>
    </row>
    <row r="2397" spans="1:9" x14ac:dyDescent="0.25">
      <c r="A2397" s="2" t="s">
        <v>1746</v>
      </c>
      <c r="B2397" s="2" t="s">
        <v>66</v>
      </c>
      <c r="D2397" s="37">
        <v>29.827395833000001</v>
      </c>
      <c r="E2397" s="7" t="s">
        <v>9673</v>
      </c>
      <c r="F2397" s="7" t="s">
        <v>4412</v>
      </c>
      <c r="G2397" s="7" t="s">
        <v>11360</v>
      </c>
      <c r="H2397" s="7" t="s">
        <v>66</v>
      </c>
      <c r="I2397" s="37">
        <v>29.827395833000001</v>
      </c>
    </row>
    <row r="2398" spans="1:9" x14ac:dyDescent="0.25">
      <c r="A2398" s="2" t="s">
        <v>1747</v>
      </c>
      <c r="B2398" s="2" t="s">
        <v>66</v>
      </c>
      <c r="D2398" s="37">
        <v>29.826041666999998</v>
      </c>
      <c r="E2398" s="7" t="s">
        <v>9803</v>
      </c>
      <c r="F2398" s="7" t="s">
        <v>4412</v>
      </c>
      <c r="G2398" s="7" t="s">
        <v>11360</v>
      </c>
      <c r="H2398" s="7" t="s">
        <v>66</v>
      </c>
      <c r="I2398" s="37">
        <v>29.826041666999998</v>
      </c>
    </row>
    <row r="2399" spans="1:9" x14ac:dyDescent="0.25">
      <c r="A2399" s="2" t="s">
        <v>1748</v>
      </c>
      <c r="B2399" s="2" t="s">
        <v>66</v>
      </c>
      <c r="D2399" s="37">
        <v>29.784236110999998</v>
      </c>
      <c r="E2399" s="7" t="s">
        <v>8813</v>
      </c>
      <c r="F2399" s="7" t="s">
        <v>4414</v>
      </c>
      <c r="G2399" s="7" t="s">
        <v>11360</v>
      </c>
      <c r="H2399" s="7" t="s">
        <v>4429</v>
      </c>
      <c r="I2399" s="37">
        <v>29.784236110999998</v>
      </c>
    </row>
    <row r="2400" spans="1:9" x14ac:dyDescent="0.25">
      <c r="A2400" s="2" t="s">
        <v>1749</v>
      </c>
      <c r="B2400" s="2" t="s">
        <v>66</v>
      </c>
      <c r="D2400" s="37">
        <v>29.758148148</v>
      </c>
      <c r="E2400" s="7" t="s">
        <v>9876</v>
      </c>
      <c r="F2400" s="7" t="s">
        <v>4414</v>
      </c>
      <c r="G2400" s="7" t="s">
        <v>11360</v>
      </c>
      <c r="H2400" s="7" t="s">
        <v>66</v>
      </c>
      <c r="I2400" s="37">
        <v>29.758148148</v>
      </c>
    </row>
    <row r="2401" spans="1:9" x14ac:dyDescent="0.25">
      <c r="A2401" s="2" t="s">
        <v>1750</v>
      </c>
      <c r="B2401" s="2" t="s">
        <v>66</v>
      </c>
      <c r="D2401" s="37">
        <v>29.753321758999999</v>
      </c>
      <c r="E2401" s="7" t="s">
        <v>13153</v>
      </c>
      <c r="F2401" s="7" t="s">
        <v>326</v>
      </c>
      <c r="G2401" s="7" t="s">
        <v>11360</v>
      </c>
      <c r="H2401" s="7" t="s">
        <v>66</v>
      </c>
      <c r="I2401" s="37">
        <v>29.753321758999999</v>
      </c>
    </row>
    <row r="2402" spans="1:9" x14ac:dyDescent="0.25">
      <c r="A2402" s="2" t="s">
        <v>1751</v>
      </c>
      <c r="B2402" s="2" t="s">
        <v>66</v>
      </c>
      <c r="D2402" s="37">
        <v>29.743310184999999</v>
      </c>
      <c r="E2402" s="7" t="s">
        <v>9877</v>
      </c>
      <c r="F2402" s="7" t="s">
        <v>4414</v>
      </c>
      <c r="G2402" s="7" t="s">
        <v>11360</v>
      </c>
      <c r="H2402" s="7" t="s">
        <v>66</v>
      </c>
      <c r="I2402" s="37">
        <v>29.743310184999999</v>
      </c>
    </row>
    <row r="2403" spans="1:9" x14ac:dyDescent="0.25">
      <c r="A2403" s="2" t="s">
        <v>1752</v>
      </c>
      <c r="B2403" s="2" t="s">
        <v>66</v>
      </c>
      <c r="D2403" s="37">
        <v>29.735231481</v>
      </c>
      <c r="E2403" s="7" t="s">
        <v>9857</v>
      </c>
      <c r="F2403" s="7" t="s">
        <v>4414</v>
      </c>
      <c r="G2403" s="7" t="s">
        <v>11360</v>
      </c>
      <c r="H2403" s="7" t="s">
        <v>66</v>
      </c>
      <c r="I2403" s="37">
        <v>29.735231481</v>
      </c>
    </row>
    <row r="2404" spans="1:9" x14ac:dyDescent="0.25">
      <c r="A2404" s="2" t="s">
        <v>1753</v>
      </c>
      <c r="B2404" s="2" t="s">
        <v>66</v>
      </c>
      <c r="D2404" s="37">
        <v>29.714479167</v>
      </c>
      <c r="E2404" s="7" t="s">
        <v>9374</v>
      </c>
      <c r="F2404" s="7" t="s">
        <v>4414</v>
      </c>
      <c r="G2404" s="7" t="s">
        <v>11360</v>
      </c>
      <c r="H2404" s="7" t="s">
        <v>4429</v>
      </c>
      <c r="I2404" s="37">
        <v>29.714479167</v>
      </c>
    </row>
    <row r="2405" spans="1:9" x14ac:dyDescent="0.25">
      <c r="A2405" s="2" t="s">
        <v>1754</v>
      </c>
      <c r="B2405" s="2" t="s">
        <v>66</v>
      </c>
      <c r="D2405" s="37">
        <v>29.703159721999999</v>
      </c>
      <c r="E2405" s="7" t="s">
        <v>9836</v>
      </c>
      <c r="F2405" s="7" t="s">
        <v>4726</v>
      </c>
      <c r="G2405" s="7" t="s">
        <v>11360</v>
      </c>
      <c r="H2405" s="7" t="s">
        <v>66</v>
      </c>
      <c r="I2405" s="37">
        <v>29.703159721999999</v>
      </c>
    </row>
    <row r="2406" spans="1:9" x14ac:dyDescent="0.25">
      <c r="A2406" s="2" t="s">
        <v>1755</v>
      </c>
      <c r="B2406" s="2" t="s">
        <v>66</v>
      </c>
      <c r="D2406" s="37">
        <v>29.696747684999998</v>
      </c>
      <c r="E2406" s="7" t="s">
        <v>11006</v>
      </c>
      <c r="F2406" s="7" t="s">
        <v>281</v>
      </c>
      <c r="G2406" s="7" t="s">
        <v>11360</v>
      </c>
      <c r="H2406" s="7" t="s">
        <v>66</v>
      </c>
      <c r="I2406" s="37">
        <v>29.696747684999998</v>
      </c>
    </row>
    <row r="2407" spans="1:9" x14ac:dyDescent="0.25">
      <c r="A2407" s="2" t="s">
        <v>1756</v>
      </c>
      <c r="B2407" s="2" t="s">
        <v>66</v>
      </c>
      <c r="D2407" s="37">
        <v>29.581261573999999</v>
      </c>
      <c r="E2407" s="7" t="s">
        <v>9414</v>
      </c>
      <c r="F2407" s="7" t="s">
        <v>281</v>
      </c>
      <c r="G2407" s="7" t="s">
        <v>11360</v>
      </c>
      <c r="H2407" s="7" t="s">
        <v>66</v>
      </c>
      <c r="I2407" s="37">
        <v>29.581261573999999</v>
      </c>
    </row>
    <row r="2408" spans="1:9" x14ac:dyDescent="0.25">
      <c r="A2408" s="2" t="s">
        <v>1757</v>
      </c>
      <c r="B2408" s="2" t="s">
        <v>66</v>
      </c>
      <c r="D2408" s="37">
        <v>29.554467592999998</v>
      </c>
      <c r="E2408" s="7" t="s">
        <v>9320</v>
      </c>
      <c r="F2408" s="7" t="s">
        <v>281</v>
      </c>
      <c r="G2408" s="7" t="s">
        <v>11360</v>
      </c>
      <c r="H2408" s="7" t="s">
        <v>66</v>
      </c>
      <c r="I2408" s="37">
        <v>29.554467592999998</v>
      </c>
    </row>
    <row r="2409" spans="1:9" x14ac:dyDescent="0.25">
      <c r="A2409" s="2" t="s">
        <v>1758</v>
      </c>
      <c r="B2409" s="2" t="s">
        <v>66</v>
      </c>
      <c r="D2409" s="37">
        <v>29.543055555999999</v>
      </c>
      <c r="E2409" s="7" t="s">
        <v>9251</v>
      </c>
      <c r="F2409" s="7" t="s">
        <v>326</v>
      </c>
      <c r="G2409" s="7" t="s">
        <v>11360</v>
      </c>
      <c r="H2409" s="7" t="s">
        <v>66</v>
      </c>
      <c r="I2409" s="37">
        <v>29.543055555999999</v>
      </c>
    </row>
    <row r="2410" spans="1:9" x14ac:dyDescent="0.25">
      <c r="A2410" s="2" t="s">
        <v>1759</v>
      </c>
      <c r="B2410" s="2" t="s">
        <v>66</v>
      </c>
      <c r="D2410" s="37">
        <v>29.523969907000001</v>
      </c>
      <c r="E2410" s="7" t="s">
        <v>9883</v>
      </c>
      <c r="F2410" s="7" t="s">
        <v>4414</v>
      </c>
      <c r="G2410" s="7" t="s">
        <v>11360</v>
      </c>
      <c r="H2410" s="7" t="s">
        <v>66</v>
      </c>
      <c r="I2410" s="37">
        <v>29.523969907000001</v>
      </c>
    </row>
    <row r="2411" spans="1:9" x14ac:dyDescent="0.25">
      <c r="A2411" s="2" t="s">
        <v>1760</v>
      </c>
      <c r="B2411" s="2" t="s">
        <v>66</v>
      </c>
      <c r="D2411" s="37">
        <v>29.478229166999999</v>
      </c>
      <c r="E2411" s="7" t="s">
        <v>9838</v>
      </c>
      <c r="F2411" s="7" t="s">
        <v>281</v>
      </c>
      <c r="G2411" s="7" t="s">
        <v>11360</v>
      </c>
      <c r="H2411" s="7" t="s">
        <v>66</v>
      </c>
      <c r="I2411" s="37">
        <v>29.478229166999999</v>
      </c>
    </row>
    <row r="2412" spans="1:9" x14ac:dyDescent="0.25">
      <c r="A2412" s="2" t="s">
        <v>1761</v>
      </c>
      <c r="B2412" s="2" t="s">
        <v>66</v>
      </c>
      <c r="D2412" s="37">
        <v>29.427673610999999</v>
      </c>
      <c r="E2412" s="7" t="s">
        <v>9561</v>
      </c>
      <c r="F2412" s="7" t="s">
        <v>4407</v>
      </c>
      <c r="G2412" s="7" t="s">
        <v>11360</v>
      </c>
      <c r="H2412" s="7" t="s">
        <v>66</v>
      </c>
      <c r="I2412" s="37">
        <v>29.427673610999999</v>
      </c>
    </row>
    <row r="2413" spans="1:9" x14ac:dyDescent="0.25">
      <c r="A2413" s="2" t="s">
        <v>1762</v>
      </c>
      <c r="B2413" s="2" t="s">
        <v>66</v>
      </c>
      <c r="D2413" s="37">
        <v>29.416342593</v>
      </c>
      <c r="E2413" s="7" t="s">
        <v>9011</v>
      </c>
      <c r="F2413" s="7" t="s">
        <v>326</v>
      </c>
      <c r="G2413" s="7" t="s">
        <v>11360</v>
      </c>
      <c r="H2413" s="7" t="s">
        <v>66</v>
      </c>
      <c r="I2413" s="37">
        <v>29.416342593</v>
      </c>
    </row>
    <row r="2414" spans="1:9" x14ac:dyDescent="0.25">
      <c r="A2414" s="2" t="s">
        <v>1763</v>
      </c>
      <c r="B2414" s="2" t="s">
        <v>66</v>
      </c>
      <c r="D2414" s="37">
        <v>29.41087963</v>
      </c>
      <c r="E2414" s="7" t="s">
        <v>9869</v>
      </c>
      <c r="F2414" s="7" t="s">
        <v>326</v>
      </c>
      <c r="G2414" s="7" t="s">
        <v>11360</v>
      </c>
      <c r="H2414" s="7" t="s">
        <v>66</v>
      </c>
      <c r="I2414" s="37">
        <v>29.41087963</v>
      </c>
    </row>
    <row r="2415" spans="1:9" x14ac:dyDescent="0.25">
      <c r="A2415" s="2" t="s">
        <v>1764</v>
      </c>
      <c r="B2415" s="2" t="s">
        <v>66</v>
      </c>
      <c r="D2415" s="37">
        <v>29.397488425999999</v>
      </c>
      <c r="E2415" s="7" t="s">
        <v>9461</v>
      </c>
      <c r="F2415" s="7" t="s">
        <v>326</v>
      </c>
      <c r="G2415" s="7" t="s">
        <v>11360</v>
      </c>
      <c r="H2415" s="7" t="s">
        <v>66</v>
      </c>
      <c r="I2415" s="37">
        <v>29.397488425999999</v>
      </c>
    </row>
    <row r="2416" spans="1:9" x14ac:dyDescent="0.25">
      <c r="A2416" s="2" t="s">
        <v>1765</v>
      </c>
      <c r="B2416" s="2" t="s">
        <v>66</v>
      </c>
      <c r="D2416" s="37">
        <v>29.385613425999999</v>
      </c>
      <c r="E2416" s="7" t="s">
        <v>12593</v>
      </c>
      <c r="F2416" s="7" t="s">
        <v>4407</v>
      </c>
      <c r="G2416" s="7" t="s">
        <v>11360</v>
      </c>
      <c r="H2416" s="7" t="s">
        <v>11285</v>
      </c>
      <c r="I2416" s="37">
        <v>29.385613425999999</v>
      </c>
    </row>
    <row r="2417" spans="1:9" x14ac:dyDescent="0.25">
      <c r="A2417" s="2" t="s">
        <v>1766</v>
      </c>
      <c r="B2417" s="2" t="s">
        <v>66</v>
      </c>
      <c r="D2417" s="37">
        <v>29.358842592999999</v>
      </c>
      <c r="E2417" s="7" t="s">
        <v>9136</v>
      </c>
      <c r="F2417" s="7" t="s">
        <v>281</v>
      </c>
      <c r="G2417" s="7" t="s">
        <v>11360</v>
      </c>
      <c r="H2417" s="7" t="s">
        <v>66</v>
      </c>
      <c r="I2417" s="37">
        <v>29.358842592999999</v>
      </c>
    </row>
    <row r="2418" spans="1:9" x14ac:dyDescent="0.25">
      <c r="A2418" s="2" t="s">
        <v>1767</v>
      </c>
      <c r="B2418" s="2" t="s">
        <v>66</v>
      </c>
      <c r="D2418" s="37">
        <v>29.334074074</v>
      </c>
      <c r="E2418" s="7" t="s">
        <v>9399</v>
      </c>
      <c r="F2418" s="7" t="s">
        <v>4412</v>
      </c>
      <c r="G2418" s="7" t="s">
        <v>11360</v>
      </c>
      <c r="H2418" s="7" t="s">
        <v>66</v>
      </c>
      <c r="I2418" s="37">
        <v>29.334074074</v>
      </c>
    </row>
    <row r="2419" spans="1:9" x14ac:dyDescent="0.25">
      <c r="A2419" s="2" t="s">
        <v>1768</v>
      </c>
      <c r="B2419" s="2" t="s">
        <v>66</v>
      </c>
      <c r="D2419" s="37">
        <v>29.331064815000001</v>
      </c>
      <c r="E2419" s="7" t="s">
        <v>9859</v>
      </c>
      <c r="F2419" s="7" t="s">
        <v>326</v>
      </c>
      <c r="G2419" s="7" t="s">
        <v>11360</v>
      </c>
      <c r="H2419" s="7" t="s">
        <v>66</v>
      </c>
      <c r="I2419" s="37">
        <v>29.331064815000001</v>
      </c>
    </row>
    <row r="2420" spans="1:9" x14ac:dyDescent="0.25">
      <c r="A2420" s="2" t="s">
        <v>1769</v>
      </c>
      <c r="B2420" s="2" t="s">
        <v>66</v>
      </c>
      <c r="D2420" s="37">
        <v>29.327627315000001</v>
      </c>
      <c r="E2420" s="7" t="s">
        <v>9570</v>
      </c>
      <c r="F2420" s="7" t="s">
        <v>323</v>
      </c>
      <c r="G2420" s="7" t="s">
        <v>11360</v>
      </c>
      <c r="H2420" s="7" t="s">
        <v>66</v>
      </c>
      <c r="I2420" s="37">
        <v>29.327627315000001</v>
      </c>
    </row>
    <row r="2421" spans="1:9" x14ac:dyDescent="0.25">
      <c r="A2421" s="2" t="s">
        <v>1770</v>
      </c>
      <c r="B2421" s="2" t="s">
        <v>66</v>
      </c>
      <c r="D2421" s="37">
        <v>29.293854166999999</v>
      </c>
      <c r="E2421" s="7" t="s">
        <v>9881</v>
      </c>
      <c r="F2421" s="7" t="s">
        <v>281</v>
      </c>
      <c r="G2421" s="7" t="s">
        <v>11360</v>
      </c>
      <c r="H2421" s="7" t="s">
        <v>66</v>
      </c>
      <c r="I2421" s="37">
        <v>29.293854166999999</v>
      </c>
    </row>
    <row r="2422" spans="1:9" x14ac:dyDescent="0.25">
      <c r="A2422" s="2" t="s">
        <v>1771</v>
      </c>
      <c r="B2422" s="2" t="s">
        <v>66</v>
      </c>
      <c r="D2422" s="37">
        <v>29.278368056000001</v>
      </c>
      <c r="E2422" s="7" t="s">
        <v>9382</v>
      </c>
      <c r="F2422" s="7" t="s">
        <v>323</v>
      </c>
      <c r="G2422" s="7" t="s">
        <v>11360</v>
      </c>
      <c r="H2422" s="7" t="s">
        <v>66</v>
      </c>
      <c r="I2422" s="37">
        <v>29.278368056000001</v>
      </c>
    </row>
    <row r="2423" spans="1:9" x14ac:dyDescent="0.25">
      <c r="A2423" s="2" t="s">
        <v>1772</v>
      </c>
      <c r="B2423" s="2" t="s">
        <v>66</v>
      </c>
      <c r="D2423" s="37">
        <v>29.278368056000001</v>
      </c>
      <c r="E2423" s="7" t="s">
        <v>9571</v>
      </c>
      <c r="F2423" s="7" t="s">
        <v>323</v>
      </c>
      <c r="G2423" s="7" t="s">
        <v>11360</v>
      </c>
      <c r="H2423" s="7" t="s">
        <v>66</v>
      </c>
      <c r="I2423" s="37">
        <v>29.278368056000001</v>
      </c>
    </row>
    <row r="2424" spans="1:9" x14ac:dyDescent="0.25">
      <c r="A2424" s="2" t="s">
        <v>1773</v>
      </c>
      <c r="B2424" s="2" t="s">
        <v>66</v>
      </c>
      <c r="D2424" s="37">
        <v>29.219108796</v>
      </c>
      <c r="E2424" s="7" t="s">
        <v>10319</v>
      </c>
      <c r="F2424" s="7" t="s">
        <v>4412</v>
      </c>
      <c r="G2424" s="7" t="s">
        <v>11360</v>
      </c>
      <c r="H2424" s="7" t="s">
        <v>66</v>
      </c>
      <c r="I2424" s="37">
        <v>29.219108796</v>
      </c>
    </row>
    <row r="2425" spans="1:9" x14ac:dyDescent="0.25">
      <c r="A2425" s="2" t="s">
        <v>1774</v>
      </c>
      <c r="B2425" s="2" t="s">
        <v>66</v>
      </c>
      <c r="D2425" s="37">
        <v>29.204212963</v>
      </c>
      <c r="E2425" s="7" t="s">
        <v>9232</v>
      </c>
      <c r="F2425" s="7" t="s">
        <v>4412</v>
      </c>
      <c r="G2425" s="7" t="s">
        <v>11360</v>
      </c>
      <c r="H2425" s="7" t="s">
        <v>66</v>
      </c>
      <c r="I2425" s="37">
        <v>29.204212963</v>
      </c>
    </row>
    <row r="2426" spans="1:9" x14ac:dyDescent="0.25">
      <c r="A2426" s="2" t="s">
        <v>1775</v>
      </c>
      <c r="B2426" s="2" t="s">
        <v>66</v>
      </c>
      <c r="D2426" s="37">
        <v>29.186736110999998</v>
      </c>
      <c r="E2426" s="7" t="s">
        <v>9494</v>
      </c>
      <c r="F2426" s="7" t="s">
        <v>323</v>
      </c>
      <c r="G2426" s="7" t="s">
        <v>11360</v>
      </c>
      <c r="H2426" s="7" t="s">
        <v>66</v>
      </c>
      <c r="I2426" s="37">
        <v>29.186736110999998</v>
      </c>
    </row>
    <row r="2427" spans="1:9" x14ac:dyDescent="0.25">
      <c r="A2427" s="2" t="s">
        <v>1776</v>
      </c>
      <c r="B2427" s="2" t="s">
        <v>66</v>
      </c>
      <c r="D2427" s="37">
        <v>29.178310185000001</v>
      </c>
      <c r="E2427" s="7" t="s">
        <v>9863</v>
      </c>
      <c r="F2427" s="7" t="s">
        <v>326</v>
      </c>
      <c r="G2427" s="7" t="s">
        <v>11360</v>
      </c>
      <c r="H2427" s="7" t="s">
        <v>66</v>
      </c>
      <c r="I2427" s="37">
        <v>29.178310185000001</v>
      </c>
    </row>
    <row r="2428" spans="1:9" x14ac:dyDescent="0.25">
      <c r="A2428" s="2" t="s">
        <v>1777</v>
      </c>
      <c r="B2428" s="2" t="s">
        <v>66</v>
      </c>
      <c r="D2428" s="37">
        <v>29.144097221999999</v>
      </c>
      <c r="E2428" s="7" t="s">
        <v>9529</v>
      </c>
      <c r="F2428" s="7" t="s">
        <v>323</v>
      </c>
      <c r="G2428" s="7" t="s">
        <v>11360</v>
      </c>
      <c r="H2428" s="7" t="s">
        <v>11285</v>
      </c>
      <c r="I2428" s="37">
        <v>29.144097221999999</v>
      </c>
    </row>
    <row r="2429" spans="1:9" x14ac:dyDescent="0.25">
      <c r="A2429" s="2" t="s">
        <v>1778</v>
      </c>
      <c r="B2429" s="2" t="s">
        <v>66</v>
      </c>
      <c r="D2429" s="37">
        <v>29.131736110999999</v>
      </c>
      <c r="E2429" s="7" t="s">
        <v>9858</v>
      </c>
      <c r="F2429" s="7" t="s">
        <v>281</v>
      </c>
      <c r="G2429" s="7" t="s">
        <v>11360</v>
      </c>
      <c r="H2429" s="7" t="s">
        <v>66</v>
      </c>
      <c r="I2429" s="37">
        <v>29.131736110999999</v>
      </c>
    </row>
    <row r="2430" spans="1:9" x14ac:dyDescent="0.25">
      <c r="A2430" s="2" t="s">
        <v>1780</v>
      </c>
      <c r="B2430" s="2" t="s">
        <v>66</v>
      </c>
      <c r="D2430" s="37">
        <v>29.105023148000001</v>
      </c>
      <c r="E2430" s="7" t="s">
        <v>9629</v>
      </c>
      <c r="F2430" s="7" t="s">
        <v>281</v>
      </c>
      <c r="G2430" s="7" t="s">
        <v>11360</v>
      </c>
      <c r="H2430" s="7" t="s">
        <v>66</v>
      </c>
      <c r="I2430" s="37">
        <v>29.105023148000001</v>
      </c>
    </row>
    <row r="2431" spans="1:9" x14ac:dyDescent="0.25">
      <c r="A2431" s="2" t="s">
        <v>1781</v>
      </c>
      <c r="B2431" s="2" t="s">
        <v>66</v>
      </c>
      <c r="D2431" s="37">
        <v>29.052233795999999</v>
      </c>
      <c r="E2431" s="7" t="s">
        <v>9871</v>
      </c>
      <c r="F2431" s="7" t="s">
        <v>323</v>
      </c>
      <c r="G2431" s="7" t="s">
        <v>11360</v>
      </c>
      <c r="H2431" s="7" t="s">
        <v>66</v>
      </c>
      <c r="I2431" s="37">
        <v>29.052233795999999</v>
      </c>
    </row>
    <row r="2432" spans="1:9" x14ac:dyDescent="0.25">
      <c r="A2432" s="2" t="s">
        <v>1782</v>
      </c>
      <c r="B2432" s="2" t="s">
        <v>66</v>
      </c>
      <c r="D2432" s="37">
        <v>29.049375000000001</v>
      </c>
      <c r="E2432" s="7" t="s">
        <v>10801</v>
      </c>
      <c r="F2432" s="7" t="s">
        <v>326</v>
      </c>
      <c r="G2432" s="7" t="s">
        <v>11360</v>
      </c>
      <c r="H2432" s="7" t="s">
        <v>66</v>
      </c>
      <c r="I2432" s="37">
        <v>29.049375000000001</v>
      </c>
    </row>
    <row r="2433" spans="1:9" x14ac:dyDescent="0.25">
      <c r="A2433" s="2" t="s">
        <v>1784</v>
      </c>
      <c r="B2433" s="2" t="s">
        <v>66</v>
      </c>
      <c r="D2433" s="37">
        <v>28.980543981</v>
      </c>
      <c r="E2433" s="7" t="s">
        <v>9776</v>
      </c>
      <c r="F2433" s="7" t="s">
        <v>4407</v>
      </c>
      <c r="G2433" s="7" t="s">
        <v>11360</v>
      </c>
      <c r="H2433" s="7" t="s">
        <v>66</v>
      </c>
      <c r="I2433" s="37">
        <v>28.980543981</v>
      </c>
    </row>
    <row r="2434" spans="1:9" x14ac:dyDescent="0.25">
      <c r="A2434" s="2" t="s">
        <v>1785</v>
      </c>
      <c r="B2434" s="2" t="s">
        <v>66</v>
      </c>
      <c r="D2434" s="37">
        <v>28.976770833</v>
      </c>
      <c r="E2434" s="7" t="s">
        <v>9873</v>
      </c>
      <c r="F2434" s="7" t="s">
        <v>326</v>
      </c>
      <c r="G2434" s="7" t="s">
        <v>11360</v>
      </c>
      <c r="H2434" s="7" t="s">
        <v>66</v>
      </c>
      <c r="I2434" s="37">
        <v>28.976770833</v>
      </c>
    </row>
    <row r="2435" spans="1:9" x14ac:dyDescent="0.25">
      <c r="A2435" s="2" t="s">
        <v>1786</v>
      </c>
      <c r="B2435" s="2" t="s">
        <v>66</v>
      </c>
      <c r="D2435" s="37">
        <v>28.973518518999999</v>
      </c>
      <c r="E2435" s="7" t="s">
        <v>10353</v>
      </c>
      <c r="F2435" s="7" t="s">
        <v>323</v>
      </c>
      <c r="G2435" s="7" t="s">
        <v>11360</v>
      </c>
      <c r="H2435" s="7" t="s">
        <v>14040</v>
      </c>
      <c r="I2435" s="37">
        <v>28.973518518999999</v>
      </c>
    </row>
    <row r="2436" spans="1:9" x14ac:dyDescent="0.25">
      <c r="A2436" s="2" t="s">
        <v>1787</v>
      </c>
      <c r="B2436" s="2" t="s">
        <v>66</v>
      </c>
      <c r="D2436" s="37">
        <v>28.946562499999999</v>
      </c>
      <c r="E2436" s="7" t="s">
        <v>10351</v>
      </c>
      <c r="F2436" s="7" t="s">
        <v>281</v>
      </c>
      <c r="G2436" s="7" t="s">
        <v>11360</v>
      </c>
      <c r="H2436" s="7" t="s">
        <v>11285</v>
      </c>
      <c r="I2436" s="37">
        <v>28.946562499999999</v>
      </c>
    </row>
    <row r="2437" spans="1:9" x14ac:dyDescent="0.25">
      <c r="A2437" s="2" t="s">
        <v>1789</v>
      </c>
      <c r="B2437" s="2" t="s">
        <v>66</v>
      </c>
      <c r="D2437" s="37">
        <v>28.942256944</v>
      </c>
      <c r="E2437" s="7" t="s">
        <v>9860</v>
      </c>
      <c r="F2437" s="7" t="s">
        <v>326</v>
      </c>
      <c r="G2437" s="7" t="s">
        <v>11360</v>
      </c>
      <c r="H2437" s="7" t="s">
        <v>66</v>
      </c>
      <c r="I2437" s="37">
        <v>28.942256944</v>
      </c>
    </row>
    <row r="2438" spans="1:9" x14ac:dyDescent="0.25">
      <c r="A2438" s="2" t="s">
        <v>1792</v>
      </c>
      <c r="B2438" s="2" t="s">
        <v>66</v>
      </c>
      <c r="D2438" s="37">
        <v>28.930162036999999</v>
      </c>
      <c r="E2438" s="7" t="s">
        <v>12901</v>
      </c>
      <c r="F2438" s="7" t="s">
        <v>326</v>
      </c>
      <c r="G2438" s="7" t="s">
        <v>11360</v>
      </c>
      <c r="H2438" s="7" t="s">
        <v>66</v>
      </c>
      <c r="I2438" s="37">
        <v>28.930162036999999</v>
      </c>
    </row>
    <row r="2439" spans="1:9" x14ac:dyDescent="0.25">
      <c r="A2439" s="2" t="s">
        <v>1794</v>
      </c>
      <c r="B2439" s="2" t="s">
        <v>66</v>
      </c>
      <c r="D2439" s="37">
        <v>28.930162036999999</v>
      </c>
      <c r="E2439" s="7" t="s">
        <v>13171</v>
      </c>
      <c r="F2439" s="7" t="s">
        <v>326</v>
      </c>
      <c r="G2439" s="7" t="s">
        <v>11360</v>
      </c>
      <c r="H2439" s="7" t="s">
        <v>66</v>
      </c>
      <c r="I2439" s="37">
        <v>28.930162036999999</v>
      </c>
    </row>
    <row r="2440" spans="1:9" x14ac:dyDescent="0.25">
      <c r="A2440" s="2" t="s">
        <v>1796</v>
      </c>
      <c r="B2440" s="2" t="s">
        <v>66</v>
      </c>
      <c r="D2440" s="37">
        <v>28.930162036999999</v>
      </c>
      <c r="E2440" s="7" t="s">
        <v>12975</v>
      </c>
      <c r="F2440" s="7" t="s">
        <v>326</v>
      </c>
      <c r="G2440" s="7" t="s">
        <v>11360</v>
      </c>
      <c r="H2440" s="7" t="s">
        <v>66</v>
      </c>
      <c r="I2440" s="37">
        <v>28.930162036999999</v>
      </c>
    </row>
    <row r="2441" spans="1:9" x14ac:dyDescent="0.25">
      <c r="A2441" s="2" t="s">
        <v>1798</v>
      </c>
      <c r="B2441" s="2" t="s">
        <v>66</v>
      </c>
      <c r="D2441" s="37">
        <v>28.835694444000001</v>
      </c>
      <c r="E2441" s="7" t="s">
        <v>9043</v>
      </c>
      <c r="F2441" s="7" t="s">
        <v>281</v>
      </c>
      <c r="G2441" s="7" t="s">
        <v>11360</v>
      </c>
      <c r="H2441" s="7" t="s">
        <v>66</v>
      </c>
      <c r="I2441" s="37">
        <v>28.835694444000001</v>
      </c>
    </row>
    <row r="2442" spans="1:9" x14ac:dyDescent="0.25">
      <c r="A2442" s="2" t="s">
        <v>1800</v>
      </c>
      <c r="B2442" s="2" t="s">
        <v>66</v>
      </c>
      <c r="D2442" s="37">
        <v>28.776840278000002</v>
      </c>
      <c r="E2442" s="7" t="s">
        <v>8828</v>
      </c>
      <c r="F2442" s="7" t="s">
        <v>4412</v>
      </c>
      <c r="G2442" s="7" t="s">
        <v>11360</v>
      </c>
      <c r="H2442" s="7" t="s">
        <v>8174</v>
      </c>
      <c r="I2442" s="37">
        <v>28.776840278000002</v>
      </c>
    </row>
    <row r="2443" spans="1:9" x14ac:dyDescent="0.25">
      <c r="A2443" s="2" t="s">
        <v>1808</v>
      </c>
      <c r="B2443" s="2" t="s">
        <v>66</v>
      </c>
      <c r="D2443" s="37">
        <v>28.738842593000001</v>
      </c>
      <c r="E2443" s="7" t="s">
        <v>10330</v>
      </c>
      <c r="F2443" s="7" t="s">
        <v>281</v>
      </c>
      <c r="G2443" s="7" t="s">
        <v>11360</v>
      </c>
      <c r="H2443" s="7" t="s">
        <v>66</v>
      </c>
      <c r="I2443" s="37">
        <v>28.738842593000001</v>
      </c>
    </row>
    <row r="2444" spans="1:9" x14ac:dyDescent="0.25">
      <c r="A2444" s="2" t="s">
        <v>1814</v>
      </c>
      <c r="B2444" s="2" t="s">
        <v>66</v>
      </c>
      <c r="D2444" s="37">
        <v>28.673530093</v>
      </c>
      <c r="E2444" s="7" t="s">
        <v>10215</v>
      </c>
      <c r="F2444" s="7" t="s">
        <v>323</v>
      </c>
      <c r="G2444" s="7" t="s">
        <v>11360</v>
      </c>
      <c r="H2444" s="7" t="s">
        <v>66</v>
      </c>
      <c r="I2444" s="37">
        <v>28.673530093</v>
      </c>
    </row>
    <row r="2445" spans="1:9" x14ac:dyDescent="0.25">
      <c r="A2445" s="2" t="s">
        <v>1815</v>
      </c>
      <c r="B2445" s="2" t="s">
        <v>66</v>
      </c>
      <c r="D2445" s="37">
        <v>28.671145833000001</v>
      </c>
      <c r="E2445" s="7" t="s">
        <v>11004</v>
      </c>
      <c r="F2445" s="7" t="s">
        <v>323</v>
      </c>
      <c r="G2445" s="7" t="s">
        <v>11360</v>
      </c>
      <c r="H2445" s="7" t="s">
        <v>66</v>
      </c>
      <c r="I2445" s="37">
        <v>28.671145833000001</v>
      </c>
    </row>
    <row r="2446" spans="1:9" x14ac:dyDescent="0.25">
      <c r="A2446" s="2" t="s">
        <v>1817</v>
      </c>
      <c r="B2446" s="2" t="s">
        <v>66</v>
      </c>
      <c r="D2446" s="37">
        <v>28.609467593000002</v>
      </c>
      <c r="E2446" s="7" t="s">
        <v>10281</v>
      </c>
      <c r="F2446" s="7" t="s">
        <v>4412</v>
      </c>
      <c r="G2446" s="7" t="s">
        <v>11360</v>
      </c>
      <c r="H2446" s="7" t="s">
        <v>66</v>
      </c>
      <c r="I2446" s="37">
        <v>28.609467593000002</v>
      </c>
    </row>
    <row r="2447" spans="1:9" x14ac:dyDescent="0.25">
      <c r="A2447" s="2" t="s">
        <v>1821</v>
      </c>
      <c r="B2447" s="2" t="s">
        <v>66</v>
      </c>
      <c r="D2447" s="37">
        <v>28.606122684999999</v>
      </c>
      <c r="E2447" s="7" t="s">
        <v>10284</v>
      </c>
      <c r="F2447" s="7" t="s">
        <v>4726</v>
      </c>
      <c r="G2447" s="7" t="s">
        <v>11360</v>
      </c>
      <c r="H2447" s="7" t="s">
        <v>11285</v>
      </c>
      <c r="I2447" s="37">
        <v>28.606122684999999</v>
      </c>
    </row>
    <row r="2448" spans="1:9" x14ac:dyDescent="0.25">
      <c r="A2448" s="2" t="s">
        <v>1822</v>
      </c>
      <c r="B2448" s="2" t="s">
        <v>66</v>
      </c>
      <c r="D2448" s="37">
        <v>28.602581018999999</v>
      </c>
      <c r="E2448" s="7" t="s">
        <v>10285</v>
      </c>
      <c r="F2448" s="7" t="s">
        <v>4407</v>
      </c>
      <c r="G2448" s="7" t="s">
        <v>11360</v>
      </c>
      <c r="H2448" s="7" t="s">
        <v>11285</v>
      </c>
      <c r="I2448" s="37">
        <v>28.602581018999999</v>
      </c>
    </row>
    <row r="2449" spans="1:9" x14ac:dyDescent="0.25">
      <c r="A2449" s="2" t="s">
        <v>1823</v>
      </c>
      <c r="B2449" s="2" t="s">
        <v>66</v>
      </c>
      <c r="D2449" s="37">
        <v>28.598391203999999</v>
      </c>
      <c r="E2449" s="7" t="s">
        <v>10282</v>
      </c>
      <c r="F2449" s="7" t="s">
        <v>4407</v>
      </c>
      <c r="G2449" s="7" t="s">
        <v>11360</v>
      </c>
      <c r="H2449" s="7" t="s">
        <v>11285</v>
      </c>
      <c r="I2449" s="37">
        <v>28.598391203999999</v>
      </c>
    </row>
    <row r="2450" spans="1:9" x14ac:dyDescent="0.25">
      <c r="A2450" s="2" t="s">
        <v>1824</v>
      </c>
      <c r="B2450" s="2" t="s">
        <v>66</v>
      </c>
      <c r="D2450" s="37">
        <v>28.596273148000002</v>
      </c>
      <c r="E2450" s="7" t="s">
        <v>10283</v>
      </c>
      <c r="F2450" s="7" t="s">
        <v>4412</v>
      </c>
      <c r="G2450" s="7" t="s">
        <v>11360</v>
      </c>
      <c r="H2450" s="7" t="s">
        <v>66</v>
      </c>
      <c r="I2450" s="37">
        <v>28.596273148000002</v>
      </c>
    </row>
    <row r="2451" spans="1:9" x14ac:dyDescent="0.25">
      <c r="A2451" s="2" t="s">
        <v>1826</v>
      </c>
      <c r="B2451" s="2" t="s">
        <v>66</v>
      </c>
      <c r="D2451" s="37">
        <v>28.589085648000001</v>
      </c>
      <c r="E2451" s="7" t="s">
        <v>10286</v>
      </c>
      <c r="F2451" s="7" t="s">
        <v>4412</v>
      </c>
      <c r="G2451" s="7" t="s">
        <v>11360</v>
      </c>
      <c r="H2451" s="7" t="s">
        <v>11285</v>
      </c>
      <c r="I2451" s="37">
        <v>28.589085648000001</v>
      </c>
    </row>
    <row r="2452" spans="1:9" x14ac:dyDescent="0.25">
      <c r="A2452" s="2" t="s">
        <v>1827</v>
      </c>
      <c r="B2452" s="2" t="s">
        <v>66</v>
      </c>
      <c r="D2452" s="37">
        <v>28.571458332999999</v>
      </c>
      <c r="E2452" s="7" t="s">
        <v>10316</v>
      </c>
      <c r="F2452" s="7" t="s">
        <v>326</v>
      </c>
      <c r="G2452" s="7" t="s">
        <v>11360</v>
      </c>
      <c r="H2452" s="7" t="s">
        <v>66</v>
      </c>
      <c r="I2452" s="37">
        <v>28.571458332999999</v>
      </c>
    </row>
    <row r="2453" spans="1:9" x14ac:dyDescent="0.25">
      <c r="A2453" s="2" t="s">
        <v>1828</v>
      </c>
      <c r="B2453" s="2" t="s">
        <v>66</v>
      </c>
      <c r="D2453" s="37">
        <v>28.563437499999999</v>
      </c>
      <c r="E2453" s="7" t="s">
        <v>10267</v>
      </c>
      <c r="F2453" s="7" t="s">
        <v>4412</v>
      </c>
      <c r="G2453" s="7" t="s">
        <v>11360</v>
      </c>
      <c r="H2453" s="7" t="s">
        <v>66</v>
      </c>
      <c r="I2453" s="37">
        <v>28.563437499999999</v>
      </c>
    </row>
    <row r="2454" spans="1:9" x14ac:dyDescent="0.25">
      <c r="A2454" s="2" t="s">
        <v>1829</v>
      </c>
      <c r="B2454" s="2" t="s">
        <v>66</v>
      </c>
      <c r="D2454" s="37">
        <v>28.561203704</v>
      </c>
      <c r="E2454" s="7" t="s">
        <v>10273</v>
      </c>
      <c r="F2454" s="7" t="s">
        <v>4414</v>
      </c>
      <c r="G2454" s="7" t="s">
        <v>11360</v>
      </c>
      <c r="H2454" s="7" t="s">
        <v>66</v>
      </c>
      <c r="I2454" s="37">
        <v>28.561203704</v>
      </c>
    </row>
    <row r="2455" spans="1:9" x14ac:dyDescent="0.25">
      <c r="A2455" s="2" t="s">
        <v>1830</v>
      </c>
      <c r="B2455" s="2" t="s">
        <v>66</v>
      </c>
      <c r="D2455" s="37">
        <v>28.546631944000001</v>
      </c>
      <c r="E2455" s="7" t="s">
        <v>10051</v>
      </c>
      <c r="F2455" s="7" t="s">
        <v>4414</v>
      </c>
      <c r="G2455" s="7" t="s">
        <v>11360</v>
      </c>
      <c r="H2455" s="7" t="s">
        <v>66</v>
      </c>
      <c r="I2455" s="37">
        <v>28.546631944000001</v>
      </c>
    </row>
    <row r="2456" spans="1:9" x14ac:dyDescent="0.25">
      <c r="A2456" s="2" t="s">
        <v>1831</v>
      </c>
      <c r="B2456" s="2" t="s">
        <v>66</v>
      </c>
      <c r="D2456" s="37">
        <v>28.544039351999999</v>
      </c>
      <c r="E2456" s="7" t="s">
        <v>10288</v>
      </c>
      <c r="F2456" s="7" t="s">
        <v>4726</v>
      </c>
      <c r="G2456" s="7" t="s">
        <v>11360</v>
      </c>
      <c r="H2456" s="7" t="s">
        <v>11285</v>
      </c>
      <c r="I2456" s="37">
        <v>28.544039351999999</v>
      </c>
    </row>
    <row r="2457" spans="1:9" x14ac:dyDescent="0.25">
      <c r="A2457" s="2" t="s">
        <v>1832</v>
      </c>
      <c r="B2457" s="2" t="s">
        <v>66</v>
      </c>
      <c r="D2457" s="37">
        <v>28.494386574</v>
      </c>
      <c r="E2457" s="7" t="s">
        <v>10371</v>
      </c>
      <c r="F2457" s="7" t="s">
        <v>4414</v>
      </c>
      <c r="G2457" s="7" t="s">
        <v>11360</v>
      </c>
      <c r="H2457" s="7" t="s">
        <v>66</v>
      </c>
      <c r="I2457" s="37">
        <v>28.494386574</v>
      </c>
    </row>
    <row r="2458" spans="1:9" x14ac:dyDescent="0.25">
      <c r="A2458" s="2" t="s">
        <v>1833</v>
      </c>
      <c r="B2458" s="2" t="s">
        <v>66</v>
      </c>
      <c r="D2458" s="37">
        <v>28.486192129999999</v>
      </c>
      <c r="E2458" s="7" t="s">
        <v>10749</v>
      </c>
      <c r="F2458" s="7" t="s">
        <v>4412</v>
      </c>
      <c r="G2458" s="7" t="s">
        <v>11360</v>
      </c>
      <c r="H2458" s="7" t="s">
        <v>11285</v>
      </c>
      <c r="I2458" s="37">
        <v>28.486192129999999</v>
      </c>
    </row>
    <row r="2459" spans="1:9" x14ac:dyDescent="0.25">
      <c r="A2459" s="2" t="s">
        <v>1834</v>
      </c>
      <c r="B2459" s="2" t="s">
        <v>66</v>
      </c>
      <c r="D2459" s="37">
        <v>28.485289351999999</v>
      </c>
      <c r="E2459" s="7" t="s">
        <v>10373</v>
      </c>
      <c r="F2459" s="7" t="s">
        <v>4414</v>
      </c>
      <c r="G2459" s="7" t="s">
        <v>11360</v>
      </c>
      <c r="H2459" s="7" t="s">
        <v>66</v>
      </c>
      <c r="I2459" s="37">
        <v>28.485289351999999</v>
      </c>
    </row>
    <row r="2460" spans="1:9" x14ac:dyDescent="0.25">
      <c r="A2460" s="2" t="s">
        <v>1835</v>
      </c>
      <c r="B2460" s="2" t="s">
        <v>66</v>
      </c>
      <c r="D2460" s="37">
        <v>28.466886574</v>
      </c>
      <c r="E2460" s="7" t="s">
        <v>9999</v>
      </c>
      <c r="F2460" s="7" t="s">
        <v>4414</v>
      </c>
      <c r="G2460" s="7" t="s">
        <v>11360</v>
      </c>
      <c r="H2460" s="7" t="s">
        <v>8174</v>
      </c>
      <c r="I2460" s="37">
        <v>28.466886574</v>
      </c>
    </row>
    <row r="2461" spans="1:9" x14ac:dyDescent="0.25">
      <c r="A2461" s="2" t="s">
        <v>1838</v>
      </c>
      <c r="B2461" s="2" t="s">
        <v>66</v>
      </c>
      <c r="D2461" s="37">
        <v>28.411226851999999</v>
      </c>
      <c r="E2461" s="7" t="s">
        <v>10248</v>
      </c>
      <c r="F2461" s="7" t="s">
        <v>326</v>
      </c>
      <c r="G2461" s="7" t="s">
        <v>11360</v>
      </c>
      <c r="H2461" s="7" t="s">
        <v>66</v>
      </c>
      <c r="I2461" s="37">
        <v>28.411226851999999</v>
      </c>
    </row>
    <row r="2462" spans="1:9" x14ac:dyDescent="0.25">
      <c r="A2462" s="2" t="s">
        <v>1845</v>
      </c>
      <c r="B2462" s="2" t="s">
        <v>66</v>
      </c>
      <c r="D2462" s="37">
        <v>28.378865740999998</v>
      </c>
      <c r="E2462" s="7" t="s">
        <v>10039</v>
      </c>
      <c r="F2462" s="7" t="s">
        <v>326</v>
      </c>
      <c r="G2462" s="7" t="s">
        <v>11360</v>
      </c>
      <c r="H2462" s="7" t="s">
        <v>66</v>
      </c>
      <c r="I2462" s="37">
        <v>28.378865740999998</v>
      </c>
    </row>
    <row r="2463" spans="1:9" x14ac:dyDescent="0.25">
      <c r="A2463" s="2" t="s">
        <v>1846</v>
      </c>
      <c r="B2463" s="2" t="s">
        <v>66</v>
      </c>
      <c r="D2463" s="37">
        <v>28.317453703999998</v>
      </c>
      <c r="E2463" s="7" t="s">
        <v>10277</v>
      </c>
      <c r="F2463" s="7" t="s">
        <v>281</v>
      </c>
      <c r="G2463" s="7" t="s">
        <v>11360</v>
      </c>
      <c r="H2463" s="7" t="s">
        <v>66</v>
      </c>
      <c r="I2463" s="37">
        <v>28.317453703999998</v>
      </c>
    </row>
    <row r="2464" spans="1:9" x14ac:dyDescent="0.25">
      <c r="A2464" s="2" t="s">
        <v>1850</v>
      </c>
      <c r="B2464" s="2" t="s">
        <v>66</v>
      </c>
      <c r="D2464" s="37">
        <v>28.244768519000001</v>
      </c>
      <c r="E2464" s="7" t="s">
        <v>10354</v>
      </c>
      <c r="F2464" s="7" t="s">
        <v>326</v>
      </c>
      <c r="G2464" s="7" t="s">
        <v>11360</v>
      </c>
      <c r="H2464" s="7" t="s">
        <v>66</v>
      </c>
      <c r="I2464" s="37">
        <v>28.244768519000001</v>
      </c>
    </row>
    <row r="2465" spans="1:9" x14ac:dyDescent="0.25">
      <c r="A2465" s="2" t="s">
        <v>1851</v>
      </c>
      <c r="B2465" s="2" t="s">
        <v>66</v>
      </c>
      <c r="D2465" s="37">
        <v>28.201388889</v>
      </c>
      <c r="E2465" s="7" t="s">
        <v>10099</v>
      </c>
      <c r="F2465" s="7" t="s">
        <v>326</v>
      </c>
      <c r="G2465" s="7" t="s">
        <v>11360</v>
      </c>
      <c r="H2465" s="7" t="s">
        <v>66</v>
      </c>
      <c r="I2465" s="37">
        <v>28.201388889</v>
      </c>
    </row>
    <row r="2466" spans="1:9" x14ac:dyDescent="0.25">
      <c r="A2466" s="2" t="s">
        <v>1852</v>
      </c>
      <c r="B2466" s="2" t="s">
        <v>66</v>
      </c>
      <c r="D2466" s="37">
        <v>28.163194443999998</v>
      </c>
      <c r="E2466" s="7" t="s">
        <v>10372</v>
      </c>
      <c r="F2466" s="7" t="s">
        <v>4412</v>
      </c>
      <c r="G2466" s="7" t="s">
        <v>11360</v>
      </c>
      <c r="H2466" s="7" t="s">
        <v>66</v>
      </c>
      <c r="I2466" s="37">
        <v>28.163194443999998</v>
      </c>
    </row>
    <row r="2467" spans="1:9" x14ac:dyDescent="0.25">
      <c r="A2467" s="2" t="s">
        <v>1853</v>
      </c>
      <c r="B2467" s="2" t="s">
        <v>66</v>
      </c>
      <c r="D2467" s="37">
        <v>28.147812500000001</v>
      </c>
      <c r="E2467" s="7" t="s">
        <v>11020</v>
      </c>
      <c r="F2467" s="7" t="s">
        <v>323</v>
      </c>
      <c r="G2467" s="7" t="s">
        <v>11360</v>
      </c>
      <c r="H2467" s="7" t="s">
        <v>66</v>
      </c>
      <c r="I2467" s="37">
        <v>28.147812500000001</v>
      </c>
    </row>
    <row r="2468" spans="1:9" x14ac:dyDescent="0.25">
      <c r="A2468" s="2" t="s">
        <v>1855</v>
      </c>
      <c r="B2468" s="2" t="s">
        <v>66</v>
      </c>
      <c r="D2468" s="37">
        <v>28.144131944000002</v>
      </c>
      <c r="E2468" s="7" t="s">
        <v>10320</v>
      </c>
      <c r="F2468" s="7" t="s">
        <v>281</v>
      </c>
      <c r="G2468" s="7" t="s">
        <v>11360</v>
      </c>
      <c r="H2468" s="7" t="s">
        <v>66</v>
      </c>
      <c r="I2468" s="37">
        <v>28.144131944000002</v>
      </c>
    </row>
    <row r="2469" spans="1:9" x14ac:dyDescent="0.25">
      <c r="A2469" s="2" t="s">
        <v>1858</v>
      </c>
      <c r="B2469" s="2" t="s">
        <v>66</v>
      </c>
      <c r="D2469" s="37">
        <v>28.126099537000002</v>
      </c>
      <c r="E2469" s="7" t="s">
        <v>10326</v>
      </c>
      <c r="F2469" s="7" t="s">
        <v>4407</v>
      </c>
      <c r="G2469" s="7" t="s">
        <v>11360</v>
      </c>
      <c r="H2469" s="7" t="s">
        <v>66</v>
      </c>
      <c r="I2469" s="37">
        <v>28.126099537000002</v>
      </c>
    </row>
    <row r="2470" spans="1:9" x14ac:dyDescent="0.25">
      <c r="A2470" s="2" t="s">
        <v>1859</v>
      </c>
      <c r="B2470" s="2" t="s">
        <v>66</v>
      </c>
      <c r="D2470" s="37">
        <v>28.117812499999999</v>
      </c>
      <c r="E2470" s="7" t="s">
        <v>11835</v>
      </c>
      <c r="F2470" s="7" t="s">
        <v>326</v>
      </c>
      <c r="G2470" s="7" t="s">
        <v>11360</v>
      </c>
      <c r="H2470" s="7" t="s">
        <v>11285</v>
      </c>
      <c r="I2470" s="37">
        <v>28.117812499999999</v>
      </c>
    </row>
    <row r="2471" spans="1:9" x14ac:dyDescent="0.25">
      <c r="A2471" s="2" t="s">
        <v>1860</v>
      </c>
      <c r="B2471" s="2" t="s">
        <v>66</v>
      </c>
      <c r="D2471" s="37">
        <v>28.093715278000001</v>
      </c>
      <c r="E2471" s="7" t="s">
        <v>10337</v>
      </c>
      <c r="F2471" s="7" t="s">
        <v>4407</v>
      </c>
      <c r="G2471" s="7" t="s">
        <v>11360</v>
      </c>
      <c r="H2471" s="7" t="s">
        <v>66</v>
      </c>
      <c r="I2471" s="37">
        <v>28.093715278000001</v>
      </c>
    </row>
    <row r="2472" spans="1:9" x14ac:dyDescent="0.25">
      <c r="A2472" s="2" t="s">
        <v>1861</v>
      </c>
      <c r="B2472" s="2" t="s">
        <v>66</v>
      </c>
      <c r="D2472" s="37">
        <v>28.082164351999999</v>
      </c>
      <c r="E2472" s="7" t="s">
        <v>10300</v>
      </c>
      <c r="F2472" s="7" t="s">
        <v>281</v>
      </c>
      <c r="G2472" s="7" t="s">
        <v>11360</v>
      </c>
      <c r="H2472" s="7" t="s">
        <v>66</v>
      </c>
      <c r="I2472" s="37">
        <v>28.082164351999999</v>
      </c>
    </row>
    <row r="2473" spans="1:9" x14ac:dyDescent="0.25">
      <c r="A2473" s="2" t="s">
        <v>1864</v>
      </c>
      <c r="B2473" s="2" t="s">
        <v>66</v>
      </c>
      <c r="D2473" s="37">
        <v>28.076111110999999</v>
      </c>
      <c r="E2473" s="7" t="s">
        <v>10338</v>
      </c>
      <c r="F2473" s="7" t="s">
        <v>4407</v>
      </c>
      <c r="G2473" s="7" t="s">
        <v>11360</v>
      </c>
      <c r="H2473" s="7" t="s">
        <v>4403</v>
      </c>
      <c r="I2473" s="37">
        <v>28.076111110999999</v>
      </c>
    </row>
    <row r="2474" spans="1:9" x14ac:dyDescent="0.25">
      <c r="A2474" s="2" t="s">
        <v>1868</v>
      </c>
      <c r="B2474" s="2" t="s">
        <v>66</v>
      </c>
      <c r="D2474" s="37">
        <v>28.070162036999999</v>
      </c>
      <c r="E2474" s="7" t="s">
        <v>10325</v>
      </c>
      <c r="F2474" s="7" t="s">
        <v>4407</v>
      </c>
      <c r="G2474" s="7" t="s">
        <v>11360</v>
      </c>
      <c r="H2474" s="7" t="s">
        <v>4403</v>
      </c>
      <c r="I2474" s="37">
        <v>28.070162036999999</v>
      </c>
    </row>
    <row r="2475" spans="1:9" x14ac:dyDescent="0.25">
      <c r="A2475" s="2" t="s">
        <v>1870</v>
      </c>
      <c r="B2475" s="2" t="s">
        <v>66</v>
      </c>
      <c r="D2475" s="37">
        <v>28.069687500000001</v>
      </c>
      <c r="E2475" s="7" t="s">
        <v>9110</v>
      </c>
      <c r="F2475" s="7" t="s">
        <v>326</v>
      </c>
      <c r="G2475" s="7" t="s">
        <v>11360</v>
      </c>
      <c r="H2475" s="7" t="s">
        <v>66</v>
      </c>
      <c r="I2475" s="37">
        <v>28.069687500000001</v>
      </c>
    </row>
    <row r="2476" spans="1:9" x14ac:dyDescent="0.25">
      <c r="A2476" s="2" t="s">
        <v>1871</v>
      </c>
      <c r="B2476" s="2" t="s">
        <v>66</v>
      </c>
      <c r="D2476" s="37">
        <v>28.069687500000001</v>
      </c>
      <c r="E2476" s="7" t="s">
        <v>9142</v>
      </c>
      <c r="F2476" s="7" t="s">
        <v>326</v>
      </c>
      <c r="G2476" s="7" t="s">
        <v>11360</v>
      </c>
      <c r="H2476" s="7" t="s">
        <v>66</v>
      </c>
      <c r="I2476" s="37">
        <v>28.069687500000001</v>
      </c>
    </row>
    <row r="2477" spans="1:9" x14ac:dyDescent="0.25">
      <c r="A2477" s="2" t="s">
        <v>1872</v>
      </c>
      <c r="B2477" s="2" t="s">
        <v>66</v>
      </c>
      <c r="D2477" s="37">
        <v>28.056724537000001</v>
      </c>
      <c r="E2477" s="7" t="s">
        <v>5341</v>
      </c>
      <c r="F2477" s="7" t="s">
        <v>323</v>
      </c>
      <c r="G2477" s="7" t="s">
        <v>11360</v>
      </c>
      <c r="H2477" s="7" t="s">
        <v>66</v>
      </c>
      <c r="I2477" s="37">
        <v>28.056724537000001</v>
      </c>
    </row>
    <row r="2478" spans="1:9" x14ac:dyDescent="0.25">
      <c r="A2478" s="2" t="s">
        <v>1873</v>
      </c>
      <c r="B2478" s="2" t="s">
        <v>66</v>
      </c>
      <c r="D2478" s="37">
        <v>28.056724537000001</v>
      </c>
      <c r="E2478" s="7" t="s">
        <v>5342</v>
      </c>
      <c r="F2478" s="7" t="s">
        <v>323</v>
      </c>
      <c r="G2478" s="7" t="s">
        <v>11360</v>
      </c>
      <c r="H2478" s="7" t="s">
        <v>66</v>
      </c>
      <c r="I2478" s="37">
        <v>28.056724537000001</v>
      </c>
    </row>
    <row r="2479" spans="1:9" x14ac:dyDescent="0.25">
      <c r="A2479" s="2" t="s">
        <v>1874</v>
      </c>
      <c r="B2479" s="2" t="s">
        <v>66</v>
      </c>
      <c r="D2479" s="37">
        <v>28.056724537000001</v>
      </c>
      <c r="E2479" s="7" t="s">
        <v>9229</v>
      </c>
      <c r="F2479" s="7" t="s">
        <v>323</v>
      </c>
      <c r="G2479" s="7" t="s">
        <v>11360</v>
      </c>
      <c r="H2479" s="7" t="s">
        <v>66</v>
      </c>
      <c r="I2479" s="37">
        <v>28.056724537000001</v>
      </c>
    </row>
    <row r="2480" spans="1:9" x14ac:dyDescent="0.25">
      <c r="A2480" s="2" t="s">
        <v>1875</v>
      </c>
      <c r="B2480" s="2" t="s">
        <v>66</v>
      </c>
      <c r="D2480" s="37">
        <v>28.046979167</v>
      </c>
      <c r="E2480" s="7" t="s">
        <v>10037</v>
      </c>
      <c r="F2480" s="7" t="s">
        <v>323</v>
      </c>
      <c r="G2480" s="7" t="s">
        <v>11360</v>
      </c>
      <c r="H2480" s="7" t="s">
        <v>66</v>
      </c>
      <c r="I2480" s="37">
        <v>28.046979167</v>
      </c>
    </row>
    <row r="2481" spans="1:9" x14ac:dyDescent="0.25">
      <c r="A2481" s="2" t="s">
        <v>1877</v>
      </c>
      <c r="B2481" s="2" t="s">
        <v>66</v>
      </c>
      <c r="D2481" s="37">
        <v>28.022523148000001</v>
      </c>
      <c r="E2481" s="7" t="s">
        <v>10041</v>
      </c>
      <c r="F2481" s="7" t="s">
        <v>281</v>
      </c>
      <c r="G2481" s="7" t="s">
        <v>11360</v>
      </c>
      <c r="H2481" s="7" t="s">
        <v>66</v>
      </c>
      <c r="I2481" s="37">
        <v>28.022523148000001</v>
      </c>
    </row>
    <row r="2482" spans="1:9" x14ac:dyDescent="0.25">
      <c r="A2482" s="2" t="s">
        <v>1878</v>
      </c>
      <c r="B2482" s="2" t="s">
        <v>66</v>
      </c>
      <c r="D2482" s="37">
        <v>28.022523148000001</v>
      </c>
      <c r="E2482" s="7" t="s">
        <v>10042</v>
      </c>
      <c r="F2482" s="7" t="s">
        <v>281</v>
      </c>
      <c r="G2482" s="7" t="s">
        <v>11360</v>
      </c>
      <c r="H2482" s="7" t="s">
        <v>66</v>
      </c>
      <c r="I2482" s="37">
        <v>28.022523148000001</v>
      </c>
    </row>
    <row r="2483" spans="1:9" x14ac:dyDescent="0.25">
      <c r="A2483" s="2" t="s">
        <v>1879</v>
      </c>
      <c r="B2483" s="2" t="s">
        <v>66</v>
      </c>
      <c r="D2483" s="37">
        <v>28.022523148000001</v>
      </c>
      <c r="E2483" s="7" t="s">
        <v>10044</v>
      </c>
      <c r="F2483" s="7" t="s">
        <v>281</v>
      </c>
      <c r="G2483" s="7" t="s">
        <v>11360</v>
      </c>
      <c r="H2483" s="7" t="s">
        <v>66</v>
      </c>
      <c r="I2483" s="37">
        <v>28.022523148000001</v>
      </c>
    </row>
    <row r="2484" spans="1:9" x14ac:dyDescent="0.25">
      <c r="A2484" s="2" t="s">
        <v>1881</v>
      </c>
      <c r="B2484" s="2" t="s">
        <v>66</v>
      </c>
      <c r="D2484" s="37">
        <v>28.022523148000001</v>
      </c>
      <c r="E2484" s="7" t="s">
        <v>10068</v>
      </c>
      <c r="F2484" s="7" t="s">
        <v>281</v>
      </c>
      <c r="G2484" s="7" t="s">
        <v>11360</v>
      </c>
      <c r="H2484" s="7" t="s">
        <v>66</v>
      </c>
      <c r="I2484" s="37">
        <v>28.022523148000001</v>
      </c>
    </row>
    <row r="2485" spans="1:9" x14ac:dyDescent="0.25">
      <c r="A2485" s="2" t="s">
        <v>1882</v>
      </c>
      <c r="B2485" s="2" t="s">
        <v>66</v>
      </c>
      <c r="D2485" s="37">
        <v>28.022523148000001</v>
      </c>
      <c r="E2485" s="7" t="s">
        <v>10047</v>
      </c>
      <c r="F2485" s="7" t="s">
        <v>281</v>
      </c>
      <c r="G2485" s="7" t="s">
        <v>11360</v>
      </c>
      <c r="H2485" s="7" t="s">
        <v>66</v>
      </c>
      <c r="I2485" s="37">
        <v>28.022523148000001</v>
      </c>
    </row>
    <row r="2486" spans="1:9" x14ac:dyDescent="0.25">
      <c r="A2486" s="2" t="s">
        <v>1883</v>
      </c>
      <c r="B2486" s="2" t="s">
        <v>66</v>
      </c>
      <c r="D2486" s="37">
        <v>28.014872685</v>
      </c>
      <c r="E2486" s="7" t="s">
        <v>10323</v>
      </c>
      <c r="F2486" s="7" t="s">
        <v>281</v>
      </c>
      <c r="G2486" s="7" t="s">
        <v>11360</v>
      </c>
      <c r="H2486" s="7" t="s">
        <v>66</v>
      </c>
      <c r="I2486" s="37">
        <v>28.014872685</v>
      </c>
    </row>
    <row r="2487" spans="1:9" x14ac:dyDescent="0.25">
      <c r="A2487" s="2" t="s">
        <v>1884</v>
      </c>
      <c r="B2487" s="2" t="s">
        <v>66</v>
      </c>
      <c r="D2487" s="37">
        <v>28.002951389</v>
      </c>
      <c r="E2487" s="7" t="s">
        <v>10322</v>
      </c>
      <c r="F2487" s="7" t="s">
        <v>281</v>
      </c>
      <c r="G2487" s="7" t="s">
        <v>11360</v>
      </c>
      <c r="H2487" s="7" t="s">
        <v>66</v>
      </c>
      <c r="I2487" s="37">
        <v>28.002951389</v>
      </c>
    </row>
    <row r="2488" spans="1:9" x14ac:dyDescent="0.25">
      <c r="A2488" s="2" t="s">
        <v>1885</v>
      </c>
      <c r="B2488" s="2" t="s">
        <v>66</v>
      </c>
      <c r="D2488" s="37">
        <v>27.998113426</v>
      </c>
      <c r="E2488" s="7" t="s">
        <v>10062</v>
      </c>
      <c r="F2488" s="7" t="s">
        <v>326</v>
      </c>
      <c r="G2488" s="7" t="s">
        <v>11360</v>
      </c>
      <c r="H2488" s="7" t="s">
        <v>66</v>
      </c>
      <c r="I2488" s="37">
        <v>27.998113426</v>
      </c>
    </row>
    <row r="2489" spans="1:9" x14ac:dyDescent="0.25">
      <c r="A2489" s="2" t="s">
        <v>1886</v>
      </c>
      <c r="B2489" s="2" t="s">
        <v>66</v>
      </c>
      <c r="D2489" s="37">
        <v>27.995474537</v>
      </c>
      <c r="E2489" s="7" t="s">
        <v>10318</v>
      </c>
      <c r="F2489" s="7" t="s">
        <v>4412</v>
      </c>
      <c r="G2489" s="7" t="s">
        <v>11360</v>
      </c>
      <c r="H2489" s="7" t="s">
        <v>66</v>
      </c>
      <c r="I2489" s="37">
        <v>27.995474537</v>
      </c>
    </row>
    <row r="2490" spans="1:9" x14ac:dyDescent="0.25">
      <c r="A2490" s="2" t="s">
        <v>1887</v>
      </c>
      <c r="B2490" s="2" t="s">
        <v>66</v>
      </c>
      <c r="D2490" s="37">
        <v>27.979201389</v>
      </c>
      <c r="E2490" s="7" t="s">
        <v>11019</v>
      </c>
      <c r="F2490" s="7" t="s">
        <v>323</v>
      </c>
      <c r="G2490" s="7" t="s">
        <v>11360</v>
      </c>
      <c r="H2490" s="7" t="s">
        <v>66</v>
      </c>
      <c r="I2490" s="37">
        <v>27.979201389</v>
      </c>
    </row>
    <row r="2491" spans="1:9" x14ac:dyDescent="0.25">
      <c r="A2491" s="2" t="s">
        <v>1888</v>
      </c>
      <c r="B2491" s="2" t="s">
        <v>66</v>
      </c>
      <c r="D2491" s="37">
        <v>27.977523148</v>
      </c>
      <c r="E2491" s="7" t="s">
        <v>11818</v>
      </c>
      <c r="F2491" s="7" t="s">
        <v>323</v>
      </c>
      <c r="G2491" s="7" t="s">
        <v>11360</v>
      </c>
      <c r="H2491" s="7" t="s">
        <v>11285</v>
      </c>
      <c r="I2491" s="37">
        <v>27.977523148</v>
      </c>
    </row>
    <row r="2492" spans="1:9" x14ac:dyDescent="0.25">
      <c r="A2492" s="2" t="s">
        <v>1889</v>
      </c>
      <c r="B2492" s="2" t="s">
        <v>66</v>
      </c>
      <c r="D2492" s="37">
        <v>27.961469907000001</v>
      </c>
      <c r="E2492" s="7" t="s">
        <v>10328</v>
      </c>
      <c r="F2492" s="7" t="s">
        <v>4412</v>
      </c>
      <c r="G2492" s="7" t="s">
        <v>11360</v>
      </c>
      <c r="H2492" s="7" t="s">
        <v>66</v>
      </c>
      <c r="I2492" s="37">
        <v>27.961469907000001</v>
      </c>
    </row>
    <row r="2493" spans="1:9" x14ac:dyDescent="0.25">
      <c r="A2493" s="2" t="s">
        <v>1890</v>
      </c>
      <c r="B2493" s="2" t="s">
        <v>66</v>
      </c>
      <c r="D2493" s="37">
        <v>27.952824073999999</v>
      </c>
      <c r="E2493" s="7" t="s">
        <v>10380</v>
      </c>
      <c r="F2493" s="7" t="s">
        <v>4414</v>
      </c>
      <c r="G2493" s="7" t="s">
        <v>11360</v>
      </c>
      <c r="H2493" s="7" t="s">
        <v>66</v>
      </c>
      <c r="I2493" s="37">
        <v>27.952824073999999</v>
      </c>
    </row>
    <row r="2494" spans="1:9" x14ac:dyDescent="0.25">
      <c r="A2494" s="2" t="s">
        <v>1891</v>
      </c>
      <c r="B2494" s="2" t="s">
        <v>66</v>
      </c>
      <c r="D2494" s="37">
        <v>27.929062500000001</v>
      </c>
      <c r="E2494" s="7" t="s">
        <v>9995</v>
      </c>
      <c r="F2494" s="7" t="s">
        <v>4414</v>
      </c>
      <c r="G2494" s="7" t="s">
        <v>11360</v>
      </c>
      <c r="H2494" s="7" t="s">
        <v>8174</v>
      </c>
      <c r="I2494" s="37">
        <v>27.929062500000001</v>
      </c>
    </row>
    <row r="2495" spans="1:9" x14ac:dyDescent="0.25">
      <c r="A2495" s="2" t="s">
        <v>1892</v>
      </c>
      <c r="B2495" s="2" t="s">
        <v>66</v>
      </c>
      <c r="D2495" s="37">
        <v>27.923020832999999</v>
      </c>
      <c r="E2495" s="7" t="s">
        <v>9987</v>
      </c>
      <c r="F2495" s="7" t="s">
        <v>4412</v>
      </c>
      <c r="G2495" s="7" t="s">
        <v>11360</v>
      </c>
      <c r="H2495" s="7" t="s">
        <v>8174</v>
      </c>
      <c r="I2495" s="37">
        <v>27.923020832999999</v>
      </c>
    </row>
    <row r="2496" spans="1:9" x14ac:dyDescent="0.25">
      <c r="A2496" s="2" t="s">
        <v>1893</v>
      </c>
      <c r="B2496" s="2" t="s">
        <v>66</v>
      </c>
      <c r="D2496" s="37">
        <v>27.873032407</v>
      </c>
      <c r="E2496" s="7" t="s">
        <v>10147</v>
      </c>
      <c r="F2496" s="7" t="s">
        <v>326</v>
      </c>
      <c r="G2496" s="7" t="s">
        <v>11360</v>
      </c>
      <c r="H2496" s="7" t="s">
        <v>11359</v>
      </c>
      <c r="I2496" s="37">
        <v>27.873032407</v>
      </c>
    </row>
    <row r="2497" spans="1:9" x14ac:dyDescent="0.25">
      <c r="A2497" s="2" t="s">
        <v>1894</v>
      </c>
      <c r="B2497" s="2" t="s">
        <v>66</v>
      </c>
      <c r="D2497" s="37">
        <v>27.873032407</v>
      </c>
      <c r="E2497" s="7" t="s">
        <v>10188</v>
      </c>
      <c r="F2497" s="7" t="s">
        <v>326</v>
      </c>
      <c r="G2497" s="7" t="s">
        <v>11360</v>
      </c>
      <c r="H2497" s="7" t="s">
        <v>11359</v>
      </c>
      <c r="I2497" s="37">
        <v>27.873032407</v>
      </c>
    </row>
    <row r="2498" spans="1:9" x14ac:dyDescent="0.25">
      <c r="A2498" s="2" t="s">
        <v>1895</v>
      </c>
      <c r="B2498" s="2" t="s">
        <v>66</v>
      </c>
      <c r="D2498" s="37">
        <v>27.873032407</v>
      </c>
      <c r="E2498" s="7" t="s">
        <v>10357</v>
      </c>
      <c r="F2498" s="7" t="s">
        <v>326</v>
      </c>
      <c r="G2498" s="7" t="s">
        <v>11360</v>
      </c>
      <c r="H2498" s="7" t="s">
        <v>11359</v>
      </c>
      <c r="I2498" s="37">
        <v>27.873032407</v>
      </c>
    </row>
    <row r="2499" spans="1:9" x14ac:dyDescent="0.25">
      <c r="A2499" s="2" t="s">
        <v>1897</v>
      </c>
      <c r="B2499" s="2" t="s">
        <v>66</v>
      </c>
      <c r="D2499" s="37">
        <v>27.873020833000002</v>
      </c>
      <c r="E2499" s="7" t="s">
        <v>10141</v>
      </c>
      <c r="F2499" s="7" t="s">
        <v>326</v>
      </c>
      <c r="G2499" s="7" t="s">
        <v>11360</v>
      </c>
      <c r="H2499" s="7" t="s">
        <v>66</v>
      </c>
      <c r="I2499" s="37">
        <v>27.873020833000002</v>
      </c>
    </row>
    <row r="2500" spans="1:9" x14ac:dyDescent="0.25">
      <c r="A2500" s="2" t="s">
        <v>1898</v>
      </c>
      <c r="B2500" s="2" t="s">
        <v>66</v>
      </c>
      <c r="D2500" s="37">
        <v>27.873020833000002</v>
      </c>
      <c r="E2500" s="7" t="s">
        <v>10189</v>
      </c>
      <c r="F2500" s="7" t="s">
        <v>326</v>
      </c>
      <c r="G2500" s="7" t="s">
        <v>11360</v>
      </c>
      <c r="H2500" s="7" t="s">
        <v>66</v>
      </c>
      <c r="I2500" s="37">
        <v>27.873020833000002</v>
      </c>
    </row>
    <row r="2501" spans="1:9" x14ac:dyDescent="0.25">
      <c r="A2501" s="2" t="s">
        <v>1899</v>
      </c>
      <c r="B2501" s="2" t="s">
        <v>66</v>
      </c>
      <c r="D2501" s="37">
        <v>27.873020833000002</v>
      </c>
      <c r="E2501" s="7" t="s">
        <v>10352</v>
      </c>
      <c r="F2501" s="7" t="s">
        <v>326</v>
      </c>
      <c r="G2501" s="7" t="s">
        <v>11360</v>
      </c>
      <c r="H2501" s="7" t="s">
        <v>66</v>
      </c>
      <c r="I2501" s="37">
        <v>27.873020833000002</v>
      </c>
    </row>
    <row r="2502" spans="1:9" x14ac:dyDescent="0.25">
      <c r="A2502" s="2" t="s">
        <v>1900</v>
      </c>
      <c r="B2502" s="2" t="s">
        <v>66</v>
      </c>
      <c r="D2502" s="37">
        <v>27.845983795999999</v>
      </c>
      <c r="E2502" s="7" t="s">
        <v>10309</v>
      </c>
      <c r="F2502" s="7" t="s">
        <v>281</v>
      </c>
      <c r="G2502" s="7" t="s">
        <v>11360</v>
      </c>
      <c r="H2502" s="7" t="s">
        <v>66</v>
      </c>
      <c r="I2502" s="37">
        <v>27.845983795999999</v>
      </c>
    </row>
    <row r="2503" spans="1:9" x14ac:dyDescent="0.25">
      <c r="A2503" s="2" t="s">
        <v>1901</v>
      </c>
      <c r="B2503" s="2" t="s">
        <v>66</v>
      </c>
      <c r="D2503" s="37">
        <v>27.840995370000002</v>
      </c>
      <c r="E2503" s="7" t="s">
        <v>10349</v>
      </c>
      <c r="F2503" s="7" t="s">
        <v>4414</v>
      </c>
      <c r="G2503" s="7" t="s">
        <v>11360</v>
      </c>
      <c r="H2503" s="7" t="s">
        <v>66</v>
      </c>
      <c r="I2503" s="37">
        <v>27.840995370000002</v>
      </c>
    </row>
    <row r="2504" spans="1:9" x14ac:dyDescent="0.25">
      <c r="A2504" s="2" t="s">
        <v>1902</v>
      </c>
      <c r="B2504" s="2" t="s">
        <v>66</v>
      </c>
      <c r="D2504" s="37">
        <v>27.839722221999999</v>
      </c>
      <c r="E2504" s="7" t="s">
        <v>10376</v>
      </c>
      <c r="F2504" s="7" t="s">
        <v>4412</v>
      </c>
      <c r="G2504" s="7" t="s">
        <v>11360</v>
      </c>
      <c r="H2504" s="7" t="s">
        <v>66</v>
      </c>
      <c r="I2504" s="37">
        <v>27.839722221999999</v>
      </c>
    </row>
    <row r="2505" spans="1:9" x14ac:dyDescent="0.25">
      <c r="A2505" s="2" t="s">
        <v>1903</v>
      </c>
      <c r="B2505" s="2" t="s">
        <v>66</v>
      </c>
      <c r="D2505" s="37">
        <v>27.809537036999998</v>
      </c>
      <c r="E2505" s="7" t="s">
        <v>10242</v>
      </c>
      <c r="F2505" s="7" t="s">
        <v>323</v>
      </c>
      <c r="G2505" s="7" t="s">
        <v>11360</v>
      </c>
      <c r="H2505" s="7" t="s">
        <v>66</v>
      </c>
      <c r="I2505" s="37">
        <v>27.809537036999998</v>
      </c>
    </row>
    <row r="2506" spans="1:9" x14ac:dyDescent="0.25">
      <c r="A2506" s="2" t="s">
        <v>1904</v>
      </c>
      <c r="B2506" s="2" t="s">
        <v>66</v>
      </c>
      <c r="D2506" s="37">
        <v>27.773831018999999</v>
      </c>
      <c r="E2506" s="7" t="s">
        <v>12921</v>
      </c>
      <c r="F2506" s="7" t="s">
        <v>337</v>
      </c>
      <c r="G2506" s="7" t="s">
        <v>11360</v>
      </c>
      <c r="H2506" s="7" t="s">
        <v>66</v>
      </c>
      <c r="I2506" s="37">
        <v>27.773831018999999</v>
      </c>
    </row>
    <row r="2507" spans="1:9" x14ac:dyDescent="0.25">
      <c r="A2507" s="2" t="s">
        <v>1905</v>
      </c>
      <c r="B2507" s="2" t="s">
        <v>66</v>
      </c>
      <c r="D2507" s="37">
        <v>27.773831018999999</v>
      </c>
      <c r="E2507" s="7" t="s">
        <v>12979</v>
      </c>
      <c r="F2507" s="7" t="s">
        <v>337</v>
      </c>
      <c r="G2507" s="7" t="s">
        <v>11360</v>
      </c>
      <c r="H2507" s="7" t="s">
        <v>66</v>
      </c>
      <c r="I2507" s="37">
        <v>27.773831018999999</v>
      </c>
    </row>
    <row r="2508" spans="1:9" x14ac:dyDescent="0.25">
      <c r="A2508" s="2" t="s">
        <v>1908</v>
      </c>
      <c r="B2508" s="2" t="s">
        <v>66</v>
      </c>
      <c r="D2508" s="37">
        <v>27.773831018999999</v>
      </c>
      <c r="E2508" s="7" t="s">
        <v>13174</v>
      </c>
      <c r="F2508" s="7" t="s">
        <v>337</v>
      </c>
      <c r="G2508" s="7" t="s">
        <v>11360</v>
      </c>
      <c r="H2508" s="7" t="s">
        <v>66</v>
      </c>
      <c r="I2508" s="37">
        <v>27.773831018999999</v>
      </c>
    </row>
    <row r="2509" spans="1:9" x14ac:dyDescent="0.25">
      <c r="A2509" s="2" t="s">
        <v>1909</v>
      </c>
      <c r="B2509" s="2" t="s">
        <v>66</v>
      </c>
      <c r="D2509" s="37">
        <v>27.762210648</v>
      </c>
      <c r="E2509" s="7" t="s">
        <v>10249</v>
      </c>
      <c r="F2509" s="7" t="s">
        <v>281</v>
      </c>
      <c r="G2509" s="7" t="s">
        <v>11360</v>
      </c>
      <c r="H2509" s="7" t="s">
        <v>66</v>
      </c>
      <c r="I2509" s="37">
        <v>27.762210648</v>
      </c>
    </row>
    <row r="2510" spans="1:9" x14ac:dyDescent="0.25">
      <c r="A2510" s="2" t="s">
        <v>1912</v>
      </c>
      <c r="B2510" s="2" t="s">
        <v>66</v>
      </c>
      <c r="D2510" s="37">
        <v>27.732881943999999</v>
      </c>
      <c r="E2510" s="7" t="s">
        <v>10238</v>
      </c>
      <c r="F2510" s="7" t="s">
        <v>281</v>
      </c>
      <c r="G2510" s="7" t="s">
        <v>11360</v>
      </c>
      <c r="H2510" s="7" t="s">
        <v>66</v>
      </c>
      <c r="I2510" s="37">
        <v>27.732881943999999</v>
      </c>
    </row>
    <row r="2511" spans="1:9" x14ac:dyDescent="0.25">
      <c r="A2511" s="2" t="s">
        <v>1913</v>
      </c>
      <c r="B2511" s="2" t="s">
        <v>66</v>
      </c>
      <c r="D2511" s="37">
        <v>27.732881943999999</v>
      </c>
      <c r="E2511" s="7" t="s">
        <v>10339</v>
      </c>
      <c r="F2511" s="7" t="s">
        <v>281</v>
      </c>
      <c r="G2511" s="7" t="s">
        <v>11360</v>
      </c>
      <c r="H2511" s="7" t="s">
        <v>66</v>
      </c>
      <c r="I2511" s="37">
        <v>27.732881943999999</v>
      </c>
    </row>
    <row r="2512" spans="1:9" x14ac:dyDescent="0.25">
      <c r="A2512" s="2" t="s">
        <v>1914</v>
      </c>
      <c r="B2512" s="2" t="s">
        <v>66</v>
      </c>
      <c r="D2512" s="37">
        <v>27.726423611000001</v>
      </c>
      <c r="E2512" s="7" t="s">
        <v>10274</v>
      </c>
      <c r="F2512" s="7" t="s">
        <v>4412</v>
      </c>
      <c r="G2512" s="7" t="s">
        <v>11360</v>
      </c>
      <c r="H2512" s="7" t="s">
        <v>66</v>
      </c>
      <c r="I2512" s="37">
        <v>27.726423611000001</v>
      </c>
    </row>
    <row r="2513" spans="1:9" x14ac:dyDescent="0.25">
      <c r="A2513" s="2" t="s">
        <v>1917</v>
      </c>
      <c r="B2513" s="2" t="s">
        <v>66</v>
      </c>
      <c r="D2513" s="37">
        <v>27.714074073999999</v>
      </c>
      <c r="E2513" s="7" t="s">
        <v>10362</v>
      </c>
      <c r="F2513" s="7" t="s">
        <v>323</v>
      </c>
      <c r="G2513" s="7" t="s">
        <v>11360</v>
      </c>
      <c r="H2513" s="7" t="s">
        <v>66</v>
      </c>
      <c r="I2513" s="37">
        <v>27.714074073999999</v>
      </c>
    </row>
    <row r="2514" spans="1:9" x14ac:dyDescent="0.25">
      <c r="A2514" s="2" t="s">
        <v>1919</v>
      </c>
      <c r="B2514" s="2" t="s">
        <v>66</v>
      </c>
      <c r="D2514" s="37">
        <v>27.713923610999998</v>
      </c>
      <c r="E2514" s="7" t="s">
        <v>10379</v>
      </c>
      <c r="F2514" s="7" t="s">
        <v>4412</v>
      </c>
      <c r="G2514" s="7" t="s">
        <v>11360</v>
      </c>
      <c r="H2514" s="7" t="s">
        <v>66</v>
      </c>
      <c r="I2514" s="37">
        <v>27.713923610999998</v>
      </c>
    </row>
    <row r="2515" spans="1:9" ht="90" customHeight="1" x14ac:dyDescent="0.25">
      <c r="A2515" s="2" t="s">
        <v>1921</v>
      </c>
      <c r="B2515" s="2" t="s">
        <v>66</v>
      </c>
      <c r="D2515" s="37">
        <v>27.686886573999999</v>
      </c>
      <c r="E2515" s="7" t="s">
        <v>10340</v>
      </c>
      <c r="F2515" s="7" t="s">
        <v>326</v>
      </c>
      <c r="G2515" s="7" t="s">
        <v>11360</v>
      </c>
      <c r="H2515" s="7" t="s">
        <v>66</v>
      </c>
      <c r="I2515" s="37">
        <v>27.686886573999999</v>
      </c>
    </row>
    <row r="2516" spans="1:9" x14ac:dyDescent="0.25">
      <c r="A2516" s="2" t="s">
        <v>1922</v>
      </c>
      <c r="B2516" s="2" t="s">
        <v>66</v>
      </c>
      <c r="D2516" s="37">
        <v>27.671724536999999</v>
      </c>
      <c r="E2516" s="7" t="s">
        <v>10334</v>
      </c>
      <c r="F2516" s="7" t="s">
        <v>281</v>
      </c>
      <c r="G2516" s="7" t="s">
        <v>11360</v>
      </c>
      <c r="H2516" s="7" t="s">
        <v>66</v>
      </c>
      <c r="I2516" s="37">
        <v>27.671724536999999</v>
      </c>
    </row>
    <row r="2517" spans="1:9" x14ac:dyDescent="0.25">
      <c r="A2517" s="2" t="s">
        <v>1925</v>
      </c>
      <c r="B2517" s="2" t="s">
        <v>66</v>
      </c>
      <c r="D2517" s="37">
        <v>27.671712963000001</v>
      </c>
      <c r="E2517" s="7" t="s">
        <v>10050</v>
      </c>
      <c r="F2517" s="7" t="s">
        <v>281</v>
      </c>
      <c r="G2517" s="7" t="s">
        <v>11360</v>
      </c>
      <c r="H2517" s="7" t="s">
        <v>66</v>
      </c>
      <c r="I2517" s="37">
        <v>27.671712963000001</v>
      </c>
    </row>
    <row r="2518" spans="1:9" x14ac:dyDescent="0.25">
      <c r="A2518" s="2" t="s">
        <v>1926</v>
      </c>
      <c r="B2518" s="2" t="s">
        <v>66</v>
      </c>
      <c r="D2518" s="37">
        <v>27.670243056</v>
      </c>
      <c r="E2518" s="7" t="s">
        <v>10333</v>
      </c>
      <c r="F2518" s="7" t="s">
        <v>281</v>
      </c>
      <c r="G2518" s="7" t="s">
        <v>11360</v>
      </c>
      <c r="H2518" s="7" t="s">
        <v>66</v>
      </c>
      <c r="I2518" s="37">
        <v>27.670243056</v>
      </c>
    </row>
    <row r="2519" spans="1:9" x14ac:dyDescent="0.25">
      <c r="A2519" s="2" t="s">
        <v>1927</v>
      </c>
      <c r="B2519" s="2" t="s">
        <v>66</v>
      </c>
      <c r="D2519" s="37">
        <v>27.668460648</v>
      </c>
      <c r="E2519" s="7" t="s">
        <v>10224</v>
      </c>
      <c r="F2519" s="7" t="s">
        <v>281</v>
      </c>
      <c r="G2519" s="7" t="s">
        <v>11360</v>
      </c>
      <c r="H2519" s="7" t="s">
        <v>66</v>
      </c>
      <c r="I2519" s="37">
        <v>27.668460648</v>
      </c>
    </row>
    <row r="2520" spans="1:9" x14ac:dyDescent="0.25">
      <c r="A2520" s="2" t="s">
        <v>1928</v>
      </c>
      <c r="B2520" s="2" t="s">
        <v>66</v>
      </c>
      <c r="D2520" s="37">
        <v>27.6565625</v>
      </c>
      <c r="E2520" s="7" t="s">
        <v>10294</v>
      </c>
      <c r="F2520" s="7" t="s">
        <v>4407</v>
      </c>
      <c r="G2520" s="7" t="s">
        <v>11360</v>
      </c>
      <c r="H2520" s="7" t="s">
        <v>66</v>
      </c>
      <c r="I2520" s="37">
        <v>27.6565625</v>
      </c>
    </row>
    <row r="2521" spans="1:9" x14ac:dyDescent="0.25">
      <c r="A2521" s="2" t="s">
        <v>1930</v>
      </c>
      <c r="B2521" s="2" t="s">
        <v>66</v>
      </c>
      <c r="D2521" s="37">
        <v>27.621365741000002</v>
      </c>
      <c r="E2521" s="7" t="s">
        <v>9997</v>
      </c>
      <c r="F2521" s="7" t="s">
        <v>4412</v>
      </c>
      <c r="G2521" s="7" t="s">
        <v>11360</v>
      </c>
      <c r="H2521" s="7" t="s">
        <v>8174</v>
      </c>
      <c r="I2521" s="37">
        <v>27.621365741000002</v>
      </c>
    </row>
    <row r="2522" spans="1:9" x14ac:dyDescent="0.25">
      <c r="A2522" s="2" t="s">
        <v>1931</v>
      </c>
      <c r="B2522" s="2" t="s">
        <v>66</v>
      </c>
      <c r="D2522" s="37">
        <v>27.616041667000001</v>
      </c>
      <c r="E2522" s="7" t="s">
        <v>10303</v>
      </c>
      <c r="F2522" s="7" t="s">
        <v>4407</v>
      </c>
      <c r="G2522" s="7" t="s">
        <v>11360</v>
      </c>
      <c r="H2522" s="7" t="s">
        <v>66</v>
      </c>
      <c r="I2522" s="37">
        <v>27.616041667000001</v>
      </c>
    </row>
    <row r="2523" spans="1:9" x14ac:dyDescent="0.25">
      <c r="A2523" s="2" t="s">
        <v>1936</v>
      </c>
      <c r="B2523" s="2" t="s">
        <v>66</v>
      </c>
      <c r="D2523" s="37">
        <v>27.578969907000001</v>
      </c>
      <c r="E2523" s="7" t="s">
        <v>10403</v>
      </c>
      <c r="F2523" s="7" t="s">
        <v>4414</v>
      </c>
      <c r="G2523" s="7" t="s">
        <v>11360</v>
      </c>
      <c r="H2523" s="7" t="s">
        <v>66</v>
      </c>
      <c r="I2523" s="37">
        <v>27.578969907000001</v>
      </c>
    </row>
    <row r="2524" spans="1:9" x14ac:dyDescent="0.25">
      <c r="A2524" s="2" t="s">
        <v>1938</v>
      </c>
      <c r="B2524" s="2" t="s">
        <v>66</v>
      </c>
      <c r="D2524" s="37">
        <v>27.575902778</v>
      </c>
      <c r="E2524" s="7" t="s">
        <v>10151</v>
      </c>
      <c r="F2524" s="7" t="s">
        <v>326</v>
      </c>
      <c r="G2524" s="7" t="s">
        <v>11360</v>
      </c>
      <c r="H2524" s="7" t="s">
        <v>66</v>
      </c>
      <c r="I2524" s="37">
        <v>27.575902778</v>
      </c>
    </row>
    <row r="2525" spans="1:9" x14ac:dyDescent="0.25">
      <c r="A2525" s="2" t="s">
        <v>1939</v>
      </c>
      <c r="B2525" s="2" t="s">
        <v>66</v>
      </c>
      <c r="D2525" s="37">
        <v>27.575902778</v>
      </c>
      <c r="E2525" s="7" t="s">
        <v>10160</v>
      </c>
      <c r="F2525" s="7" t="s">
        <v>326</v>
      </c>
      <c r="G2525" s="7" t="s">
        <v>11360</v>
      </c>
      <c r="H2525" s="7" t="s">
        <v>66</v>
      </c>
      <c r="I2525" s="37">
        <v>27.575902778</v>
      </c>
    </row>
    <row r="2526" spans="1:9" x14ac:dyDescent="0.25">
      <c r="A2526" s="2" t="s">
        <v>1940</v>
      </c>
      <c r="B2526" s="2" t="s">
        <v>66</v>
      </c>
      <c r="D2526" s="37">
        <v>27.575902778</v>
      </c>
      <c r="E2526" s="7" t="s">
        <v>10356</v>
      </c>
      <c r="F2526" s="7" t="s">
        <v>326</v>
      </c>
      <c r="G2526" s="7" t="s">
        <v>11360</v>
      </c>
      <c r="H2526" s="7" t="s">
        <v>66</v>
      </c>
      <c r="I2526" s="37">
        <v>27.575902778</v>
      </c>
    </row>
    <row r="2527" spans="1:9" x14ac:dyDescent="0.25">
      <c r="A2527" s="2" t="s">
        <v>1942</v>
      </c>
      <c r="B2527" s="2" t="s">
        <v>66</v>
      </c>
      <c r="D2527" s="37">
        <v>27.567847222000001</v>
      </c>
      <c r="E2527" s="7" t="s">
        <v>10280</v>
      </c>
      <c r="F2527" s="7" t="s">
        <v>4412</v>
      </c>
      <c r="G2527" s="7" t="s">
        <v>11360</v>
      </c>
      <c r="H2527" s="7" t="s">
        <v>66</v>
      </c>
      <c r="I2527" s="37">
        <v>27.567847222000001</v>
      </c>
    </row>
    <row r="2528" spans="1:9" x14ac:dyDescent="0.25">
      <c r="A2528" s="2" t="s">
        <v>1943</v>
      </c>
      <c r="B2528" s="2" t="s">
        <v>66</v>
      </c>
      <c r="D2528" s="37">
        <v>27.551111111000001</v>
      </c>
      <c r="E2528" s="7" t="s">
        <v>10058</v>
      </c>
      <c r="F2528" s="7" t="s">
        <v>326</v>
      </c>
      <c r="G2528" s="7" t="s">
        <v>11360</v>
      </c>
      <c r="H2528" s="7" t="s">
        <v>66</v>
      </c>
      <c r="I2528" s="37">
        <v>27.551111111000001</v>
      </c>
    </row>
    <row r="2529" spans="1:9" x14ac:dyDescent="0.25">
      <c r="A2529" s="2" t="s">
        <v>1944</v>
      </c>
      <c r="B2529" s="2" t="s">
        <v>66</v>
      </c>
      <c r="D2529" s="37">
        <v>27.551111111000001</v>
      </c>
      <c r="E2529" s="7" t="s">
        <v>10060</v>
      </c>
      <c r="F2529" s="7" t="s">
        <v>326</v>
      </c>
      <c r="G2529" s="7" t="s">
        <v>11360</v>
      </c>
      <c r="H2529" s="7" t="s">
        <v>66</v>
      </c>
      <c r="I2529" s="37">
        <v>27.551111111000001</v>
      </c>
    </row>
    <row r="2530" spans="1:9" x14ac:dyDescent="0.25">
      <c r="A2530" s="2" t="s">
        <v>1952</v>
      </c>
      <c r="B2530" s="2" t="s">
        <v>66</v>
      </c>
      <c r="D2530" s="37">
        <v>27.537962962999998</v>
      </c>
      <c r="E2530" s="7" t="s">
        <v>10331</v>
      </c>
      <c r="F2530" s="7" t="s">
        <v>326</v>
      </c>
      <c r="G2530" s="7" t="s">
        <v>11360</v>
      </c>
      <c r="H2530" s="7" t="s">
        <v>66</v>
      </c>
      <c r="I2530" s="37">
        <v>27.537962962999998</v>
      </c>
    </row>
    <row r="2531" spans="1:9" x14ac:dyDescent="0.25">
      <c r="A2531" s="2" t="s">
        <v>1953</v>
      </c>
      <c r="B2531" s="2" t="s">
        <v>66</v>
      </c>
      <c r="D2531" s="37">
        <v>27.534351852</v>
      </c>
      <c r="E2531" s="7" t="s">
        <v>10101</v>
      </c>
      <c r="F2531" s="7" t="s">
        <v>323</v>
      </c>
      <c r="G2531" s="7" t="s">
        <v>11360</v>
      </c>
      <c r="H2531" s="7" t="s">
        <v>11285</v>
      </c>
      <c r="I2531" s="37">
        <v>27.534351852</v>
      </c>
    </row>
    <row r="2532" spans="1:9" x14ac:dyDescent="0.25">
      <c r="A2532" s="2" t="s">
        <v>1956</v>
      </c>
      <c r="B2532" s="2" t="s">
        <v>66</v>
      </c>
      <c r="D2532" s="37">
        <v>27.498194443999999</v>
      </c>
      <c r="E2532" s="7" t="s">
        <v>10342</v>
      </c>
      <c r="F2532" s="7" t="s">
        <v>4414</v>
      </c>
      <c r="G2532" s="7" t="s">
        <v>11360</v>
      </c>
      <c r="H2532" s="7" t="s">
        <v>66</v>
      </c>
      <c r="I2532" s="37">
        <v>27.498194443999999</v>
      </c>
    </row>
    <row r="2533" spans="1:9" x14ac:dyDescent="0.25">
      <c r="A2533" s="2" t="s">
        <v>1957</v>
      </c>
      <c r="B2533" s="2" t="s">
        <v>66</v>
      </c>
      <c r="D2533" s="37">
        <v>27.453043981</v>
      </c>
      <c r="E2533" s="7" t="s">
        <v>10020</v>
      </c>
      <c r="F2533" s="7" t="s">
        <v>323</v>
      </c>
      <c r="G2533" s="7" t="s">
        <v>11360</v>
      </c>
      <c r="H2533" s="7" t="s">
        <v>66</v>
      </c>
      <c r="I2533" s="37">
        <v>27.453043981</v>
      </c>
    </row>
    <row r="2534" spans="1:9" x14ac:dyDescent="0.25">
      <c r="A2534" s="2" t="s">
        <v>1958</v>
      </c>
      <c r="B2534" s="2" t="s">
        <v>66</v>
      </c>
      <c r="D2534" s="37">
        <v>27.453043981</v>
      </c>
      <c r="E2534" s="7" t="s">
        <v>10022</v>
      </c>
      <c r="F2534" s="7" t="s">
        <v>323</v>
      </c>
      <c r="G2534" s="7" t="s">
        <v>11360</v>
      </c>
      <c r="H2534" s="7" t="s">
        <v>66</v>
      </c>
      <c r="I2534" s="37">
        <v>27.453043981</v>
      </c>
    </row>
    <row r="2535" spans="1:9" x14ac:dyDescent="0.25">
      <c r="A2535" s="2" t="s">
        <v>1962</v>
      </c>
      <c r="B2535" s="2" t="s">
        <v>66</v>
      </c>
      <c r="D2535" s="37">
        <v>27.441967593000001</v>
      </c>
      <c r="E2535" s="7" t="s">
        <v>13166</v>
      </c>
      <c r="F2535" s="7" t="s">
        <v>326</v>
      </c>
      <c r="G2535" s="7" t="s">
        <v>11360</v>
      </c>
      <c r="H2535" s="7" t="s">
        <v>66</v>
      </c>
      <c r="I2535" s="37">
        <v>27.441967593000001</v>
      </c>
    </row>
    <row r="2536" spans="1:9" x14ac:dyDescent="0.25">
      <c r="A2536" s="2" t="s">
        <v>1965</v>
      </c>
      <c r="B2536" s="2" t="s">
        <v>66</v>
      </c>
      <c r="D2536" s="37">
        <v>27.441967593000001</v>
      </c>
      <c r="E2536" s="7" t="s">
        <v>11013</v>
      </c>
      <c r="F2536" s="7" t="s">
        <v>326</v>
      </c>
      <c r="G2536" s="7" t="s">
        <v>11360</v>
      </c>
      <c r="H2536" s="7" t="s">
        <v>66</v>
      </c>
      <c r="I2536" s="37">
        <v>27.441967593000001</v>
      </c>
    </row>
    <row r="2537" spans="1:9" x14ac:dyDescent="0.25">
      <c r="A2537" s="2" t="s">
        <v>1966</v>
      </c>
      <c r="B2537" s="2" t="s">
        <v>66</v>
      </c>
      <c r="D2537" s="37">
        <v>27.407847222000001</v>
      </c>
      <c r="E2537" s="7" t="s">
        <v>10241</v>
      </c>
      <c r="F2537" s="7" t="s">
        <v>281</v>
      </c>
      <c r="G2537" s="7" t="s">
        <v>11360</v>
      </c>
      <c r="H2537" s="7" t="s">
        <v>66</v>
      </c>
      <c r="I2537" s="37">
        <v>27.407847222000001</v>
      </c>
    </row>
    <row r="2538" spans="1:9" x14ac:dyDescent="0.25">
      <c r="A2538" s="2" t="s">
        <v>1967</v>
      </c>
      <c r="B2538" s="2" t="s">
        <v>66</v>
      </c>
      <c r="D2538" s="37">
        <v>27.392256944</v>
      </c>
      <c r="E2538" s="7" t="s">
        <v>9989</v>
      </c>
      <c r="F2538" s="7" t="s">
        <v>4407</v>
      </c>
      <c r="G2538" s="7" t="s">
        <v>11360</v>
      </c>
      <c r="H2538" s="7" t="s">
        <v>8174</v>
      </c>
      <c r="I2538" s="37">
        <v>27.392256944</v>
      </c>
    </row>
    <row r="2539" spans="1:9" x14ac:dyDescent="0.25">
      <c r="A2539" s="2" t="s">
        <v>2910</v>
      </c>
      <c r="B2539" s="2" t="s">
        <v>66</v>
      </c>
      <c r="D2539" s="37">
        <v>27.390150463000001</v>
      </c>
      <c r="E2539" s="7" t="s">
        <v>10297</v>
      </c>
      <c r="F2539" s="7" t="s">
        <v>4414</v>
      </c>
      <c r="G2539" s="7" t="s">
        <v>11360</v>
      </c>
      <c r="H2539" s="7" t="s">
        <v>66</v>
      </c>
      <c r="I2539" s="37">
        <v>27.390150463000001</v>
      </c>
    </row>
    <row r="2540" spans="1:9" x14ac:dyDescent="0.25">
      <c r="A2540" s="2" t="s">
        <v>3753</v>
      </c>
      <c r="B2540" s="2" t="s">
        <v>66</v>
      </c>
      <c r="D2540" s="37">
        <v>27.377962963000002</v>
      </c>
      <c r="E2540" s="7" t="s">
        <v>10240</v>
      </c>
      <c r="F2540" s="7" t="s">
        <v>281</v>
      </c>
      <c r="G2540" s="7" t="s">
        <v>11360</v>
      </c>
      <c r="H2540" s="7" t="s">
        <v>66</v>
      </c>
      <c r="I2540" s="37">
        <v>27.377962963000002</v>
      </c>
    </row>
    <row r="2541" spans="1:9" x14ac:dyDescent="0.25">
      <c r="A2541" s="2" t="s">
        <v>4168</v>
      </c>
      <c r="B2541" s="2" t="s">
        <v>66</v>
      </c>
      <c r="D2541" s="37">
        <v>27.355439815</v>
      </c>
      <c r="E2541" s="7" t="s">
        <v>10100</v>
      </c>
      <c r="F2541" s="7" t="s">
        <v>281</v>
      </c>
      <c r="G2541" s="7" t="s">
        <v>11360</v>
      </c>
      <c r="H2541" s="7" t="s">
        <v>66</v>
      </c>
      <c r="I2541" s="37">
        <v>27.355439815</v>
      </c>
    </row>
    <row r="2542" spans="1:9" x14ac:dyDescent="0.25">
      <c r="A2542" s="2" t="s">
        <v>4279</v>
      </c>
      <c r="B2542" s="2" t="s">
        <v>66</v>
      </c>
      <c r="D2542" s="37">
        <v>27.334386574</v>
      </c>
      <c r="E2542" s="7" t="s">
        <v>10232</v>
      </c>
      <c r="F2542" s="7" t="s">
        <v>281</v>
      </c>
      <c r="G2542" s="7" t="s">
        <v>11360</v>
      </c>
      <c r="H2542" s="7" t="s">
        <v>66</v>
      </c>
      <c r="I2542" s="37">
        <v>27.334386574</v>
      </c>
    </row>
    <row r="2543" spans="1:9" x14ac:dyDescent="0.25">
      <c r="A2543" s="2" t="s">
        <v>1968</v>
      </c>
      <c r="B2543" s="2" t="s">
        <v>66</v>
      </c>
      <c r="D2543" s="37">
        <v>27.318692129999999</v>
      </c>
      <c r="E2543" s="7" t="s">
        <v>10419</v>
      </c>
      <c r="F2543" s="7" t="s">
        <v>4414</v>
      </c>
      <c r="G2543" s="7" t="s">
        <v>11360</v>
      </c>
      <c r="H2543" s="7" t="s">
        <v>14039</v>
      </c>
      <c r="I2543" s="37">
        <v>27.318692129999999</v>
      </c>
    </row>
    <row r="2544" spans="1:9" x14ac:dyDescent="0.25">
      <c r="A2544" s="4" t="s">
        <v>1138</v>
      </c>
      <c r="B2544" s="2" t="s">
        <v>66</v>
      </c>
      <c r="D2544" s="37">
        <v>27.298136574000001</v>
      </c>
      <c r="E2544" s="7" t="s">
        <v>10341</v>
      </c>
      <c r="F2544" s="7" t="s">
        <v>4414</v>
      </c>
      <c r="G2544" s="7" t="s">
        <v>11360</v>
      </c>
      <c r="H2544" s="7" t="s">
        <v>66</v>
      </c>
      <c r="I2544" s="37">
        <v>27.298136574000001</v>
      </c>
    </row>
    <row r="2545" spans="1:9" x14ac:dyDescent="0.25">
      <c r="A2545" s="2" t="s">
        <v>1188</v>
      </c>
      <c r="B2545" s="2" t="s">
        <v>66</v>
      </c>
      <c r="D2545" s="37">
        <v>27.293368055999998</v>
      </c>
      <c r="E2545" s="7" t="s">
        <v>10234</v>
      </c>
      <c r="F2545" s="7" t="s">
        <v>326</v>
      </c>
      <c r="G2545" s="7" t="s">
        <v>11360</v>
      </c>
      <c r="H2545" s="7" t="s">
        <v>66</v>
      </c>
      <c r="I2545" s="37">
        <v>27.293368055999998</v>
      </c>
    </row>
    <row r="2546" spans="1:9" x14ac:dyDescent="0.25">
      <c r="A2546" s="2" t="s">
        <v>1969</v>
      </c>
      <c r="B2546" s="2" t="s">
        <v>66</v>
      </c>
      <c r="D2546" s="37">
        <v>27.251331018999998</v>
      </c>
      <c r="E2546" s="7" t="s">
        <v>10886</v>
      </c>
      <c r="F2546" s="7" t="s">
        <v>326</v>
      </c>
      <c r="G2546" s="7" t="s">
        <v>11360</v>
      </c>
      <c r="H2546" s="7" t="s">
        <v>11359</v>
      </c>
      <c r="I2546" s="37">
        <v>27.251331018999998</v>
      </c>
    </row>
    <row r="2547" spans="1:9" x14ac:dyDescent="0.25">
      <c r="A2547" s="2" t="s">
        <v>2328</v>
      </c>
      <c r="B2547" s="2" t="s">
        <v>66</v>
      </c>
      <c r="D2547" s="37">
        <v>27.251331018999998</v>
      </c>
      <c r="E2547" s="7" t="s">
        <v>10897</v>
      </c>
      <c r="F2547" s="7" t="s">
        <v>326</v>
      </c>
      <c r="G2547" s="7" t="s">
        <v>11360</v>
      </c>
      <c r="H2547" s="7" t="s">
        <v>11359</v>
      </c>
      <c r="I2547" s="37">
        <v>27.251331018999998</v>
      </c>
    </row>
    <row r="2548" spans="1:9" x14ac:dyDescent="0.25">
      <c r="A2548" s="2" t="s">
        <v>2336</v>
      </c>
      <c r="B2548" s="2" t="s">
        <v>66</v>
      </c>
      <c r="D2548" s="37">
        <v>27.251331018999998</v>
      </c>
      <c r="E2548" s="7" t="s">
        <v>11015</v>
      </c>
      <c r="F2548" s="7" t="s">
        <v>326</v>
      </c>
      <c r="G2548" s="7" t="s">
        <v>11360</v>
      </c>
      <c r="H2548" s="7" t="s">
        <v>11359</v>
      </c>
      <c r="I2548" s="37">
        <v>27.251331018999998</v>
      </c>
    </row>
    <row r="2549" spans="1:9" x14ac:dyDescent="0.25">
      <c r="A2549" s="2" t="s">
        <v>2337</v>
      </c>
      <c r="B2549" s="2" t="s">
        <v>66</v>
      </c>
      <c r="D2549" s="37">
        <v>27.190578704</v>
      </c>
      <c r="E2549" s="7" t="s">
        <v>10152</v>
      </c>
      <c r="F2549" s="7" t="s">
        <v>323</v>
      </c>
      <c r="G2549" s="7" t="s">
        <v>11360</v>
      </c>
      <c r="H2549" s="7" t="s">
        <v>66</v>
      </c>
      <c r="I2549" s="37">
        <v>27.190578704</v>
      </c>
    </row>
    <row r="2550" spans="1:9" x14ac:dyDescent="0.25">
      <c r="A2550" s="2" t="s">
        <v>2345</v>
      </c>
      <c r="B2550" s="2" t="s">
        <v>66</v>
      </c>
      <c r="D2550" s="37">
        <v>27.190578704</v>
      </c>
      <c r="E2550" s="7" t="s">
        <v>10192</v>
      </c>
      <c r="F2550" s="7" t="s">
        <v>323</v>
      </c>
      <c r="G2550" s="7" t="s">
        <v>11360</v>
      </c>
      <c r="H2550" s="7" t="s">
        <v>66</v>
      </c>
      <c r="I2550" s="37">
        <v>27.190578704</v>
      </c>
    </row>
    <row r="2551" spans="1:9" x14ac:dyDescent="0.25">
      <c r="A2551" s="2" t="s">
        <v>2353</v>
      </c>
      <c r="B2551" s="2" t="s">
        <v>66</v>
      </c>
      <c r="D2551" s="37">
        <v>27.190578704</v>
      </c>
      <c r="E2551" s="7" t="s">
        <v>10364</v>
      </c>
      <c r="F2551" s="7" t="s">
        <v>323</v>
      </c>
      <c r="G2551" s="7" t="s">
        <v>11360</v>
      </c>
      <c r="H2551" s="7" t="s">
        <v>66</v>
      </c>
      <c r="I2551" s="37">
        <v>27.190578704</v>
      </c>
    </row>
    <row r="2552" spans="1:9" x14ac:dyDescent="0.25">
      <c r="A2552" s="2" t="s">
        <v>3578</v>
      </c>
      <c r="B2552" s="2" t="s">
        <v>66</v>
      </c>
      <c r="D2552" s="37">
        <v>27.165023148</v>
      </c>
      <c r="E2552" s="7" t="s">
        <v>10377</v>
      </c>
      <c r="F2552" s="7" t="s">
        <v>281</v>
      </c>
      <c r="G2552" s="7" t="s">
        <v>11360</v>
      </c>
      <c r="H2552" s="7" t="s">
        <v>66</v>
      </c>
      <c r="I2552" s="37">
        <v>27.165023148</v>
      </c>
    </row>
    <row r="2553" spans="1:9" x14ac:dyDescent="0.25">
      <c r="A2553" s="2" t="s">
        <v>504</v>
      </c>
      <c r="B2553" s="2" t="s">
        <v>66</v>
      </c>
      <c r="D2553" s="37">
        <v>27.154664352000001</v>
      </c>
      <c r="E2553" s="7" t="s">
        <v>10247</v>
      </c>
      <c r="F2553" s="7" t="s">
        <v>281</v>
      </c>
      <c r="G2553" s="7" t="s">
        <v>11360</v>
      </c>
      <c r="H2553" s="7" t="s">
        <v>66</v>
      </c>
      <c r="I2553" s="37">
        <v>27.154664352000001</v>
      </c>
    </row>
    <row r="2554" spans="1:9" x14ac:dyDescent="0.25">
      <c r="A2554" s="2" t="s">
        <v>780</v>
      </c>
      <c r="B2554" s="2" t="s">
        <v>66</v>
      </c>
      <c r="D2554" s="37">
        <v>27.140914351999999</v>
      </c>
      <c r="E2554" s="7" t="s">
        <v>10386</v>
      </c>
      <c r="F2554" s="7" t="s">
        <v>4412</v>
      </c>
      <c r="G2554" s="7" t="s">
        <v>11360</v>
      </c>
      <c r="H2554" s="7" t="s">
        <v>66</v>
      </c>
      <c r="I2554" s="37">
        <v>27.140914351999999</v>
      </c>
    </row>
    <row r="2555" spans="1:9" x14ac:dyDescent="0.25">
      <c r="A2555" s="2" t="s">
        <v>796</v>
      </c>
      <c r="B2555" s="2" t="s">
        <v>66</v>
      </c>
      <c r="D2555" s="37">
        <v>27.1290625</v>
      </c>
      <c r="E2555" s="7" t="s">
        <v>10437</v>
      </c>
      <c r="F2555" s="7" t="s">
        <v>4412</v>
      </c>
      <c r="G2555" s="7" t="s">
        <v>11360</v>
      </c>
      <c r="H2555" s="7" t="s">
        <v>66</v>
      </c>
      <c r="I2555" s="37">
        <v>27.1290625</v>
      </c>
    </row>
    <row r="2556" spans="1:9" x14ac:dyDescent="0.25">
      <c r="A2556" s="2" t="s">
        <v>797</v>
      </c>
      <c r="B2556" s="2" t="s">
        <v>66</v>
      </c>
      <c r="D2556" s="37">
        <v>27.055486111</v>
      </c>
      <c r="E2556" s="7" t="s">
        <v>11844</v>
      </c>
      <c r="F2556" s="7" t="s">
        <v>281</v>
      </c>
      <c r="G2556" s="7" t="s">
        <v>11360</v>
      </c>
      <c r="H2556" s="7" t="s">
        <v>66</v>
      </c>
      <c r="I2556" s="37">
        <v>27.055486111</v>
      </c>
    </row>
    <row r="2557" spans="1:9" x14ac:dyDescent="0.25">
      <c r="A2557" s="2" t="s">
        <v>835</v>
      </c>
      <c r="B2557" s="2" t="s">
        <v>66</v>
      </c>
      <c r="D2557" s="37">
        <v>27.024247684999999</v>
      </c>
      <c r="E2557" s="7" t="s">
        <v>10278</v>
      </c>
      <c r="F2557" s="7" t="s">
        <v>326</v>
      </c>
      <c r="G2557" s="7" t="s">
        <v>11360</v>
      </c>
      <c r="H2557" s="7" t="s">
        <v>11285</v>
      </c>
      <c r="I2557" s="37">
        <v>27.024247684999999</v>
      </c>
    </row>
    <row r="2558" spans="1:9" x14ac:dyDescent="0.25">
      <c r="A2558" s="2" t="s">
        <v>837</v>
      </c>
      <c r="B2558" s="2" t="s">
        <v>66</v>
      </c>
      <c r="D2558" s="37">
        <v>27.024236111</v>
      </c>
      <c r="E2558" s="7" t="s">
        <v>10295</v>
      </c>
      <c r="F2558" s="7" t="s">
        <v>326</v>
      </c>
      <c r="G2558" s="7" t="s">
        <v>11360</v>
      </c>
      <c r="H2558" s="7" t="s">
        <v>11285</v>
      </c>
      <c r="I2558" s="37">
        <v>27.024236111</v>
      </c>
    </row>
    <row r="2559" spans="1:9" x14ac:dyDescent="0.25">
      <c r="A2559" s="2" t="s">
        <v>840</v>
      </c>
      <c r="B2559" s="2" t="s">
        <v>66</v>
      </c>
      <c r="D2559" s="37">
        <v>27.004513888999998</v>
      </c>
      <c r="E2559" s="7" t="s">
        <v>10397</v>
      </c>
      <c r="F2559" s="7" t="s">
        <v>326</v>
      </c>
      <c r="G2559" s="7" t="s">
        <v>11360</v>
      </c>
      <c r="H2559" s="7" t="s">
        <v>66</v>
      </c>
      <c r="I2559" s="37">
        <v>27.004513888999998</v>
      </c>
    </row>
    <row r="2560" spans="1:9" x14ac:dyDescent="0.25">
      <c r="A2560" s="2" t="s">
        <v>853</v>
      </c>
      <c r="B2560" s="2" t="s">
        <v>66</v>
      </c>
      <c r="D2560" s="37">
        <v>26.972094906999999</v>
      </c>
      <c r="E2560" s="7" t="s">
        <v>10252</v>
      </c>
      <c r="F2560" s="7" t="s">
        <v>326</v>
      </c>
      <c r="G2560" s="7" t="s">
        <v>11360</v>
      </c>
      <c r="H2560" s="7" t="s">
        <v>66</v>
      </c>
      <c r="I2560" s="37">
        <v>26.972094906999999</v>
      </c>
    </row>
    <row r="2561" spans="1:9" x14ac:dyDescent="0.25">
      <c r="A2561" s="2" t="s">
        <v>897</v>
      </c>
      <c r="B2561" s="2" t="s">
        <v>66</v>
      </c>
      <c r="D2561" s="37">
        <v>26.962835647999999</v>
      </c>
      <c r="E2561" s="7" t="s">
        <v>10272</v>
      </c>
      <c r="F2561" s="7" t="s">
        <v>4412</v>
      </c>
      <c r="G2561" s="7" t="s">
        <v>11360</v>
      </c>
      <c r="H2561" s="7" t="s">
        <v>66</v>
      </c>
      <c r="I2561" s="37">
        <v>26.962835647999999</v>
      </c>
    </row>
    <row r="2562" spans="1:9" x14ac:dyDescent="0.25">
      <c r="A2562" s="2" t="s">
        <v>898</v>
      </c>
      <c r="B2562" s="2" t="s">
        <v>66</v>
      </c>
      <c r="D2562" s="37">
        <v>26.912615741</v>
      </c>
      <c r="E2562" s="7" t="s">
        <v>10343</v>
      </c>
      <c r="F2562" s="7" t="s">
        <v>326</v>
      </c>
      <c r="G2562" s="7" t="s">
        <v>11360</v>
      </c>
      <c r="H2562" s="7" t="s">
        <v>66</v>
      </c>
      <c r="I2562" s="37">
        <v>26.912615741</v>
      </c>
    </row>
    <row r="2563" spans="1:9" x14ac:dyDescent="0.25">
      <c r="A2563" s="2" t="s">
        <v>909</v>
      </c>
      <c r="B2563" s="2" t="s">
        <v>66</v>
      </c>
      <c r="D2563" s="37">
        <v>26.886724536999999</v>
      </c>
      <c r="E2563" s="7" t="s">
        <v>10385</v>
      </c>
      <c r="F2563" s="7" t="s">
        <v>4414</v>
      </c>
      <c r="G2563" s="7" t="s">
        <v>11360</v>
      </c>
      <c r="H2563" s="7" t="s">
        <v>66</v>
      </c>
      <c r="I2563" s="37">
        <v>26.886724536999999</v>
      </c>
    </row>
    <row r="2564" spans="1:9" x14ac:dyDescent="0.25">
      <c r="A2564" s="2" t="s">
        <v>912</v>
      </c>
      <c r="B2564" s="2" t="s">
        <v>66</v>
      </c>
      <c r="D2564" s="37">
        <v>26.880775462999999</v>
      </c>
      <c r="E2564" s="7" t="s">
        <v>10056</v>
      </c>
      <c r="F2564" s="7" t="s">
        <v>4412</v>
      </c>
      <c r="G2564" s="7" t="s">
        <v>11360</v>
      </c>
      <c r="H2564" s="7" t="s">
        <v>66</v>
      </c>
      <c r="I2564" s="37">
        <v>26.880775462999999</v>
      </c>
    </row>
    <row r="2565" spans="1:9" x14ac:dyDescent="0.25">
      <c r="A2565" s="2" t="s">
        <v>913</v>
      </c>
      <c r="B2565" s="2" t="s">
        <v>66</v>
      </c>
      <c r="D2565" s="37">
        <v>26.848483796</v>
      </c>
      <c r="E2565" s="7" t="s">
        <v>10374</v>
      </c>
      <c r="F2565" s="7" t="s">
        <v>4407</v>
      </c>
      <c r="G2565" s="7" t="s">
        <v>11360</v>
      </c>
      <c r="H2565" s="7" t="s">
        <v>66</v>
      </c>
      <c r="I2565" s="37">
        <v>26.848483796</v>
      </c>
    </row>
    <row r="2566" spans="1:9" x14ac:dyDescent="0.25">
      <c r="A2566" s="2" t="s">
        <v>917</v>
      </c>
      <c r="B2566" s="2" t="s">
        <v>66</v>
      </c>
      <c r="D2566" s="37">
        <v>26.845810185000001</v>
      </c>
      <c r="E2566" s="7" t="s">
        <v>10239</v>
      </c>
      <c r="F2566" s="7" t="s">
        <v>281</v>
      </c>
      <c r="G2566" s="7" t="s">
        <v>11360</v>
      </c>
      <c r="H2566" s="7" t="s">
        <v>66</v>
      </c>
      <c r="I2566" s="37">
        <v>26.845810185000001</v>
      </c>
    </row>
    <row r="2567" spans="1:9" x14ac:dyDescent="0.25">
      <c r="A2567" s="2" t="s">
        <v>921</v>
      </c>
      <c r="B2567" s="2" t="s">
        <v>66</v>
      </c>
      <c r="D2567" s="37">
        <v>26.839097221999999</v>
      </c>
      <c r="E2567" s="7" t="s">
        <v>10400</v>
      </c>
      <c r="F2567" s="7" t="s">
        <v>4412</v>
      </c>
      <c r="G2567" s="7" t="s">
        <v>11360</v>
      </c>
      <c r="H2567" s="7" t="s">
        <v>66</v>
      </c>
      <c r="I2567" s="37">
        <v>26.839097221999999</v>
      </c>
    </row>
    <row r="2568" spans="1:9" x14ac:dyDescent="0.25">
      <c r="A2568" s="2" t="s">
        <v>926</v>
      </c>
      <c r="B2568" s="2" t="s">
        <v>66</v>
      </c>
      <c r="D2568" s="37">
        <v>26.787094907</v>
      </c>
      <c r="E2568" s="7" t="s">
        <v>10344</v>
      </c>
      <c r="F2568" s="7" t="s">
        <v>326</v>
      </c>
      <c r="G2568" s="7" t="s">
        <v>11360</v>
      </c>
      <c r="H2568" s="7" t="s">
        <v>66</v>
      </c>
      <c r="I2568" s="37">
        <v>26.787094907</v>
      </c>
    </row>
    <row r="2569" spans="1:9" x14ac:dyDescent="0.25">
      <c r="A2569" s="2" t="s">
        <v>930</v>
      </c>
      <c r="B2569" s="2" t="s">
        <v>66</v>
      </c>
      <c r="D2569" s="37">
        <v>26.787083333000002</v>
      </c>
      <c r="E2569" s="7" t="s">
        <v>10378</v>
      </c>
      <c r="F2569" s="7" t="s">
        <v>326</v>
      </c>
      <c r="G2569" s="7" t="s">
        <v>11360</v>
      </c>
      <c r="H2569" s="7" t="s">
        <v>66</v>
      </c>
      <c r="I2569" s="37">
        <v>26.787083333000002</v>
      </c>
    </row>
    <row r="2570" spans="1:9" x14ac:dyDescent="0.25">
      <c r="A2570" s="2" t="s">
        <v>931</v>
      </c>
      <c r="B2570" s="2" t="s">
        <v>66</v>
      </c>
      <c r="D2570" s="37">
        <v>26.760983796000001</v>
      </c>
      <c r="E2570" s="7" t="s">
        <v>10324</v>
      </c>
      <c r="F2570" s="7" t="s">
        <v>326</v>
      </c>
      <c r="G2570" s="7" t="s">
        <v>11360</v>
      </c>
      <c r="H2570" s="7" t="s">
        <v>66</v>
      </c>
      <c r="I2570" s="37">
        <v>26.760983796000001</v>
      </c>
    </row>
    <row r="2571" spans="1:9" x14ac:dyDescent="0.25">
      <c r="A2571" s="2" t="s">
        <v>946</v>
      </c>
      <c r="B2571" s="2" t="s">
        <v>66</v>
      </c>
      <c r="D2571" s="37">
        <v>26.747430556000001</v>
      </c>
      <c r="E2571" s="7" t="s">
        <v>10302</v>
      </c>
      <c r="F2571" s="7" t="s">
        <v>4414</v>
      </c>
      <c r="G2571" s="7" t="s">
        <v>11360</v>
      </c>
      <c r="H2571" s="7" t="s">
        <v>66</v>
      </c>
      <c r="I2571" s="37">
        <v>26.747430556000001</v>
      </c>
    </row>
    <row r="2572" spans="1:9" x14ac:dyDescent="0.25">
      <c r="A2572" s="2" t="s">
        <v>969</v>
      </c>
      <c r="B2572" s="2" t="s">
        <v>66</v>
      </c>
      <c r="D2572" s="37">
        <v>26.734282406999998</v>
      </c>
      <c r="E2572" s="7" t="s">
        <v>10102</v>
      </c>
      <c r="F2572" s="7" t="s">
        <v>326</v>
      </c>
      <c r="G2572" s="7" t="s">
        <v>11360</v>
      </c>
      <c r="H2572" s="7" t="s">
        <v>11359</v>
      </c>
      <c r="I2572" s="37">
        <v>26.734282406999998</v>
      </c>
    </row>
    <row r="2573" spans="1:9" x14ac:dyDescent="0.25">
      <c r="A2573" s="2" t="s">
        <v>971</v>
      </c>
      <c r="B2573" s="2" t="s">
        <v>66</v>
      </c>
      <c r="D2573" s="37">
        <v>26.734282406999998</v>
      </c>
      <c r="E2573" s="7" t="s">
        <v>10193</v>
      </c>
      <c r="F2573" s="7" t="s">
        <v>326</v>
      </c>
      <c r="G2573" s="7" t="s">
        <v>11360</v>
      </c>
      <c r="H2573" s="7" t="s">
        <v>11359</v>
      </c>
      <c r="I2573" s="37">
        <v>26.734282406999998</v>
      </c>
    </row>
    <row r="2574" spans="1:9" x14ac:dyDescent="0.25">
      <c r="A2574" s="2" t="s">
        <v>1098</v>
      </c>
      <c r="B2574" s="2" t="s">
        <v>66</v>
      </c>
      <c r="D2574" s="37">
        <v>26.734282406999998</v>
      </c>
      <c r="E2574" s="7" t="s">
        <v>10401</v>
      </c>
      <c r="F2574" s="7" t="s">
        <v>326</v>
      </c>
      <c r="G2574" s="7" t="s">
        <v>11360</v>
      </c>
      <c r="H2574" s="7" t="s">
        <v>11359</v>
      </c>
      <c r="I2574" s="37">
        <v>26.734282406999998</v>
      </c>
    </row>
    <row r="2575" spans="1:9" x14ac:dyDescent="0.25">
      <c r="A2575" s="2" t="s">
        <v>1143</v>
      </c>
      <c r="B2575" s="2" t="s">
        <v>66</v>
      </c>
      <c r="D2575" s="37">
        <v>26.680358796</v>
      </c>
      <c r="E2575" s="7" t="s">
        <v>10327</v>
      </c>
      <c r="F2575" s="7" t="s">
        <v>4414</v>
      </c>
      <c r="G2575" s="7" t="s">
        <v>11360</v>
      </c>
      <c r="H2575" s="7" t="s">
        <v>66</v>
      </c>
      <c r="I2575" s="37">
        <v>26.680358796</v>
      </c>
    </row>
    <row r="2576" spans="1:9" x14ac:dyDescent="0.25">
      <c r="A2576" s="2" t="s">
        <v>1167</v>
      </c>
      <c r="B2576" s="2" t="s">
        <v>66</v>
      </c>
      <c r="D2576" s="37">
        <v>26.678796296000002</v>
      </c>
      <c r="E2576" s="7" t="s">
        <v>10096</v>
      </c>
      <c r="F2576" s="7" t="s">
        <v>326</v>
      </c>
      <c r="G2576" s="7" t="s">
        <v>11360</v>
      </c>
      <c r="H2576" s="7" t="s">
        <v>66</v>
      </c>
      <c r="I2576" s="37">
        <v>26.678796296000002</v>
      </c>
    </row>
    <row r="2577" spans="1:9" x14ac:dyDescent="0.25">
      <c r="A2577" s="2" t="s">
        <v>1218</v>
      </c>
      <c r="B2577" s="2" t="s">
        <v>66</v>
      </c>
      <c r="D2577" s="37">
        <v>26.678796296000002</v>
      </c>
      <c r="E2577" s="7" t="s">
        <v>10190</v>
      </c>
      <c r="F2577" s="7" t="s">
        <v>326</v>
      </c>
      <c r="G2577" s="7" t="s">
        <v>11360</v>
      </c>
      <c r="H2577" s="7" t="s">
        <v>66</v>
      </c>
      <c r="I2577" s="37">
        <v>26.678796296000002</v>
      </c>
    </row>
    <row r="2578" spans="1:9" x14ac:dyDescent="0.25">
      <c r="A2578" s="2" t="s">
        <v>2018</v>
      </c>
      <c r="B2578" s="2" t="s">
        <v>66</v>
      </c>
      <c r="D2578" s="37">
        <v>26.678796296000002</v>
      </c>
      <c r="E2578" s="7" t="s">
        <v>10396</v>
      </c>
      <c r="F2578" s="7" t="s">
        <v>326</v>
      </c>
      <c r="G2578" s="7" t="s">
        <v>11360</v>
      </c>
      <c r="H2578" s="7" t="s">
        <v>66</v>
      </c>
      <c r="I2578" s="37">
        <v>26.678796296000002</v>
      </c>
    </row>
    <row r="2579" spans="1:9" x14ac:dyDescent="0.25">
      <c r="A2579" s="2" t="s">
        <v>2019</v>
      </c>
      <c r="B2579" s="2" t="s">
        <v>66</v>
      </c>
      <c r="D2579" s="37">
        <v>26.678784722</v>
      </c>
      <c r="E2579" s="7" t="s">
        <v>10137</v>
      </c>
      <c r="F2579" s="7" t="s">
        <v>326</v>
      </c>
      <c r="G2579" s="7" t="s">
        <v>11360</v>
      </c>
      <c r="H2579" s="7" t="s">
        <v>66</v>
      </c>
      <c r="I2579" s="37">
        <v>26.678784722</v>
      </c>
    </row>
    <row r="2580" spans="1:9" x14ac:dyDescent="0.25">
      <c r="A2580" s="2" t="s">
        <v>2025</v>
      </c>
      <c r="B2580" s="2" t="s">
        <v>66</v>
      </c>
      <c r="D2580" s="37">
        <v>26.678784722</v>
      </c>
      <c r="E2580" s="7" t="s">
        <v>10202</v>
      </c>
      <c r="F2580" s="7" t="s">
        <v>326</v>
      </c>
      <c r="G2580" s="7" t="s">
        <v>11360</v>
      </c>
      <c r="H2580" s="7" t="s">
        <v>66</v>
      </c>
      <c r="I2580" s="37">
        <v>26.678784722</v>
      </c>
    </row>
    <row r="2581" spans="1:9" x14ac:dyDescent="0.25">
      <c r="A2581" s="2" t="s">
        <v>2259</v>
      </c>
      <c r="B2581" s="2" t="s">
        <v>66</v>
      </c>
      <c r="D2581" s="37">
        <v>26.678784722</v>
      </c>
      <c r="E2581" s="7" t="s">
        <v>10393</v>
      </c>
      <c r="F2581" s="7" t="s">
        <v>326</v>
      </c>
      <c r="G2581" s="7" t="s">
        <v>11360</v>
      </c>
      <c r="H2581" s="7" t="s">
        <v>66</v>
      </c>
      <c r="I2581" s="37">
        <v>26.678784722</v>
      </c>
    </row>
    <row r="2582" spans="1:9" x14ac:dyDescent="0.25">
      <c r="A2582" s="2" t="s">
        <v>2274</v>
      </c>
      <c r="B2582" s="2" t="s">
        <v>66</v>
      </c>
      <c r="D2582" s="37">
        <v>26.678414352000001</v>
      </c>
      <c r="E2582" s="7" t="s">
        <v>14033</v>
      </c>
      <c r="F2582" s="7" t="s">
        <v>4414</v>
      </c>
      <c r="G2582" s="7" t="s">
        <v>11360</v>
      </c>
      <c r="H2582" s="7" t="s">
        <v>66</v>
      </c>
      <c r="I2582" s="37">
        <v>26.678414352000001</v>
      </c>
    </row>
    <row r="2583" spans="1:9" x14ac:dyDescent="0.25">
      <c r="A2583" s="2" t="s">
        <v>2514</v>
      </c>
      <c r="B2583" s="2" t="s">
        <v>66</v>
      </c>
      <c r="D2583" s="37">
        <v>26.675636573999999</v>
      </c>
      <c r="E2583" s="7" t="s">
        <v>11046</v>
      </c>
      <c r="F2583" s="7" t="s">
        <v>326</v>
      </c>
      <c r="G2583" s="7" t="s">
        <v>11360</v>
      </c>
      <c r="H2583" s="7" t="s">
        <v>66</v>
      </c>
      <c r="I2583" s="37">
        <v>26.675636573999999</v>
      </c>
    </row>
    <row r="2584" spans="1:9" x14ac:dyDescent="0.25">
      <c r="A2584" s="2" t="s">
        <v>2563</v>
      </c>
      <c r="B2584" s="2" t="s">
        <v>66</v>
      </c>
      <c r="D2584" s="37">
        <v>26.671967593000002</v>
      </c>
      <c r="E2584" s="7" t="s">
        <v>9298</v>
      </c>
      <c r="F2584" s="7" t="s">
        <v>281</v>
      </c>
      <c r="G2584" s="7" t="s">
        <v>11360</v>
      </c>
      <c r="H2584" s="7" t="s">
        <v>66</v>
      </c>
      <c r="I2584" s="37">
        <v>26.671967593000002</v>
      </c>
    </row>
    <row r="2585" spans="1:9" x14ac:dyDescent="0.25">
      <c r="A2585" s="2" t="s">
        <v>2605</v>
      </c>
      <c r="B2585" s="2" t="s">
        <v>66</v>
      </c>
      <c r="D2585" s="37">
        <v>26.671967593000002</v>
      </c>
      <c r="E2585" s="7" t="s">
        <v>9299</v>
      </c>
      <c r="F2585" s="7" t="s">
        <v>281</v>
      </c>
      <c r="G2585" s="7" t="s">
        <v>11360</v>
      </c>
      <c r="H2585" s="7" t="s">
        <v>66</v>
      </c>
      <c r="I2585" s="37">
        <v>26.671967593000002</v>
      </c>
    </row>
    <row r="2586" spans="1:9" x14ac:dyDescent="0.25">
      <c r="A2586" s="2" t="s">
        <v>2659</v>
      </c>
      <c r="B2586" s="2" t="s">
        <v>66</v>
      </c>
      <c r="D2586" s="37">
        <v>26.632789352</v>
      </c>
      <c r="E2586" s="7" t="s">
        <v>10404</v>
      </c>
      <c r="F2586" s="7" t="s">
        <v>323</v>
      </c>
      <c r="G2586" s="7" t="s">
        <v>11360</v>
      </c>
      <c r="H2586" s="7" t="s">
        <v>66</v>
      </c>
      <c r="I2586" s="37">
        <v>26.632789352</v>
      </c>
    </row>
    <row r="2587" spans="1:9" x14ac:dyDescent="0.25">
      <c r="A2587" s="2" t="s">
        <v>2662</v>
      </c>
      <c r="B2587" s="2" t="s">
        <v>66</v>
      </c>
      <c r="D2587" s="37">
        <v>26.570775463</v>
      </c>
      <c r="E2587" s="7" t="s">
        <v>12569</v>
      </c>
      <c r="F2587" s="7" t="s">
        <v>4414</v>
      </c>
      <c r="G2587" s="7" t="s">
        <v>11360</v>
      </c>
      <c r="H2587" s="7" t="s">
        <v>66</v>
      </c>
      <c r="I2587" s="37">
        <v>26.570775463</v>
      </c>
    </row>
    <row r="2588" spans="1:9" x14ac:dyDescent="0.25">
      <c r="A2588" s="2" t="s">
        <v>2680</v>
      </c>
      <c r="B2588" s="2" t="s">
        <v>66</v>
      </c>
      <c r="D2588" s="37">
        <v>26.561469906999999</v>
      </c>
      <c r="E2588" s="7" t="s">
        <v>9996</v>
      </c>
      <c r="F2588" s="7" t="s">
        <v>4407</v>
      </c>
      <c r="G2588" s="7" t="s">
        <v>11360</v>
      </c>
      <c r="H2588" s="7" t="s">
        <v>8174</v>
      </c>
      <c r="I2588" s="37">
        <v>26.561469906999999</v>
      </c>
    </row>
    <row r="2589" spans="1:9" x14ac:dyDescent="0.25">
      <c r="A2589" s="2" t="s">
        <v>2702</v>
      </c>
      <c r="B2589" s="2" t="s">
        <v>66</v>
      </c>
      <c r="D2589" s="37">
        <v>26.551423611000001</v>
      </c>
      <c r="E2589" s="7" t="s">
        <v>10231</v>
      </c>
      <c r="F2589" s="7" t="s">
        <v>281</v>
      </c>
      <c r="G2589" s="7" t="s">
        <v>11360</v>
      </c>
      <c r="H2589" s="7" t="s">
        <v>66</v>
      </c>
      <c r="I2589" s="37">
        <v>26.551423611000001</v>
      </c>
    </row>
    <row r="2590" spans="1:9" x14ac:dyDescent="0.25">
      <c r="A2590" s="2" t="s">
        <v>2709</v>
      </c>
      <c r="B2590" s="2" t="s">
        <v>66</v>
      </c>
      <c r="D2590" s="37">
        <v>26.519606481</v>
      </c>
      <c r="E2590" s="7" t="s">
        <v>10428</v>
      </c>
      <c r="F2590" s="7" t="s">
        <v>323</v>
      </c>
      <c r="G2590" s="7" t="s">
        <v>11360</v>
      </c>
      <c r="H2590" s="7" t="s">
        <v>66</v>
      </c>
      <c r="I2590" s="37">
        <v>26.519606481</v>
      </c>
    </row>
    <row r="2591" spans="1:9" x14ac:dyDescent="0.25">
      <c r="A2591" s="2" t="s">
        <v>2727</v>
      </c>
      <c r="B2591" s="2" t="s">
        <v>66</v>
      </c>
      <c r="D2591" s="37">
        <v>26.518773148000001</v>
      </c>
      <c r="E2591" s="7" t="s">
        <v>10279</v>
      </c>
      <c r="F2591" s="7" t="s">
        <v>4407</v>
      </c>
      <c r="G2591" s="7" t="s">
        <v>11360</v>
      </c>
      <c r="H2591" s="7" t="s">
        <v>66</v>
      </c>
      <c r="I2591" s="37">
        <v>26.518773148000001</v>
      </c>
    </row>
    <row r="2592" spans="1:9" x14ac:dyDescent="0.25">
      <c r="A2592" s="2" t="s">
        <v>2880</v>
      </c>
      <c r="B2592" s="2" t="s">
        <v>66</v>
      </c>
      <c r="D2592" s="37">
        <v>26.512083333</v>
      </c>
      <c r="E2592" s="7" t="s">
        <v>10427</v>
      </c>
      <c r="F2592" s="7" t="s">
        <v>323</v>
      </c>
      <c r="G2592" s="7" t="s">
        <v>11360</v>
      </c>
      <c r="H2592" s="7" t="s">
        <v>66</v>
      </c>
      <c r="I2592" s="37">
        <v>26.512083333</v>
      </c>
    </row>
    <row r="2593" spans="1:9" x14ac:dyDescent="0.25">
      <c r="A2593" s="2" t="s">
        <v>2895</v>
      </c>
      <c r="B2593" s="2" t="s">
        <v>66</v>
      </c>
      <c r="D2593" s="37">
        <v>26.495543981000001</v>
      </c>
      <c r="E2593" s="7" t="s">
        <v>9889</v>
      </c>
      <c r="F2593" s="7" t="s">
        <v>281</v>
      </c>
      <c r="G2593" s="7" t="s">
        <v>11360</v>
      </c>
      <c r="H2593" s="7" t="s">
        <v>66</v>
      </c>
      <c r="I2593" s="37">
        <v>26.495543981000001</v>
      </c>
    </row>
    <row r="2594" spans="1:9" x14ac:dyDescent="0.25">
      <c r="A2594" s="2" t="s">
        <v>2909</v>
      </c>
      <c r="B2594" s="2" t="s">
        <v>66</v>
      </c>
      <c r="D2594" s="37">
        <v>26.480706018999999</v>
      </c>
      <c r="E2594" s="7" t="s">
        <v>10008</v>
      </c>
      <c r="F2594" s="7" t="s">
        <v>4412</v>
      </c>
      <c r="G2594" s="7" t="s">
        <v>11360</v>
      </c>
      <c r="H2594" s="7" t="s">
        <v>66</v>
      </c>
      <c r="I2594" s="37">
        <v>26.480706018999999</v>
      </c>
    </row>
    <row r="2595" spans="1:9" x14ac:dyDescent="0.25">
      <c r="A2595" s="2" t="s">
        <v>3471</v>
      </c>
      <c r="B2595" s="2" t="s">
        <v>66</v>
      </c>
      <c r="D2595" s="37">
        <v>26.460763888999999</v>
      </c>
      <c r="E2595" s="7" t="s">
        <v>10348</v>
      </c>
      <c r="F2595" s="7" t="s">
        <v>281</v>
      </c>
      <c r="G2595" s="7" t="s">
        <v>11360</v>
      </c>
      <c r="H2595" s="7" t="s">
        <v>66</v>
      </c>
      <c r="I2595" s="37">
        <v>26.460763888999999</v>
      </c>
    </row>
    <row r="2596" spans="1:9" x14ac:dyDescent="0.25">
      <c r="A2596" s="2" t="s">
        <v>3508</v>
      </c>
      <c r="B2596" s="2" t="s">
        <v>66</v>
      </c>
      <c r="D2596" s="37">
        <v>26.460208333000001</v>
      </c>
      <c r="E2596" s="7" t="s">
        <v>10405</v>
      </c>
      <c r="F2596" s="7" t="s">
        <v>4412</v>
      </c>
      <c r="G2596" s="7" t="s">
        <v>11360</v>
      </c>
      <c r="H2596" s="7" t="s">
        <v>66</v>
      </c>
      <c r="I2596" s="37">
        <v>26.460208333000001</v>
      </c>
    </row>
    <row r="2597" spans="1:9" x14ac:dyDescent="0.25">
      <c r="A2597" s="2" t="s">
        <v>3737</v>
      </c>
      <c r="B2597" s="2" t="s">
        <v>66</v>
      </c>
      <c r="D2597" s="37">
        <v>26.450856480999999</v>
      </c>
      <c r="E2597" s="7" t="s">
        <v>10388</v>
      </c>
      <c r="F2597" s="7" t="s">
        <v>4414</v>
      </c>
      <c r="G2597" s="7" t="s">
        <v>11360</v>
      </c>
      <c r="H2597" s="7" t="s">
        <v>66</v>
      </c>
      <c r="I2597" s="37">
        <v>26.450856480999999</v>
      </c>
    </row>
    <row r="2598" spans="1:9" x14ac:dyDescent="0.25">
      <c r="A2598" s="2" t="s">
        <v>3786</v>
      </c>
      <c r="B2598" s="2" t="s">
        <v>66</v>
      </c>
      <c r="D2598" s="37">
        <v>26.440543981000001</v>
      </c>
      <c r="E2598" s="7" t="s">
        <v>10387</v>
      </c>
      <c r="F2598" s="7" t="s">
        <v>4414</v>
      </c>
      <c r="G2598" s="7" t="s">
        <v>11360</v>
      </c>
      <c r="H2598" s="7" t="s">
        <v>66</v>
      </c>
      <c r="I2598" s="37">
        <v>26.440543981000001</v>
      </c>
    </row>
    <row r="2599" spans="1:9" x14ac:dyDescent="0.25">
      <c r="A2599" s="2" t="s">
        <v>3787</v>
      </c>
      <c r="B2599" s="2" t="s">
        <v>66</v>
      </c>
      <c r="D2599" s="37">
        <v>26.410208333</v>
      </c>
      <c r="E2599" s="7" t="s">
        <v>10203</v>
      </c>
      <c r="F2599" s="7" t="s">
        <v>4412</v>
      </c>
      <c r="G2599" s="7" t="s">
        <v>11360</v>
      </c>
      <c r="H2599" s="7" t="s">
        <v>66</v>
      </c>
      <c r="I2599" s="37">
        <v>26.410208333</v>
      </c>
    </row>
    <row r="2600" spans="1:9" x14ac:dyDescent="0.25">
      <c r="A2600" s="2" t="s">
        <v>4109</v>
      </c>
      <c r="B2600" s="2" t="s">
        <v>66</v>
      </c>
      <c r="D2600" s="37">
        <v>26.395046296</v>
      </c>
      <c r="E2600" s="7" t="s">
        <v>10421</v>
      </c>
      <c r="F2600" s="7" t="s">
        <v>323</v>
      </c>
      <c r="G2600" s="7" t="s">
        <v>11360</v>
      </c>
      <c r="H2600" s="7" t="s">
        <v>66</v>
      </c>
      <c r="I2600" s="37">
        <v>26.395046296</v>
      </c>
    </row>
    <row r="2601" spans="1:9" x14ac:dyDescent="0.25">
      <c r="A2601" s="2" t="s">
        <v>4111</v>
      </c>
      <c r="B2601" s="2" t="s">
        <v>66</v>
      </c>
      <c r="D2601" s="37">
        <v>26.392569443999999</v>
      </c>
      <c r="E2601" s="7" t="s">
        <v>10359</v>
      </c>
      <c r="F2601" s="7" t="s">
        <v>326</v>
      </c>
      <c r="G2601" s="7" t="s">
        <v>11360</v>
      </c>
      <c r="H2601" s="7" t="s">
        <v>66</v>
      </c>
      <c r="I2601" s="37">
        <v>26.392569443999999</v>
      </c>
    </row>
    <row r="2602" spans="1:9" x14ac:dyDescent="0.25">
      <c r="A2602" s="2" t="s">
        <v>4112</v>
      </c>
      <c r="B2602" s="2" t="s">
        <v>66</v>
      </c>
      <c r="D2602" s="37">
        <v>26.365763889</v>
      </c>
      <c r="E2602" s="7" t="s">
        <v>10081</v>
      </c>
      <c r="F2602" s="7" t="s">
        <v>281</v>
      </c>
      <c r="G2602" s="7" t="s">
        <v>11360</v>
      </c>
      <c r="H2602" s="7" t="s">
        <v>66</v>
      </c>
      <c r="I2602" s="37">
        <v>26.365763889</v>
      </c>
    </row>
    <row r="2603" spans="1:9" x14ac:dyDescent="0.25">
      <c r="A2603" s="2" t="s">
        <v>4116</v>
      </c>
      <c r="B2603" s="2" t="s">
        <v>66</v>
      </c>
      <c r="D2603" s="37">
        <v>26.356770832999999</v>
      </c>
      <c r="E2603" s="7" t="s">
        <v>10390</v>
      </c>
      <c r="F2603" s="7" t="s">
        <v>4414</v>
      </c>
      <c r="G2603" s="7" t="s">
        <v>11360</v>
      </c>
      <c r="H2603" s="7" t="s">
        <v>66</v>
      </c>
      <c r="I2603" s="37">
        <v>26.356770832999999</v>
      </c>
    </row>
    <row r="2604" spans="1:9" x14ac:dyDescent="0.25">
      <c r="A2604" s="2" t="s">
        <v>4118</v>
      </c>
      <c r="B2604" s="2" t="s">
        <v>66</v>
      </c>
      <c r="D2604" s="37">
        <v>26.348240741000001</v>
      </c>
      <c r="E2604" s="7" t="s">
        <v>10129</v>
      </c>
      <c r="F2604" s="7" t="s">
        <v>323</v>
      </c>
      <c r="G2604" s="7" t="s">
        <v>11360</v>
      </c>
      <c r="H2604" s="7" t="s">
        <v>66</v>
      </c>
      <c r="I2604" s="37">
        <v>26.348240741000001</v>
      </c>
    </row>
    <row r="2605" spans="1:9" x14ac:dyDescent="0.25">
      <c r="A2605" s="2" t="s">
        <v>4165</v>
      </c>
      <c r="B2605" s="2" t="s">
        <v>66</v>
      </c>
      <c r="D2605" s="37">
        <v>26.348240741000001</v>
      </c>
      <c r="E2605" s="7" t="s">
        <v>10159</v>
      </c>
      <c r="F2605" s="7" t="s">
        <v>323</v>
      </c>
      <c r="G2605" s="7" t="s">
        <v>11360</v>
      </c>
      <c r="H2605" s="7" t="s">
        <v>66</v>
      </c>
      <c r="I2605" s="37">
        <v>26.348240741000001</v>
      </c>
    </row>
    <row r="2606" spans="1:9" x14ac:dyDescent="0.25">
      <c r="A2606" s="2" t="s">
        <v>4269</v>
      </c>
      <c r="B2606" s="2" t="s">
        <v>66</v>
      </c>
      <c r="D2606" s="37">
        <v>26.339328704</v>
      </c>
      <c r="E2606" s="7" t="s">
        <v>10181</v>
      </c>
      <c r="F2606" s="7" t="s">
        <v>323</v>
      </c>
      <c r="G2606" s="7" t="s">
        <v>11360</v>
      </c>
      <c r="H2606" s="7" t="s">
        <v>66</v>
      </c>
      <c r="I2606" s="37">
        <v>26.339328704</v>
      </c>
    </row>
    <row r="2607" spans="1:9" x14ac:dyDescent="0.25">
      <c r="A2607" s="2" t="s">
        <v>4280</v>
      </c>
      <c r="B2607" s="2" t="s">
        <v>66</v>
      </c>
      <c r="D2607" s="37">
        <v>26.306527778</v>
      </c>
      <c r="E2607" s="7" t="s">
        <v>10222</v>
      </c>
      <c r="F2607" s="7" t="s">
        <v>4407</v>
      </c>
      <c r="G2607" s="7" t="s">
        <v>11360</v>
      </c>
      <c r="H2607" s="7" t="s">
        <v>66</v>
      </c>
      <c r="I2607" s="37">
        <v>26.306527778</v>
      </c>
    </row>
    <row r="2608" spans="1:9" x14ac:dyDescent="0.25">
      <c r="A2608" s="2" t="s">
        <v>794</v>
      </c>
      <c r="B2608" s="2" t="s">
        <v>66</v>
      </c>
      <c r="D2608" s="37">
        <v>26.245000000000001</v>
      </c>
      <c r="E2608" s="7" t="s">
        <v>10308</v>
      </c>
      <c r="F2608" s="7" t="s">
        <v>4412</v>
      </c>
      <c r="G2608" s="7" t="s">
        <v>11360</v>
      </c>
      <c r="H2608" s="7" t="s">
        <v>66</v>
      </c>
      <c r="I2608" s="37">
        <v>26.245000000000001</v>
      </c>
    </row>
    <row r="2609" spans="1:9" x14ac:dyDescent="0.25">
      <c r="A2609" s="2" t="s">
        <v>808</v>
      </c>
      <c r="B2609" s="2" t="s">
        <v>66</v>
      </c>
      <c r="D2609" s="37">
        <v>26.216076389000001</v>
      </c>
      <c r="E2609" s="7" t="s">
        <v>10452</v>
      </c>
      <c r="F2609" s="7" t="s">
        <v>281</v>
      </c>
      <c r="G2609" s="7" t="s">
        <v>11360</v>
      </c>
      <c r="H2609" s="7" t="s">
        <v>66</v>
      </c>
      <c r="I2609" s="37">
        <v>26.216076389000001</v>
      </c>
    </row>
    <row r="2610" spans="1:9" x14ac:dyDescent="0.25">
      <c r="A2610" s="2" t="s">
        <v>849</v>
      </c>
      <c r="B2610" s="2" t="s">
        <v>66</v>
      </c>
      <c r="D2610" s="37">
        <v>26.203344907000002</v>
      </c>
      <c r="E2610" s="7" t="s">
        <v>10391</v>
      </c>
      <c r="F2610" s="7" t="s">
        <v>4414</v>
      </c>
      <c r="G2610" s="7" t="s">
        <v>11360</v>
      </c>
      <c r="H2610" s="7" t="s">
        <v>66</v>
      </c>
      <c r="I2610" s="37">
        <v>26.203344907000002</v>
      </c>
    </row>
    <row r="2611" spans="1:9" x14ac:dyDescent="0.25">
      <c r="A2611" s="2" t="s">
        <v>857</v>
      </c>
      <c r="B2611" s="2" t="s">
        <v>66</v>
      </c>
      <c r="D2611" s="37">
        <v>26.178090277999999</v>
      </c>
      <c r="E2611" s="7" t="s">
        <v>10460</v>
      </c>
      <c r="F2611" s="7" t="s">
        <v>4414</v>
      </c>
      <c r="G2611" s="7" t="s">
        <v>11360</v>
      </c>
      <c r="H2611" s="7" t="s">
        <v>66</v>
      </c>
      <c r="I2611" s="37">
        <v>26.178090277999999</v>
      </c>
    </row>
    <row r="2612" spans="1:9" x14ac:dyDescent="0.25">
      <c r="A2612" s="2" t="s">
        <v>859</v>
      </c>
      <c r="B2612" s="2" t="s">
        <v>66</v>
      </c>
      <c r="D2612" s="37">
        <v>26.15912037</v>
      </c>
      <c r="E2612" s="7" t="s">
        <v>11050</v>
      </c>
      <c r="F2612" s="7" t="s">
        <v>326</v>
      </c>
      <c r="G2612" s="7" t="s">
        <v>11360</v>
      </c>
      <c r="H2612" s="7" t="s">
        <v>66</v>
      </c>
      <c r="I2612" s="37">
        <v>26.15912037</v>
      </c>
    </row>
    <row r="2613" spans="1:9" x14ac:dyDescent="0.25">
      <c r="A2613" s="2" t="s">
        <v>870</v>
      </c>
      <c r="B2613" s="2" t="s">
        <v>66</v>
      </c>
      <c r="D2613" s="37">
        <v>26.144212963000001</v>
      </c>
      <c r="E2613" s="7" t="s">
        <v>10233</v>
      </c>
      <c r="F2613" s="7" t="s">
        <v>326</v>
      </c>
      <c r="G2613" s="7" t="s">
        <v>11360</v>
      </c>
      <c r="H2613" s="7" t="s">
        <v>66</v>
      </c>
      <c r="I2613" s="37">
        <v>26.144212963000001</v>
      </c>
    </row>
    <row r="2614" spans="1:9" x14ac:dyDescent="0.25">
      <c r="A2614" s="2" t="s">
        <v>883</v>
      </c>
      <c r="B2614" s="2" t="s">
        <v>66</v>
      </c>
      <c r="D2614" s="37">
        <v>26.139780092999999</v>
      </c>
      <c r="E2614" s="7" t="s">
        <v>10410</v>
      </c>
      <c r="F2614" s="7" t="s">
        <v>4414</v>
      </c>
      <c r="G2614" s="7" t="s">
        <v>11360</v>
      </c>
      <c r="H2614" s="7" t="s">
        <v>66</v>
      </c>
      <c r="I2614" s="37">
        <v>26.139780092999999</v>
      </c>
    </row>
    <row r="2615" spans="1:9" x14ac:dyDescent="0.25">
      <c r="A2615" s="2" t="s">
        <v>938</v>
      </c>
      <c r="B2615" s="2" t="s">
        <v>66</v>
      </c>
      <c r="D2615" s="37">
        <v>26.134861110999999</v>
      </c>
      <c r="E2615" s="7" t="s">
        <v>10413</v>
      </c>
      <c r="F2615" s="7" t="s">
        <v>4412</v>
      </c>
      <c r="G2615" s="7" t="s">
        <v>11360</v>
      </c>
      <c r="H2615" s="7" t="s">
        <v>66</v>
      </c>
      <c r="I2615" s="37">
        <v>26.134861110999999</v>
      </c>
    </row>
    <row r="2616" spans="1:9" x14ac:dyDescent="0.25">
      <c r="A2616" s="2" t="s">
        <v>1006</v>
      </c>
      <c r="B2616" s="2" t="s">
        <v>66</v>
      </c>
      <c r="D2616" s="37">
        <v>26.126203704000002</v>
      </c>
      <c r="E2616" s="7" t="s">
        <v>10305</v>
      </c>
      <c r="F2616" s="7" t="s">
        <v>4407</v>
      </c>
      <c r="G2616" s="7" t="s">
        <v>11360</v>
      </c>
      <c r="H2616" s="7" t="s">
        <v>66</v>
      </c>
      <c r="I2616" s="37">
        <v>26.126203704000002</v>
      </c>
    </row>
    <row r="2617" spans="1:9" x14ac:dyDescent="0.25">
      <c r="A2617" s="2" t="s">
        <v>1008</v>
      </c>
      <c r="B2617" s="2" t="s">
        <v>66</v>
      </c>
      <c r="D2617" s="37">
        <v>26.124791667</v>
      </c>
      <c r="E2617" s="7" t="s">
        <v>10873</v>
      </c>
      <c r="F2617" s="7" t="s">
        <v>326</v>
      </c>
      <c r="G2617" s="7" t="s">
        <v>11360</v>
      </c>
      <c r="H2617" s="7" t="s">
        <v>11359</v>
      </c>
      <c r="I2617" s="37">
        <v>26.124791667</v>
      </c>
    </row>
    <row r="2618" spans="1:9" x14ac:dyDescent="0.25">
      <c r="A2618" s="2" t="s">
        <v>1219</v>
      </c>
      <c r="B2618" s="2" t="s">
        <v>66</v>
      </c>
      <c r="D2618" s="37">
        <v>26.124791667</v>
      </c>
      <c r="E2618" s="7" t="s">
        <v>10868</v>
      </c>
      <c r="F2618" s="7" t="s">
        <v>326</v>
      </c>
      <c r="G2618" s="7" t="s">
        <v>11360</v>
      </c>
      <c r="H2618" s="7" t="s">
        <v>11359</v>
      </c>
      <c r="I2618" s="37">
        <v>26.124791667</v>
      </c>
    </row>
    <row r="2619" spans="1:9" x14ac:dyDescent="0.25">
      <c r="A2619" s="2" t="s">
        <v>1976</v>
      </c>
      <c r="B2619" s="2" t="s">
        <v>66</v>
      </c>
      <c r="D2619" s="37">
        <v>26.124791667</v>
      </c>
      <c r="E2619" s="7" t="s">
        <v>11040</v>
      </c>
      <c r="F2619" s="7" t="s">
        <v>326</v>
      </c>
      <c r="G2619" s="7" t="s">
        <v>11360</v>
      </c>
      <c r="H2619" s="7" t="s">
        <v>11359</v>
      </c>
      <c r="I2619" s="37">
        <v>26.124791667</v>
      </c>
    </row>
    <row r="2620" spans="1:9" x14ac:dyDescent="0.25">
      <c r="A2620" s="2" t="s">
        <v>2027</v>
      </c>
      <c r="B2620" s="2" t="s">
        <v>66</v>
      </c>
      <c r="D2620" s="37">
        <v>26.121921296</v>
      </c>
      <c r="E2620" s="7" t="s">
        <v>10402</v>
      </c>
      <c r="F2620" s="7" t="s">
        <v>281</v>
      </c>
      <c r="G2620" s="7" t="s">
        <v>11360</v>
      </c>
      <c r="H2620" s="7" t="s">
        <v>66</v>
      </c>
      <c r="I2620" s="37">
        <v>26.121921296</v>
      </c>
    </row>
    <row r="2621" spans="1:9" x14ac:dyDescent="0.25">
      <c r="A2621" s="2" t="s">
        <v>2030</v>
      </c>
      <c r="B2621" s="2" t="s">
        <v>66</v>
      </c>
      <c r="D2621" s="37">
        <v>26.11837963</v>
      </c>
      <c r="E2621" s="7" t="s">
        <v>10057</v>
      </c>
      <c r="F2621" s="7" t="s">
        <v>323</v>
      </c>
      <c r="G2621" s="7" t="s">
        <v>11360</v>
      </c>
      <c r="H2621" s="7" t="s">
        <v>66</v>
      </c>
      <c r="I2621" s="37">
        <v>26.11837963</v>
      </c>
    </row>
    <row r="2622" spans="1:9" x14ac:dyDescent="0.25">
      <c r="A2622" s="2" t="s">
        <v>2032</v>
      </c>
      <c r="B2622" s="2" t="s">
        <v>66</v>
      </c>
      <c r="D2622" s="37">
        <v>26.11837963</v>
      </c>
      <c r="E2622" s="7" t="s">
        <v>10059</v>
      </c>
      <c r="F2622" s="7" t="s">
        <v>323</v>
      </c>
      <c r="G2622" s="7" t="s">
        <v>11360</v>
      </c>
      <c r="H2622" s="7" t="s">
        <v>66</v>
      </c>
      <c r="I2622" s="37">
        <v>26.11837963</v>
      </c>
    </row>
    <row r="2623" spans="1:9" x14ac:dyDescent="0.25">
      <c r="A2623" s="2" t="s">
        <v>2034</v>
      </c>
      <c r="B2623" s="2" t="s">
        <v>66</v>
      </c>
      <c r="D2623" s="37">
        <v>26.107847222</v>
      </c>
      <c r="E2623" s="7" t="s">
        <v>10411</v>
      </c>
      <c r="F2623" s="7" t="s">
        <v>4414</v>
      </c>
      <c r="G2623" s="7" t="s">
        <v>11360</v>
      </c>
      <c r="H2623" s="7" t="s">
        <v>66</v>
      </c>
      <c r="I2623" s="37">
        <v>26.107847222</v>
      </c>
    </row>
    <row r="2624" spans="1:9" x14ac:dyDescent="0.25">
      <c r="A2624" s="2" t="s">
        <v>2136</v>
      </c>
      <c r="B2624" s="2" t="s">
        <v>66</v>
      </c>
      <c r="D2624" s="37">
        <v>26.098460648</v>
      </c>
      <c r="E2624" s="7" t="s">
        <v>10389</v>
      </c>
      <c r="F2624" s="7" t="s">
        <v>4412</v>
      </c>
      <c r="G2624" s="7" t="s">
        <v>11360</v>
      </c>
      <c r="H2624" s="7" t="s">
        <v>66</v>
      </c>
      <c r="I2624" s="37">
        <v>26.098460648</v>
      </c>
    </row>
    <row r="2625" spans="1:9" x14ac:dyDescent="0.25">
      <c r="A2625" s="2" t="s">
        <v>2150</v>
      </c>
      <c r="B2625" s="2" t="s">
        <v>66</v>
      </c>
      <c r="D2625" s="37">
        <v>26.065729167000001</v>
      </c>
      <c r="E2625" s="7" t="s">
        <v>9916</v>
      </c>
      <c r="F2625" s="7" t="s">
        <v>281</v>
      </c>
      <c r="G2625" s="7" t="s">
        <v>11360</v>
      </c>
      <c r="H2625" s="7" t="s">
        <v>66</v>
      </c>
      <c r="I2625" s="37">
        <v>26.065729167000001</v>
      </c>
    </row>
    <row r="2626" spans="1:9" x14ac:dyDescent="0.25">
      <c r="A2626" s="2" t="s">
        <v>2164</v>
      </c>
      <c r="B2626" s="2" t="s">
        <v>66</v>
      </c>
      <c r="D2626" s="37">
        <v>26.054675926000002</v>
      </c>
      <c r="E2626" s="7" t="s">
        <v>10398</v>
      </c>
      <c r="F2626" s="7" t="s">
        <v>326</v>
      </c>
      <c r="G2626" s="7" t="s">
        <v>11360</v>
      </c>
      <c r="H2626" s="7" t="s">
        <v>66</v>
      </c>
      <c r="I2626" s="37">
        <v>26.054675926000002</v>
      </c>
    </row>
    <row r="2627" spans="1:9" x14ac:dyDescent="0.25">
      <c r="A2627" s="2" t="s">
        <v>2180</v>
      </c>
      <c r="B2627" s="2" t="s">
        <v>66</v>
      </c>
      <c r="D2627" s="37">
        <v>26.037199074</v>
      </c>
      <c r="E2627" s="7" t="s">
        <v>10399</v>
      </c>
      <c r="F2627" s="7" t="s">
        <v>4412</v>
      </c>
      <c r="G2627" s="7" t="s">
        <v>11360</v>
      </c>
      <c r="H2627" s="7" t="s">
        <v>11285</v>
      </c>
      <c r="I2627" s="37">
        <v>26.037199074</v>
      </c>
    </row>
    <row r="2628" spans="1:9" x14ac:dyDescent="0.25">
      <c r="A2628" s="2" t="s">
        <v>2200</v>
      </c>
      <c r="B2628" s="2" t="s">
        <v>66</v>
      </c>
      <c r="D2628" s="37">
        <v>26.033171295999999</v>
      </c>
      <c r="E2628" s="7" t="s">
        <v>10134</v>
      </c>
      <c r="F2628" s="7" t="s">
        <v>326</v>
      </c>
      <c r="G2628" s="7" t="s">
        <v>11360</v>
      </c>
      <c r="H2628" s="7" t="s">
        <v>66</v>
      </c>
      <c r="I2628" s="37">
        <v>26.033171295999999</v>
      </c>
    </row>
    <row r="2629" spans="1:9" x14ac:dyDescent="0.25">
      <c r="A2629" s="2" t="s">
        <v>2238</v>
      </c>
      <c r="B2629" s="2" t="s">
        <v>66</v>
      </c>
      <c r="D2629" s="37">
        <v>26.033171295999999</v>
      </c>
      <c r="E2629" s="7" t="s">
        <v>10361</v>
      </c>
      <c r="F2629" s="7" t="s">
        <v>326</v>
      </c>
      <c r="G2629" s="7" t="s">
        <v>11360</v>
      </c>
      <c r="H2629" s="7" t="s">
        <v>66</v>
      </c>
      <c r="I2629" s="37">
        <v>26.033171295999999</v>
      </c>
    </row>
    <row r="2630" spans="1:9" x14ac:dyDescent="0.25">
      <c r="A2630" s="2" t="s">
        <v>2269</v>
      </c>
      <c r="B2630" s="2" t="s">
        <v>66</v>
      </c>
      <c r="D2630" s="37">
        <v>26.021134259</v>
      </c>
      <c r="E2630" s="7" t="s">
        <v>10264</v>
      </c>
      <c r="F2630" s="7" t="s">
        <v>4414</v>
      </c>
      <c r="G2630" s="7" t="s">
        <v>11360</v>
      </c>
      <c r="H2630" s="7" t="s">
        <v>66</v>
      </c>
      <c r="I2630" s="37">
        <v>26.021134259</v>
      </c>
    </row>
    <row r="2631" spans="1:9" x14ac:dyDescent="0.25">
      <c r="A2631" s="2" t="s">
        <v>2275</v>
      </c>
      <c r="B2631" s="2" t="s">
        <v>66</v>
      </c>
      <c r="D2631" s="37">
        <v>26.008993056000001</v>
      </c>
      <c r="E2631" s="7" t="s">
        <v>10458</v>
      </c>
      <c r="F2631" s="7" t="s">
        <v>4414</v>
      </c>
      <c r="G2631" s="7" t="s">
        <v>11360</v>
      </c>
      <c r="H2631" s="7" t="s">
        <v>66</v>
      </c>
      <c r="I2631" s="37">
        <v>26.008993056000001</v>
      </c>
    </row>
    <row r="2632" spans="1:9" x14ac:dyDescent="0.25">
      <c r="A2632" s="2" t="s">
        <v>2287</v>
      </c>
      <c r="B2632" s="2" t="s">
        <v>66</v>
      </c>
      <c r="D2632" s="37">
        <v>25.989918980999999</v>
      </c>
      <c r="E2632" s="7" t="s">
        <v>10434</v>
      </c>
      <c r="F2632" s="7" t="s">
        <v>4414</v>
      </c>
      <c r="G2632" s="7" t="s">
        <v>11360</v>
      </c>
      <c r="H2632" s="7" t="s">
        <v>66</v>
      </c>
      <c r="I2632" s="37">
        <v>25.989918980999999</v>
      </c>
    </row>
    <row r="2633" spans="1:9" x14ac:dyDescent="0.25">
      <c r="A2633" s="2" t="s">
        <v>2466</v>
      </c>
      <c r="B2633" s="2" t="s">
        <v>66</v>
      </c>
      <c r="D2633" s="37">
        <v>25.979560185</v>
      </c>
      <c r="E2633" s="7" t="s">
        <v>10409</v>
      </c>
      <c r="F2633" s="7" t="s">
        <v>4414</v>
      </c>
      <c r="G2633" s="7" t="s">
        <v>11360</v>
      </c>
      <c r="H2633" s="7" t="s">
        <v>66</v>
      </c>
      <c r="I2633" s="37">
        <v>25.979560185</v>
      </c>
    </row>
    <row r="2634" spans="1:9" x14ac:dyDescent="0.25">
      <c r="A2634" s="2" t="s">
        <v>2467</v>
      </c>
      <c r="B2634" s="2" t="s">
        <v>66</v>
      </c>
      <c r="D2634" s="37">
        <v>25.959131943999999</v>
      </c>
      <c r="E2634" s="7" t="s">
        <v>10408</v>
      </c>
      <c r="F2634" s="7" t="s">
        <v>4414</v>
      </c>
      <c r="G2634" s="7" t="s">
        <v>11360</v>
      </c>
      <c r="H2634" s="7" t="s">
        <v>66</v>
      </c>
      <c r="I2634" s="37">
        <v>25.959131943999999</v>
      </c>
    </row>
    <row r="2635" spans="1:9" x14ac:dyDescent="0.25">
      <c r="A2635" s="2" t="s">
        <v>2477</v>
      </c>
      <c r="B2635" s="2" t="s">
        <v>66</v>
      </c>
      <c r="D2635" s="37">
        <v>25.951875000000001</v>
      </c>
      <c r="E2635" s="7" t="s">
        <v>11041</v>
      </c>
      <c r="F2635" s="7" t="s">
        <v>4414</v>
      </c>
      <c r="G2635" s="7" t="s">
        <v>11360</v>
      </c>
      <c r="H2635" s="7" t="s">
        <v>66</v>
      </c>
      <c r="I2635" s="37">
        <v>25.951875000000001</v>
      </c>
    </row>
    <row r="2636" spans="1:9" x14ac:dyDescent="0.25">
      <c r="A2636" s="2" t="s">
        <v>2480</v>
      </c>
      <c r="B2636" s="2" t="s">
        <v>66</v>
      </c>
      <c r="D2636" s="37">
        <v>25.933368055999999</v>
      </c>
      <c r="E2636" s="7" t="s">
        <v>10454</v>
      </c>
      <c r="F2636" s="7" t="s">
        <v>4407</v>
      </c>
      <c r="G2636" s="7" t="s">
        <v>11360</v>
      </c>
      <c r="H2636" s="7" t="s">
        <v>66</v>
      </c>
      <c r="I2636" s="37">
        <v>25.933368055999999</v>
      </c>
    </row>
    <row r="2637" spans="1:9" x14ac:dyDescent="0.25">
      <c r="A2637" s="2" t="s">
        <v>2481</v>
      </c>
      <c r="B2637" s="2" t="s">
        <v>66</v>
      </c>
      <c r="D2637" s="37">
        <v>25.931423611</v>
      </c>
      <c r="E2637" s="7" t="s">
        <v>10061</v>
      </c>
      <c r="F2637" s="7" t="s">
        <v>326</v>
      </c>
      <c r="G2637" s="7" t="s">
        <v>11360</v>
      </c>
      <c r="H2637" s="7" t="s">
        <v>66</v>
      </c>
      <c r="I2637" s="37">
        <v>25.931423611</v>
      </c>
    </row>
    <row r="2638" spans="1:9" x14ac:dyDescent="0.25">
      <c r="A2638" s="2" t="s">
        <v>2618</v>
      </c>
      <c r="B2638" s="2" t="s">
        <v>66</v>
      </c>
      <c r="D2638" s="37">
        <v>25.931423611</v>
      </c>
      <c r="E2638" s="7" t="s">
        <v>10155</v>
      </c>
      <c r="F2638" s="7" t="s">
        <v>326</v>
      </c>
      <c r="G2638" s="7" t="s">
        <v>11360</v>
      </c>
      <c r="H2638" s="7" t="s">
        <v>66</v>
      </c>
      <c r="I2638" s="37">
        <v>25.931423611</v>
      </c>
    </row>
    <row r="2639" spans="1:9" x14ac:dyDescent="0.25">
      <c r="A2639" s="2" t="s">
        <v>2675</v>
      </c>
      <c r="B2639" s="2" t="s">
        <v>66</v>
      </c>
      <c r="D2639" s="37">
        <v>25.931423611</v>
      </c>
      <c r="E2639" s="7" t="s">
        <v>10395</v>
      </c>
      <c r="F2639" s="7" t="s">
        <v>326</v>
      </c>
      <c r="G2639" s="7" t="s">
        <v>11360</v>
      </c>
      <c r="H2639" s="7" t="s">
        <v>66</v>
      </c>
      <c r="I2639" s="37">
        <v>25.931423611</v>
      </c>
    </row>
    <row r="2640" spans="1:9" x14ac:dyDescent="0.25">
      <c r="A2640" s="2" t="s">
        <v>2728</v>
      </c>
      <c r="B2640" s="2" t="s">
        <v>66</v>
      </c>
      <c r="D2640" s="37">
        <v>25.913819444000001</v>
      </c>
      <c r="E2640" s="7" t="s">
        <v>10433</v>
      </c>
      <c r="F2640" s="7" t="s">
        <v>326</v>
      </c>
      <c r="G2640" s="7" t="s">
        <v>11360</v>
      </c>
      <c r="H2640" s="7" t="s">
        <v>66</v>
      </c>
      <c r="I2640" s="37">
        <v>25.913819444000001</v>
      </c>
    </row>
    <row r="2641" spans="1:9" x14ac:dyDescent="0.25">
      <c r="A2641" s="2" t="s">
        <v>2875</v>
      </c>
      <c r="B2641" s="2" t="s">
        <v>66</v>
      </c>
      <c r="D2641" s="37">
        <v>25.907430556000001</v>
      </c>
      <c r="E2641" s="7" t="s">
        <v>10425</v>
      </c>
      <c r="F2641" s="7" t="s">
        <v>326</v>
      </c>
      <c r="G2641" s="7" t="s">
        <v>11360</v>
      </c>
      <c r="H2641" s="7" t="s">
        <v>66</v>
      </c>
      <c r="I2641" s="37">
        <v>25.907430556000001</v>
      </c>
    </row>
    <row r="2642" spans="1:9" x14ac:dyDescent="0.25">
      <c r="A2642" s="2" t="s">
        <v>2877</v>
      </c>
      <c r="B2642" s="2" t="s">
        <v>66</v>
      </c>
      <c r="D2642" s="37">
        <v>25.907060184999999</v>
      </c>
      <c r="E2642" s="7" t="s">
        <v>10456</v>
      </c>
      <c r="F2642" s="7" t="s">
        <v>4414</v>
      </c>
      <c r="G2642" s="7" t="s">
        <v>11360</v>
      </c>
      <c r="H2642" s="7" t="s">
        <v>66</v>
      </c>
      <c r="I2642" s="37">
        <v>25.907060184999999</v>
      </c>
    </row>
    <row r="2643" spans="1:9" x14ac:dyDescent="0.25">
      <c r="A2643" s="2" t="s">
        <v>2943</v>
      </c>
      <c r="B2643" s="2" t="s">
        <v>66</v>
      </c>
      <c r="D2643" s="37">
        <v>25.884664352000001</v>
      </c>
      <c r="E2643" s="7" t="s">
        <v>10455</v>
      </c>
      <c r="F2643" s="7" t="s">
        <v>4412</v>
      </c>
      <c r="G2643" s="7" t="s">
        <v>11360</v>
      </c>
      <c r="H2643" s="7" t="s">
        <v>66</v>
      </c>
      <c r="I2643" s="37">
        <v>25.884664352000001</v>
      </c>
    </row>
    <row r="2644" spans="1:9" x14ac:dyDescent="0.25">
      <c r="A2644" s="2" t="s">
        <v>2948</v>
      </c>
      <c r="B2644" s="2" t="s">
        <v>66</v>
      </c>
      <c r="D2644" s="37">
        <v>25.884513889000001</v>
      </c>
      <c r="E2644" s="7" t="s">
        <v>10442</v>
      </c>
      <c r="F2644" s="7" t="s">
        <v>326</v>
      </c>
      <c r="G2644" s="7" t="s">
        <v>11360</v>
      </c>
      <c r="H2644" s="7" t="s">
        <v>66</v>
      </c>
      <c r="I2644" s="37">
        <v>25.884513889000001</v>
      </c>
    </row>
    <row r="2645" spans="1:9" x14ac:dyDescent="0.25">
      <c r="A2645" s="2" t="s">
        <v>2950</v>
      </c>
      <c r="B2645" s="2" t="s">
        <v>66</v>
      </c>
      <c r="D2645" s="37">
        <v>25.865300926</v>
      </c>
      <c r="E2645" s="7" t="s">
        <v>10144</v>
      </c>
      <c r="F2645" s="7" t="s">
        <v>326</v>
      </c>
      <c r="G2645" s="7" t="s">
        <v>11360</v>
      </c>
      <c r="H2645" s="7" t="s">
        <v>66</v>
      </c>
      <c r="I2645" s="37">
        <v>25.865300926</v>
      </c>
    </row>
    <row r="2646" spans="1:9" x14ac:dyDescent="0.25">
      <c r="A2646" s="2" t="s">
        <v>2951</v>
      </c>
      <c r="B2646" s="2" t="s">
        <v>66</v>
      </c>
      <c r="D2646" s="37">
        <v>25.865300926</v>
      </c>
      <c r="E2646" s="7" t="s">
        <v>10199</v>
      </c>
      <c r="F2646" s="7" t="s">
        <v>326</v>
      </c>
      <c r="G2646" s="7" t="s">
        <v>11360</v>
      </c>
      <c r="H2646" s="7" t="s">
        <v>66</v>
      </c>
      <c r="I2646" s="37">
        <v>25.865300926</v>
      </c>
    </row>
    <row r="2647" spans="1:9" x14ac:dyDescent="0.25">
      <c r="A2647" s="2" t="s">
        <v>3027</v>
      </c>
      <c r="B2647" s="2" t="s">
        <v>66</v>
      </c>
      <c r="D2647" s="37">
        <v>25.865300926</v>
      </c>
      <c r="E2647" s="7" t="s">
        <v>10363</v>
      </c>
      <c r="F2647" s="7" t="s">
        <v>326</v>
      </c>
      <c r="G2647" s="7" t="s">
        <v>11360</v>
      </c>
      <c r="H2647" s="7" t="s">
        <v>66</v>
      </c>
      <c r="I2647" s="37">
        <v>25.865300926</v>
      </c>
    </row>
    <row r="2648" spans="1:9" x14ac:dyDescent="0.25">
      <c r="A2648" s="2" t="s">
        <v>3285</v>
      </c>
      <c r="B2648" s="2" t="s">
        <v>66</v>
      </c>
      <c r="D2648" s="37">
        <v>25.864097222000002</v>
      </c>
      <c r="E2648" s="7" t="s">
        <v>10128</v>
      </c>
      <c r="F2648" s="7" t="s">
        <v>326</v>
      </c>
      <c r="G2648" s="7" t="s">
        <v>11360</v>
      </c>
      <c r="H2648" s="7" t="s">
        <v>66</v>
      </c>
      <c r="I2648" s="37">
        <v>25.864097222000002</v>
      </c>
    </row>
    <row r="2649" spans="1:9" x14ac:dyDescent="0.25">
      <c r="A2649" s="2" t="s">
        <v>3521</v>
      </c>
      <c r="B2649" s="2" t="s">
        <v>66</v>
      </c>
      <c r="D2649" s="37">
        <v>25.864097222000002</v>
      </c>
      <c r="E2649" s="7" t="s">
        <v>10186</v>
      </c>
      <c r="F2649" s="7" t="s">
        <v>326</v>
      </c>
      <c r="G2649" s="7" t="s">
        <v>11360</v>
      </c>
      <c r="H2649" s="7" t="s">
        <v>66</v>
      </c>
      <c r="I2649" s="37">
        <v>25.864097222000002</v>
      </c>
    </row>
    <row r="2650" spans="1:9" x14ac:dyDescent="0.25">
      <c r="A2650" s="2" t="s">
        <v>3565</v>
      </c>
      <c r="B2650" s="2" t="s">
        <v>66</v>
      </c>
      <c r="D2650" s="37">
        <v>25.864097222000002</v>
      </c>
      <c r="E2650" s="7" t="s">
        <v>10368</v>
      </c>
      <c r="F2650" s="7" t="s">
        <v>326</v>
      </c>
      <c r="G2650" s="7" t="s">
        <v>11360</v>
      </c>
      <c r="H2650" s="7" t="s">
        <v>66</v>
      </c>
      <c r="I2650" s="37">
        <v>25.864097222000002</v>
      </c>
    </row>
    <row r="2651" spans="1:9" x14ac:dyDescent="0.25">
      <c r="A2651" s="2" t="s">
        <v>3785</v>
      </c>
      <c r="B2651" s="2" t="s">
        <v>66</v>
      </c>
      <c r="D2651" s="37">
        <v>25.854085648000002</v>
      </c>
      <c r="E2651" s="7" t="s">
        <v>10346</v>
      </c>
      <c r="F2651" s="7" t="s">
        <v>323</v>
      </c>
      <c r="G2651" s="7" t="s">
        <v>11360</v>
      </c>
      <c r="H2651" s="7" t="s">
        <v>66</v>
      </c>
      <c r="I2651" s="37">
        <v>25.854085648000002</v>
      </c>
    </row>
    <row r="2652" spans="1:9" x14ac:dyDescent="0.25">
      <c r="A2652" s="2" t="s">
        <v>3808</v>
      </c>
      <c r="B2652" s="2" t="s">
        <v>66</v>
      </c>
      <c r="D2652" s="37">
        <v>25.829097222000001</v>
      </c>
      <c r="E2652" s="7" t="s">
        <v>10093</v>
      </c>
      <c r="F2652" s="7" t="s">
        <v>4414</v>
      </c>
      <c r="G2652" s="7" t="s">
        <v>11360</v>
      </c>
      <c r="H2652" s="7" t="s">
        <v>66</v>
      </c>
      <c r="I2652" s="37">
        <v>25.829097222000001</v>
      </c>
    </row>
    <row r="2653" spans="1:9" x14ac:dyDescent="0.25">
      <c r="A2653" s="2" t="s">
        <v>3816</v>
      </c>
      <c r="B2653" s="2" t="s">
        <v>66</v>
      </c>
      <c r="D2653" s="37">
        <v>25.826967592999999</v>
      </c>
      <c r="E2653" s="7" t="s">
        <v>10125</v>
      </c>
      <c r="F2653" s="7" t="s">
        <v>326</v>
      </c>
      <c r="G2653" s="7" t="s">
        <v>11360</v>
      </c>
      <c r="H2653" s="7" t="s">
        <v>66</v>
      </c>
      <c r="I2653" s="37">
        <v>25.826967592999999</v>
      </c>
    </row>
    <row r="2654" spans="1:9" x14ac:dyDescent="0.25">
      <c r="A2654" s="2" t="s">
        <v>3943</v>
      </c>
      <c r="B2654" s="2" t="s">
        <v>66</v>
      </c>
      <c r="D2654" s="37">
        <v>25.826967592999999</v>
      </c>
      <c r="E2654" s="7" t="s">
        <v>10169</v>
      </c>
      <c r="F2654" s="7" t="s">
        <v>326</v>
      </c>
      <c r="G2654" s="7" t="s">
        <v>11360</v>
      </c>
      <c r="H2654" s="7" t="s">
        <v>66</v>
      </c>
      <c r="I2654" s="37">
        <v>25.826967592999999</v>
      </c>
    </row>
    <row r="2655" spans="1:9" x14ac:dyDescent="0.25">
      <c r="A2655" s="2" t="s">
        <v>3972</v>
      </c>
      <c r="B2655" s="2" t="s">
        <v>66</v>
      </c>
      <c r="D2655" s="37">
        <v>25.754490741000001</v>
      </c>
      <c r="E2655" s="7" t="s">
        <v>10463</v>
      </c>
      <c r="F2655" s="7" t="s">
        <v>4414</v>
      </c>
      <c r="G2655" s="7" t="s">
        <v>11360</v>
      </c>
      <c r="H2655" s="7" t="s">
        <v>66</v>
      </c>
      <c r="I2655" s="37">
        <v>25.754490741000001</v>
      </c>
    </row>
    <row r="2656" spans="1:9" x14ac:dyDescent="0.25">
      <c r="A2656" s="2" t="s">
        <v>4123</v>
      </c>
      <c r="B2656" s="2" t="s">
        <v>66</v>
      </c>
      <c r="D2656" s="37">
        <v>25.753402778000002</v>
      </c>
      <c r="E2656" s="7" t="s">
        <v>10304</v>
      </c>
      <c r="F2656" s="7" t="s">
        <v>4407</v>
      </c>
      <c r="G2656" s="7" t="s">
        <v>11360</v>
      </c>
      <c r="H2656" s="7" t="s">
        <v>66</v>
      </c>
      <c r="I2656" s="37">
        <v>25.753402778000002</v>
      </c>
    </row>
    <row r="2657" spans="1:9" x14ac:dyDescent="0.25">
      <c r="A2657" s="2" t="s">
        <v>4127</v>
      </c>
      <c r="B2657" s="2" t="s">
        <v>66</v>
      </c>
      <c r="D2657" s="37">
        <v>25.735740741000001</v>
      </c>
      <c r="E2657" s="7" t="s">
        <v>10011</v>
      </c>
      <c r="F2657" s="7" t="s">
        <v>4414</v>
      </c>
      <c r="G2657" s="7" t="s">
        <v>11360</v>
      </c>
      <c r="H2657" s="7" t="s">
        <v>66</v>
      </c>
      <c r="I2657" s="37">
        <v>25.735740741000001</v>
      </c>
    </row>
    <row r="2658" spans="1:9" x14ac:dyDescent="0.25">
      <c r="A2658" s="2" t="s">
        <v>4135</v>
      </c>
      <c r="B2658" s="2" t="s">
        <v>66</v>
      </c>
      <c r="D2658" s="37">
        <v>25.725601852</v>
      </c>
      <c r="E2658" s="7" t="s">
        <v>10221</v>
      </c>
      <c r="F2658" s="7" t="s">
        <v>4412</v>
      </c>
      <c r="G2658" s="7" t="s">
        <v>11360</v>
      </c>
      <c r="H2658" s="7" t="s">
        <v>66</v>
      </c>
      <c r="I2658" s="37">
        <v>25.725601852</v>
      </c>
    </row>
    <row r="2659" spans="1:9" x14ac:dyDescent="0.25">
      <c r="A2659" s="2" t="s">
        <v>4147</v>
      </c>
      <c r="B2659" s="2" t="s">
        <v>66</v>
      </c>
      <c r="D2659" s="37">
        <v>25.707002315</v>
      </c>
      <c r="E2659" s="7" t="s">
        <v>10118</v>
      </c>
      <c r="F2659" s="7" t="s">
        <v>323</v>
      </c>
      <c r="G2659" s="7" t="s">
        <v>11360</v>
      </c>
      <c r="H2659" s="7" t="s">
        <v>66</v>
      </c>
      <c r="I2659" s="37">
        <v>25.707002315</v>
      </c>
    </row>
    <row r="2660" spans="1:9" x14ac:dyDescent="0.25">
      <c r="A2660" s="2" t="s">
        <v>4161</v>
      </c>
      <c r="B2660" s="2" t="s">
        <v>66</v>
      </c>
      <c r="D2660" s="37">
        <v>25.701412037000001</v>
      </c>
      <c r="E2660" s="7" t="s">
        <v>10251</v>
      </c>
      <c r="F2660" s="7" t="s">
        <v>4412</v>
      </c>
      <c r="G2660" s="7" t="s">
        <v>11360</v>
      </c>
      <c r="H2660" s="7" t="s">
        <v>66</v>
      </c>
      <c r="I2660" s="37">
        <v>25.701412037000001</v>
      </c>
    </row>
    <row r="2661" spans="1:9" x14ac:dyDescent="0.25">
      <c r="A2661" s="2" t="s">
        <v>4201</v>
      </c>
      <c r="B2661" s="2" t="s">
        <v>66</v>
      </c>
      <c r="D2661" s="37">
        <v>25.696134259000001</v>
      </c>
      <c r="E2661" s="7" t="s">
        <v>10392</v>
      </c>
      <c r="F2661" s="7" t="s">
        <v>4414</v>
      </c>
      <c r="G2661" s="7" t="s">
        <v>11360</v>
      </c>
      <c r="H2661" s="7" t="s">
        <v>66</v>
      </c>
      <c r="I2661" s="37">
        <v>25.696134259000001</v>
      </c>
    </row>
    <row r="2662" spans="1:9" x14ac:dyDescent="0.25">
      <c r="A2662" s="2" t="s">
        <v>4205</v>
      </c>
      <c r="B2662" s="2" t="s">
        <v>66</v>
      </c>
      <c r="D2662" s="37">
        <v>25.680115741000002</v>
      </c>
      <c r="E2662" s="7" t="s">
        <v>9990</v>
      </c>
      <c r="F2662" s="7" t="s">
        <v>281</v>
      </c>
      <c r="G2662" s="7" t="s">
        <v>11360</v>
      </c>
      <c r="H2662" s="7" t="s">
        <v>66</v>
      </c>
      <c r="I2662" s="37">
        <v>25.680115741000002</v>
      </c>
    </row>
    <row r="2663" spans="1:9" x14ac:dyDescent="0.25">
      <c r="A2663" s="2" t="s">
        <v>4209</v>
      </c>
      <c r="B2663" s="2" t="s">
        <v>66</v>
      </c>
      <c r="D2663" s="37">
        <v>25.665937499999998</v>
      </c>
      <c r="E2663" s="7" t="s">
        <v>11507</v>
      </c>
      <c r="F2663" s="7" t="s">
        <v>4407</v>
      </c>
      <c r="G2663" s="7" t="s">
        <v>11360</v>
      </c>
      <c r="H2663" s="7" t="s">
        <v>11285</v>
      </c>
      <c r="I2663" s="37">
        <v>25.665937499999998</v>
      </c>
    </row>
    <row r="2664" spans="1:9" x14ac:dyDescent="0.25">
      <c r="A2664" s="2" t="s">
        <v>4210</v>
      </c>
      <c r="B2664" s="2" t="s">
        <v>66</v>
      </c>
      <c r="D2664" s="37">
        <v>25.665937499999998</v>
      </c>
      <c r="E2664" s="7" t="s">
        <v>11508</v>
      </c>
      <c r="F2664" s="7" t="s">
        <v>4407</v>
      </c>
      <c r="G2664" s="7" t="s">
        <v>11360</v>
      </c>
      <c r="H2664" s="7" t="s">
        <v>11285</v>
      </c>
      <c r="I2664" s="37">
        <v>25.665937499999998</v>
      </c>
    </row>
    <row r="2665" spans="1:9" x14ac:dyDescent="0.25">
      <c r="A2665" s="2" t="s">
        <v>4236</v>
      </c>
      <c r="B2665" s="2" t="s">
        <v>66</v>
      </c>
      <c r="D2665" s="37">
        <v>25.642696759</v>
      </c>
      <c r="E2665" s="7" t="s">
        <v>10466</v>
      </c>
      <c r="F2665" s="7" t="s">
        <v>4414</v>
      </c>
      <c r="G2665" s="7" t="s">
        <v>11360</v>
      </c>
      <c r="H2665" s="7" t="s">
        <v>66</v>
      </c>
      <c r="I2665" s="37">
        <v>25.642696759</v>
      </c>
    </row>
    <row r="2666" spans="1:9" x14ac:dyDescent="0.25">
      <c r="A2666" s="2" t="s">
        <v>4302</v>
      </c>
      <c r="B2666" s="2" t="s">
        <v>66</v>
      </c>
      <c r="D2666" s="37">
        <v>25.599606480999999</v>
      </c>
      <c r="E2666" s="7" t="s">
        <v>9844</v>
      </c>
      <c r="F2666" s="7" t="s">
        <v>281</v>
      </c>
      <c r="G2666" s="7" t="s">
        <v>11360</v>
      </c>
      <c r="H2666" s="7" t="s">
        <v>66</v>
      </c>
      <c r="I2666" s="37">
        <v>25.599606480999999</v>
      </c>
    </row>
    <row r="2667" spans="1:9" x14ac:dyDescent="0.25">
      <c r="A2667" s="2" t="s">
        <v>4048</v>
      </c>
      <c r="B2667" s="2" t="s">
        <v>66</v>
      </c>
      <c r="D2667" s="37">
        <v>25.581782406999999</v>
      </c>
      <c r="E2667" s="7" t="s">
        <v>10407</v>
      </c>
      <c r="F2667" s="7" t="s">
        <v>323</v>
      </c>
      <c r="G2667" s="7" t="s">
        <v>11360</v>
      </c>
      <c r="H2667" s="7" t="s">
        <v>11285</v>
      </c>
      <c r="I2667" s="37">
        <v>25.581782406999999</v>
      </c>
    </row>
    <row r="2668" spans="1:9" x14ac:dyDescent="0.25">
      <c r="A2668" s="2" t="s">
        <v>4104</v>
      </c>
      <c r="B2668" s="2" t="s">
        <v>66</v>
      </c>
      <c r="D2668" s="37">
        <v>25.580543981000002</v>
      </c>
      <c r="E2668" s="7" t="s">
        <v>10453</v>
      </c>
      <c r="F2668" s="7" t="s">
        <v>326</v>
      </c>
      <c r="G2668" s="7" t="s">
        <v>11360</v>
      </c>
      <c r="H2668" s="7" t="s">
        <v>66</v>
      </c>
      <c r="I2668" s="37">
        <v>25.580543981000002</v>
      </c>
    </row>
    <row r="2669" spans="1:9" x14ac:dyDescent="0.25">
      <c r="A2669" s="2" t="s">
        <v>916</v>
      </c>
      <c r="B2669" s="2" t="s">
        <v>66</v>
      </c>
      <c r="D2669" s="37">
        <v>25.570023148000001</v>
      </c>
      <c r="E2669" s="7" t="s">
        <v>9992</v>
      </c>
      <c r="F2669" s="7" t="s">
        <v>281</v>
      </c>
      <c r="G2669" s="7" t="s">
        <v>11360</v>
      </c>
      <c r="H2669" s="7" t="s">
        <v>66</v>
      </c>
      <c r="I2669" s="37">
        <v>25.570023148000001</v>
      </c>
    </row>
    <row r="2670" spans="1:9" x14ac:dyDescent="0.25">
      <c r="A2670" s="2" t="s">
        <v>927</v>
      </c>
      <c r="B2670" s="2" t="s">
        <v>66</v>
      </c>
      <c r="D2670" s="37">
        <v>25.545532407</v>
      </c>
      <c r="E2670" s="7" t="s">
        <v>10250</v>
      </c>
      <c r="F2670" s="7" t="s">
        <v>4407</v>
      </c>
      <c r="G2670" s="7" t="s">
        <v>11360</v>
      </c>
      <c r="H2670" s="7" t="s">
        <v>66</v>
      </c>
      <c r="I2670" s="37">
        <v>25.545532407</v>
      </c>
    </row>
    <row r="2671" spans="1:9" x14ac:dyDescent="0.25">
      <c r="A2671" s="2" t="s">
        <v>928</v>
      </c>
      <c r="B2671" s="2" t="s">
        <v>66</v>
      </c>
      <c r="D2671" s="37">
        <v>25.527453703999999</v>
      </c>
      <c r="E2671" s="7" t="s">
        <v>10462</v>
      </c>
      <c r="F2671" s="7" t="s">
        <v>4412</v>
      </c>
      <c r="G2671" s="7" t="s">
        <v>11360</v>
      </c>
      <c r="H2671" s="7" t="s">
        <v>66</v>
      </c>
      <c r="I2671" s="37">
        <v>25.527453703999999</v>
      </c>
    </row>
    <row r="2672" spans="1:9" x14ac:dyDescent="0.25">
      <c r="A2672" s="2" t="s">
        <v>784</v>
      </c>
      <c r="B2672" s="2" t="s">
        <v>66</v>
      </c>
      <c r="D2672" s="37">
        <v>25.520763889000001</v>
      </c>
      <c r="E2672" s="7" t="s">
        <v>10459</v>
      </c>
      <c r="F2672" s="7" t="s">
        <v>4412</v>
      </c>
      <c r="G2672" s="7" t="s">
        <v>11360</v>
      </c>
      <c r="H2672" s="7" t="s">
        <v>66</v>
      </c>
      <c r="I2672" s="37">
        <v>25.520763889000001</v>
      </c>
    </row>
    <row r="2673" spans="1:9" x14ac:dyDescent="0.25">
      <c r="A2673" s="2" t="s">
        <v>785</v>
      </c>
      <c r="B2673" s="2" t="s">
        <v>66</v>
      </c>
      <c r="D2673" s="37">
        <v>25.497071759000001</v>
      </c>
      <c r="E2673" s="7" t="s">
        <v>12810</v>
      </c>
      <c r="F2673" s="7" t="s">
        <v>326</v>
      </c>
      <c r="G2673" s="7" t="s">
        <v>11360</v>
      </c>
      <c r="H2673" s="7" t="s">
        <v>66</v>
      </c>
      <c r="I2673" s="37">
        <v>25.497071759000001</v>
      </c>
    </row>
    <row r="2674" spans="1:9" x14ac:dyDescent="0.25">
      <c r="A2674" s="2" t="s">
        <v>787</v>
      </c>
      <c r="B2674" s="2" t="s">
        <v>66</v>
      </c>
      <c r="D2674" s="37">
        <v>25.497071759000001</v>
      </c>
      <c r="E2674" s="7" t="s">
        <v>12847</v>
      </c>
      <c r="F2674" s="7" t="s">
        <v>326</v>
      </c>
      <c r="G2674" s="7" t="s">
        <v>11360</v>
      </c>
      <c r="H2674" s="7" t="s">
        <v>66</v>
      </c>
      <c r="I2674" s="37">
        <v>25.497071759000001</v>
      </c>
    </row>
    <row r="2675" spans="1:9" x14ac:dyDescent="0.25">
      <c r="A2675" s="2" t="s">
        <v>799</v>
      </c>
      <c r="B2675" s="2" t="s">
        <v>66</v>
      </c>
      <c r="D2675" s="37">
        <v>25.485069444000001</v>
      </c>
      <c r="E2675" s="7" t="s">
        <v>10461</v>
      </c>
      <c r="F2675" s="7" t="s">
        <v>4412</v>
      </c>
      <c r="G2675" s="7" t="s">
        <v>11360</v>
      </c>
      <c r="H2675" s="7" t="s">
        <v>66</v>
      </c>
      <c r="I2675" s="37">
        <v>25.485069444000001</v>
      </c>
    </row>
    <row r="2676" spans="1:9" x14ac:dyDescent="0.25">
      <c r="A2676" s="2" t="s">
        <v>819</v>
      </c>
      <c r="B2676" s="2" t="s">
        <v>66</v>
      </c>
      <c r="D2676" s="37">
        <v>25.399027778000001</v>
      </c>
      <c r="E2676" s="7" t="s">
        <v>10451</v>
      </c>
      <c r="F2676" s="7" t="s">
        <v>4412</v>
      </c>
      <c r="G2676" s="7" t="s">
        <v>11360</v>
      </c>
      <c r="H2676" s="7" t="s">
        <v>66</v>
      </c>
      <c r="I2676" s="37">
        <v>25.399027778000001</v>
      </c>
    </row>
    <row r="2677" spans="1:9" x14ac:dyDescent="0.25">
      <c r="A2677" s="2" t="s">
        <v>838</v>
      </c>
      <c r="B2677" s="2" t="s">
        <v>66</v>
      </c>
      <c r="D2677" s="37">
        <v>25.353935185000001</v>
      </c>
      <c r="E2677" s="7" t="s">
        <v>10025</v>
      </c>
      <c r="F2677" s="7" t="s">
        <v>281</v>
      </c>
      <c r="G2677" s="7" t="s">
        <v>11360</v>
      </c>
      <c r="H2677" s="7" t="s">
        <v>66</v>
      </c>
      <c r="I2677" s="37">
        <v>25.353935185000001</v>
      </c>
    </row>
    <row r="2678" spans="1:9" x14ac:dyDescent="0.25">
      <c r="A2678" s="2" t="s">
        <v>934</v>
      </c>
      <c r="B2678" s="2" t="s">
        <v>66</v>
      </c>
      <c r="D2678" s="37">
        <v>25.346469906999999</v>
      </c>
      <c r="E2678" s="7" t="s">
        <v>10420</v>
      </c>
      <c r="F2678" s="7" t="s">
        <v>326</v>
      </c>
      <c r="G2678" s="7" t="s">
        <v>11360</v>
      </c>
      <c r="H2678" s="7" t="s">
        <v>66</v>
      </c>
      <c r="I2678" s="37">
        <v>25.346469906999999</v>
      </c>
    </row>
    <row r="2679" spans="1:9" x14ac:dyDescent="0.25">
      <c r="A2679" s="2" t="s">
        <v>1018</v>
      </c>
      <c r="B2679" s="2" t="s">
        <v>66</v>
      </c>
      <c r="D2679" s="37">
        <v>25.273854167</v>
      </c>
      <c r="E2679" s="7" t="s">
        <v>11837</v>
      </c>
      <c r="F2679" s="7" t="s">
        <v>4726</v>
      </c>
      <c r="G2679" s="7" t="s">
        <v>11360</v>
      </c>
      <c r="H2679" s="7" t="s">
        <v>11285</v>
      </c>
      <c r="I2679" s="37">
        <v>25.273854167</v>
      </c>
    </row>
    <row r="2680" spans="1:9" x14ac:dyDescent="0.25">
      <c r="A2680" s="2" t="s">
        <v>1019</v>
      </c>
      <c r="B2680" s="2" t="s">
        <v>66</v>
      </c>
      <c r="D2680" s="37">
        <v>25.268831019</v>
      </c>
      <c r="E2680" s="7" t="s">
        <v>10032</v>
      </c>
      <c r="F2680" s="7" t="s">
        <v>4414</v>
      </c>
      <c r="G2680" s="7" t="s">
        <v>11360</v>
      </c>
      <c r="H2680" s="7" t="s">
        <v>66</v>
      </c>
      <c r="I2680" s="37">
        <v>25.268831019</v>
      </c>
    </row>
    <row r="2681" spans="1:9" x14ac:dyDescent="0.25">
      <c r="A2681" s="2" t="s">
        <v>1062</v>
      </c>
      <c r="B2681" s="2" t="s">
        <v>66</v>
      </c>
      <c r="D2681" s="37">
        <v>25.261076388999999</v>
      </c>
      <c r="E2681" s="7" t="s">
        <v>10329</v>
      </c>
      <c r="F2681" s="7" t="s">
        <v>4414</v>
      </c>
      <c r="G2681" s="7" t="s">
        <v>11360</v>
      </c>
      <c r="H2681" s="7" t="s">
        <v>66</v>
      </c>
      <c r="I2681" s="37">
        <v>25.261076388999999</v>
      </c>
    </row>
    <row r="2682" spans="1:9" x14ac:dyDescent="0.25">
      <c r="A2682" s="2" t="s">
        <v>1064</v>
      </c>
      <c r="B2682" s="2" t="s">
        <v>66</v>
      </c>
      <c r="D2682" s="37">
        <v>25.2</v>
      </c>
      <c r="E2682" s="7" t="s">
        <v>10130</v>
      </c>
      <c r="F2682" s="7" t="s">
        <v>323</v>
      </c>
      <c r="G2682" s="7" t="s">
        <v>11360</v>
      </c>
      <c r="H2682" s="7" t="s">
        <v>66</v>
      </c>
      <c r="I2682" s="37">
        <v>25.2</v>
      </c>
    </row>
    <row r="2683" spans="1:9" x14ac:dyDescent="0.25">
      <c r="A2683" s="2" t="s">
        <v>1081</v>
      </c>
      <c r="B2683" s="2" t="s">
        <v>66</v>
      </c>
      <c r="D2683" s="37">
        <v>25.2</v>
      </c>
      <c r="E2683" s="7" t="s">
        <v>10196</v>
      </c>
      <c r="F2683" s="7" t="s">
        <v>323</v>
      </c>
      <c r="G2683" s="7" t="s">
        <v>11360</v>
      </c>
      <c r="H2683" s="7" t="s">
        <v>66</v>
      </c>
      <c r="I2683" s="37">
        <v>25.2</v>
      </c>
    </row>
    <row r="2684" spans="1:9" x14ac:dyDescent="0.25">
      <c r="A2684" s="2" t="s">
        <v>1094</v>
      </c>
      <c r="B2684" s="2" t="s">
        <v>66</v>
      </c>
      <c r="D2684" s="37">
        <v>25.2</v>
      </c>
      <c r="E2684" s="7" t="s">
        <v>10449</v>
      </c>
      <c r="F2684" s="7" t="s">
        <v>323</v>
      </c>
      <c r="G2684" s="7" t="s">
        <v>11360</v>
      </c>
      <c r="H2684" s="7" t="s">
        <v>66</v>
      </c>
      <c r="I2684" s="37">
        <v>25.2</v>
      </c>
    </row>
    <row r="2685" spans="1:9" x14ac:dyDescent="0.25">
      <c r="A2685" s="2" t="s">
        <v>1136</v>
      </c>
      <c r="B2685" s="2" t="s">
        <v>66</v>
      </c>
      <c r="D2685" s="37">
        <v>25.163634258999998</v>
      </c>
      <c r="E2685" s="7" t="s">
        <v>10262</v>
      </c>
      <c r="F2685" s="7" t="s">
        <v>281</v>
      </c>
      <c r="G2685" s="7" t="s">
        <v>11360</v>
      </c>
      <c r="H2685" s="7" t="s">
        <v>66</v>
      </c>
      <c r="I2685" s="37">
        <v>25.163634258999998</v>
      </c>
    </row>
    <row r="2686" spans="1:9" x14ac:dyDescent="0.25">
      <c r="A2686" s="2" t="s">
        <v>1139</v>
      </c>
      <c r="B2686" s="2" t="s">
        <v>66</v>
      </c>
      <c r="D2686" s="37">
        <v>25.145717593000001</v>
      </c>
      <c r="E2686" s="7" t="s">
        <v>10417</v>
      </c>
      <c r="F2686" s="7" t="s">
        <v>4412</v>
      </c>
      <c r="G2686" s="7" t="s">
        <v>11360</v>
      </c>
      <c r="H2686" s="7" t="s">
        <v>66</v>
      </c>
      <c r="I2686" s="37">
        <v>25.145717593000001</v>
      </c>
    </row>
    <row r="2687" spans="1:9" x14ac:dyDescent="0.25">
      <c r="A2687" s="2" t="s">
        <v>1145</v>
      </c>
      <c r="B2687" s="2" t="s">
        <v>66</v>
      </c>
      <c r="D2687" s="37">
        <v>25.125381944000001</v>
      </c>
      <c r="E2687" s="7" t="s">
        <v>10243</v>
      </c>
      <c r="F2687" s="7" t="s">
        <v>326</v>
      </c>
      <c r="G2687" s="7" t="s">
        <v>11360</v>
      </c>
      <c r="H2687" s="7" t="s">
        <v>66</v>
      </c>
      <c r="I2687" s="37">
        <v>25.125381944000001</v>
      </c>
    </row>
    <row r="2688" spans="1:9" x14ac:dyDescent="0.25">
      <c r="A2688" s="2" t="s">
        <v>1153</v>
      </c>
      <c r="B2688" s="2" t="s">
        <v>66</v>
      </c>
      <c r="D2688" s="37">
        <v>25.119375000000002</v>
      </c>
      <c r="E2688" s="7" t="s">
        <v>10116</v>
      </c>
      <c r="F2688" s="7" t="s">
        <v>326</v>
      </c>
      <c r="G2688" s="7" t="s">
        <v>11360</v>
      </c>
      <c r="H2688" s="7" t="s">
        <v>11359</v>
      </c>
      <c r="I2688" s="37">
        <v>25.119375000000002</v>
      </c>
    </row>
    <row r="2689" spans="1:9" x14ac:dyDescent="0.25">
      <c r="A2689" s="2" t="s">
        <v>1221</v>
      </c>
      <c r="B2689" s="2" t="s">
        <v>66</v>
      </c>
      <c r="D2689" s="37">
        <v>25.119375000000002</v>
      </c>
      <c r="E2689" s="7" t="s">
        <v>10140</v>
      </c>
      <c r="F2689" s="7" t="s">
        <v>326</v>
      </c>
      <c r="G2689" s="7" t="s">
        <v>11360</v>
      </c>
      <c r="H2689" s="7" t="s">
        <v>11359</v>
      </c>
      <c r="I2689" s="37">
        <v>25.119375000000002</v>
      </c>
    </row>
    <row r="2690" spans="1:9" x14ac:dyDescent="0.25">
      <c r="A2690" s="2" t="s">
        <v>1226</v>
      </c>
      <c r="B2690" s="2" t="s">
        <v>66</v>
      </c>
      <c r="D2690" s="37">
        <v>25.119375000000002</v>
      </c>
      <c r="E2690" s="7" t="s">
        <v>10424</v>
      </c>
      <c r="F2690" s="7" t="s">
        <v>326</v>
      </c>
      <c r="G2690" s="7" t="s">
        <v>11360</v>
      </c>
      <c r="H2690" s="7" t="s">
        <v>11359</v>
      </c>
      <c r="I2690" s="37">
        <v>25.119375000000002</v>
      </c>
    </row>
    <row r="2691" spans="1:9" x14ac:dyDescent="0.25">
      <c r="A2691" s="2" t="s">
        <v>1228</v>
      </c>
      <c r="B2691" s="2" t="s">
        <v>66</v>
      </c>
      <c r="D2691" s="37">
        <v>25.112037037</v>
      </c>
      <c r="E2691" s="7" t="s">
        <v>10104</v>
      </c>
      <c r="F2691" s="7" t="s">
        <v>326</v>
      </c>
      <c r="G2691" s="7" t="s">
        <v>11360</v>
      </c>
      <c r="H2691" s="7" t="s">
        <v>66</v>
      </c>
      <c r="I2691" s="37">
        <v>25.112037037</v>
      </c>
    </row>
    <row r="2692" spans="1:9" x14ac:dyDescent="0.25">
      <c r="A2692" s="2" t="s">
        <v>1229</v>
      </c>
      <c r="B2692" s="2" t="s">
        <v>66</v>
      </c>
      <c r="D2692" s="37">
        <v>25.112037037</v>
      </c>
      <c r="E2692" s="7" t="s">
        <v>10426</v>
      </c>
      <c r="F2692" s="7" t="s">
        <v>326</v>
      </c>
      <c r="G2692" s="7" t="s">
        <v>11360</v>
      </c>
      <c r="H2692" s="7" t="s">
        <v>66</v>
      </c>
      <c r="I2692" s="37">
        <v>25.112037037</v>
      </c>
    </row>
    <row r="2693" spans="1:9" x14ac:dyDescent="0.25">
      <c r="A2693" s="2" t="s">
        <v>1971</v>
      </c>
      <c r="B2693" s="2" t="s">
        <v>66</v>
      </c>
      <c r="D2693" s="37">
        <v>25.112037037</v>
      </c>
      <c r="E2693" s="7" t="s">
        <v>10175</v>
      </c>
      <c r="F2693" s="7" t="s">
        <v>326</v>
      </c>
      <c r="G2693" s="7" t="s">
        <v>11360</v>
      </c>
      <c r="H2693" s="7" t="s">
        <v>66</v>
      </c>
      <c r="I2693" s="3">
        <v>25.112037037</v>
      </c>
    </row>
    <row r="2694" spans="1:9" x14ac:dyDescent="0.25">
      <c r="A2694" s="2" t="s">
        <v>2023</v>
      </c>
      <c r="B2694" s="2" t="s">
        <v>66</v>
      </c>
      <c r="D2694" s="37">
        <v>25.111967592999999</v>
      </c>
      <c r="E2694" s="7" t="s">
        <v>10121</v>
      </c>
      <c r="F2694" s="7" t="s">
        <v>326</v>
      </c>
      <c r="G2694" s="7" t="s">
        <v>11360</v>
      </c>
      <c r="H2694" s="7" t="s">
        <v>66</v>
      </c>
      <c r="I2694" s="3">
        <v>25.111967592999999</v>
      </c>
    </row>
    <row r="2695" spans="1:9" x14ac:dyDescent="0.25">
      <c r="A2695" s="2" t="s">
        <v>2376</v>
      </c>
      <c r="B2695" s="2" t="s">
        <v>66</v>
      </c>
      <c r="D2695" s="37">
        <v>25.111967592999999</v>
      </c>
      <c r="E2695" s="7" t="s">
        <v>10162</v>
      </c>
      <c r="F2695" s="7" t="s">
        <v>326</v>
      </c>
      <c r="G2695" s="7" t="s">
        <v>11360</v>
      </c>
      <c r="H2695" s="7" t="s">
        <v>66</v>
      </c>
      <c r="I2695" s="3">
        <v>25.111967592999999</v>
      </c>
    </row>
    <row r="2696" spans="1:9" x14ac:dyDescent="0.25">
      <c r="A2696" s="2" t="s">
        <v>2377</v>
      </c>
      <c r="B2696" s="2" t="s">
        <v>66</v>
      </c>
      <c r="D2696" s="37">
        <v>25.111967592999999</v>
      </c>
      <c r="E2696" s="7" t="s">
        <v>10423</v>
      </c>
      <c r="F2696" s="7" t="s">
        <v>326</v>
      </c>
      <c r="G2696" s="7" t="s">
        <v>11360</v>
      </c>
      <c r="H2696" s="7" t="s">
        <v>66</v>
      </c>
      <c r="I2696" s="3">
        <v>25.111967592999999</v>
      </c>
    </row>
    <row r="2697" spans="1:9" x14ac:dyDescent="0.25">
      <c r="A2697" s="2" t="s">
        <v>3423</v>
      </c>
      <c r="B2697" s="2" t="s">
        <v>66</v>
      </c>
      <c r="D2697" s="37">
        <v>25.102037036999999</v>
      </c>
      <c r="E2697" s="7" t="s">
        <v>11765</v>
      </c>
      <c r="F2697" s="7" t="s">
        <v>337</v>
      </c>
      <c r="G2697" s="7" t="s">
        <v>11360</v>
      </c>
      <c r="H2697" s="7" t="s">
        <v>66</v>
      </c>
      <c r="I2697" s="3">
        <v>25.102037036999999</v>
      </c>
    </row>
    <row r="2698" spans="1:9" x14ac:dyDescent="0.25">
      <c r="A2698" s="2" t="s">
        <v>4204</v>
      </c>
      <c r="B2698" s="2" t="s">
        <v>66</v>
      </c>
      <c r="D2698" s="37">
        <v>25.102037036999999</v>
      </c>
      <c r="E2698" s="7" t="s">
        <v>11526</v>
      </c>
      <c r="F2698" s="7" t="s">
        <v>337</v>
      </c>
      <c r="G2698" s="7" t="s">
        <v>11360</v>
      </c>
      <c r="H2698" s="7" t="s">
        <v>66</v>
      </c>
      <c r="I2698" s="3">
        <v>25.102037036999999</v>
      </c>
    </row>
    <row r="2699" spans="1:9" x14ac:dyDescent="0.25">
      <c r="A2699" s="2" t="s">
        <v>4213</v>
      </c>
      <c r="B2699" s="2" t="s">
        <v>66</v>
      </c>
      <c r="D2699" s="37">
        <v>25.067222222000002</v>
      </c>
      <c r="E2699" s="7" t="s">
        <v>10469</v>
      </c>
      <c r="F2699" s="7" t="s">
        <v>323</v>
      </c>
      <c r="G2699" s="7" t="s">
        <v>11360</v>
      </c>
      <c r="H2699" s="7" t="s">
        <v>66</v>
      </c>
      <c r="I2699" s="3">
        <v>25.067222222000002</v>
      </c>
    </row>
    <row r="2700" spans="1:9" x14ac:dyDescent="0.25">
      <c r="A2700" s="2" t="s">
        <v>4239</v>
      </c>
      <c r="B2700" s="2" t="s">
        <v>66</v>
      </c>
      <c r="D2700" s="37">
        <v>24.988935184999999</v>
      </c>
      <c r="E2700" s="7" t="s">
        <v>11059</v>
      </c>
      <c r="F2700" s="7" t="s">
        <v>323</v>
      </c>
      <c r="G2700" s="7" t="s">
        <v>11360</v>
      </c>
      <c r="H2700" s="7" t="s">
        <v>66</v>
      </c>
      <c r="I2700" s="3">
        <v>24.988935184999999</v>
      </c>
    </row>
    <row r="2701" spans="1:9" x14ac:dyDescent="0.25">
      <c r="A2701" s="2" t="s">
        <v>4244</v>
      </c>
      <c r="B2701" s="2" t="s">
        <v>66</v>
      </c>
      <c r="D2701" s="37">
        <v>24.978287037000001</v>
      </c>
      <c r="E2701" s="7" t="s">
        <v>10112</v>
      </c>
      <c r="F2701" s="7" t="s">
        <v>4414</v>
      </c>
      <c r="G2701" s="7" t="s">
        <v>11360</v>
      </c>
      <c r="H2701" s="7" t="s">
        <v>4429</v>
      </c>
      <c r="I2701" s="3">
        <v>24.978287037000001</v>
      </c>
    </row>
    <row r="2702" spans="1:9" x14ac:dyDescent="0.25">
      <c r="A2702" s="2" t="s">
        <v>4262</v>
      </c>
      <c r="B2702" s="2" t="s">
        <v>66</v>
      </c>
      <c r="D2702" s="37">
        <v>24.965127315</v>
      </c>
      <c r="E2702" s="7" t="s">
        <v>10901</v>
      </c>
      <c r="F2702" s="7" t="s">
        <v>337</v>
      </c>
      <c r="G2702" s="7" t="s">
        <v>11360</v>
      </c>
      <c r="H2702" s="7" t="s">
        <v>66</v>
      </c>
      <c r="I2702" s="3">
        <v>24.965127315</v>
      </c>
    </row>
    <row r="2703" spans="1:9" x14ac:dyDescent="0.25">
      <c r="A2703" s="2" t="s">
        <v>4264</v>
      </c>
      <c r="B2703" s="2" t="s">
        <v>66</v>
      </c>
      <c r="D2703" s="37">
        <v>24.932546296000002</v>
      </c>
      <c r="E2703" s="7" t="s">
        <v>10384</v>
      </c>
      <c r="F2703" s="7" t="s">
        <v>326</v>
      </c>
      <c r="G2703" s="7" t="s">
        <v>11360</v>
      </c>
      <c r="H2703" s="7" t="s">
        <v>11285</v>
      </c>
      <c r="I2703" s="3">
        <v>24.932546296000002</v>
      </c>
    </row>
    <row r="2704" spans="1:9" x14ac:dyDescent="0.25">
      <c r="A2704" s="2" t="s">
        <v>4285</v>
      </c>
      <c r="B2704" s="2" t="s">
        <v>66</v>
      </c>
      <c r="D2704" s="37">
        <v>24.877013889000001</v>
      </c>
      <c r="E2704" s="7" t="s">
        <v>10311</v>
      </c>
      <c r="F2704" s="7" t="s">
        <v>326</v>
      </c>
      <c r="G2704" s="7" t="s">
        <v>11360</v>
      </c>
      <c r="H2704" s="7" t="s">
        <v>66</v>
      </c>
      <c r="I2704" s="3">
        <v>24.877013889000001</v>
      </c>
    </row>
    <row r="2705" spans="1:9" x14ac:dyDescent="0.25">
      <c r="A2705" s="2" t="s">
        <v>4321</v>
      </c>
      <c r="B2705" s="2" t="s">
        <v>66</v>
      </c>
      <c r="D2705" s="37">
        <v>24.856990741000001</v>
      </c>
      <c r="E2705" s="7" t="s">
        <v>10083</v>
      </c>
      <c r="F2705" s="7" t="s">
        <v>326</v>
      </c>
      <c r="G2705" s="7" t="s">
        <v>11360</v>
      </c>
      <c r="H2705" s="7" t="s">
        <v>66</v>
      </c>
      <c r="I2705" s="3">
        <v>24.856990741000001</v>
      </c>
    </row>
    <row r="2706" spans="1:9" x14ac:dyDescent="0.25">
      <c r="A2706" s="2" t="s">
        <v>4332</v>
      </c>
      <c r="B2706" s="2" t="s">
        <v>66</v>
      </c>
      <c r="D2706" s="37">
        <v>24.856990741000001</v>
      </c>
      <c r="E2706" s="7" t="s">
        <v>10167</v>
      </c>
      <c r="F2706" s="7" t="s">
        <v>326</v>
      </c>
      <c r="G2706" s="7" t="s">
        <v>11360</v>
      </c>
      <c r="H2706" s="7" t="s">
        <v>66</v>
      </c>
      <c r="I2706" s="3">
        <v>24.856990741000001</v>
      </c>
    </row>
    <row r="2707" spans="1:9" x14ac:dyDescent="0.25">
      <c r="A2707" s="2" t="s">
        <v>4341</v>
      </c>
      <c r="B2707" s="2" t="s">
        <v>66</v>
      </c>
      <c r="D2707" s="37">
        <v>24.856990741000001</v>
      </c>
      <c r="E2707" s="7" t="s">
        <v>10440</v>
      </c>
      <c r="F2707" s="7" t="s">
        <v>326</v>
      </c>
      <c r="G2707" s="7" t="s">
        <v>11360</v>
      </c>
      <c r="H2707" s="7" t="s">
        <v>66</v>
      </c>
      <c r="I2707" s="3">
        <v>24.856990741000001</v>
      </c>
    </row>
    <row r="2708" spans="1:9" x14ac:dyDescent="0.25">
      <c r="A2708" s="2" t="s">
        <v>4342</v>
      </c>
      <c r="B2708" s="2" t="s">
        <v>66</v>
      </c>
      <c r="D2708" s="37">
        <v>24.816921296</v>
      </c>
      <c r="E2708" s="7" t="s">
        <v>10872</v>
      </c>
      <c r="F2708" s="7" t="s">
        <v>326</v>
      </c>
      <c r="G2708" s="7" t="s">
        <v>11360</v>
      </c>
      <c r="H2708" s="7" t="s">
        <v>66</v>
      </c>
      <c r="I2708" s="3">
        <v>24.816921296</v>
      </c>
    </row>
    <row r="2709" spans="1:9" x14ac:dyDescent="0.25">
      <c r="A2709" s="2" t="s">
        <v>586</v>
      </c>
      <c r="B2709" s="2" t="s">
        <v>66</v>
      </c>
      <c r="D2709" s="37">
        <v>24.816921296</v>
      </c>
      <c r="E2709" s="7" t="s">
        <v>10881</v>
      </c>
      <c r="F2709" s="7" t="s">
        <v>326</v>
      </c>
      <c r="G2709" s="7" t="s">
        <v>11360</v>
      </c>
      <c r="H2709" s="7" t="s">
        <v>66</v>
      </c>
      <c r="I2709" s="3">
        <v>24.816921296</v>
      </c>
    </row>
    <row r="2710" spans="1:9" x14ac:dyDescent="0.25">
      <c r="A2710" s="2" t="s">
        <v>1331</v>
      </c>
      <c r="B2710" s="2" t="s">
        <v>66</v>
      </c>
      <c r="D2710" s="37">
        <v>24.816921296</v>
      </c>
      <c r="E2710" s="7" t="s">
        <v>11049</v>
      </c>
      <c r="F2710" s="7" t="s">
        <v>326</v>
      </c>
      <c r="G2710" s="7" t="s">
        <v>11360</v>
      </c>
      <c r="H2710" s="7" t="s">
        <v>66</v>
      </c>
      <c r="I2710" s="3">
        <v>24.816921296</v>
      </c>
    </row>
    <row r="2711" spans="1:9" x14ac:dyDescent="0.25">
      <c r="A2711" s="2" t="s">
        <v>1572</v>
      </c>
      <c r="B2711" s="2" t="s">
        <v>66</v>
      </c>
      <c r="D2711" s="37">
        <v>24.816469906999998</v>
      </c>
      <c r="E2711" s="7" t="s">
        <v>10439</v>
      </c>
      <c r="F2711" s="7" t="s">
        <v>326</v>
      </c>
      <c r="G2711" s="7" t="s">
        <v>11360</v>
      </c>
      <c r="H2711" s="7" t="s">
        <v>66</v>
      </c>
      <c r="I2711" s="3">
        <v>24.816469906999998</v>
      </c>
    </row>
    <row r="2712" spans="1:9" x14ac:dyDescent="0.25">
      <c r="A2712" s="2" t="s">
        <v>2519</v>
      </c>
      <c r="B2712" s="2" t="s">
        <v>66</v>
      </c>
      <c r="D2712" s="37">
        <v>24.816018519</v>
      </c>
      <c r="E2712" s="7" t="s">
        <v>10477</v>
      </c>
      <c r="F2712" s="7" t="s">
        <v>4412</v>
      </c>
      <c r="G2712" s="7" t="s">
        <v>11360</v>
      </c>
      <c r="H2712" s="7" t="s">
        <v>66</v>
      </c>
      <c r="I2712" s="3">
        <v>24.816018519</v>
      </c>
    </row>
    <row r="2713" spans="1:9" x14ac:dyDescent="0.25">
      <c r="A2713" s="2" t="s">
        <v>3289</v>
      </c>
      <c r="B2713" s="2" t="s">
        <v>66</v>
      </c>
      <c r="D2713" s="37">
        <v>24.807476852000001</v>
      </c>
      <c r="E2713" s="7" t="s">
        <v>10296</v>
      </c>
      <c r="F2713" s="7" t="s">
        <v>4412</v>
      </c>
      <c r="G2713" s="7" t="s">
        <v>11360</v>
      </c>
      <c r="H2713" s="7" t="s">
        <v>66</v>
      </c>
      <c r="I2713" s="3">
        <v>24.807476852000001</v>
      </c>
    </row>
    <row r="2714" spans="1:9" x14ac:dyDescent="0.25">
      <c r="A2714" s="2" t="s">
        <v>3338</v>
      </c>
      <c r="B2714" s="2" t="s">
        <v>66</v>
      </c>
      <c r="D2714" s="37">
        <v>24.799976852</v>
      </c>
      <c r="E2714" s="7" t="s">
        <v>10472</v>
      </c>
      <c r="F2714" s="7" t="s">
        <v>4412</v>
      </c>
      <c r="G2714" s="7" t="s">
        <v>11360</v>
      </c>
      <c r="H2714" s="7" t="s">
        <v>66</v>
      </c>
      <c r="I2714" s="3">
        <v>24.799976852</v>
      </c>
    </row>
    <row r="2715" spans="1:9" x14ac:dyDescent="0.25">
      <c r="A2715" s="2" t="s">
        <v>4394</v>
      </c>
      <c r="B2715" s="2" t="s">
        <v>66</v>
      </c>
      <c r="D2715" s="37">
        <v>24.745543981000001</v>
      </c>
      <c r="E2715" s="7" t="s">
        <v>10079</v>
      </c>
      <c r="F2715" s="7" t="s">
        <v>4412</v>
      </c>
      <c r="G2715" s="7" t="s">
        <v>11360</v>
      </c>
      <c r="H2715" s="7" t="s">
        <v>66</v>
      </c>
      <c r="I2715" s="3">
        <v>24.745543981000001</v>
      </c>
    </row>
    <row r="2716" spans="1:9" x14ac:dyDescent="0.25">
      <c r="A2716" s="2" t="s">
        <v>4395</v>
      </c>
      <c r="B2716" s="2" t="s">
        <v>66</v>
      </c>
      <c r="D2716" s="37">
        <v>24.632222221999999</v>
      </c>
      <c r="E2716" s="7" t="s">
        <v>10473</v>
      </c>
      <c r="F2716" s="7" t="s">
        <v>4414</v>
      </c>
      <c r="G2716" s="7" t="s">
        <v>11360</v>
      </c>
      <c r="H2716" s="7" t="s">
        <v>66</v>
      </c>
      <c r="I2716" s="3">
        <v>24.632222221999999</v>
      </c>
    </row>
    <row r="2717" spans="1:9" x14ac:dyDescent="0.25">
      <c r="A2717" s="2" t="s">
        <v>3887</v>
      </c>
      <c r="B2717" s="2" t="s">
        <v>8796</v>
      </c>
      <c r="D2717" s="37">
        <v>24.613379630000001</v>
      </c>
      <c r="E2717" s="7" t="s">
        <v>11849</v>
      </c>
      <c r="F2717" s="7" t="s">
        <v>323</v>
      </c>
      <c r="G2717" s="7" t="s">
        <v>11360</v>
      </c>
      <c r="H2717" s="7" t="s">
        <v>11285</v>
      </c>
      <c r="I2717" s="3">
        <v>24.613379630000001</v>
      </c>
    </row>
    <row r="2718" spans="1:9" x14ac:dyDescent="0.25">
      <c r="A2718" s="2" t="s">
        <v>1120</v>
      </c>
      <c r="B2718" s="2" t="s">
        <v>247</v>
      </c>
      <c r="D2718" s="37">
        <v>24.551053241000002</v>
      </c>
      <c r="E2718" s="7" t="s">
        <v>11542</v>
      </c>
      <c r="F2718" s="7" t="s">
        <v>281</v>
      </c>
      <c r="G2718" s="7" t="s">
        <v>11360</v>
      </c>
      <c r="H2718" s="7" t="s">
        <v>11285</v>
      </c>
      <c r="I2718" s="3">
        <v>24.551053241000002</v>
      </c>
    </row>
    <row r="2719" spans="1:9" x14ac:dyDescent="0.25">
      <c r="A2719" s="2" t="s">
        <v>3261</v>
      </c>
      <c r="B2719" s="2" t="s">
        <v>247</v>
      </c>
      <c r="D2719" s="37">
        <v>24.485127315</v>
      </c>
      <c r="E2719" s="7" t="s">
        <v>11522</v>
      </c>
      <c r="F2719" s="7" t="s">
        <v>323</v>
      </c>
      <c r="G2719" s="7" t="s">
        <v>11360</v>
      </c>
      <c r="H2719" s="7" t="s">
        <v>66</v>
      </c>
      <c r="I2719" s="3">
        <v>24.485127315</v>
      </c>
    </row>
    <row r="2720" spans="1:9" x14ac:dyDescent="0.25">
      <c r="A2720" s="2" t="s">
        <v>3415</v>
      </c>
      <c r="B2720" s="2" t="s">
        <v>247</v>
      </c>
      <c r="D2720" s="37">
        <v>24.427858795999999</v>
      </c>
      <c r="E2720" s="7" t="s">
        <v>9823</v>
      </c>
      <c r="F2720" s="7" t="s">
        <v>4412</v>
      </c>
      <c r="G2720" s="7" t="s">
        <v>11360</v>
      </c>
      <c r="H2720" s="7" t="s">
        <v>11285</v>
      </c>
      <c r="I2720" s="3">
        <v>24.427858795999999</v>
      </c>
    </row>
    <row r="2721" spans="1:9" x14ac:dyDescent="0.25">
      <c r="A2721" s="2" t="s">
        <v>4334</v>
      </c>
      <c r="B2721" s="2" t="s">
        <v>247</v>
      </c>
      <c r="D2721" s="37">
        <v>24.385497685000001</v>
      </c>
      <c r="E2721" s="7" t="s">
        <v>10479</v>
      </c>
      <c r="F2721" s="7" t="s">
        <v>4414</v>
      </c>
      <c r="G2721" s="7" t="s">
        <v>11360</v>
      </c>
      <c r="H2721" s="7" t="s">
        <v>66</v>
      </c>
      <c r="I2721" s="3">
        <v>24.385497685000001</v>
      </c>
    </row>
    <row r="2722" spans="1:9" x14ac:dyDescent="0.25">
      <c r="A2722" s="2" t="s">
        <v>4338</v>
      </c>
      <c r="B2722" s="2" t="s">
        <v>247</v>
      </c>
      <c r="D2722" s="37">
        <v>24.383564815</v>
      </c>
      <c r="E2722" s="7" t="s">
        <v>10480</v>
      </c>
      <c r="F2722" s="7" t="s">
        <v>4414</v>
      </c>
      <c r="G2722" s="7" t="s">
        <v>11360</v>
      </c>
      <c r="H2722" s="7" t="s">
        <v>66</v>
      </c>
      <c r="I2722" s="3">
        <v>24.383564815</v>
      </c>
    </row>
    <row r="2723" spans="1:9" x14ac:dyDescent="0.25">
      <c r="A2723" s="2" t="s">
        <v>246</v>
      </c>
      <c r="B2723" s="2" t="s">
        <v>247</v>
      </c>
      <c r="D2723" s="37">
        <v>24.374421296000001</v>
      </c>
      <c r="E2723" s="7" t="s">
        <v>10475</v>
      </c>
      <c r="F2723" s="7" t="s">
        <v>4412</v>
      </c>
      <c r="G2723" s="7" t="s">
        <v>11360</v>
      </c>
      <c r="H2723" s="7" t="s">
        <v>66</v>
      </c>
      <c r="I2723" s="3">
        <v>24.374421296000001</v>
      </c>
    </row>
    <row r="2724" spans="1:9" x14ac:dyDescent="0.25">
      <c r="A2724" s="2" t="s">
        <v>339</v>
      </c>
      <c r="B2724" s="2" t="s">
        <v>340</v>
      </c>
      <c r="D2724" s="37">
        <v>24.366759258999998</v>
      </c>
      <c r="E2724" s="7" t="s">
        <v>10350</v>
      </c>
      <c r="F2724" s="7" t="s">
        <v>326</v>
      </c>
      <c r="G2724" s="7" t="s">
        <v>11360</v>
      </c>
      <c r="H2724" s="7" t="s">
        <v>66</v>
      </c>
      <c r="I2724" s="3">
        <v>24.366759258999998</v>
      </c>
    </row>
    <row r="2725" spans="1:9" x14ac:dyDescent="0.25">
      <c r="A2725" s="2" t="s">
        <v>961</v>
      </c>
      <c r="B2725" s="2" t="s">
        <v>247</v>
      </c>
      <c r="D2725" s="37">
        <v>24.324421296000001</v>
      </c>
      <c r="E2725" s="7" t="s">
        <v>10069</v>
      </c>
      <c r="F2725" s="7" t="s">
        <v>4412</v>
      </c>
      <c r="G2725" s="7" t="s">
        <v>11360</v>
      </c>
      <c r="H2725" s="7" t="s">
        <v>66</v>
      </c>
      <c r="I2725" s="3">
        <v>24.324421296000001</v>
      </c>
    </row>
    <row r="2726" spans="1:9" x14ac:dyDescent="0.25">
      <c r="A2726" s="2" t="s">
        <v>346</v>
      </c>
      <c r="B2726" s="2" t="s">
        <v>247</v>
      </c>
      <c r="D2726" s="37">
        <v>24.315601852</v>
      </c>
      <c r="E2726" s="7" t="s">
        <v>10438</v>
      </c>
      <c r="F2726" s="7" t="s">
        <v>326</v>
      </c>
      <c r="G2726" s="7" t="s">
        <v>11360</v>
      </c>
      <c r="H2726" s="7" t="s">
        <v>66</v>
      </c>
      <c r="I2726" s="3">
        <v>24.315601852</v>
      </c>
    </row>
    <row r="2727" spans="1:9" ht="75" customHeight="1" x14ac:dyDescent="0.25">
      <c r="A2727" s="2" t="s">
        <v>2677</v>
      </c>
      <c r="B2727" s="2" t="s">
        <v>247</v>
      </c>
      <c r="D2727" s="37">
        <v>24.309178241000001</v>
      </c>
      <c r="E2727" s="7" t="s">
        <v>10481</v>
      </c>
      <c r="F2727" s="7" t="s">
        <v>4414</v>
      </c>
      <c r="G2727" s="7" t="s">
        <v>11360</v>
      </c>
      <c r="H2727" s="7" t="s">
        <v>66</v>
      </c>
      <c r="I2727" s="3">
        <v>24.309178241000001</v>
      </c>
    </row>
    <row r="2728" spans="1:9" x14ac:dyDescent="0.25">
      <c r="A2728" s="2" t="s">
        <v>760</v>
      </c>
      <c r="B2728" s="2" t="s">
        <v>247</v>
      </c>
      <c r="D2728" s="37">
        <v>24.306990741</v>
      </c>
      <c r="E2728" s="7" t="s">
        <v>10482</v>
      </c>
      <c r="F2728" s="7" t="s">
        <v>4414</v>
      </c>
      <c r="G2728" s="7" t="s">
        <v>11360</v>
      </c>
      <c r="H2728" s="7" t="s">
        <v>66</v>
      </c>
      <c r="I2728" s="3">
        <v>24.306990741</v>
      </c>
    </row>
    <row r="2729" spans="1:9" x14ac:dyDescent="0.25">
      <c r="A2729" s="2" t="s">
        <v>774</v>
      </c>
      <c r="B2729" s="2" t="s">
        <v>247</v>
      </c>
      <c r="D2729" s="37">
        <v>24.304826388999999</v>
      </c>
      <c r="E2729" s="7" t="s">
        <v>10021</v>
      </c>
      <c r="F2729" s="7" t="s">
        <v>323</v>
      </c>
      <c r="G2729" s="7" t="s">
        <v>11360</v>
      </c>
      <c r="H2729" s="7" t="s">
        <v>11359</v>
      </c>
      <c r="I2729" s="3">
        <v>24.304826388999999</v>
      </c>
    </row>
    <row r="2730" spans="1:9" x14ac:dyDescent="0.25">
      <c r="A2730" s="2" t="s">
        <v>789</v>
      </c>
      <c r="B2730" s="2" t="s">
        <v>247</v>
      </c>
      <c r="D2730" s="37">
        <v>24.304826388999999</v>
      </c>
      <c r="E2730" s="7" t="s">
        <v>10018</v>
      </c>
      <c r="F2730" s="7" t="s">
        <v>323</v>
      </c>
      <c r="G2730" s="7" t="s">
        <v>11360</v>
      </c>
      <c r="H2730" s="7" t="s">
        <v>11359</v>
      </c>
      <c r="I2730" s="3">
        <v>24.304826388999999</v>
      </c>
    </row>
    <row r="2731" spans="1:9" x14ac:dyDescent="0.25">
      <c r="A2731" s="2" t="s">
        <v>887</v>
      </c>
      <c r="B2731" s="2" t="s">
        <v>247</v>
      </c>
      <c r="D2731" s="37">
        <v>24.282951389000001</v>
      </c>
      <c r="E2731" s="7" t="s">
        <v>10313</v>
      </c>
      <c r="F2731" s="7" t="s">
        <v>326</v>
      </c>
      <c r="G2731" s="7" t="s">
        <v>11360</v>
      </c>
      <c r="H2731" s="7" t="s">
        <v>66</v>
      </c>
      <c r="I2731" s="3">
        <v>24.282951389000001</v>
      </c>
    </row>
    <row r="2732" spans="1:9" x14ac:dyDescent="0.25">
      <c r="A2732" s="2" t="s">
        <v>1301</v>
      </c>
      <c r="B2732" s="2" t="s">
        <v>247</v>
      </c>
      <c r="D2732" s="37">
        <v>24.278483796</v>
      </c>
      <c r="E2732" s="7" t="s">
        <v>5758</v>
      </c>
      <c r="F2732" s="7" t="s">
        <v>323</v>
      </c>
      <c r="G2732" s="7" t="s">
        <v>11360</v>
      </c>
      <c r="H2732" s="7" t="s">
        <v>11359</v>
      </c>
      <c r="I2732" s="3">
        <v>24.278483796</v>
      </c>
    </row>
    <row r="2733" spans="1:9" x14ac:dyDescent="0.25">
      <c r="A2733" s="2" t="s">
        <v>1521</v>
      </c>
      <c r="B2733" s="2" t="s">
        <v>247</v>
      </c>
      <c r="D2733" s="37">
        <v>24.278483796</v>
      </c>
      <c r="E2733" s="7" t="s">
        <v>5759</v>
      </c>
      <c r="F2733" s="7" t="s">
        <v>323</v>
      </c>
      <c r="G2733" s="7" t="s">
        <v>11360</v>
      </c>
      <c r="H2733" s="7" t="s">
        <v>11359</v>
      </c>
      <c r="I2733" s="3">
        <v>24.278483796</v>
      </c>
    </row>
    <row r="2734" spans="1:9" x14ac:dyDescent="0.25">
      <c r="A2734" s="2" t="s">
        <v>1690</v>
      </c>
      <c r="B2734" s="2" t="s">
        <v>247</v>
      </c>
      <c r="D2734" s="37">
        <v>24.268530092999999</v>
      </c>
      <c r="E2734" s="7" t="s">
        <v>10464</v>
      </c>
      <c r="F2734" s="7" t="s">
        <v>323</v>
      </c>
      <c r="G2734" s="7" t="s">
        <v>11360</v>
      </c>
      <c r="H2734" s="7" t="s">
        <v>66</v>
      </c>
      <c r="I2734" s="3">
        <v>24.268530092999999</v>
      </c>
    </row>
    <row r="2735" spans="1:9" x14ac:dyDescent="0.25">
      <c r="A2735" s="2" t="s">
        <v>1699</v>
      </c>
      <c r="B2735" s="2" t="s">
        <v>247</v>
      </c>
      <c r="D2735" s="37">
        <v>24.268368056</v>
      </c>
      <c r="E2735" s="7" t="s">
        <v>10382</v>
      </c>
      <c r="F2735" s="7" t="s">
        <v>4412</v>
      </c>
      <c r="G2735" s="7" t="s">
        <v>11360</v>
      </c>
      <c r="H2735" s="7" t="s">
        <v>66</v>
      </c>
      <c r="I2735" s="3">
        <v>24.268368056</v>
      </c>
    </row>
    <row r="2736" spans="1:9" x14ac:dyDescent="0.25">
      <c r="A2736" s="2" t="s">
        <v>1843</v>
      </c>
      <c r="B2736" s="2" t="s">
        <v>247</v>
      </c>
      <c r="D2736" s="37">
        <v>24.250393518999999</v>
      </c>
      <c r="E2736" s="7" t="s">
        <v>10227</v>
      </c>
      <c r="F2736" s="7" t="s">
        <v>4412</v>
      </c>
      <c r="G2736" s="7" t="s">
        <v>11360</v>
      </c>
      <c r="H2736" s="7" t="s">
        <v>66</v>
      </c>
      <c r="I2736" s="3">
        <v>24.250393518999999</v>
      </c>
    </row>
    <row r="2737" spans="1:9" x14ac:dyDescent="0.25">
      <c r="A2737" s="13" t="s">
        <v>1111</v>
      </c>
      <c r="B2737" s="16" t="s">
        <v>247</v>
      </c>
      <c r="D2737" s="37">
        <v>24.173726852000001</v>
      </c>
      <c r="E2737" s="7" t="s">
        <v>9993</v>
      </c>
      <c r="F2737" s="7" t="s">
        <v>323</v>
      </c>
      <c r="G2737" s="7" t="s">
        <v>11360</v>
      </c>
      <c r="H2737" s="7" t="s">
        <v>66</v>
      </c>
      <c r="I2737" s="3">
        <v>24.173726852000001</v>
      </c>
    </row>
    <row r="2738" spans="1:9" x14ac:dyDescent="0.25">
      <c r="A2738" s="2" t="s">
        <v>445</v>
      </c>
      <c r="B2738" s="2" t="s">
        <v>94</v>
      </c>
      <c r="D2738" s="37">
        <v>23.368356480999999</v>
      </c>
      <c r="E2738" s="7" t="s">
        <v>10030</v>
      </c>
      <c r="F2738" s="7" t="s">
        <v>323</v>
      </c>
      <c r="G2738" s="7" t="s">
        <v>11360</v>
      </c>
      <c r="H2738" s="7" t="s">
        <v>66</v>
      </c>
      <c r="I2738" s="3">
        <v>23.368356480999999</v>
      </c>
    </row>
    <row r="2739" spans="1:9" x14ac:dyDescent="0.25">
      <c r="A2739" s="2" t="s">
        <v>447</v>
      </c>
      <c r="B2739" s="2" t="s">
        <v>94</v>
      </c>
      <c r="D2739" s="37">
        <v>23.368356480999999</v>
      </c>
      <c r="E2739" s="7" t="s">
        <v>10257</v>
      </c>
      <c r="F2739" s="7" t="s">
        <v>323</v>
      </c>
      <c r="G2739" s="7" t="s">
        <v>11360</v>
      </c>
      <c r="H2739" s="7" t="s">
        <v>66</v>
      </c>
      <c r="I2739" s="3">
        <v>23.368356480999999</v>
      </c>
    </row>
    <row r="2740" spans="1:9" x14ac:dyDescent="0.25">
      <c r="A2740" s="2" t="s">
        <v>491</v>
      </c>
      <c r="B2740" s="2" t="s">
        <v>94</v>
      </c>
      <c r="D2740" s="37">
        <v>23.368356480999999</v>
      </c>
      <c r="E2740" s="7" t="s">
        <v>10261</v>
      </c>
      <c r="F2740" s="7" t="s">
        <v>323</v>
      </c>
      <c r="G2740" s="7" t="s">
        <v>11360</v>
      </c>
      <c r="H2740" s="7" t="s">
        <v>66</v>
      </c>
      <c r="I2740" s="3">
        <v>23.368356480999999</v>
      </c>
    </row>
    <row r="2741" spans="1:9" x14ac:dyDescent="0.25">
      <c r="A2741" s="2" t="s">
        <v>582</v>
      </c>
      <c r="B2741" s="2" t="s">
        <v>94</v>
      </c>
      <c r="D2741" s="37">
        <v>23.368356480999999</v>
      </c>
      <c r="E2741" s="7" t="s">
        <v>10265</v>
      </c>
      <c r="F2741" s="7" t="s">
        <v>323</v>
      </c>
      <c r="G2741" s="7" t="s">
        <v>11360</v>
      </c>
      <c r="H2741" s="7" t="s">
        <v>66</v>
      </c>
      <c r="I2741" s="3">
        <v>23.368356480999999</v>
      </c>
    </row>
    <row r="2742" spans="1:9" x14ac:dyDescent="0.25">
      <c r="A2742" s="2" t="s">
        <v>584</v>
      </c>
      <c r="B2742" s="2" t="s">
        <v>94</v>
      </c>
      <c r="D2742" s="37">
        <v>23.368356480999999</v>
      </c>
      <c r="E2742" s="7" t="s">
        <v>10259</v>
      </c>
      <c r="F2742" s="7" t="s">
        <v>323</v>
      </c>
      <c r="G2742" s="7" t="s">
        <v>11360</v>
      </c>
      <c r="H2742" s="7" t="s">
        <v>66</v>
      </c>
      <c r="I2742" s="3">
        <v>23.368356480999999</v>
      </c>
    </row>
    <row r="2743" spans="1:9" x14ac:dyDescent="0.25">
      <c r="A2743" s="2" t="s">
        <v>732</v>
      </c>
      <c r="B2743" s="2" t="s">
        <v>94</v>
      </c>
      <c r="D2743" s="37">
        <v>22.971180556</v>
      </c>
      <c r="E2743" s="7" t="s">
        <v>10298</v>
      </c>
      <c r="F2743" s="7" t="s">
        <v>4412</v>
      </c>
      <c r="G2743" s="7" t="s">
        <v>11360</v>
      </c>
      <c r="H2743" s="7" t="s">
        <v>66</v>
      </c>
      <c r="I2743" s="3">
        <v>22.971180556</v>
      </c>
    </row>
    <row r="2744" spans="1:9" x14ac:dyDescent="0.25">
      <c r="A2744" s="2" t="s">
        <v>903</v>
      </c>
      <c r="B2744" s="2" t="s">
        <v>94</v>
      </c>
      <c r="D2744" s="37">
        <v>22.866435185</v>
      </c>
      <c r="E2744" s="7" t="s">
        <v>10484</v>
      </c>
      <c r="F2744" s="7" t="s">
        <v>4414</v>
      </c>
      <c r="G2744" s="7" t="s">
        <v>11360</v>
      </c>
      <c r="H2744" s="7" t="s">
        <v>66</v>
      </c>
      <c r="I2744" s="3">
        <v>22.866435185</v>
      </c>
    </row>
    <row r="2745" spans="1:9" x14ac:dyDescent="0.25">
      <c r="A2745" s="2" t="s">
        <v>985</v>
      </c>
      <c r="B2745" s="2" t="s">
        <v>94</v>
      </c>
      <c r="D2745" s="37">
        <v>22.843761573999998</v>
      </c>
      <c r="E2745" s="7" t="s">
        <v>10485</v>
      </c>
      <c r="F2745" s="7" t="s">
        <v>4414</v>
      </c>
      <c r="G2745" s="7" t="s">
        <v>11360</v>
      </c>
      <c r="H2745" s="7" t="s">
        <v>66</v>
      </c>
      <c r="I2745" s="3">
        <v>22.843761573999998</v>
      </c>
    </row>
    <row r="2746" spans="1:9" x14ac:dyDescent="0.25">
      <c r="A2746" s="2" t="s">
        <v>986</v>
      </c>
      <c r="B2746" s="2" t="s">
        <v>94</v>
      </c>
      <c r="D2746" s="37">
        <v>22.799409722</v>
      </c>
      <c r="E2746" s="7" t="s">
        <v>10483</v>
      </c>
      <c r="F2746" s="7" t="s">
        <v>4412</v>
      </c>
      <c r="G2746" s="7" t="s">
        <v>11360</v>
      </c>
      <c r="H2746" s="7" t="s">
        <v>4403</v>
      </c>
      <c r="I2746" s="3">
        <v>22.799409722</v>
      </c>
    </row>
    <row r="2747" spans="1:9" x14ac:dyDescent="0.25">
      <c r="A2747" s="2" t="s">
        <v>987</v>
      </c>
      <c r="B2747" s="2" t="s">
        <v>94</v>
      </c>
      <c r="D2747" s="37">
        <v>22.753171296000001</v>
      </c>
      <c r="E2747" s="7" t="s">
        <v>10486</v>
      </c>
      <c r="F2747" s="7" t="s">
        <v>4414</v>
      </c>
      <c r="G2747" s="7" t="s">
        <v>11360</v>
      </c>
      <c r="H2747" s="7" t="s">
        <v>66</v>
      </c>
      <c r="I2747" s="3">
        <v>22.753171296000001</v>
      </c>
    </row>
    <row r="2748" spans="1:9" x14ac:dyDescent="0.25">
      <c r="A2748" s="2" t="s">
        <v>989</v>
      </c>
      <c r="B2748" s="2" t="s">
        <v>94</v>
      </c>
      <c r="D2748" s="37">
        <v>22.731273148</v>
      </c>
      <c r="E2748" s="7" t="s">
        <v>10291</v>
      </c>
      <c r="F2748" s="7" t="s">
        <v>4412</v>
      </c>
      <c r="G2748" s="7" t="s">
        <v>11360</v>
      </c>
      <c r="H2748" s="7" t="s">
        <v>66</v>
      </c>
      <c r="I2748" s="3">
        <v>22.731273148</v>
      </c>
    </row>
    <row r="2749" spans="1:9" x14ac:dyDescent="0.25">
      <c r="A2749" s="13" t="s">
        <v>8026</v>
      </c>
      <c r="B2749" s="16" t="s">
        <v>94</v>
      </c>
      <c r="D2749" s="37">
        <v>22.717546295999998</v>
      </c>
      <c r="E2749" s="7" t="s">
        <v>10465</v>
      </c>
      <c r="F2749" s="7" t="s">
        <v>4414</v>
      </c>
      <c r="G2749" s="7" t="s">
        <v>11360</v>
      </c>
      <c r="H2749" s="7" t="s">
        <v>66</v>
      </c>
      <c r="I2749" s="3">
        <v>22.717546295999998</v>
      </c>
    </row>
    <row r="2750" spans="1:9" x14ac:dyDescent="0.25">
      <c r="A2750" s="13" t="s">
        <v>8084</v>
      </c>
      <c r="B2750" s="16" t="s">
        <v>94</v>
      </c>
      <c r="D2750" s="37">
        <v>22.683483796000001</v>
      </c>
      <c r="E2750" s="7" t="s">
        <v>10263</v>
      </c>
      <c r="F2750" s="7" t="s">
        <v>4414</v>
      </c>
      <c r="G2750" s="7" t="s">
        <v>11360</v>
      </c>
      <c r="H2750" s="7" t="s">
        <v>66</v>
      </c>
      <c r="I2750" s="3">
        <v>22.683483796000001</v>
      </c>
    </row>
    <row r="2751" spans="1:9" x14ac:dyDescent="0.25">
      <c r="A2751" s="2" t="s">
        <v>995</v>
      </c>
      <c r="B2751" s="2" t="s">
        <v>94</v>
      </c>
      <c r="D2751" s="37">
        <v>22.660138888999999</v>
      </c>
      <c r="E2751" s="7" t="s">
        <v>10027</v>
      </c>
      <c r="F2751" s="7" t="s">
        <v>281</v>
      </c>
      <c r="G2751" s="7" t="s">
        <v>11360</v>
      </c>
      <c r="H2751" s="7" t="s">
        <v>66</v>
      </c>
      <c r="I2751" s="3">
        <v>22.660138888999999</v>
      </c>
    </row>
    <row r="2752" spans="1:9" x14ac:dyDescent="0.25">
      <c r="A2752" s="2" t="s">
        <v>998</v>
      </c>
      <c r="B2752" s="2" t="s">
        <v>94</v>
      </c>
      <c r="D2752" s="37">
        <v>22.660057869999999</v>
      </c>
      <c r="E2752" s="7" t="s">
        <v>10415</v>
      </c>
      <c r="F2752" s="7" t="s">
        <v>281</v>
      </c>
      <c r="G2752" s="7" t="s">
        <v>11360</v>
      </c>
      <c r="H2752" s="7" t="s">
        <v>66</v>
      </c>
      <c r="I2752" s="3">
        <v>22.660057869999999</v>
      </c>
    </row>
    <row r="2753" spans="1:9" x14ac:dyDescent="0.25">
      <c r="A2753" s="2" t="s">
        <v>1028</v>
      </c>
      <c r="B2753" s="2" t="s">
        <v>94</v>
      </c>
      <c r="D2753" s="37">
        <v>22.656006944000001</v>
      </c>
      <c r="E2753" s="7" t="s">
        <v>10306</v>
      </c>
      <c r="F2753" s="7" t="s">
        <v>4414</v>
      </c>
      <c r="G2753" s="7" t="s">
        <v>11360</v>
      </c>
      <c r="H2753" s="7" t="s">
        <v>66</v>
      </c>
      <c r="I2753" s="3">
        <v>22.656006944000001</v>
      </c>
    </row>
    <row r="2754" spans="1:9" x14ac:dyDescent="0.25">
      <c r="A2754" s="2" t="s">
        <v>1035</v>
      </c>
      <c r="B2754" s="2" t="s">
        <v>94</v>
      </c>
      <c r="D2754" s="37">
        <v>22.616180556</v>
      </c>
      <c r="E2754" s="7" t="s">
        <v>11808</v>
      </c>
      <c r="F2754" s="7" t="s">
        <v>326</v>
      </c>
      <c r="G2754" s="7" t="s">
        <v>11360</v>
      </c>
      <c r="H2754" s="7" t="s">
        <v>66</v>
      </c>
      <c r="I2754" s="3">
        <v>22.616180556</v>
      </c>
    </row>
    <row r="2755" spans="1:9" x14ac:dyDescent="0.25">
      <c r="A2755" s="2" t="s">
        <v>1037</v>
      </c>
      <c r="B2755" s="2" t="s">
        <v>94</v>
      </c>
      <c r="D2755" s="37">
        <v>22.612962963000001</v>
      </c>
      <c r="E2755" s="7" t="s">
        <v>10471</v>
      </c>
      <c r="F2755" s="7" t="s">
        <v>4414</v>
      </c>
      <c r="G2755" s="7" t="s">
        <v>11360</v>
      </c>
      <c r="H2755" s="7" t="s">
        <v>66</v>
      </c>
      <c r="I2755" s="3">
        <v>22.612962963000001</v>
      </c>
    </row>
    <row r="2756" spans="1:9" x14ac:dyDescent="0.25">
      <c r="A2756" s="2" t="s">
        <v>1041</v>
      </c>
      <c r="B2756" s="2" t="s">
        <v>94</v>
      </c>
      <c r="D2756" s="37">
        <v>22.587615741</v>
      </c>
      <c r="E2756" s="7" t="s">
        <v>10487</v>
      </c>
      <c r="F2756" s="7" t="s">
        <v>4414</v>
      </c>
      <c r="G2756" s="7" t="s">
        <v>11360</v>
      </c>
      <c r="H2756" s="7" t="s">
        <v>66</v>
      </c>
      <c r="I2756" s="3">
        <v>22.587615741</v>
      </c>
    </row>
    <row r="2757" spans="1:9" x14ac:dyDescent="0.25">
      <c r="A2757" s="2" t="s">
        <v>1051</v>
      </c>
      <c r="B2757" s="2" t="s">
        <v>94</v>
      </c>
      <c r="D2757" s="37">
        <v>22.583622685000002</v>
      </c>
      <c r="E2757" s="7" t="s">
        <v>10082</v>
      </c>
      <c r="F2757" s="7" t="s">
        <v>323</v>
      </c>
      <c r="G2757" s="7" t="s">
        <v>11360</v>
      </c>
      <c r="H2757" s="7" t="s">
        <v>66</v>
      </c>
      <c r="I2757" s="3">
        <v>22.583622685000002</v>
      </c>
    </row>
    <row r="2758" spans="1:9" x14ac:dyDescent="0.25">
      <c r="A2758" s="2" t="s">
        <v>1052</v>
      </c>
      <c r="B2758" s="2" t="s">
        <v>94</v>
      </c>
      <c r="D2758" s="37">
        <v>22.535671296</v>
      </c>
      <c r="E2758" s="7" t="s">
        <v>10468</v>
      </c>
      <c r="F2758" s="7" t="s">
        <v>281</v>
      </c>
      <c r="G2758" s="7" t="s">
        <v>11360</v>
      </c>
      <c r="H2758" s="7" t="s">
        <v>66</v>
      </c>
      <c r="I2758" s="3">
        <v>22.535671296</v>
      </c>
    </row>
    <row r="2759" spans="1:9" x14ac:dyDescent="0.25">
      <c r="A2759" s="2" t="s">
        <v>1054</v>
      </c>
      <c r="B2759" s="2" t="s">
        <v>94</v>
      </c>
      <c r="D2759" s="37">
        <v>22.509918980999998</v>
      </c>
      <c r="E2759" s="7" t="s">
        <v>14034</v>
      </c>
      <c r="F2759" s="7" t="s">
        <v>10523</v>
      </c>
      <c r="G2759" s="7" t="s">
        <v>11360</v>
      </c>
      <c r="H2759" s="7" t="s">
        <v>66</v>
      </c>
      <c r="I2759" s="3">
        <v>22.509918980999998</v>
      </c>
    </row>
    <row r="2760" spans="1:9" x14ac:dyDescent="0.25">
      <c r="A2760" s="2" t="s">
        <v>1089</v>
      </c>
      <c r="B2760" s="2" t="s">
        <v>94</v>
      </c>
      <c r="D2760" s="37">
        <v>22.498796295999998</v>
      </c>
      <c r="E2760" s="7" t="s">
        <v>10256</v>
      </c>
      <c r="F2760" s="7" t="s">
        <v>323</v>
      </c>
      <c r="G2760" s="7" t="s">
        <v>11360</v>
      </c>
      <c r="H2760" s="7" t="s">
        <v>66</v>
      </c>
      <c r="I2760" s="3">
        <v>22.498796295999998</v>
      </c>
    </row>
    <row r="2761" spans="1:9" x14ac:dyDescent="0.25">
      <c r="A2761" s="2" t="s">
        <v>1205</v>
      </c>
      <c r="B2761" s="2" t="s">
        <v>94</v>
      </c>
      <c r="D2761" s="37">
        <v>22.498796295999998</v>
      </c>
      <c r="E2761" s="7" t="s">
        <v>10260</v>
      </c>
      <c r="F2761" s="7" t="s">
        <v>323</v>
      </c>
      <c r="G2761" s="7" t="s">
        <v>11360</v>
      </c>
      <c r="H2761" s="7" t="s">
        <v>66</v>
      </c>
      <c r="I2761" s="3">
        <v>22.498796295999998</v>
      </c>
    </row>
    <row r="2762" spans="1:9" x14ac:dyDescent="0.25">
      <c r="A2762" s="2" t="s">
        <v>2461</v>
      </c>
      <c r="B2762" s="2" t="s">
        <v>94</v>
      </c>
      <c r="D2762" s="37">
        <v>22.498796295999998</v>
      </c>
      <c r="E2762" s="7" t="s">
        <v>10266</v>
      </c>
      <c r="F2762" s="7" t="s">
        <v>323</v>
      </c>
      <c r="G2762" s="7" t="s">
        <v>11360</v>
      </c>
      <c r="H2762" s="7" t="s">
        <v>66</v>
      </c>
      <c r="I2762" s="3">
        <v>22.498796295999998</v>
      </c>
    </row>
    <row r="2763" spans="1:9" x14ac:dyDescent="0.25">
      <c r="A2763" s="2" t="s">
        <v>2462</v>
      </c>
      <c r="B2763" s="2" t="s">
        <v>94</v>
      </c>
      <c r="D2763" s="37">
        <v>22.498796295999998</v>
      </c>
      <c r="E2763" s="7" t="s">
        <v>10271</v>
      </c>
      <c r="F2763" s="7" t="s">
        <v>323</v>
      </c>
      <c r="G2763" s="7" t="s">
        <v>11360</v>
      </c>
      <c r="H2763" s="7" t="s">
        <v>66</v>
      </c>
      <c r="I2763" s="3">
        <v>22.498796295999998</v>
      </c>
    </row>
    <row r="2764" spans="1:9" x14ac:dyDescent="0.25">
      <c r="A2764" s="2" t="s">
        <v>2534</v>
      </c>
      <c r="B2764" s="2" t="s">
        <v>94</v>
      </c>
      <c r="D2764" s="37">
        <v>22.498796295999998</v>
      </c>
      <c r="E2764" s="7" t="s">
        <v>10258</v>
      </c>
      <c r="F2764" s="7" t="s">
        <v>323</v>
      </c>
      <c r="G2764" s="7" t="s">
        <v>11360</v>
      </c>
      <c r="H2764" s="7" t="s">
        <v>66</v>
      </c>
      <c r="I2764" s="3">
        <v>22.498796295999998</v>
      </c>
    </row>
    <row r="2765" spans="1:9" x14ac:dyDescent="0.25">
      <c r="A2765" s="2" t="s">
        <v>2744</v>
      </c>
      <c r="B2765" s="2" t="s">
        <v>2745</v>
      </c>
      <c r="D2765" s="37">
        <v>22.498796295999998</v>
      </c>
      <c r="E2765" s="7" t="s">
        <v>10275</v>
      </c>
      <c r="F2765" s="7" t="s">
        <v>323</v>
      </c>
      <c r="G2765" s="7" t="s">
        <v>11360</v>
      </c>
      <c r="H2765" s="7" t="s">
        <v>66</v>
      </c>
      <c r="I2765" s="3">
        <v>22.498796295999998</v>
      </c>
    </row>
    <row r="2766" spans="1:9" x14ac:dyDescent="0.25">
      <c r="A2766" s="2" t="s">
        <v>2817</v>
      </c>
      <c r="B2766" s="2" t="s">
        <v>94</v>
      </c>
      <c r="D2766" s="37">
        <v>22.498333333000001</v>
      </c>
      <c r="E2766" s="7" t="s">
        <v>10488</v>
      </c>
      <c r="F2766" s="7" t="s">
        <v>4414</v>
      </c>
      <c r="G2766" s="7" t="s">
        <v>11360</v>
      </c>
      <c r="H2766" s="7" t="s">
        <v>66</v>
      </c>
      <c r="I2766" s="3">
        <v>22.498333333000001</v>
      </c>
    </row>
    <row r="2767" spans="1:9" x14ac:dyDescent="0.25">
      <c r="A2767" s="2" t="s">
        <v>2834</v>
      </c>
      <c r="B2767" s="2" t="s">
        <v>94</v>
      </c>
      <c r="D2767" s="37">
        <v>22.488958332999999</v>
      </c>
      <c r="E2767" s="7" t="s">
        <v>11108</v>
      </c>
      <c r="F2767" s="7" t="s">
        <v>4414</v>
      </c>
      <c r="G2767" s="7" t="s">
        <v>11360</v>
      </c>
      <c r="H2767" s="7" t="s">
        <v>66</v>
      </c>
      <c r="I2767" s="3">
        <v>22.488958332999999</v>
      </c>
    </row>
    <row r="2768" spans="1:9" x14ac:dyDescent="0.25">
      <c r="A2768" s="2" t="s">
        <v>2967</v>
      </c>
      <c r="B2768" s="2" t="s">
        <v>94</v>
      </c>
      <c r="D2768" s="37">
        <v>22.486284722000001</v>
      </c>
      <c r="E2768" s="7" t="s">
        <v>10055</v>
      </c>
      <c r="F2768" s="7" t="s">
        <v>323</v>
      </c>
      <c r="G2768" s="7" t="s">
        <v>11360</v>
      </c>
      <c r="H2768" s="7" t="s">
        <v>66</v>
      </c>
      <c r="I2768" s="3">
        <v>22.486284722000001</v>
      </c>
    </row>
    <row r="2769" spans="1:9" x14ac:dyDescent="0.25">
      <c r="A2769" s="2" t="s">
        <v>2979</v>
      </c>
      <c r="B2769" s="2" t="s">
        <v>94</v>
      </c>
      <c r="D2769" s="37">
        <v>22.485208332999999</v>
      </c>
      <c r="E2769" s="7" t="s">
        <v>10489</v>
      </c>
      <c r="F2769" s="7" t="s">
        <v>4414</v>
      </c>
      <c r="G2769" s="7" t="s">
        <v>11360</v>
      </c>
      <c r="H2769" s="7" t="s">
        <v>66</v>
      </c>
      <c r="I2769" s="3">
        <v>22.485208332999999</v>
      </c>
    </row>
    <row r="2770" spans="1:9" x14ac:dyDescent="0.25">
      <c r="A2770" s="2" t="s">
        <v>2980</v>
      </c>
      <c r="B2770" s="2" t="s">
        <v>94</v>
      </c>
      <c r="D2770" s="37">
        <v>22.482986110999999</v>
      </c>
      <c r="E2770" s="7" t="s">
        <v>10490</v>
      </c>
      <c r="F2770" s="7" t="s">
        <v>4414</v>
      </c>
      <c r="G2770" s="7" t="s">
        <v>11360</v>
      </c>
      <c r="H2770" s="7" t="s">
        <v>66</v>
      </c>
      <c r="I2770" s="3">
        <v>22.482986110999999</v>
      </c>
    </row>
    <row r="2771" spans="1:9" x14ac:dyDescent="0.25">
      <c r="A2771" s="2" t="s">
        <v>2981</v>
      </c>
      <c r="B2771" s="2" t="s">
        <v>94</v>
      </c>
      <c r="D2771" s="37">
        <v>22.481041667</v>
      </c>
      <c r="E2771" s="7" t="s">
        <v>10491</v>
      </c>
      <c r="F2771" s="7" t="s">
        <v>4414</v>
      </c>
      <c r="G2771" s="7" t="s">
        <v>11360</v>
      </c>
      <c r="H2771" s="7" t="s">
        <v>66</v>
      </c>
      <c r="I2771" s="3">
        <v>22.481041667</v>
      </c>
    </row>
    <row r="2772" spans="1:9" x14ac:dyDescent="0.25">
      <c r="A2772" s="2" t="s">
        <v>3069</v>
      </c>
      <c r="B2772" s="2" t="s">
        <v>94</v>
      </c>
      <c r="D2772" s="37">
        <v>22.479814815000001</v>
      </c>
      <c r="E2772" s="7" t="s">
        <v>10863</v>
      </c>
      <c r="F2772" s="7" t="s">
        <v>323</v>
      </c>
      <c r="G2772" s="7" t="s">
        <v>11360</v>
      </c>
      <c r="H2772" s="7" t="s">
        <v>66</v>
      </c>
      <c r="I2772" s="3">
        <v>22.479814815000001</v>
      </c>
    </row>
    <row r="2773" spans="1:9" x14ac:dyDescent="0.25">
      <c r="A2773" s="2" t="s">
        <v>3264</v>
      </c>
      <c r="B2773" s="2" t="s">
        <v>94</v>
      </c>
      <c r="D2773" s="37">
        <v>22.47337963</v>
      </c>
      <c r="E2773" s="7" t="s">
        <v>11857</v>
      </c>
      <c r="F2773" s="7" t="s">
        <v>337</v>
      </c>
      <c r="G2773" s="7" t="s">
        <v>11360</v>
      </c>
      <c r="H2773" s="7" t="s">
        <v>66</v>
      </c>
      <c r="I2773" s="3">
        <v>22.47337963</v>
      </c>
    </row>
    <row r="2774" spans="1:9" x14ac:dyDescent="0.25">
      <c r="A2774" s="2" t="s">
        <v>3265</v>
      </c>
      <c r="B2774" s="2" t="s">
        <v>94</v>
      </c>
      <c r="D2774" s="37">
        <v>22.465798611</v>
      </c>
      <c r="E2774" s="7" t="s">
        <v>11034</v>
      </c>
      <c r="F2774" s="7" t="s">
        <v>4414</v>
      </c>
      <c r="G2774" s="7" t="s">
        <v>11360</v>
      </c>
      <c r="H2774" s="7" t="s">
        <v>66</v>
      </c>
      <c r="I2774" s="3">
        <v>22.465798611</v>
      </c>
    </row>
    <row r="2775" spans="1:9" x14ac:dyDescent="0.25">
      <c r="A2775" s="2" t="s">
        <v>3295</v>
      </c>
      <c r="B2775" s="2" t="s">
        <v>94</v>
      </c>
      <c r="D2775" s="37">
        <v>22.462581019000002</v>
      </c>
      <c r="E2775" s="7" t="s">
        <v>10038</v>
      </c>
      <c r="F2775" s="7" t="s">
        <v>281</v>
      </c>
      <c r="G2775" s="7" t="s">
        <v>11360</v>
      </c>
      <c r="H2775" s="7" t="s">
        <v>66</v>
      </c>
      <c r="I2775" s="3">
        <v>22.462581019000002</v>
      </c>
    </row>
    <row r="2776" spans="1:9" x14ac:dyDescent="0.25">
      <c r="A2776" s="2" t="s">
        <v>3631</v>
      </c>
      <c r="B2776" s="2" t="s">
        <v>94</v>
      </c>
      <c r="D2776" s="37">
        <v>22.460300925999999</v>
      </c>
      <c r="E2776" s="7" t="s">
        <v>10085</v>
      </c>
      <c r="F2776" s="7" t="s">
        <v>326</v>
      </c>
      <c r="G2776" s="7" t="s">
        <v>11360</v>
      </c>
      <c r="H2776" s="7" t="s">
        <v>66</v>
      </c>
      <c r="I2776" s="3">
        <v>22.460300925999999</v>
      </c>
    </row>
    <row r="2777" spans="1:9" x14ac:dyDescent="0.25">
      <c r="A2777" s="2" t="s">
        <v>3707</v>
      </c>
      <c r="B2777" s="2" t="s">
        <v>94</v>
      </c>
      <c r="D2777" s="37">
        <v>22.460300925999999</v>
      </c>
      <c r="E2777" s="7" t="s">
        <v>10161</v>
      </c>
      <c r="F2777" s="7" t="s">
        <v>326</v>
      </c>
      <c r="G2777" s="7" t="s">
        <v>11360</v>
      </c>
      <c r="H2777" s="7" t="s">
        <v>66</v>
      </c>
      <c r="I2777" s="3">
        <v>22.460300925999999</v>
      </c>
    </row>
    <row r="2778" spans="1:9" x14ac:dyDescent="0.25">
      <c r="A2778" s="2" t="s">
        <v>3741</v>
      </c>
      <c r="B2778" s="2" t="s">
        <v>94</v>
      </c>
      <c r="D2778" s="37">
        <v>22.455208333000002</v>
      </c>
      <c r="E2778" s="7" t="s">
        <v>11854</v>
      </c>
      <c r="F2778" s="7" t="s">
        <v>323</v>
      </c>
      <c r="G2778" s="7" t="s">
        <v>11360</v>
      </c>
      <c r="H2778" s="7" t="s">
        <v>11285</v>
      </c>
      <c r="I2778" s="3">
        <v>22.455208333000002</v>
      </c>
    </row>
    <row r="2779" spans="1:9" x14ac:dyDescent="0.25">
      <c r="A2779" s="2" t="s">
        <v>3899</v>
      </c>
      <c r="B2779" s="2" t="s">
        <v>94</v>
      </c>
      <c r="D2779" s="37">
        <v>22.410972222000002</v>
      </c>
      <c r="E2779" s="7" t="s">
        <v>11039</v>
      </c>
      <c r="F2779" s="7" t="s">
        <v>4414</v>
      </c>
      <c r="G2779" s="7" t="s">
        <v>11360</v>
      </c>
      <c r="H2779" s="7" t="s">
        <v>66</v>
      </c>
      <c r="I2779" s="3">
        <v>22.410972222000002</v>
      </c>
    </row>
    <row r="2780" spans="1:9" x14ac:dyDescent="0.25">
      <c r="A2780" s="2" t="s">
        <v>3900</v>
      </c>
      <c r="B2780" s="2" t="s">
        <v>94</v>
      </c>
      <c r="D2780" s="37">
        <v>22.408645833000001</v>
      </c>
      <c r="E2780" s="7" t="s">
        <v>11036</v>
      </c>
      <c r="F2780" s="7" t="s">
        <v>4414</v>
      </c>
      <c r="G2780" s="7" t="s">
        <v>11360</v>
      </c>
      <c r="H2780" s="7" t="s">
        <v>66</v>
      </c>
      <c r="I2780" s="3">
        <v>22.408645833000001</v>
      </c>
    </row>
    <row r="2781" spans="1:9" x14ac:dyDescent="0.25">
      <c r="A2781" s="13" t="s">
        <v>3931</v>
      </c>
      <c r="B2781" s="16" t="s">
        <v>94</v>
      </c>
      <c r="D2781" s="37">
        <v>22.406724536999999</v>
      </c>
      <c r="E2781" s="7" t="s">
        <v>11037</v>
      </c>
      <c r="F2781" s="7" t="s">
        <v>4414</v>
      </c>
      <c r="G2781" s="7" t="s">
        <v>11360</v>
      </c>
      <c r="H2781" s="7" t="s">
        <v>66</v>
      </c>
      <c r="I2781" s="3">
        <v>22.406724536999999</v>
      </c>
    </row>
    <row r="2782" spans="1:9" x14ac:dyDescent="0.25">
      <c r="A2782" s="2" t="s">
        <v>4078</v>
      </c>
      <c r="B2782" s="2" t="s">
        <v>94</v>
      </c>
      <c r="D2782" s="37">
        <v>22.402199073999999</v>
      </c>
      <c r="E2782" s="7" t="s">
        <v>10105</v>
      </c>
      <c r="F2782" s="7" t="s">
        <v>326</v>
      </c>
      <c r="G2782" s="7" t="s">
        <v>11360</v>
      </c>
      <c r="H2782" s="7" t="s">
        <v>66</v>
      </c>
      <c r="I2782" s="3">
        <v>22.402199073999999</v>
      </c>
    </row>
    <row r="2783" spans="1:9" x14ac:dyDescent="0.25">
      <c r="A2783" s="2" t="s">
        <v>4080</v>
      </c>
      <c r="B2783" s="2" t="s">
        <v>94</v>
      </c>
      <c r="D2783" s="37">
        <v>22.402199073999999</v>
      </c>
      <c r="E2783" s="7" t="s">
        <v>10182</v>
      </c>
      <c r="F2783" s="7" t="s">
        <v>326</v>
      </c>
      <c r="G2783" s="7" t="s">
        <v>11360</v>
      </c>
      <c r="H2783" s="7" t="s">
        <v>66</v>
      </c>
      <c r="I2783" s="3">
        <v>22.402199073999999</v>
      </c>
    </row>
    <row r="2784" spans="1:9" x14ac:dyDescent="0.25">
      <c r="A2784" s="2" t="s">
        <v>4243</v>
      </c>
      <c r="B2784" s="2" t="s">
        <v>94</v>
      </c>
      <c r="D2784" s="37">
        <v>22.402199073999999</v>
      </c>
      <c r="E2784" s="7" t="s">
        <v>10432</v>
      </c>
      <c r="F2784" s="7" t="s">
        <v>326</v>
      </c>
      <c r="G2784" s="7" t="s">
        <v>11360</v>
      </c>
      <c r="H2784" s="7" t="s">
        <v>66</v>
      </c>
      <c r="I2784" s="3">
        <v>22.402199073999999</v>
      </c>
    </row>
    <row r="2785" spans="1:9" x14ac:dyDescent="0.25">
      <c r="A2785" s="2" t="s">
        <v>4245</v>
      </c>
      <c r="B2785" s="2" t="s">
        <v>94</v>
      </c>
      <c r="D2785" s="37">
        <v>22.402013888999999</v>
      </c>
      <c r="E2785" s="7" t="s">
        <v>10110</v>
      </c>
      <c r="F2785" s="7" t="s">
        <v>326</v>
      </c>
      <c r="G2785" s="7" t="s">
        <v>11360</v>
      </c>
      <c r="H2785" s="7" t="s">
        <v>66</v>
      </c>
      <c r="I2785" s="3">
        <v>22.402013888999999</v>
      </c>
    </row>
    <row r="2786" spans="1:9" x14ac:dyDescent="0.25">
      <c r="A2786" s="2" t="s">
        <v>4246</v>
      </c>
      <c r="B2786" s="2" t="s">
        <v>94</v>
      </c>
      <c r="D2786" s="37">
        <v>22.402013888999999</v>
      </c>
      <c r="E2786" s="7" t="s">
        <v>10430</v>
      </c>
      <c r="F2786" s="7" t="s">
        <v>326</v>
      </c>
      <c r="G2786" s="7" t="s">
        <v>11360</v>
      </c>
      <c r="H2786" s="7" t="s">
        <v>66</v>
      </c>
      <c r="I2786" s="3">
        <v>22.402013888999999</v>
      </c>
    </row>
    <row r="2787" spans="1:9" x14ac:dyDescent="0.25">
      <c r="A2787" s="2" t="s">
        <v>4247</v>
      </c>
      <c r="B2787" s="2" t="s">
        <v>94</v>
      </c>
      <c r="D2787" s="37">
        <v>22.402013888999999</v>
      </c>
      <c r="E2787" s="7" t="s">
        <v>10178</v>
      </c>
      <c r="F2787" s="7" t="s">
        <v>326</v>
      </c>
      <c r="G2787" s="7" t="s">
        <v>11360</v>
      </c>
      <c r="H2787" s="7" t="s">
        <v>66</v>
      </c>
      <c r="I2787" s="3">
        <v>22.402013888999999</v>
      </c>
    </row>
    <row r="2788" spans="1:9" x14ac:dyDescent="0.25">
      <c r="A2788" s="2" t="s">
        <v>4252</v>
      </c>
      <c r="B2788" s="2" t="s">
        <v>94</v>
      </c>
      <c r="D2788" s="37">
        <v>22.401388889</v>
      </c>
      <c r="E2788" s="7" t="s">
        <v>10153</v>
      </c>
      <c r="F2788" s="7" t="s">
        <v>326</v>
      </c>
      <c r="G2788" s="7" t="s">
        <v>11360</v>
      </c>
      <c r="H2788" s="7" t="s">
        <v>66</v>
      </c>
      <c r="I2788" s="3">
        <v>22.401388889</v>
      </c>
    </row>
    <row r="2789" spans="1:9" x14ac:dyDescent="0.25">
      <c r="A2789" s="2" t="s">
        <v>4253</v>
      </c>
      <c r="B2789" s="2" t="s">
        <v>94</v>
      </c>
      <c r="D2789" s="37">
        <v>22.401388889</v>
      </c>
      <c r="E2789" s="7" t="s">
        <v>10201</v>
      </c>
      <c r="F2789" s="7" t="s">
        <v>326</v>
      </c>
      <c r="G2789" s="7" t="s">
        <v>11360</v>
      </c>
      <c r="H2789" s="7" t="s">
        <v>66</v>
      </c>
      <c r="I2789" s="3">
        <v>22.401388889</v>
      </c>
    </row>
    <row r="2790" spans="1:9" x14ac:dyDescent="0.25">
      <c r="A2790" s="2" t="s">
        <v>4270</v>
      </c>
      <c r="B2790" s="2" t="s">
        <v>94</v>
      </c>
      <c r="D2790" s="37">
        <v>22.401388889</v>
      </c>
      <c r="E2790" s="7" t="s">
        <v>10367</v>
      </c>
      <c r="F2790" s="7" t="s">
        <v>326</v>
      </c>
      <c r="G2790" s="7" t="s">
        <v>11360</v>
      </c>
      <c r="H2790" s="7" t="s">
        <v>66</v>
      </c>
      <c r="I2790" s="3">
        <v>22.401388889</v>
      </c>
    </row>
    <row r="2791" spans="1:9" x14ac:dyDescent="0.25">
      <c r="A2791" s="2" t="s">
        <v>4291</v>
      </c>
      <c r="B2791" s="2" t="s">
        <v>94</v>
      </c>
      <c r="D2791" s="37">
        <v>22.386122685</v>
      </c>
      <c r="E2791" s="7" t="s">
        <v>10084</v>
      </c>
      <c r="F2791" s="7" t="s">
        <v>326</v>
      </c>
      <c r="G2791" s="7" t="s">
        <v>11360</v>
      </c>
      <c r="H2791" s="7" t="s">
        <v>66</v>
      </c>
      <c r="I2791" s="3">
        <v>22.386122685</v>
      </c>
    </row>
    <row r="2792" spans="1:9" x14ac:dyDescent="0.25">
      <c r="A2792" s="2" t="s">
        <v>4292</v>
      </c>
      <c r="B2792" s="2" t="s">
        <v>94</v>
      </c>
      <c r="D2792" s="37">
        <v>22.386122685</v>
      </c>
      <c r="E2792" s="7" t="s">
        <v>10117</v>
      </c>
      <c r="F2792" s="7" t="s">
        <v>326</v>
      </c>
      <c r="G2792" s="7" t="s">
        <v>11360</v>
      </c>
      <c r="H2792" s="7" t="s">
        <v>66</v>
      </c>
      <c r="I2792" s="3">
        <v>22.386122685</v>
      </c>
    </row>
    <row r="2793" spans="1:9" x14ac:dyDescent="0.25">
      <c r="A2793" s="2" t="s">
        <v>4294</v>
      </c>
      <c r="B2793" s="2" t="s">
        <v>94</v>
      </c>
      <c r="D2793" s="37">
        <v>22.382754630000001</v>
      </c>
      <c r="E2793" s="7" t="s">
        <v>10213</v>
      </c>
      <c r="F2793" s="7" t="s">
        <v>323</v>
      </c>
      <c r="G2793" s="7" t="s">
        <v>11360</v>
      </c>
      <c r="H2793" s="7" t="s">
        <v>66</v>
      </c>
      <c r="I2793" s="3">
        <v>22.382754630000001</v>
      </c>
    </row>
    <row r="2794" spans="1:9" x14ac:dyDescent="0.25">
      <c r="A2794" s="2" t="s">
        <v>4320</v>
      </c>
      <c r="B2794" s="2" t="s">
        <v>94</v>
      </c>
      <c r="D2794" s="37">
        <v>22.356562499999999</v>
      </c>
      <c r="E2794" s="7" t="s">
        <v>11099</v>
      </c>
      <c r="F2794" s="7" t="s">
        <v>4414</v>
      </c>
      <c r="G2794" s="7" t="s">
        <v>11360</v>
      </c>
      <c r="H2794" s="7" t="s">
        <v>66</v>
      </c>
      <c r="I2794" s="3">
        <v>22.356562499999999</v>
      </c>
    </row>
    <row r="2795" spans="1:9" x14ac:dyDescent="0.25">
      <c r="A2795" s="2" t="s">
        <v>4346</v>
      </c>
      <c r="B2795" s="2" t="s">
        <v>94</v>
      </c>
      <c r="D2795" s="37">
        <v>22.355856481</v>
      </c>
      <c r="E2795" s="7" t="s">
        <v>10418</v>
      </c>
      <c r="F2795" s="7" t="s">
        <v>323</v>
      </c>
      <c r="G2795" s="7" t="s">
        <v>11360</v>
      </c>
      <c r="H2795" s="7" t="s">
        <v>66</v>
      </c>
      <c r="I2795" s="3">
        <v>22.355856481</v>
      </c>
    </row>
    <row r="2796" spans="1:9" x14ac:dyDescent="0.25">
      <c r="A2796" s="2" t="s">
        <v>2355</v>
      </c>
      <c r="B2796" s="2" t="s">
        <v>94</v>
      </c>
      <c r="D2796" s="37">
        <v>22.354583333000001</v>
      </c>
      <c r="E2796" s="7" t="s">
        <v>11071</v>
      </c>
      <c r="F2796" s="7" t="s">
        <v>326</v>
      </c>
      <c r="G2796" s="7" t="s">
        <v>11360</v>
      </c>
      <c r="H2796" s="7" t="s">
        <v>66</v>
      </c>
      <c r="I2796" s="3">
        <v>22.354583333000001</v>
      </c>
    </row>
    <row r="2797" spans="1:9" x14ac:dyDescent="0.25">
      <c r="A2797" s="2" t="s">
        <v>2983</v>
      </c>
      <c r="B2797" s="2" t="s">
        <v>94</v>
      </c>
      <c r="D2797" s="37">
        <v>22.336782407000001</v>
      </c>
      <c r="E2797" s="7" t="s">
        <v>10107</v>
      </c>
      <c r="F2797" s="7" t="s">
        <v>323</v>
      </c>
      <c r="G2797" s="7" t="s">
        <v>11360</v>
      </c>
      <c r="H2797" s="7" t="s">
        <v>66</v>
      </c>
      <c r="I2797" s="3">
        <v>22.336782407000001</v>
      </c>
    </row>
    <row r="2798" spans="1:9" x14ac:dyDescent="0.25">
      <c r="A2798" s="2" t="s">
        <v>93</v>
      </c>
      <c r="B2798" s="2" t="s">
        <v>94</v>
      </c>
      <c r="D2798" s="37">
        <v>22.336782407000001</v>
      </c>
      <c r="E2798" s="7" t="s">
        <v>10184</v>
      </c>
      <c r="F2798" s="7" t="s">
        <v>323</v>
      </c>
      <c r="G2798" s="7" t="s">
        <v>11360</v>
      </c>
      <c r="H2798" s="7" t="s">
        <v>66</v>
      </c>
      <c r="I2798" s="3">
        <v>22.336782407000001</v>
      </c>
    </row>
    <row r="2799" spans="1:9" x14ac:dyDescent="0.25">
      <c r="A2799" s="13" t="s">
        <v>101</v>
      </c>
      <c r="B2799" s="16" t="s">
        <v>94</v>
      </c>
      <c r="D2799" s="37">
        <v>22.335543981000001</v>
      </c>
      <c r="E2799" s="7" t="s">
        <v>10127</v>
      </c>
      <c r="F2799" s="7" t="s">
        <v>326</v>
      </c>
      <c r="G2799" s="7" t="s">
        <v>11360</v>
      </c>
      <c r="H2799" s="7" t="s">
        <v>66</v>
      </c>
      <c r="I2799" s="3">
        <v>22.335543981000001</v>
      </c>
    </row>
    <row r="2800" spans="1:9" x14ac:dyDescent="0.25">
      <c r="A2800" s="2" t="s">
        <v>135</v>
      </c>
      <c r="B2800" s="2" t="s">
        <v>94</v>
      </c>
      <c r="D2800" s="37">
        <v>22.335543981000001</v>
      </c>
      <c r="E2800" s="7" t="s">
        <v>10163</v>
      </c>
      <c r="F2800" s="7" t="s">
        <v>326</v>
      </c>
      <c r="G2800" s="7" t="s">
        <v>11360</v>
      </c>
      <c r="H2800" s="7" t="s">
        <v>66</v>
      </c>
      <c r="I2800" s="3">
        <v>22.335543981000001</v>
      </c>
    </row>
    <row r="2801" spans="1:9" x14ac:dyDescent="0.25">
      <c r="A2801" s="2" t="s">
        <v>222</v>
      </c>
      <c r="B2801" s="2" t="s">
        <v>94</v>
      </c>
      <c r="D2801" s="37">
        <v>22.335543981000001</v>
      </c>
      <c r="E2801" s="7" t="s">
        <v>10445</v>
      </c>
      <c r="F2801" s="7" t="s">
        <v>326</v>
      </c>
      <c r="G2801" s="7" t="s">
        <v>11360</v>
      </c>
      <c r="H2801" s="7" t="s">
        <v>66</v>
      </c>
      <c r="I2801" s="3">
        <v>22.335543981000001</v>
      </c>
    </row>
    <row r="2802" spans="1:9" x14ac:dyDescent="0.25">
      <c r="A2802" s="2" t="s">
        <v>248</v>
      </c>
      <c r="B2802" s="2" t="s">
        <v>94</v>
      </c>
      <c r="D2802" s="37">
        <v>22.334687500000001</v>
      </c>
      <c r="E2802" s="7" t="s">
        <v>10131</v>
      </c>
      <c r="F2802" s="7" t="s">
        <v>326</v>
      </c>
      <c r="G2802" s="7" t="s">
        <v>11360</v>
      </c>
      <c r="H2802" s="7" t="s">
        <v>66</v>
      </c>
      <c r="I2802" s="3">
        <v>22.334687500000001</v>
      </c>
    </row>
    <row r="2803" spans="1:9" x14ac:dyDescent="0.25">
      <c r="A2803" s="2" t="s">
        <v>255</v>
      </c>
      <c r="B2803" s="2" t="s">
        <v>94</v>
      </c>
      <c r="D2803" s="37">
        <v>22.334687500000001</v>
      </c>
      <c r="E2803" s="7" t="s">
        <v>10197</v>
      </c>
      <c r="F2803" s="7" t="s">
        <v>326</v>
      </c>
      <c r="G2803" s="7" t="s">
        <v>11360</v>
      </c>
      <c r="H2803" s="7" t="s">
        <v>66</v>
      </c>
      <c r="I2803" s="3">
        <v>22.334687500000001</v>
      </c>
    </row>
    <row r="2804" spans="1:9" x14ac:dyDescent="0.25">
      <c r="A2804" s="2" t="s">
        <v>257</v>
      </c>
      <c r="B2804" s="2" t="s">
        <v>94</v>
      </c>
      <c r="D2804" s="37">
        <v>22.334687500000001</v>
      </c>
      <c r="E2804" s="7" t="s">
        <v>10450</v>
      </c>
      <c r="F2804" s="7" t="s">
        <v>326</v>
      </c>
      <c r="G2804" s="7" t="s">
        <v>11360</v>
      </c>
      <c r="H2804" s="7" t="s">
        <v>66</v>
      </c>
      <c r="I2804" s="3">
        <v>22.334687500000001</v>
      </c>
    </row>
    <row r="2805" spans="1:9" x14ac:dyDescent="0.25">
      <c r="A2805" s="2" t="s">
        <v>262</v>
      </c>
      <c r="B2805" s="2" t="s">
        <v>94</v>
      </c>
      <c r="D2805" s="37">
        <v>22.334479167000001</v>
      </c>
      <c r="E2805" s="7" t="s">
        <v>10122</v>
      </c>
      <c r="F2805" s="7" t="s">
        <v>326</v>
      </c>
      <c r="G2805" s="7" t="s">
        <v>11360</v>
      </c>
      <c r="H2805" s="7" t="s">
        <v>66</v>
      </c>
      <c r="I2805" s="3">
        <v>22.334479167000001</v>
      </c>
    </row>
    <row r="2806" spans="1:9" x14ac:dyDescent="0.25">
      <c r="A2806" s="2" t="s">
        <v>264</v>
      </c>
      <c r="B2806" s="2" t="s">
        <v>94</v>
      </c>
      <c r="D2806" s="37">
        <v>22.334479167000001</v>
      </c>
      <c r="E2806" s="7" t="s">
        <v>10170</v>
      </c>
      <c r="F2806" s="7" t="s">
        <v>326</v>
      </c>
      <c r="G2806" s="7" t="s">
        <v>11360</v>
      </c>
      <c r="H2806" s="7" t="s">
        <v>66</v>
      </c>
      <c r="I2806" s="3">
        <v>22.334479167000001</v>
      </c>
    </row>
    <row r="2807" spans="1:9" x14ac:dyDescent="0.25">
      <c r="A2807" s="2" t="s">
        <v>265</v>
      </c>
      <c r="B2807" s="2" t="s">
        <v>94</v>
      </c>
      <c r="D2807" s="37">
        <v>22.334479167000001</v>
      </c>
      <c r="E2807" s="7" t="s">
        <v>10447</v>
      </c>
      <c r="F2807" s="7" t="s">
        <v>326</v>
      </c>
      <c r="G2807" s="7" t="s">
        <v>11360</v>
      </c>
      <c r="H2807" s="7" t="s">
        <v>66</v>
      </c>
      <c r="I2807" s="3">
        <v>22.334479167000001</v>
      </c>
    </row>
    <row r="2808" spans="1:9" x14ac:dyDescent="0.25">
      <c r="A2808" s="2" t="s">
        <v>274</v>
      </c>
      <c r="B2808" s="2" t="s">
        <v>94</v>
      </c>
      <c r="D2808" s="37">
        <v>22.333333332999999</v>
      </c>
      <c r="E2808" s="7" t="s">
        <v>10109</v>
      </c>
      <c r="F2808" s="7" t="s">
        <v>326</v>
      </c>
      <c r="G2808" s="7" t="s">
        <v>11360</v>
      </c>
      <c r="H2808" s="7" t="s">
        <v>66</v>
      </c>
      <c r="I2808" s="3">
        <v>22.333333332999999</v>
      </c>
    </row>
    <row r="2809" spans="1:9" x14ac:dyDescent="0.25">
      <c r="A2809" s="2" t="s">
        <v>286</v>
      </c>
      <c r="B2809" s="2" t="s">
        <v>94</v>
      </c>
      <c r="D2809" s="37">
        <v>22.333333332999999</v>
      </c>
      <c r="E2809" s="7" t="s">
        <v>10166</v>
      </c>
      <c r="F2809" s="7" t="s">
        <v>326</v>
      </c>
      <c r="G2809" s="7" t="s">
        <v>11360</v>
      </c>
      <c r="H2809" s="7" t="s">
        <v>66</v>
      </c>
      <c r="I2809" s="3">
        <v>22.333333332999999</v>
      </c>
    </row>
    <row r="2810" spans="1:9" x14ac:dyDescent="0.25">
      <c r="A2810" s="2" t="s">
        <v>287</v>
      </c>
      <c r="B2810" s="2" t="s">
        <v>94</v>
      </c>
      <c r="D2810" s="37">
        <v>22.325023148</v>
      </c>
      <c r="E2810" s="7" t="s">
        <v>10154</v>
      </c>
      <c r="F2810" s="7" t="s">
        <v>326</v>
      </c>
      <c r="G2810" s="7" t="s">
        <v>11360</v>
      </c>
      <c r="H2810" s="7" t="s">
        <v>66</v>
      </c>
      <c r="I2810" s="3">
        <v>22.325023148</v>
      </c>
    </row>
    <row r="2811" spans="1:9" x14ac:dyDescent="0.25">
      <c r="A2811" s="2" t="s">
        <v>288</v>
      </c>
      <c r="B2811" s="2" t="s">
        <v>94</v>
      </c>
      <c r="D2811" s="37">
        <v>22.325023148</v>
      </c>
      <c r="E2811" s="7" t="s">
        <v>10431</v>
      </c>
      <c r="F2811" s="7" t="s">
        <v>326</v>
      </c>
      <c r="G2811" s="7" t="s">
        <v>11360</v>
      </c>
      <c r="H2811" s="7" t="s">
        <v>66</v>
      </c>
      <c r="I2811" s="3">
        <v>22.325023148</v>
      </c>
    </row>
    <row r="2812" spans="1:9" x14ac:dyDescent="0.25">
      <c r="A2812" s="2" t="s">
        <v>290</v>
      </c>
      <c r="B2812" s="2" t="s">
        <v>94</v>
      </c>
      <c r="D2812" s="37">
        <v>22.325023148</v>
      </c>
      <c r="E2812" s="7" t="s">
        <v>10177</v>
      </c>
      <c r="F2812" s="7" t="s">
        <v>326</v>
      </c>
      <c r="G2812" s="7" t="s">
        <v>11360</v>
      </c>
      <c r="H2812" s="7" t="s">
        <v>66</v>
      </c>
      <c r="I2812" s="3">
        <v>22.325023148</v>
      </c>
    </row>
    <row r="2813" spans="1:9" x14ac:dyDescent="0.25">
      <c r="A2813" s="2" t="s">
        <v>299</v>
      </c>
      <c r="B2813" s="2" t="s">
        <v>94</v>
      </c>
      <c r="D2813" s="37">
        <v>22.322372685000001</v>
      </c>
      <c r="E2813" s="7" t="s">
        <v>10007</v>
      </c>
      <c r="F2813" s="7" t="s">
        <v>281</v>
      </c>
      <c r="G2813" s="7" t="s">
        <v>11360</v>
      </c>
      <c r="H2813" s="7" t="s">
        <v>66</v>
      </c>
      <c r="I2813" s="3">
        <v>22.322372685000001</v>
      </c>
    </row>
    <row r="2814" spans="1:9" x14ac:dyDescent="0.25">
      <c r="A2814" s="13" t="s">
        <v>8103</v>
      </c>
      <c r="B2814" s="16" t="s">
        <v>94</v>
      </c>
      <c r="D2814" s="37">
        <v>22.275092593</v>
      </c>
      <c r="E2814" s="7" t="s">
        <v>11056</v>
      </c>
      <c r="F2814" s="7" t="s">
        <v>4414</v>
      </c>
      <c r="G2814" s="7" t="s">
        <v>11360</v>
      </c>
      <c r="H2814" s="7" t="s">
        <v>66</v>
      </c>
      <c r="I2814" s="3">
        <v>22.275092593</v>
      </c>
    </row>
    <row r="2815" spans="1:9" x14ac:dyDescent="0.25">
      <c r="A2815" s="13" t="s">
        <v>8097</v>
      </c>
      <c r="B2815" s="16" t="s">
        <v>94</v>
      </c>
      <c r="D2815" s="37">
        <v>22.272384258999999</v>
      </c>
      <c r="E2815" s="7" t="s">
        <v>10006</v>
      </c>
      <c r="F2815" s="7" t="s">
        <v>281</v>
      </c>
      <c r="G2815" s="7" t="s">
        <v>11360</v>
      </c>
      <c r="H2815" s="7" t="s">
        <v>66</v>
      </c>
      <c r="I2815" s="3">
        <v>22.272384258999999</v>
      </c>
    </row>
    <row r="2816" spans="1:9" x14ac:dyDescent="0.25">
      <c r="A2816" s="2" t="s">
        <v>310</v>
      </c>
      <c r="B2816" s="2" t="s">
        <v>94</v>
      </c>
      <c r="D2816" s="37">
        <v>22.272372685000001</v>
      </c>
      <c r="E2816" s="7" t="s">
        <v>10017</v>
      </c>
      <c r="F2816" s="7" t="s">
        <v>281</v>
      </c>
      <c r="G2816" s="7" t="s">
        <v>11360</v>
      </c>
      <c r="H2816" s="7" t="s">
        <v>66</v>
      </c>
      <c r="I2816" s="3">
        <v>22.272372685000001</v>
      </c>
    </row>
    <row r="2817" spans="1:9" x14ac:dyDescent="0.25">
      <c r="A2817" s="2" t="s">
        <v>311</v>
      </c>
      <c r="B2817" s="2" t="s">
        <v>94</v>
      </c>
      <c r="D2817" s="37">
        <v>22.262893518999999</v>
      </c>
      <c r="E2817" s="7" t="s">
        <v>11101</v>
      </c>
      <c r="F2817" s="7" t="s">
        <v>4414</v>
      </c>
      <c r="G2817" s="7" t="s">
        <v>11360</v>
      </c>
      <c r="H2817" s="7" t="s">
        <v>66</v>
      </c>
      <c r="I2817" s="3">
        <v>22.262893518999999</v>
      </c>
    </row>
    <row r="2818" spans="1:9" x14ac:dyDescent="0.25">
      <c r="A2818" s="2" t="s">
        <v>761</v>
      </c>
      <c r="B2818" s="2" t="s">
        <v>94</v>
      </c>
      <c r="D2818" s="37">
        <v>22.257094906999999</v>
      </c>
      <c r="E2818" s="7" t="s">
        <v>10457</v>
      </c>
      <c r="F2818" s="7" t="s">
        <v>4414</v>
      </c>
      <c r="G2818" s="7" t="s">
        <v>11360</v>
      </c>
      <c r="H2818" s="7" t="s">
        <v>66</v>
      </c>
      <c r="I2818" s="3">
        <v>22.257094906999999</v>
      </c>
    </row>
    <row r="2819" spans="1:9" x14ac:dyDescent="0.25">
      <c r="A2819" s="13" t="s">
        <v>888</v>
      </c>
      <c r="B2819" s="16" t="s">
        <v>94</v>
      </c>
      <c r="D2819" s="37">
        <v>22.224699074</v>
      </c>
      <c r="E2819" s="7" t="s">
        <v>10299</v>
      </c>
      <c r="F2819" s="7" t="s">
        <v>326</v>
      </c>
      <c r="G2819" s="7" t="s">
        <v>11360</v>
      </c>
      <c r="H2819" s="7" t="s">
        <v>66</v>
      </c>
      <c r="I2819" s="3">
        <v>22.224699074</v>
      </c>
    </row>
    <row r="2820" spans="1:9" x14ac:dyDescent="0.25">
      <c r="A2820" s="2" t="s">
        <v>1108</v>
      </c>
      <c r="B2820" s="2" t="s">
        <v>94</v>
      </c>
      <c r="D2820" s="37">
        <v>22.224699074</v>
      </c>
      <c r="E2820" s="7" t="s">
        <v>10310</v>
      </c>
      <c r="F2820" s="7" t="s">
        <v>326</v>
      </c>
      <c r="G2820" s="7" t="s">
        <v>11360</v>
      </c>
      <c r="H2820" s="7" t="s">
        <v>66</v>
      </c>
      <c r="I2820" s="3">
        <v>22.224699074</v>
      </c>
    </row>
    <row r="2821" spans="1:9" x14ac:dyDescent="0.25">
      <c r="A2821" s="2" t="s">
        <v>1306</v>
      </c>
      <c r="B2821" s="2" t="s">
        <v>94</v>
      </c>
      <c r="D2821" s="37">
        <v>22.224699074</v>
      </c>
      <c r="E2821" s="7" t="s">
        <v>10268</v>
      </c>
      <c r="F2821" s="7" t="s">
        <v>326</v>
      </c>
      <c r="G2821" s="7" t="s">
        <v>11360</v>
      </c>
      <c r="H2821" s="7" t="s">
        <v>66</v>
      </c>
      <c r="I2821" s="3">
        <v>22.224699074</v>
      </c>
    </row>
    <row r="2822" spans="1:9" x14ac:dyDescent="0.25">
      <c r="A2822" s="2" t="s">
        <v>1313</v>
      </c>
      <c r="B2822" s="2" t="s">
        <v>94</v>
      </c>
      <c r="D2822" s="37">
        <v>22.224687500000002</v>
      </c>
      <c r="E2822" s="7" t="s">
        <v>10312</v>
      </c>
      <c r="F2822" s="7" t="s">
        <v>326</v>
      </c>
      <c r="G2822" s="7" t="s">
        <v>11360</v>
      </c>
      <c r="H2822" s="7" t="s">
        <v>66</v>
      </c>
      <c r="I2822" s="3">
        <v>22.224687500000002</v>
      </c>
    </row>
    <row r="2823" spans="1:9" x14ac:dyDescent="0.25">
      <c r="A2823" s="2" t="s">
        <v>1359</v>
      </c>
      <c r="B2823" s="2" t="s">
        <v>94</v>
      </c>
      <c r="D2823" s="37">
        <v>22.224432870000001</v>
      </c>
      <c r="E2823" s="7" t="s">
        <v>10416</v>
      </c>
      <c r="F2823" s="7" t="s">
        <v>326</v>
      </c>
      <c r="G2823" s="7" t="s">
        <v>11360</v>
      </c>
      <c r="H2823" s="7" t="s">
        <v>66</v>
      </c>
      <c r="I2823" s="3">
        <v>22.224432870000001</v>
      </c>
    </row>
    <row r="2824" spans="1:9" x14ac:dyDescent="0.25">
      <c r="A2824" s="2" t="s">
        <v>1360</v>
      </c>
      <c r="B2824" s="2" t="s">
        <v>94</v>
      </c>
      <c r="D2824" s="37">
        <v>22.207719907000001</v>
      </c>
      <c r="E2824" s="7" t="s">
        <v>11103</v>
      </c>
      <c r="F2824" s="7" t="s">
        <v>4414</v>
      </c>
      <c r="G2824" s="7" t="s">
        <v>11360</v>
      </c>
      <c r="H2824" s="7" t="s">
        <v>66</v>
      </c>
      <c r="I2824" s="3">
        <v>22.207719907000001</v>
      </c>
    </row>
    <row r="2825" spans="1:9" x14ac:dyDescent="0.25">
      <c r="A2825" s="2" t="s">
        <v>1380</v>
      </c>
      <c r="B2825" s="2" t="s">
        <v>94</v>
      </c>
      <c r="D2825" s="37">
        <v>22.200405093000001</v>
      </c>
      <c r="E2825" s="7" t="s">
        <v>11100</v>
      </c>
      <c r="F2825" s="7" t="s">
        <v>4414</v>
      </c>
      <c r="G2825" s="7" t="s">
        <v>11360</v>
      </c>
      <c r="H2825" s="7" t="s">
        <v>66</v>
      </c>
      <c r="I2825" s="3">
        <v>22.200405093000001</v>
      </c>
    </row>
    <row r="2826" spans="1:9" x14ac:dyDescent="0.25">
      <c r="A2826" s="2" t="s">
        <v>1381</v>
      </c>
      <c r="B2826" s="2" t="s">
        <v>94</v>
      </c>
      <c r="D2826" s="37">
        <v>22.198842592999998</v>
      </c>
      <c r="E2826" s="7" t="s">
        <v>11102</v>
      </c>
      <c r="F2826" s="7" t="s">
        <v>4414</v>
      </c>
      <c r="G2826" s="7" t="s">
        <v>11360</v>
      </c>
      <c r="H2826" s="7" t="s">
        <v>66</v>
      </c>
      <c r="I2826" s="3">
        <v>22.198842592999998</v>
      </c>
    </row>
    <row r="2827" spans="1:9" x14ac:dyDescent="0.25">
      <c r="A2827" s="2" t="s">
        <v>1382</v>
      </c>
      <c r="B2827" s="2" t="s">
        <v>94</v>
      </c>
      <c r="D2827" s="37">
        <v>22.198518519</v>
      </c>
      <c r="E2827" s="7" t="s">
        <v>10053</v>
      </c>
      <c r="F2827" s="7" t="s">
        <v>4414</v>
      </c>
      <c r="G2827" s="7" t="s">
        <v>11360</v>
      </c>
      <c r="H2827" s="7" t="s">
        <v>66</v>
      </c>
      <c r="I2827" s="3">
        <v>22.198518519</v>
      </c>
    </row>
    <row r="2828" spans="1:9" x14ac:dyDescent="0.25">
      <c r="A2828" s="2" t="s">
        <v>1423</v>
      </c>
      <c r="B2828" s="2" t="s">
        <v>94</v>
      </c>
      <c r="D2828" s="37">
        <v>22.187268519</v>
      </c>
      <c r="E2828" s="7" t="s">
        <v>8432</v>
      </c>
      <c r="F2828" s="7" t="s">
        <v>326</v>
      </c>
      <c r="G2828" s="7" t="s">
        <v>11360</v>
      </c>
      <c r="H2828" s="7" t="s">
        <v>66</v>
      </c>
      <c r="I2828" s="3">
        <v>22.187268519</v>
      </c>
    </row>
    <row r="2829" spans="1:9" x14ac:dyDescent="0.25">
      <c r="A2829" s="2" t="s">
        <v>1446</v>
      </c>
      <c r="B2829" s="2" t="s">
        <v>94</v>
      </c>
      <c r="D2829" s="37">
        <v>22.183009258999999</v>
      </c>
      <c r="E2829" s="7" t="s">
        <v>10135</v>
      </c>
      <c r="F2829" s="7" t="s">
        <v>326</v>
      </c>
      <c r="G2829" s="7" t="s">
        <v>11360</v>
      </c>
      <c r="H2829" s="7" t="s">
        <v>66</v>
      </c>
      <c r="I2829" s="3">
        <v>22.183009258999999</v>
      </c>
    </row>
    <row r="2830" spans="1:9" x14ac:dyDescent="0.25">
      <c r="A2830" s="2" t="s">
        <v>1469</v>
      </c>
      <c r="B2830" s="2" t="s">
        <v>94</v>
      </c>
      <c r="D2830" s="37">
        <v>22.183009258999999</v>
      </c>
      <c r="E2830" s="7" t="s">
        <v>10168</v>
      </c>
      <c r="F2830" s="7" t="s">
        <v>326</v>
      </c>
      <c r="G2830" s="7" t="s">
        <v>11360</v>
      </c>
      <c r="H2830" s="7" t="s">
        <v>66</v>
      </c>
      <c r="I2830" s="3">
        <v>22.183009258999999</v>
      </c>
    </row>
    <row r="2831" spans="1:9" x14ac:dyDescent="0.25">
      <c r="A2831" s="2" t="s">
        <v>1471</v>
      </c>
      <c r="B2831" s="2" t="s">
        <v>94</v>
      </c>
      <c r="D2831" s="37">
        <v>22.183009258999999</v>
      </c>
      <c r="E2831" s="7" t="s">
        <v>10441</v>
      </c>
      <c r="F2831" s="7" t="s">
        <v>326</v>
      </c>
      <c r="G2831" s="7" t="s">
        <v>11360</v>
      </c>
      <c r="H2831" s="7" t="s">
        <v>66</v>
      </c>
      <c r="I2831" s="3">
        <v>22.183009258999999</v>
      </c>
    </row>
    <row r="2832" spans="1:9" x14ac:dyDescent="0.25">
      <c r="A2832" s="2" t="s">
        <v>1496</v>
      </c>
      <c r="B2832" s="2" t="s">
        <v>94</v>
      </c>
      <c r="D2832" s="37">
        <v>22.179293981000001</v>
      </c>
      <c r="E2832" s="7" t="s">
        <v>10136</v>
      </c>
      <c r="F2832" s="7" t="s">
        <v>323</v>
      </c>
      <c r="G2832" s="7" t="s">
        <v>11360</v>
      </c>
      <c r="H2832" s="7" t="s">
        <v>66</v>
      </c>
      <c r="I2832" s="3">
        <v>22.179293981000001</v>
      </c>
    </row>
    <row r="2833" spans="1:9" x14ac:dyDescent="0.25">
      <c r="A2833" s="2" t="s">
        <v>1519</v>
      </c>
      <c r="B2833" s="2" t="s">
        <v>94</v>
      </c>
      <c r="D2833" s="37">
        <v>22.179293981000001</v>
      </c>
      <c r="E2833" s="7" t="s">
        <v>10180</v>
      </c>
      <c r="F2833" s="7" t="s">
        <v>323</v>
      </c>
      <c r="G2833" s="7" t="s">
        <v>11360</v>
      </c>
      <c r="H2833" s="7" t="s">
        <v>66</v>
      </c>
      <c r="I2833" s="3">
        <v>22.179293981000001</v>
      </c>
    </row>
    <row r="2834" spans="1:9" x14ac:dyDescent="0.25">
      <c r="A2834" s="2" t="s">
        <v>1543</v>
      </c>
      <c r="B2834" s="2" t="s">
        <v>94</v>
      </c>
      <c r="D2834" s="37">
        <v>22.176631944</v>
      </c>
      <c r="E2834" s="7" t="s">
        <v>10467</v>
      </c>
      <c r="F2834" s="7" t="s">
        <v>323</v>
      </c>
      <c r="G2834" s="7" t="s">
        <v>11360</v>
      </c>
      <c r="H2834" s="7" t="s">
        <v>66</v>
      </c>
      <c r="I2834" s="3">
        <v>22.176631944</v>
      </c>
    </row>
    <row r="2835" spans="1:9" x14ac:dyDescent="0.25">
      <c r="A2835" s="2" t="s">
        <v>1617</v>
      </c>
      <c r="B2835" s="2" t="s">
        <v>94</v>
      </c>
      <c r="D2835" s="37">
        <v>22.174074074</v>
      </c>
      <c r="E2835" s="7" t="s">
        <v>10146</v>
      </c>
      <c r="F2835" s="7" t="s">
        <v>326</v>
      </c>
      <c r="G2835" s="7" t="s">
        <v>11360</v>
      </c>
      <c r="H2835" s="7" t="s">
        <v>66</v>
      </c>
      <c r="I2835" s="3">
        <v>22.174074074</v>
      </c>
    </row>
    <row r="2836" spans="1:9" x14ac:dyDescent="0.25">
      <c r="A2836" s="2" t="s">
        <v>1645</v>
      </c>
      <c r="B2836" s="2" t="s">
        <v>94</v>
      </c>
      <c r="D2836" s="37">
        <v>22.174074074</v>
      </c>
      <c r="E2836" s="7" t="s">
        <v>10448</v>
      </c>
      <c r="F2836" s="7" t="s">
        <v>326</v>
      </c>
      <c r="G2836" s="7" t="s">
        <v>11360</v>
      </c>
      <c r="H2836" s="7" t="s">
        <v>66</v>
      </c>
      <c r="I2836" s="3">
        <v>22.174074074</v>
      </c>
    </row>
    <row r="2837" spans="1:9" x14ac:dyDescent="0.25">
      <c r="A2837" s="2" t="s">
        <v>1848</v>
      </c>
      <c r="B2837" s="2" t="s">
        <v>94</v>
      </c>
      <c r="D2837" s="37">
        <v>22.174074074</v>
      </c>
      <c r="E2837" s="7" t="s">
        <v>10176</v>
      </c>
      <c r="F2837" s="7" t="s">
        <v>326</v>
      </c>
      <c r="G2837" s="7" t="s">
        <v>11360</v>
      </c>
      <c r="H2837" s="7" t="s">
        <v>66</v>
      </c>
      <c r="I2837" s="3">
        <v>22.174074074</v>
      </c>
    </row>
    <row r="2838" spans="1:9" x14ac:dyDescent="0.25">
      <c r="A2838" s="2" t="s">
        <v>1849</v>
      </c>
      <c r="B2838" s="2" t="s">
        <v>94</v>
      </c>
      <c r="D2838" s="37">
        <v>22.172731481</v>
      </c>
      <c r="E2838" s="7" t="s">
        <v>10126</v>
      </c>
      <c r="F2838" s="7" t="s">
        <v>326</v>
      </c>
      <c r="G2838" s="7" t="s">
        <v>11360</v>
      </c>
      <c r="H2838" s="7" t="s">
        <v>11359</v>
      </c>
      <c r="I2838" s="3">
        <v>22.172731481</v>
      </c>
    </row>
    <row r="2839" spans="1:9" x14ac:dyDescent="0.25">
      <c r="A2839" s="2" t="s">
        <v>3952</v>
      </c>
      <c r="B2839" s="2" t="s">
        <v>94</v>
      </c>
      <c r="D2839" s="37">
        <v>22.172731481</v>
      </c>
      <c r="E2839" s="7" t="s">
        <v>10164</v>
      </c>
      <c r="F2839" s="7" t="s">
        <v>326</v>
      </c>
      <c r="G2839" s="7" t="s">
        <v>11360</v>
      </c>
      <c r="H2839" s="7" t="s">
        <v>11359</v>
      </c>
      <c r="I2839" s="3">
        <v>22.172731481</v>
      </c>
    </row>
    <row r="2840" spans="1:9" x14ac:dyDescent="0.25">
      <c r="A2840" s="2" t="s">
        <v>36</v>
      </c>
      <c r="B2840" s="2" t="s">
        <v>94</v>
      </c>
      <c r="D2840" s="37">
        <v>22.172731481</v>
      </c>
      <c r="E2840" s="7" t="s">
        <v>10446</v>
      </c>
      <c r="F2840" s="7" t="s">
        <v>326</v>
      </c>
      <c r="G2840" s="7" t="s">
        <v>11360</v>
      </c>
      <c r="H2840" s="7" t="s">
        <v>11359</v>
      </c>
      <c r="I2840" s="3">
        <v>22.172731481</v>
      </c>
    </row>
    <row r="2841" spans="1:9" x14ac:dyDescent="0.25">
      <c r="A2841" s="2" t="s">
        <v>8794</v>
      </c>
      <c r="B2841" s="2" t="s">
        <v>94</v>
      </c>
      <c r="D2841" s="37">
        <v>22.171273148000001</v>
      </c>
      <c r="E2841" s="7" t="s">
        <v>10381</v>
      </c>
      <c r="F2841" s="7" t="s">
        <v>323</v>
      </c>
      <c r="G2841" s="7" t="s">
        <v>11360</v>
      </c>
      <c r="H2841" s="7" t="s">
        <v>66</v>
      </c>
      <c r="I2841" s="3">
        <v>22.171273148000001</v>
      </c>
    </row>
    <row r="2842" spans="1:9" x14ac:dyDescent="0.25">
      <c r="A2842" s="13" t="s">
        <v>261</v>
      </c>
      <c r="B2842" s="13" t="s">
        <v>94</v>
      </c>
      <c r="D2842" s="37">
        <v>22.161481480999999</v>
      </c>
      <c r="E2842" s="7" t="s">
        <v>10033</v>
      </c>
      <c r="F2842" s="7" t="s">
        <v>4412</v>
      </c>
      <c r="G2842" s="7" t="s">
        <v>11360</v>
      </c>
      <c r="H2842" s="7" t="s">
        <v>66</v>
      </c>
      <c r="I2842" s="3">
        <v>22.161481480999999</v>
      </c>
    </row>
    <row r="2843" spans="1:9" x14ac:dyDescent="0.25">
      <c r="A2843" s="2" t="s">
        <v>8119</v>
      </c>
      <c r="B2843" s="17" t="s">
        <v>94</v>
      </c>
      <c r="D2843" s="37">
        <v>22.159074073999999</v>
      </c>
      <c r="E2843" s="7" t="s">
        <v>10133</v>
      </c>
      <c r="F2843" s="7" t="s">
        <v>326</v>
      </c>
      <c r="G2843" s="7" t="s">
        <v>11360</v>
      </c>
      <c r="H2843" s="7" t="s">
        <v>66</v>
      </c>
      <c r="I2843" s="3">
        <v>22.159074073999999</v>
      </c>
    </row>
    <row r="2844" spans="1:9" x14ac:dyDescent="0.25">
      <c r="A2844" s="13" t="s">
        <v>8801</v>
      </c>
      <c r="B2844" s="17" t="s">
        <v>94</v>
      </c>
      <c r="D2844" s="37">
        <v>22.159074073999999</v>
      </c>
      <c r="E2844" s="7" t="s">
        <v>10429</v>
      </c>
      <c r="F2844" s="7" t="s">
        <v>326</v>
      </c>
      <c r="G2844" s="7" t="s">
        <v>11360</v>
      </c>
      <c r="H2844" s="7" t="s">
        <v>66</v>
      </c>
      <c r="I2844" s="3">
        <v>22.159074073999999</v>
      </c>
    </row>
    <row r="2845" spans="1:9" x14ac:dyDescent="0.25">
      <c r="A2845" s="2" t="s">
        <v>3244</v>
      </c>
      <c r="B2845" s="2" t="s">
        <v>98</v>
      </c>
      <c r="D2845" s="37">
        <v>22.159074073999999</v>
      </c>
      <c r="E2845" s="7" t="s">
        <v>10179</v>
      </c>
      <c r="F2845" s="7" t="s">
        <v>326</v>
      </c>
      <c r="G2845" s="7" t="s">
        <v>11360</v>
      </c>
      <c r="H2845" s="7" t="s">
        <v>66</v>
      </c>
      <c r="I2845" s="3">
        <v>22.159074073999999</v>
      </c>
    </row>
    <row r="2846" spans="1:9" x14ac:dyDescent="0.25">
      <c r="A2846" s="2" t="s">
        <v>448</v>
      </c>
      <c r="B2846" s="2" t="s">
        <v>98</v>
      </c>
      <c r="D2846" s="37">
        <v>22.158541667000001</v>
      </c>
      <c r="E2846" s="7" t="s">
        <v>10132</v>
      </c>
      <c r="F2846" s="7" t="s">
        <v>326</v>
      </c>
      <c r="G2846" s="7" t="s">
        <v>11360</v>
      </c>
      <c r="H2846" s="7" t="s">
        <v>66</v>
      </c>
      <c r="I2846" s="3">
        <v>22.158541667000001</v>
      </c>
    </row>
    <row r="2847" spans="1:9" x14ac:dyDescent="0.25">
      <c r="A2847" s="2" t="s">
        <v>700</v>
      </c>
      <c r="B2847" s="2" t="s">
        <v>98</v>
      </c>
      <c r="D2847" s="37">
        <v>22.158541667000001</v>
      </c>
      <c r="E2847" s="7" t="s">
        <v>10087</v>
      </c>
      <c r="F2847" s="7" t="s">
        <v>326</v>
      </c>
      <c r="G2847" s="7" t="s">
        <v>11360</v>
      </c>
      <c r="H2847" s="7" t="s">
        <v>66</v>
      </c>
      <c r="I2847" s="3">
        <v>22.158541667000001</v>
      </c>
    </row>
    <row r="2848" spans="1:9" x14ac:dyDescent="0.25">
      <c r="A2848" s="2" t="s">
        <v>1133</v>
      </c>
      <c r="B2848" s="2" t="s">
        <v>98</v>
      </c>
      <c r="D2848" s="37">
        <v>22.158518519000001</v>
      </c>
      <c r="E2848" s="7" t="s">
        <v>10052</v>
      </c>
      <c r="F2848" s="7" t="s">
        <v>323</v>
      </c>
      <c r="G2848" s="7" t="s">
        <v>11360</v>
      </c>
      <c r="H2848" s="7" t="s">
        <v>11285</v>
      </c>
      <c r="I2848" s="3">
        <v>22.158518519000001</v>
      </c>
    </row>
    <row r="2849" spans="1:9" x14ac:dyDescent="0.25">
      <c r="A2849" s="2" t="s">
        <v>1135</v>
      </c>
      <c r="B2849" s="2" t="s">
        <v>98</v>
      </c>
      <c r="D2849" s="37">
        <v>22.153402778</v>
      </c>
      <c r="E2849" s="7" t="s">
        <v>10115</v>
      </c>
      <c r="F2849" s="7" t="s">
        <v>326</v>
      </c>
      <c r="G2849" s="7" t="s">
        <v>11360</v>
      </c>
      <c r="H2849" s="7" t="s">
        <v>66</v>
      </c>
      <c r="I2849" s="3">
        <v>22.153402778</v>
      </c>
    </row>
    <row r="2850" spans="1:9" x14ac:dyDescent="0.25">
      <c r="A2850" s="2" t="s">
        <v>3539</v>
      </c>
      <c r="B2850" s="2" t="s">
        <v>98</v>
      </c>
      <c r="D2850" s="37">
        <v>22.153402778</v>
      </c>
      <c r="E2850" s="7" t="s">
        <v>10156</v>
      </c>
      <c r="F2850" s="7" t="s">
        <v>326</v>
      </c>
      <c r="G2850" s="7" t="s">
        <v>11360</v>
      </c>
      <c r="H2850" s="7" t="s">
        <v>66</v>
      </c>
      <c r="I2850" s="3">
        <v>22.153402778</v>
      </c>
    </row>
    <row r="2851" spans="1:9" x14ac:dyDescent="0.25">
      <c r="A2851" s="2" t="s">
        <v>3592</v>
      </c>
      <c r="B2851" s="2" t="s">
        <v>98</v>
      </c>
      <c r="D2851" s="37">
        <v>22.136261573999999</v>
      </c>
      <c r="E2851" s="7" t="s">
        <v>10289</v>
      </c>
      <c r="F2851" s="7" t="s">
        <v>281</v>
      </c>
      <c r="G2851" s="7" t="s">
        <v>11360</v>
      </c>
      <c r="H2851" s="7" t="s">
        <v>4403</v>
      </c>
      <c r="I2851" s="3">
        <v>22.136261573999999</v>
      </c>
    </row>
    <row r="2852" spans="1:9" x14ac:dyDescent="0.25">
      <c r="A2852" s="2" t="s">
        <v>97</v>
      </c>
      <c r="B2852" s="2" t="s">
        <v>98</v>
      </c>
      <c r="D2852" s="37">
        <v>22.076504629999999</v>
      </c>
      <c r="E2852" s="7" t="s">
        <v>11060</v>
      </c>
      <c r="F2852" s="7" t="s">
        <v>323</v>
      </c>
      <c r="G2852" s="7" t="s">
        <v>11360</v>
      </c>
      <c r="H2852" s="7" t="s">
        <v>66</v>
      </c>
      <c r="I2852" s="3">
        <v>22.076504629999999</v>
      </c>
    </row>
    <row r="2853" spans="1:9" x14ac:dyDescent="0.25">
      <c r="A2853" s="2" t="s">
        <v>266</v>
      </c>
      <c r="B2853" s="2" t="s">
        <v>98</v>
      </c>
      <c r="D2853" s="37">
        <v>22.054490740999999</v>
      </c>
      <c r="E2853" s="7" t="s">
        <v>10217</v>
      </c>
      <c r="F2853" s="7" t="s">
        <v>281</v>
      </c>
      <c r="G2853" s="7" t="s">
        <v>11360</v>
      </c>
      <c r="H2853" s="7" t="s">
        <v>66</v>
      </c>
      <c r="I2853" s="3">
        <v>22.054490740999999</v>
      </c>
    </row>
    <row r="2854" spans="1:9" x14ac:dyDescent="0.25">
      <c r="A2854" s="2" t="s">
        <v>271</v>
      </c>
      <c r="B2854" s="2" t="s">
        <v>98</v>
      </c>
      <c r="D2854" s="37">
        <v>22.054236111000002</v>
      </c>
      <c r="E2854" s="7" t="s">
        <v>10094</v>
      </c>
      <c r="F2854" s="7" t="s">
        <v>326</v>
      </c>
      <c r="G2854" s="7" t="s">
        <v>11360</v>
      </c>
      <c r="H2854" s="7" t="s">
        <v>66</v>
      </c>
      <c r="I2854" s="3">
        <v>22.054236111000002</v>
      </c>
    </row>
    <row r="2855" spans="1:9" x14ac:dyDescent="0.25">
      <c r="A2855" s="2" t="s">
        <v>282</v>
      </c>
      <c r="B2855" s="2" t="s">
        <v>98</v>
      </c>
      <c r="D2855" s="37">
        <v>22.054236111000002</v>
      </c>
      <c r="E2855" s="7" t="s">
        <v>10195</v>
      </c>
      <c r="F2855" s="7" t="s">
        <v>326</v>
      </c>
      <c r="G2855" s="7" t="s">
        <v>11360</v>
      </c>
      <c r="H2855" s="7" t="s">
        <v>66</v>
      </c>
      <c r="I2855" s="3">
        <v>22.054236111000002</v>
      </c>
    </row>
    <row r="2856" spans="1:9" x14ac:dyDescent="0.25">
      <c r="A2856" s="2" t="s">
        <v>1779</v>
      </c>
      <c r="B2856" s="2" t="s">
        <v>98</v>
      </c>
      <c r="D2856" s="37">
        <v>22.044259259</v>
      </c>
      <c r="E2856" s="7" t="s">
        <v>10470</v>
      </c>
      <c r="F2856" s="7" t="s">
        <v>281</v>
      </c>
      <c r="G2856" s="7" t="s">
        <v>11360</v>
      </c>
      <c r="H2856" s="7" t="s">
        <v>66</v>
      </c>
      <c r="I2856" s="3">
        <v>22.044259259</v>
      </c>
    </row>
    <row r="2857" spans="1:9" x14ac:dyDescent="0.25">
      <c r="A2857" s="2" t="s">
        <v>1816</v>
      </c>
      <c r="B2857" s="2" t="s">
        <v>98</v>
      </c>
      <c r="D2857" s="37">
        <v>22.021747685000001</v>
      </c>
      <c r="E2857" s="7" t="s">
        <v>11121</v>
      </c>
      <c r="F2857" s="7" t="s">
        <v>4414</v>
      </c>
      <c r="G2857" s="7" t="s">
        <v>11360</v>
      </c>
      <c r="H2857" s="7" t="s">
        <v>66</v>
      </c>
      <c r="I2857" s="3">
        <v>22.021747685000001</v>
      </c>
    </row>
    <row r="2858" spans="1:9" x14ac:dyDescent="0.25">
      <c r="A2858" s="2" t="s">
        <v>2682</v>
      </c>
      <c r="B2858" s="2" t="s">
        <v>98</v>
      </c>
      <c r="D2858" s="37">
        <v>22.019641203999999</v>
      </c>
      <c r="E2858" s="7" t="s">
        <v>10321</v>
      </c>
      <c r="F2858" s="7" t="s">
        <v>281</v>
      </c>
      <c r="G2858" s="7" t="s">
        <v>11360</v>
      </c>
      <c r="H2858" s="7" t="s">
        <v>66</v>
      </c>
      <c r="I2858" s="3">
        <v>22.019641203999999</v>
      </c>
    </row>
    <row r="2859" spans="1:9" x14ac:dyDescent="0.25">
      <c r="A2859" s="2" t="s">
        <v>3852</v>
      </c>
      <c r="B2859" s="2" t="s">
        <v>3853</v>
      </c>
      <c r="D2859" s="37">
        <v>22.019641203999999</v>
      </c>
      <c r="E2859" s="7" t="s">
        <v>10276</v>
      </c>
      <c r="F2859" s="7" t="s">
        <v>281</v>
      </c>
      <c r="G2859" s="7" t="s">
        <v>11360</v>
      </c>
      <c r="H2859" s="7" t="s">
        <v>66</v>
      </c>
      <c r="I2859" s="3">
        <v>22.019641203999999</v>
      </c>
    </row>
    <row r="2860" spans="1:9" x14ac:dyDescent="0.25">
      <c r="A2860" s="2" t="s">
        <v>735</v>
      </c>
      <c r="B2860" s="2" t="s">
        <v>212</v>
      </c>
      <c r="D2860" s="37">
        <v>22.019641203999999</v>
      </c>
      <c r="E2860" s="7" t="s">
        <v>10292</v>
      </c>
      <c r="F2860" s="7" t="s">
        <v>281</v>
      </c>
      <c r="G2860" s="7" t="s">
        <v>11360</v>
      </c>
      <c r="H2860" s="7" t="s">
        <v>66</v>
      </c>
      <c r="I2860" s="3">
        <v>22.019641203999999</v>
      </c>
    </row>
    <row r="2861" spans="1:9" x14ac:dyDescent="0.25">
      <c r="A2861" s="2" t="s">
        <v>769</v>
      </c>
      <c r="B2861" s="2" t="s">
        <v>212</v>
      </c>
      <c r="D2861" s="37">
        <v>22.019641203999999</v>
      </c>
      <c r="E2861" s="7" t="s">
        <v>10336</v>
      </c>
      <c r="F2861" s="7" t="s">
        <v>281</v>
      </c>
      <c r="G2861" s="7" t="s">
        <v>11360</v>
      </c>
      <c r="H2861" s="7" t="s">
        <v>66</v>
      </c>
      <c r="I2861" s="3">
        <v>22.019641203999999</v>
      </c>
    </row>
    <row r="2862" spans="1:9" x14ac:dyDescent="0.25">
      <c r="A2862" s="2" t="s">
        <v>807</v>
      </c>
      <c r="B2862" s="2" t="s">
        <v>212</v>
      </c>
      <c r="D2862" s="37"/>
      <c r="E2862" s="7"/>
      <c r="F2862" s="7"/>
      <c r="G2862" s="7"/>
      <c r="H2862" s="7"/>
      <c r="I2862" s="3"/>
    </row>
    <row r="2863" spans="1:9" x14ac:dyDescent="0.25">
      <c r="A2863" s="2" t="s">
        <v>3412</v>
      </c>
      <c r="B2863" s="2" t="s">
        <v>212</v>
      </c>
      <c r="D2863" s="37"/>
      <c r="E2863" s="7"/>
      <c r="F2863" s="7"/>
      <c r="G2863" s="7"/>
      <c r="H2863" s="7"/>
      <c r="I2863" s="3"/>
    </row>
    <row r="2864" spans="1:9" x14ac:dyDescent="0.25">
      <c r="A2864" s="2" t="s">
        <v>374</v>
      </c>
      <c r="B2864" s="2" t="s">
        <v>212</v>
      </c>
      <c r="D2864" s="37"/>
      <c r="E2864" s="7"/>
      <c r="F2864" s="7"/>
      <c r="G2864" s="7"/>
      <c r="H2864" s="7"/>
      <c r="I2864" s="3"/>
    </row>
    <row r="2865" spans="1:9" x14ac:dyDescent="0.25">
      <c r="A2865" s="2" t="s">
        <v>427</v>
      </c>
      <c r="B2865" s="2" t="s">
        <v>212</v>
      </c>
      <c r="D2865" s="37"/>
      <c r="E2865" s="7"/>
      <c r="F2865" s="7"/>
      <c r="G2865" s="7"/>
      <c r="H2865" s="7"/>
      <c r="I2865" s="3"/>
    </row>
    <row r="2866" spans="1:9" x14ac:dyDescent="0.25">
      <c r="A2866" s="2" t="s">
        <v>1116</v>
      </c>
      <c r="B2866" s="2" t="s">
        <v>212</v>
      </c>
      <c r="D2866" s="37"/>
      <c r="E2866" s="7"/>
      <c r="F2866" s="7"/>
      <c r="G2866" s="7"/>
      <c r="H2866" s="7"/>
      <c r="I2866" s="3"/>
    </row>
    <row r="2867" spans="1:9" x14ac:dyDescent="0.25">
      <c r="A2867" s="2" t="s">
        <v>1983</v>
      </c>
      <c r="B2867" s="2" t="s">
        <v>212</v>
      </c>
      <c r="D2867" s="37"/>
      <c r="E2867" s="7"/>
      <c r="F2867" s="7"/>
      <c r="G2867" s="7"/>
      <c r="H2867" s="7"/>
      <c r="I2867" s="3"/>
    </row>
    <row r="2868" spans="1:9" x14ac:dyDescent="0.25">
      <c r="A2868" s="2" t="s">
        <v>2012</v>
      </c>
      <c r="B2868" s="2" t="s">
        <v>212</v>
      </c>
      <c r="D2868" s="37"/>
      <c r="E2868" s="7"/>
      <c r="F2868" s="7"/>
      <c r="G2868" s="7"/>
      <c r="H2868" s="7"/>
      <c r="I2868" s="3"/>
    </row>
    <row r="2869" spans="1:9" x14ac:dyDescent="0.25">
      <c r="A2869" s="2" t="s">
        <v>2110</v>
      </c>
      <c r="B2869" s="2" t="s">
        <v>212</v>
      </c>
      <c r="D2869" s="37"/>
      <c r="E2869" s="7"/>
      <c r="F2869" s="7"/>
      <c r="G2869" s="7"/>
      <c r="H2869" s="7"/>
      <c r="I2869" s="3"/>
    </row>
    <row r="2870" spans="1:9" x14ac:dyDescent="0.25">
      <c r="A2870" s="2" t="s">
        <v>2540</v>
      </c>
      <c r="B2870" s="2" t="s">
        <v>212</v>
      </c>
      <c r="D2870" s="37"/>
      <c r="E2870" s="7"/>
      <c r="F2870" s="7"/>
      <c r="G2870" s="7"/>
      <c r="H2870" s="7"/>
      <c r="I2870" s="3"/>
    </row>
    <row r="2871" spans="1:9" x14ac:dyDescent="0.25">
      <c r="A2871" s="2" t="s">
        <v>2977</v>
      </c>
      <c r="B2871" s="2" t="s">
        <v>212</v>
      </c>
      <c r="D2871" s="37"/>
      <c r="E2871" s="7"/>
      <c r="F2871" s="7"/>
      <c r="G2871" s="7"/>
      <c r="H2871" s="7"/>
      <c r="I2871" s="3"/>
    </row>
    <row r="2872" spans="1:9" x14ac:dyDescent="0.25">
      <c r="A2872" s="2" t="s">
        <v>3269</v>
      </c>
      <c r="B2872" s="2" t="s">
        <v>212</v>
      </c>
      <c r="D2872" s="37"/>
      <c r="E2872" s="7"/>
      <c r="F2872" s="7"/>
      <c r="G2872" s="7"/>
      <c r="H2872" s="7"/>
      <c r="I2872" s="3"/>
    </row>
    <row r="2873" spans="1:9" x14ac:dyDescent="0.25">
      <c r="A2873" s="2" t="s">
        <v>3646</v>
      </c>
      <c r="B2873" s="2" t="s">
        <v>212</v>
      </c>
      <c r="D2873" s="37"/>
      <c r="E2873" s="7"/>
      <c r="F2873" s="7"/>
      <c r="G2873" s="7"/>
      <c r="H2873" s="7"/>
      <c r="I2873" s="3"/>
    </row>
    <row r="2874" spans="1:9" x14ac:dyDescent="0.25">
      <c r="A2874" s="2" t="s">
        <v>3902</v>
      </c>
      <c r="B2874" s="2" t="s">
        <v>212</v>
      </c>
      <c r="D2874" s="37"/>
      <c r="E2874" s="7"/>
      <c r="F2874" s="7"/>
      <c r="G2874" s="7"/>
      <c r="H2874" s="7"/>
      <c r="I2874" s="3"/>
    </row>
    <row r="2875" spans="1:9" x14ac:dyDescent="0.25">
      <c r="A2875" s="2" t="s">
        <v>3907</v>
      </c>
      <c r="B2875" s="2" t="s">
        <v>212</v>
      </c>
      <c r="D2875" s="37"/>
      <c r="E2875" s="7"/>
      <c r="F2875" s="7"/>
      <c r="G2875" s="7"/>
      <c r="H2875" s="7"/>
      <c r="I2875" s="3"/>
    </row>
    <row r="2876" spans="1:9" x14ac:dyDescent="0.25">
      <c r="A2876" s="2" t="s">
        <v>3911</v>
      </c>
      <c r="B2876" s="2" t="s">
        <v>212</v>
      </c>
      <c r="D2876" s="37"/>
      <c r="E2876" s="7"/>
      <c r="F2876" s="7"/>
      <c r="G2876" s="7"/>
      <c r="H2876" s="7"/>
      <c r="I2876" s="3"/>
    </row>
    <row r="2877" spans="1:9" x14ac:dyDescent="0.25">
      <c r="A2877" s="2" t="s">
        <v>3913</v>
      </c>
      <c r="B2877" s="2" t="s">
        <v>212</v>
      </c>
      <c r="D2877" s="37"/>
      <c r="E2877" s="7"/>
      <c r="F2877" s="7"/>
      <c r="G2877" s="7"/>
      <c r="H2877" s="7"/>
      <c r="I2877" s="3"/>
    </row>
    <row r="2878" spans="1:9" x14ac:dyDescent="0.25">
      <c r="A2878" s="2" t="s">
        <v>4281</v>
      </c>
      <c r="B2878" s="2" t="s">
        <v>212</v>
      </c>
      <c r="D2878" s="37"/>
      <c r="E2878" s="7"/>
      <c r="F2878" s="7"/>
      <c r="G2878" s="7"/>
      <c r="H2878" s="7"/>
      <c r="I2878" s="3"/>
    </row>
    <row r="2879" spans="1:9" x14ac:dyDescent="0.25">
      <c r="A2879" s="2" t="s">
        <v>211</v>
      </c>
      <c r="B2879" s="2" t="s">
        <v>212</v>
      </c>
      <c r="D2879" s="37"/>
      <c r="E2879" s="7"/>
      <c r="F2879" s="7"/>
      <c r="G2879" s="7"/>
      <c r="H2879" s="7"/>
      <c r="I2879" s="3"/>
    </row>
    <row r="2880" spans="1:9" x14ac:dyDescent="0.25">
      <c r="A2880" s="2" t="s">
        <v>243</v>
      </c>
      <c r="B2880" s="2" t="s">
        <v>212</v>
      </c>
      <c r="D2880" s="37"/>
      <c r="E2880" s="7"/>
      <c r="F2880" s="7"/>
      <c r="G2880" s="7"/>
      <c r="H2880" s="7"/>
      <c r="I2880" s="3"/>
    </row>
    <row r="2881" spans="1:9" x14ac:dyDescent="0.25">
      <c r="A2881" s="2" t="s">
        <v>801</v>
      </c>
      <c r="B2881" s="2" t="s">
        <v>212</v>
      </c>
      <c r="D2881" s="37"/>
      <c r="E2881" s="7"/>
      <c r="F2881" s="7"/>
      <c r="G2881" s="7"/>
      <c r="H2881" s="7"/>
      <c r="I2881" s="3"/>
    </row>
    <row r="2882" spans="1:9" x14ac:dyDescent="0.25">
      <c r="A2882" s="2" t="s">
        <v>1717</v>
      </c>
      <c r="B2882" s="2" t="s">
        <v>212</v>
      </c>
      <c r="D2882" s="37"/>
      <c r="E2882" s="7"/>
      <c r="F2882" s="7"/>
      <c r="G2882" s="7"/>
      <c r="H2882" s="7"/>
      <c r="I2882" s="3"/>
    </row>
    <row r="2883" spans="1:9" x14ac:dyDescent="0.25">
      <c r="A2883" s="2" t="s">
        <v>1810</v>
      </c>
      <c r="B2883" s="2" t="s">
        <v>212</v>
      </c>
      <c r="D2883" s="37"/>
      <c r="E2883" s="7"/>
      <c r="F2883" s="7"/>
      <c r="G2883" s="7"/>
      <c r="H2883" s="7"/>
      <c r="I2883" s="3"/>
    </row>
    <row r="2884" spans="1:9" x14ac:dyDescent="0.25">
      <c r="A2884" s="2" t="s">
        <v>1932</v>
      </c>
      <c r="B2884" s="2" t="s">
        <v>212</v>
      </c>
      <c r="D2884" s="37"/>
      <c r="E2884" s="7"/>
      <c r="F2884" s="7"/>
      <c r="G2884" s="7"/>
      <c r="H2884" s="7"/>
      <c r="I2884" s="3"/>
    </row>
    <row r="2885" spans="1:9" x14ac:dyDescent="0.25">
      <c r="A2885" s="2" t="s">
        <v>3998</v>
      </c>
      <c r="B2885" s="2" t="s">
        <v>212</v>
      </c>
      <c r="D2885" s="37"/>
      <c r="E2885" s="7"/>
      <c r="F2885" s="7"/>
      <c r="G2885" s="7"/>
      <c r="H2885" s="7"/>
      <c r="I2885" s="3"/>
    </row>
    <row r="2886" spans="1:9" x14ac:dyDescent="0.25">
      <c r="A2886" s="13" t="s">
        <v>2194</v>
      </c>
      <c r="B2886" s="16" t="s">
        <v>8818</v>
      </c>
      <c r="D2886" s="37"/>
      <c r="E2886" s="7"/>
      <c r="F2886" s="7"/>
      <c r="G2886" s="7"/>
      <c r="H2886" s="7"/>
      <c r="I2886" s="3"/>
    </row>
    <row r="2887" spans="1:9" x14ac:dyDescent="0.25">
      <c r="A2887" s="2" t="s">
        <v>1093</v>
      </c>
      <c r="B2887" s="2" t="s">
        <v>8777</v>
      </c>
      <c r="D2887" s="37"/>
      <c r="E2887" s="7"/>
      <c r="F2887" s="7"/>
      <c r="G2887" s="7"/>
      <c r="H2887" s="7"/>
      <c r="I2887" s="3"/>
    </row>
    <row r="2888" spans="1:9" x14ac:dyDescent="0.25">
      <c r="A2888" s="2" t="s">
        <v>2370</v>
      </c>
      <c r="B2888" s="2" t="s">
        <v>8777</v>
      </c>
      <c r="D2888" s="37"/>
      <c r="E2888" s="7"/>
      <c r="F2888" s="7"/>
      <c r="G2888" s="7"/>
      <c r="H2888" s="7"/>
      <c r="I2888" s="3"/>
    </row>
    <row r="2889" spans="1:9" x14ac:dyDescent="0.25">
      <c r="A2889" s="2" t="s">
        <v>2686</v>
      </c>
      <c r="B2889" s="2" t="s">
        <v>8777</v>
      </c>
      <c r="D2889" s="37"/>
      <c r="E2889" s="7"/>
      <c r="F2889" s="7"/>
      <c r="G2889" s="7"/>
      <c r="H2889" s="7"/>
      <c r="I2889" s="3"/>
    </row>
    <row r="2890" spans="1:9" x14ac:dyDescent="0.25">
      <c r="A2890" s="2" t="s">
        <v>2961</v>
      </c>
      <c r="B2890" s="2" t="s">
        <v>8777</v>
      </c>
      <c r="D2890" s="37"/>
      <c r="E2890" s="7"/>
      <c r="F2890" s="7"/>
      <c r="G2890" s="7"/>
      <c r="H2890" s="7"/>
      <c r="I2890" s="3"/>
    </row>
    <row r="2891" spans="1:9" x14ac:dyDescent="0.25">
      <c r="A2891" s="2" t="s">
        <v>3897</v>
      </c>
      <c r="B2891" s="2" t="s">
        <v>8777</v>
      </c>
      <c r="D2891" s="37"/>
      <c r="E2891" s="7"/>
      <c r="F2891" s="7"/>
      <c r="G2891" s="7"/>
      <c r="H2891" s="7"/>
      <c r="I2891" s="3"/>
    </row>
    <row r="2892" spans="1:9" x14ac:dyDescent="0.25">
      <c r="A2892" s="2" t="s">
        <v>4268</v>
      </c>
      <c r="B2892" s="2" t="s">
        <v>8777</v>
      </c>
      <c r="D2892" s="37"/>
      <c r="E2892" s="7"/>
      <c r="F2892" s="7"/>
      <c r="G2892" s="7"/>
      <c r="H2892" s="7"/>
      <c r="I2892" s="3"/>
    </row>
    <row r="2893" spans="1:9" x14ac:dyDescent="0.25">
      <c r="A2893" s="2" t="s">
        <v>4361</v>
      </c>
      <c r="B2893" s="2" t="s">
        <v>8777</v>
      </c>
      <c r="D2893" s="37"/>
      <c r="E2893" s="7"/>
      <c r="F2893" s="7"/>
      <c r="G2893" s="7"/>
      <c r="H2893" s="7"/>
      <c r="I2893" s="3"/>
    </row>
    <row r="2894" spans="1:9" x14ac:dyDescent="0.25">
      <c r="A2894" s="2" t="s">
        <v>370</v>
      </c>
      <c r="B2894" s="2" t="s">
        <v>8777</v>
      </c>
      <c r="D2894" s="37"/>
      <c r="E2894" s="7"/>
      <c r="F2894" s="7"/>
      <c r="G2894" s="7"/>
      <c r="H2894" s="7"/>
      <c r="I2894" s="3"/>
    </row>
    <row r="2895" spans="1:9" x14ac:dyDescent="0.25">
      <c r="A2895" s="2" t="s">
        <v>425</v>
      </c>
      <c r="B2895" s="2" t="s">
        <v>8777</v>
      </c>
      <c r="D2895" s="37"/>
      <c r="E2895" s="7"/>
      <c r="F2895" s="7"/>
      <c r="G2895" s="7"/>
      <c r="H2895" s="7"/>
      <c r="I2895" s="3"/>
    </row>
    <row r="2896" spans="1:9" x14ac:dyDescent="0.25">
      <c r="A2896" s="2" t="s">
        <v>463</v>
      </c>
      <c r="B2896" s="2" t="s">
        <v>8777</v>
      </c>
      <c r="D2896" s="37"/>
      <c r="E2896" s="7"/>
      <c r="F2896" s="7"/>
      <c r="G2896" s="7"/>
      <c r="H2896" s="7"/>
      <c r="I2896" s="3"/>
    </row>
    <row r="2897" spans="1:9" x14ac:dyDescent="0.25">
      <c r="A2897" s="2" t="s">
        <v>466</v>
      </c>
      <c r="B2897" s="2" t="s">
        <v>8777</v>
      </c>
      <c r="D2897" s="37"/>
      <c r="E2897" s="7"/>
      <c r="F2897" s="7"/>
      <c r="G2897" s="7"/>
      <c r="H2897" s="7"/>
      <c r="I2897" s="3"/>
    </row>
    <row r="2898" spans="1:9" x14ac:dyDescent="0.25">
      <c r="A2898" s="2" t="s">
        <v>467</v>
      </c>
      <c r="B2898" s="2" t="s">
        <v>8777</v>
      </c>
      <c r="D2898" s="37"/>
      <c r="E2898" s="7"/>
      <c r="F2898" s="7"/>
      <c r="G2898" s="7"/>
      <c r="H2898" s="7"/>
      <c r="I2898" s="3"/>
    </row>
    <row r="2899" spans="1:9" x14ac:dyDescent="0.25">
      <c r="A2899" s="2" t="s">
        <v>487</v>
      </c>
      <c r="B2899" s="2" t="s">
        <v>8777</v>
      </c>
      <c r="D2899" s="37"/>
      <c r="E2899" s="7"/>
      <c r="F2899" s="7"/>
      <c r="G2899" s="7"/>
      <c r="H2899" s="7"/>
      <c r="I2899" s="3"/>
    </row>
    <row r="2900" spans="1:9" x14ac:dyDescent="0.25">
      <c r="A2900" s="2" t="s">
        <v>630</v>
      </c>
      <c r="B2900" s="2" t="s">
        <v>8777</v>
      </c>
      <c r="D2900" s="37"/>
      <c r="E2900" s="7"/>
      <c r="F2900" s="7"/>
      <c r="G2900" s="7"/>
      <c r="H2900" s="7"/>
      <c r="I2900" s="3"/>
    </row>
    <row r="2901" spans="1:9" x14ac:dyDescent="0.25">
      <c r="A2901" s="2" t="s">
        <v>631</v>
      </c>
      <c r="B2901" s="2" t="s">
        <v>8777</v>
      </c>
      <c r="D2901" s="37"/>
      <c r="E2901" s="7"/>
      <c r="F2901" s="7"/>
      <c r="G2901" s="7"/>
      <c r="H2901" s="7"/>
      <c r="I2901" s="3"/>
    </row>
    <row r="2902" spans="1:9" x14ac:dyDescent="0.25">
      <c r="A2902" s="2" t="s">
        <v>638</v>
      </c>
      <c r="B2902" s="2" t="s">
        <v>8777</v>
      </c>
      <c r="D2902" s="37"/>
      <c r="E2902" s="7"/>
      <c r="F2902" s="7"/>
      <c r="G2902" s="7"/>
      <c r="H2902" s="7"/>
      <c r="I2902" s="3"/>
    </row>
    <row r="2903" spans="1:9" x14ac:dyDescent="0.25">
      <c r="A2903" s="2" t="s">
        <v>713</v>
      </c>
      <c r="B2903" s="2" t="s">
        <v>8777</v>
      </c>
      <c r="D2903" s="37"/>
      <c r="E2903" s="7"/>
      <c r="F2903" s="7"/>
      <c r="G2903" s="7"/>
      <c r="H2903" s="7"/>
      <c r="I2903" s="3"/>
    </row>
    <row r="2904" spans="1:9" x14ac:dyDescent="0.25">
      <c r="A2904" s="2" t="s">
        <v>714</v>
      </c>
      <c r="B2904" s="2" t="s">
        <v>8777</v>
      </c>
      <c r="D2904" s="37"/>
      <c r="E2904" s="7"/>
      <c r="F2904" s="7"/>
      <c r="G2904" s="7"/>
      <c r="H2904" s="7"/>
      <c r="I2904" s="3"/>
    </row>
    <row r="2905" spans="1:9" x14ac:dyDescent="0.25">
      <c r="A2905" s="2" t="s">
        <v>964</v>
      </c>
      <c r="B2905" s="2" t="s">
        <v>8777</v>
      </c>
      <c r="D2905" s="37"/>
      <c r="E2905" s="7"/>
      <c r="F2905" s="7"/>
      <c r="G2905" s="7"/>
      <c r="H2905" s="7"/>
      <c r="I2905" s="3"/>
    </row>
    <row r="2906" spans="1:9" x14ac:dyDescent="0.25">
      <c r="A2906" s="2" t="s">
        <v>1075</v>
      </c>
      <c r="B2906" s="2" t="s">
        <v>8777</v>
      </c>
      <c r="D2906" s="37"/>
      <c r="E2906" s="7"/>
      <c r="F2906" s="7"/>
      <c r="G2906" s="7"/>
      <c r="H2906" s="7"/>
      <c r="I2906" s="3"/>
    </row>
    <row r="2907" spans="1:9" x14ac:dyDescent="0.25">
      <c r="A2907" s="2" t="s">
        <v>1077</v>
      </c>
      <c r="B2907" s="2" t="s">
        <v>8777</v>
      </c>
      <c r="D2907" s="37"/>
      <c r="E2907" s="7"/>
      <c r="F2907" s="7"/>
      <c r="G2907" s="7"/>
      <c r="H2907" s="7"/>
      <c r="I2907" s="3"/>
    </row>
    <row r="2908" spans="1:9" x14ac:dyDescent="0.25">
      <c r="A2908" s="2" t="s">
        <v>1121</v>
      </c>
      <c r="B2908" s="2" t="s">
        <v>8777</v>
      </c>
      <c r="D2908" s="37"/>
      <c r="E2908" s="7"/>
      <c r="F2908" s="7"/>
      <c r="G2908" s="7"/>
      <c r="H2908" s="7"/>
      <c r="I2908" s="3"/>
    </row>
    <row r="2909" spans="1:9" x14ac:dyDescent="0.25">
      <c r="A2909" s="2" t="s">
        <v>1174</v>
      </c>
      <c r="B2909" s="2" t="s">
        <v>8777</v>
      </c>
      <c r="D2909" s="37"/>
      <c r="E2909" s="7"/>
      <c r="F2909" s="7"/>
      <c r="G2909" s="7"/>
      <c r="H2909" s="7"/>
      <c r="I2909" s="3"/>
    </row>
    <row r="2910" spans="1:9" x14ac:dyDescent="0.25">
      <c r="A2910" s="2" t="s">
        <v>1187</v>
      </c>
      <c r="B2910" s="2" t="s">
        <v>8777</v>
      </c>
      <c r="D2910" s="37"/>
      <c r="E2910" s="7"/>
      <c r="F2910" s="7"/>
      <c r="G2910" s="7"/>
      <c r="H2910" s="7"/>
      <c r="I2910" s="3"/>
    </row>
    <row r="2911" spans="1:9" x14ac:dyDescent="0.25">
      <c r="A2911" s="2" t="s">
        <v>1200</v>
      </c>
      <c r="B2911" s="2" t="s">
        <v>8777</v>
      </c>
      <c r="D2911" s="37"/>
      <c r="E2911" s="7"/>
      <c r="F2911" s="7"/>
      <c r="G2911" s="7"/>
      <c r="H2911" s="7"/>
      <c r="I2911" s="3"/>
    </row>
    <row r="2912" spans="1:9" x14ac:dyDescent="0.25">
      <c r="A2912" s="2" t="s">
        <v>1235</v>
      </c>
      <c r="B2912" s="2" t="s">
        <v>8777</v>
      </c>
      <c r="D2912" s="37"/>
      <c r="E2912" s="7"/>
      <c r="F2912" s="7"/>
      <c r="G2912" s="7"/>
      <c r="H2912" s="7"/>
      <c r="I2912" s="3"/>
    </row>
    <row r="2913" spans="1:9" x14ac:dyDescent="0.25">
      <c r="A2913" s="2" t="s">
        <v>2178</v>
      </c>
      <c r="B2913" s="2" t="s">
        <v>8777</v>
      </c>
      <c r="D2913" s="37"/>
      <c r="E2913" s="7"/>
      <c r="F2913" s="7"/>
      <c r="G2913" s="7"/>
      <c r="H2913" s="7"/>
      <c r="I2913" s="3"/>
    </row>
    <row r="2914" spans="1:9" x14ac:dyDescent="0.25">
      <c r="A2914" s="2" t="s">
        <v>2244</v>
      </c>
      <c r="B2914" s="2" t="s">
        <v>8777</v>
      </c>
      <c r="D2914" s="37"/>
      <c r="E2914" s="7"/>
      <c r="F2914" s="7"/>
      <c r="G2914" s="7"/>
      <c r="H2914" s="7"/>
      <c r="I2914" s="3"/>
    </row>
    <row r="2915" spans="1:9" x14ac:dyDescent="0.25">
      <c r="A2915" s="2" t="s">
        <v>2255</v>
      </c>
      <c r="B2915" s="2" t="s">
        <v>8777</v>
      </c>
      <c r="D2915" s="37"/>
      <c r="E2915" s="7"/>
      <c r="F2915" s="7"/>
      <c r="G2915" s="7"/>
      <c r="H2915" s="7"/>
      <c r="I2915" s="3"/>
    </row>
    <row r="2916" spans="1:9" x14ac:dyDescent="0.25">
      <c r="A2916" s="2" t="s">
        <v>2263</v>
      </c>
      <c r="B2916" s="2" t="s">
        <v>8777</v>
      </c>
      <c r="D2916" s="37"/>
      <c r="E2916" s="7"/>
      <c r="F2916" s="7"/>
      <c r="G2916" s="7"/>
      <c r="H2916" s="7"/>
      <c r="I2916" s="3"/>
    </row>
    <row r="2917" spans="1:9" x14ac:dyDescent="0.25">
      <c r="A2917" s="2" t="s">
        <v>2264</v>
      </c>
      <c r="B2917" s="2" t="s">
        <v>8777</v>
      </c>
      <c r="D2917" s="37"/>
      <c r="E2917" s="7"/>
      <c r="F2917" s="7"/>
      <c r="G2917" s="7"/>
      <c r="H2917" s="7"/>
      <c r="I2917" s="3"/>
    </row>
    <row r="2918" spans="1:9" x14ac:dyDescent="0.25">
      <c r="A2918" s="2" t="s">
        <v>2265</v>
      </c>
      <c r="B2918" s="2" t="s">
        <v>8777</v>
      </c>
      <c r="D2918" s="37"/>
      <c r="E2918" s="7"/>
      <c r="F2918" s="7"/>
      <c r="G2918" s="7"/>
      <c r="H2918" s="7"/>
      <c r="I2918" s="3"/>
    </row>
    <row r="2919" spans="1:9" x14ac:dyDescent="0.25">
      <c r="A2919" s="2" t="s">
        <v>2266</v>
      </c>
      <c r="B2919" s="2" t="s">
        <v>8777</v>
      </c>
      <c r="D2919" s="37"/>
      <c r="E2919" s="7"/>
      <c r="F2919" s="7"/>
      <c r="G2919" s="7"/>
      <c r="H2919" s="7"/>
      <c r="I2919" s="3"/>
    </row>
    <row r="2920" spans="1:9" x14ac:dyDescent="0.25">
      <c r="A2920" s="2" t="s">
        <v>2267</v>
      </c>
      <c r="B2920" s="2" t="s">
        <v>8777</v>
      </c>
      <c r="D2920" s="37"/>
      <c r="E2920" s="7"/>
      <c r="F2920" s="7"/>
      <c r="G2920" s="7"/>
      <c r="H2920" s="7"/>
      <c r="I2920" s="3"/>
    </row>
    <row r="2921" spans="1:9" x14ac:dyDescent="0.25">
      <c r="A2921" s="2" t="s">
        <v>2268</v>
      </c>
      <c r="B2921" s="2" t="s">
        <v>8777</v>
      </c>
      <c r="D2921" s="37"/>
      <c r="E2921" s="7"/>
      <c r="F2921" s="7"/>
      <c r="G2921" s="7"/>
      <c r="H2921" s="7"/>
      <c r="I2921" s="3"/>
    </row>
    <row r="2922" spans="1:9" x14ac:dyDescent="0.25">
      <c r="A2922" s="2" t="s">
        <v>2270</v>
      </c>
      <c r="B2922" s="2" t="s">
        <v>8777</v>
      </c>
      <c r="D2922" s="37"/>
      <c r="E2922" s="7"/>
      <c r="F2922" s="7"/>
      <c r="G2922" s="7"/>
      <c r="H2922" s="7"/>
      <c r="I2922" s="3"/>
    </row>
    <row r="2923" spans="1:9" x14ac:dyDescent="0.25">
      <c r="A2923" s="2" t="s">
        <v>2271</v>
      </c>
      <c r="B2923" s="2" t="s">
        <v>8777</v>
      </c>
      <c r="D2923" s="37"/>
      <c r="E2923" s="7"/>
      <c r="F2923" s="7"/>
      <c r="G2923" s="7"/>
      <c r="H2923" s="7"/>
      <c r="I2923" s="3"/>
    </row>
    <row r="2924" spans="1:9" x14ac:dyDescent="0.25">
      <c r="A2924" s="2" t="s">
        <v>2290</v>
      </c>
      <c r="B2924" s="2" t="s">
        <v>8777</v>
      </c>
      <c r="D2924" s="37"/>
      <c r="E2924" s="7"/>
      <c r="F2924" s="7"/>
      <c r="G2924" s="7"/>
      <c r="H2924" s="7"/>
      <c r="I2924" s="3"/>
    </row>
    <row r="2925" spans="1:9" x14ac:dyDescent="0.25">
      <c r="A2925" s="2" t="s">
        <v>2291</v>
      </c>
      <c r="B2925" s="2" t="s">
        <v>8777</v>
      </c>
      <c r="D2925" s="37"/>
      <c r="E2925" s="7"/>
      <c r="F2925" s="7"/>
      <c r="G2925" s="7"/>
      <c r="H2925" s="7"/>
      <c r="I2925" s="3"/>
    </row>
    <row r="2926" spans="1:9" x14ac:dyDescent="0.25">
      <c r="A2926" s="2" t="s">
        <v>2417</v>
      </c>
      <c r="B2926" s="2" t="s">
        <v>8777</v>
      </c>
      <c r="D2926" s="37"/>
      <c r="E2926" s="7"/>
      <c r="F2926" s="7"/>
      <c r="G2926" s="7"/>
      <c r="H2926" s="7"/>
      <c r="I2926" s="3"/>
    </row>
    <row r="2927" spans="1:9" x14ac:dyDescent="0.25">
      <c r="A2927" s="2" t="s">
        <v>2420</v>
      </c>
      <c r="B2927" s="2" t="s">
        <v>8777</v>
      </c>
      <c r="D2927" s="37"/>
      <c r="E2927" s="7"/>
      <c r="F2927" s="7"/>
      <c r="G2927" s="7"/>
      <c r="H2927" s="7"/>
      <c r="I2927" s="3"/>
    </row>
    <row r="2928" spans="1:9" x14ac:dyDescent="0.25">
      <c r="A2928" s="2" t="s">
        <v>2470</v>
      </c>
      <c r="B2928" s="2" t="s">
        <v>8777</v>
      </c>
      <c r="D2928" s="37"/>
      <c r="E2928" s="7"/>
      <c r="F2928" s="7"/>
      <c r="G2928" s="7"/>
      <c r="H2928" s="7"/>
      <c r="I2928" s="3"/>
    </row>
    <row r="2929" spans="1:9" x14ac:dyDescent="0.25">
      <c r="A2929" s="2" t="s">
        <v>2505</v>
      </c>
      <c r="B2929" s="2" t="s">
        <v>8777</v>
      </c>
      <c r="D2929" s="37"/>
      <c r="E2929" s="7"/>
      <c r="F2929" s="7"/>
      <c r="G2929" s="7"/>
      <c r="H2929" s="7"/>
      <c r="I2929" s="3"/>
    </row>
    <row r="2930" spans="1:9" x14ac:dyDescent="0.25">
      <c r="A2930" s="2" t="s">
        <v>2506</v>
      </c>
      <c r="B2930" s="2" t="s">
        <v>8777</v>
      </c>
      <c r="D2930" s="37"/>
      <c r="E2930" s="7"/>
      <c r="F2930" s="7"/>
      <c r="G2930" s="7"/>
      <c r="H2930" s="7"/>
      <c r="I2930" s="3"/>
    </row>
    <row r="2931" spans="1:9" x14ac:dyDescent="0.25">
      <c r="A2931" s="2" t="s">
        <v>2525</v>
      </c>
      <c r="B2931" s="2" t="s">
        <v>8777</v>
      </c>
      <c r="D2931" s="37"/>
      <c r="E2931" s="7"/>
      <c r="F2931" s="7"/>
      <c r="G2931" s="7"/>
      <c r="H2931" s="7"/>
      <c r="I2931" s="3"/>
    </row>
    <row r="2932" spans="1:9" x14ac:dyDescent="0.25">
      <c r="A2932" s="2" t="s">
        <v>2526</v>
      </c>
      <c r="B2932" s="2" t="s">
        <v>8777</v>
      </c>
      <c r="D2932" s="37"/>
      <c r="E2932" s="7"/>
      <c r="F2932" s="7"/>
      <c r="G2932" s="7"/>
      <c r="H2932" s="7"/>
      <c r="I2932" s="3"/>
    </row>
    <row r="2933" spans="1:9" x14ac:dyDescent="0.25">
      <c r="A2933" s="2" t="s">
        <v>2527</v>
      </c>
      <c r="B2933" s="2" t="s">
        <v>8777</v>
      </c>
      <c r="D2933" s="37"/>
      <c r="E2933" s="7"/>
      <c r="F2933" s="7"/>
      <c r="G2933" s="7"/>
      <c r="H2933" s="7"/>
      <c r="I2933" s="3"/>
    </row>
    <row r="2934" spans="1:9" x14ac:dyDescent="0.25">
      <c r="A2934" s="2" t="s">
        <v>2528</v>
      </c>
      <c r="B2934" s="2" t="s">
        <v>8777</v>
      </c>
      <c r="D2934" s="37"/>
      <c r="E2934" s="7"/>
      <c r="F2934" s="7"/>
      <c r="G2934" s="7"/>
      <c r="H2934" s="7"/>
      <c r="I2934" s="3"/>
    </row>
    <row r="2935" spans="1:9" x14ac:dyDescent="0.25">
      <c r="A2935" s="2" t="s">
        <v>2529</v>
      </c>
      <c r="B2935" s="2" t="s">
        <v>8777</v>
      </c>
      <c r="D2935" s="37"/>
      <c r="E2935" s="7"/>
      <c r="F2935" s="7"/>
      <c r="G2935" s="7"/>
      <c r="H2935" s="7"/>
      <c r="I2935" s="3"/>
    </row>
    <row r="2936" spans="1:9" x14ac:dyDescent="0.25">
      <c r="A2936" s="2" t="s">
        <v>2533</v>
      </c>
      <c r="B2936" s="2" t="s">
        <v>8777</v>
      </c>
      <c r="D2936" s="37"/>
      <c r="E2936" s="7"/>
      <c r="F2936" s="7"/>
      <c r="G2936" s="7"/>
      <c r="H2936" s="7"/>
      <c r="I2936" s="3"/>
    </row>
    <row r="2937" spans="1:9" x14ac:dyDescent="0.25">
      <c r="A2937" s="2" t="s">
        <v>2596</v>
      </c>
      <c r="B2937" s="2" t="s">
        <v>8777</v>
      </c>
      <c r="D2937" s="37"/>
      <c r="E2937" s="7"/>
      <c r="F2937" s="7"/>
      <c r="G2937" s="7"/>
      <c r="H2937" s="7"/>
      <c r="I2937" s="3"/>
    </row>
    <row r="2938" spans="1:9" x14ac:dyDescent="0.25">
      <c r="A2938" s="2" t="s">
        <v>2608</v>
      </c>
      <c r="B2938" s="2" t="s">
        <v>8777</v>
      </c>
      <c r="D2938" s="37"/>
      <c r="E2938" s="7"/>
      <c r="F2938" s="7"/>
      <c r="G2938" s="7"/>
      <c r="H2938" s="7"/>
      <c r="I2938" s="3"/>
    </row>
    <row r="2939" spans="1:9" x14ac:dyDescent="0.25">
      <c r="A2939" s="2" t="s">
        <v>2611</v>
      </c>
      <c r="B2939" s="2" t="s">
        <v>8777</v>
      </c>
      <c r="D2939" s="37"/>
      <c r="E2939" s="7"/>
      <c r="F2939" s="7"/>
      <c r="G2939" s="7"/>
      <c r="H2939" s="7"/>
      <c r="I2939" s="3"/>
    </row>
    <row r="2940" spans="1:9" x14ac:dyDescent="0.25">
      <c r="A2940" s="2" t="s">
        <v>2612</v>
      </c>
      <c r="B2940" s="2" t="s">
        <v>8777</v>
      </c>
      <c r="D2940" s="37"/>
      <c r="E2940" s="7"/>
      <c r="F2940" s="7"/>
      <c r="G2940" s="7"/>
      <c r="H2940" s="7"/>
      <c r="I2940" s="3"/>
    </row>
    <row r="2941" spans="1:9" x14ac:dyDescent="0.25">
      <c r="A2941" s="2" t="s">
        <v>2857</v>
      </c>
      <c r="B2941" s="2" t="s">
        <v>8777</v>
      </c>
      <c r="D2941" s="37"/>
      <c r="E2941" s="7"/>
      <c r="F2941" s="7"/>
      <c r="G2941" s="7"/>
      <c r="H2941" s="7"/>
      <c r="I2941" s="3"/>
    </row>
    <row r="2942" spans="1:9" x14ac:dyDescent="0.25">
      <c r="A2942" s="2" t="s">
        <v>2860</v>
      </c>
      <c r="B2942" s="2" t="s">
        <v>8777</v>
      </c>
      <c r="D2942" s="37"/>
      <c r="E2942" s="7"/>
      <c r="F2942" s="7"/>
      <c r="G2942" s="7"/>
      <c r="H2942" s="7"/>
      <c r="I2942" s="3"/>
    </row>
    <row r="2943" spans="1:9" x14ac:dyDescent="0.25">
      <c r="A2943" s="2" t="s">
        <v>2861</v>
      </c>
      <c r="B2943" s="2" t="s">
        <v>8777</v>
      </c>
      <c r="D2943" s="37"/>
      <c r="E2943" s="7"/>
      <c r="F2943" s="7"/>
      <c r="G2943" s="7"/>
      <c r="H2943" s="7"/>
      <c r="I2943" s="3"/>
    </row>
    <row r="2944" spans="1:9" x14ac:dyDescent="0.25">
      <c r="A2944" s="2" t="s">
        <v>2863</v>
      </c>
      <c r="B2944" s="2" t="s">
        <v>8777</v>
      </c>
      <c r="D2944" s="37"/>
      <c r="E2944" s="7"/>
      <c r="F2944" s="7"/>
      <c r="G2944" s="7"/>
      <c r="H2944" s="7"/>
      <c r="I2944" s="3"/>
    </row>
    <row r="2945" spans="1:9" x14ac:dyDescent="0.25">
      <c r="A2945" s="2" t="s">
        <v>2868</v>
      </c>
      <c r="B2945" s="2" t="s">
        <v>8777</v>
      </c>
      <c r="D2945" s="37"/>
      <c r="E2945" s="7"/>
      <c r="F2945" s="7"/>
      <c r="G2945" s="7"/>
      <c r="H2945" s="7"/>
      <c r="I2945" s="3"/>
    </row>
    <row r="2946" spans="1:9" x14ac:dyDescent="0.25">
      <c r="A2946" s="2" t="s">
        <v>2869</v>
      </c>
      <c r="B2946" s="2" t="s">
        <v>8777</v>
      </c>
      <c r="D2946" s="37"/>
      <c r="E2946" s="7"/>
      <c r="F2946" s="7"/>
      <c r="G2946" s="7"/>
      <c r="H2946" s="7"/>
      <c r="I2946" s="3"/>
    </row>
    <row r="2947" spans="1:9" x14ac:dyDescent="0.25">
      <c r="A2947" s="2" t="s">
        <v>2974</v>
      </c>
      <c r="B2947" s="2" t="s">
        <v>8777</v>
      </c>
      <c r="D2947" s="37"/>
      <c r="E2947" s="7"/>
      <c r="F2947" s="7"/>
      <c r="G2947" s="7"/>
      <c r="H2947" s="7"/>
      <c r="I2947" s="3"/>
    </row>
    <row r="2948" spans="1:9" x14ac:dyDescent="0.25">
      <c r="A2948" s="2" t="s">
        <v>2978</v>
      </c>
      <c r="B2948" s="2" t="s">
        <v>8777</v>
      </c>
      <c r="D2948" s="37"/>
      <c r="E2948" s="7"/>
      <c r="F2948" s="7"/>
      <c r="G2948" s="7"/>
      <c r="H2948" s="7"/>
      <c r="I2948" s="3"/>
    </row>
    <row r="2949" spans="1:9" x14ac:dyDescent="0.25">
      <c r="A2949" s="2" t="s">
        <v>2985</v>
      </c>
      <c r="B2949" s="2" t="s">
        <v>8777</v>
      </c>
      <c r="D2949" s="37"/>
      <c r="E2949" s="7"/>
      <c r="F2949" s="7"/>
      <c r="G2949" s="7"/>
      <c r="H2949" s="7"/>
      <c r="I2949" s="3"/>
    </row>
    <row r="2950" spans="1:9" x14ac:dyDescent="0.25">
      <c r="A2950" s="2" t="s">
        <v>3019</v>
      </c>
      <c r="B2950" s="2" t="s">
        <v>8777</v>
      </c>
      <c r="D2950" s="37"/>
      <c r="E2950" s="7"/>
      <c r="F2950" s="7"/>
      <c r="G2950" s="7"/>
      <c r="H2950" s="7"/>
      <c r="I2950" s="3"/>
    </row>
    <row r="2951" spans="1:9" x14ac:dyDescent="0.25">
      <c r="A2951" s="2" t="s">
        <v>3025</v>
      </c>
      <c r="B2951" s="2" t="s">
        <v>8777</v>
      </c>
      <c r="D2951" s="37"/>
      <c r="E2951" s="7"/>
      <c r="F2951" s="7"/>
      <c r="G2951" s="7"/>
      <c r="H2951" s="7"/>
      <c r="I2951" s="3"/>
    </row>
    <row r="2952" spans="1:9" x14ac:dyDescent="0.25">
      <c r="A2952" s="2" t="s">
        <v>3089</v>
      </c>
      <c r="B2952" s="2" t="s">
        <v>8777</v>
      </c>
      <c r="D2952" s="37"/>
      <c r="E2952" s="7"/>
      <c r="F2952" s="7"/>
      <c r="G2952" s="7"/>
      <c r="H2952" s="7"/>
      <c r="I2952" s="3"/>
    </row>
    <row r="2953" spans="1:9" x14ac:dyDescent="0.25">
      <c r="A2953" s="2" t="s">
        <v>3110</v>
      </c>
      <c r="B2953" s="2" t="s">
        <v>8777</v>
      </c>
      <c r="D2953" s="37"/>
      <c r="E2953" s="7"/>
      <c r="F2953" s="7"/>
      <c r="G2953" s="7"/>
      <c r="H2953" s="7"/>
      <c r="I2953" s="3"/>
    </row>
    <row r="2954" spans="1:9" x14ac:dyDescent="0.25">
      <c r="A2954" s="2" t="s">
        <v>3193</v>
      </c>
      <c r="B2954" s="2" t="s">
        <v>8777</v>
      </c>
      <c r="D2954" s="37"/>
      <c r="E2954" s="7"/>
      <c r="F2954" s="7"/>
      <c r="G2954" s="7"/>
      <c r="H2954" s="7"/>
      <c r="I2954" s="3"/>
    </row>
    <row r="2955" spans="1:9" x14ac:dyDescent="0.25">
      <c r="A2955" s="2" t="s">
        <v>3223</v>
      </c>
      <c r="B2955" s="2" t="s">
        <v>8777</v>
      </c>
      <c r="D2955" s="37"/>
      <c r="E2955" s="7"/>
      <c r="F2955" s="7"/>
      <c r="G2955" s="7"/>
      <c r="H2955" s="7"/>
      <c r="I2955" s="3"/>
    </row>
    <row r="2956" spans="1:9" x14ac:dyDescent="0.25">
      <c r="A2956" s="2" t="s">
        <v>3258</v>
      </c>
      <c r="B2956" s="2" t="s">
        <v>8777</v>
      </c>
      <c r="D2956" s="37"/>
      <c r="E2956" s="7"/>
      <c r="F2956" s="7"/>
      <c r="G2956" s="7"/>
      <c r="H2956" s="7"/>
      <c r="I2956" s="3"/>
    </row>
    <row r="2957" spans="1:9" x14ac:dyDescent="0.25">
      <c r="A2957" s="2" t="s">
        <v>3259</v>
      </c>
      <c r="B2957" s="2" t="s">
        <v>8777</v>
      </c>
      <c r="D2957" s="37"/>
      <c r="E2957" s="7"/>
      <c r="F2957" s="7"/>
      <c r="G2957" s="7"/>
      <c r="H2957" s="7"/>
      <c r="I2957" s="3"/>
    </row>
    <row r="2958" spans="1:9" x14ac:dyDescent="0.25">
      <c r="A2958" s="2" t="s">
        <v>3266</v>
      </c>
      <c r="B2958" s="2" t="s">
        <v>8777</v>
      </c>
      <c r="D2958" s="37"/>
      <c r="E2958" s="7"/>
      <c r="F2958" s="7"/>
      <c r="G2958" s="7"/>
      <c r="H2958" s="7"/>
      <c r="I2958" s="3"/>
    </row>
    <row r="2959" spans="1:9" x14ac:dyDescent="0.25">
      <c r="A2959" s="2" t="s">
        <v>3268</v>
      </c>
      <c r="B2959" s="2" t="s">
        <v>8777</v>
      </c>
      <c r="D2959" s="37"/>
      <c r="E2959" s="7"/>
      <c r="F2959" s="7"/>
      <c r="G2959" s="7"/>
      <c r="H2959" s="7"/>
      <c r="I2959" s="3"/>
    </row>
    <row r="2960" spans="1:9" x14ac:dyDescent="0.25">
      <c r="A2960" s="2" t="s">
        <v>3278</v>
      </c>
      <c r="B2960" s="2" t="s">
        <v>8777</v>
      </c>
      <c r="D2960" s="37"/>
      <c r="E2960" s="7"/>
      <c r="F2960" s="7"/>
      <c r="G2960" s="7"/>
      <c r="H2960" s="7"/>
      <c r="I2960" s="3"/>
    </row>
    <row r="2961" spans="1:9" x14ac:dyDescent="0.25">
      <c r="A2961" s="2" t="s">
        <v>3291</v>
      </c>
      <c r="B2961" s="2" t="s">
        <v>8777</v>
      </c>
      <c r="D2961" s="37"/>
      <c r="E2961" s="7"/>
      <c r="F2961" s="7"/>
      <c r="G2961" s="7"/>
      <c r="H2961" s="7"/>
      <c r="I2961" s="3"/>
    </row>
    <row r="2962" spans="1:9" x14ac:dyDescent="0.25">
      <c r="A2962" s="2" t="s">
        <v>3298</v>
      </c>
      <c r="B2962" s="2" t="s">
        <v>8777</v>
      </c>
      <c r="D2962" s="37"/>
      <c r="E2962" s="7"/>
      <c r="F2962" s="7"/>
      <c r="G2962" s="7"/>
      <c r="H2962" s="7"/>
      <c r="I2962" s="3"/>
    </row>
    <row r="2963" spans="1:9" x14ac:dyDescent="0.25">
      <c r="A2963" s="2" t="s">
        <v>3302</v>
      </c>
      <c r="B2963" s="2" t="s">
        <v>8777</v>
      </c>
      <c r="D2963" s="37"/>
      <c r="E2963" s="7"/>
      <c r="F2963" s="7"/>
      <c r="G2963" s="7"/>
      <c r="H2963" s="7"/>
      <c r="I2963" s="3"/>
    </row>
    <row r="2964" spans="1:9" x14ac:dyDescent="0.25">
      <c r="A2964" s="2" t="s">
        <v>3354</v>
      </c>
      <c r="B2964" s="2" t="s">
        <v>8777</v>
      </c>
      <c r="D2964" s="37"/>
      <c r="E2964" s="7"/>
      <c r="F2964" s="7"/>
      <c r="G2964" s="7"/>
      <c r="H2964" s="7"/>
      <c r="I2964" s="3"/>
    </row>
    <row r="2965" spans="1:9" x14ac:dyDescent="0.25">
      <c r="A2965" s="2" t="s">
        <v>3379</v>
      </c>
      <c r="B2965" s="2" t="s">
        <v>8777</v>
      </c>
      <c r="D2965" s="37"/>
      <c r="E2965" s="7"/>
      <c r="F2965" s="7"/>
      <c r="G2965" s="7"/>
      <c r="H2965" s="7"/>
      <c r="I2965" s="3"/>
    </row>
    <row r="2966" spans="1:9" x14ac:dyDescent="0.25">
      <c r="A2966" s="2" t="s">
        <v>3388</v>
      </c>
      <c r="B2966" s="2" t="s">
        <v>8777</v>
      </c>
      <c r="D2966" s="37"/>
      <c r="E2966" s="7"/>
      <c r="F2966" s="7"/>
      <c r="G2966" s="7"/>
      <c r="H2966" s="7"/>
      <c r="I2966" s="3"/>
    </row>
    <row r="2967" spans="1:9" x14ac:dyDescent="0.25">
      <c r="A2967" s="2" t="s">
        <v>3453</v>
      </c>
      <c r="B2967" s="2" t="s">
        <v>8777</v>
      </c>
      <c r="D2967" s="37"/>
      <c r="E2967" s="7"/>
      <c r="F2967" s="7"/>
      <c r="G2967" s="7"/>
      <c r="H2967" s="7"/>
      <c r="I2967" s="3"/>
    </row>
    <row r="2968" spans="1:9" x14ac:dyDescent="0.25">
      <c r="A2968" s="2" t="s">
        <v>3512</v>
      </c>
      <c r="B2968" s="2" t="s">
        <v>8777</v>
      </c>
      <c r="D2968" s="37"/>
      <c r="E2968" s="7"/>
      <c r="F2968" s="7"/>
      <c r="G2968" s="7"/>
      <c r="H2968" s="7"/>
      <c r="I2968" s="3"/>
    </row>
    <row r="2969" spans="1:9" x14ac:dyDescent="0.25">
      <c r="A2969" s="2" t="s">
        <v>3516</v>
      </c>
      <c r="B2969" s="2" t="s">
        <v>8777</v>
      </c>
      <c r="D2969" s="37"/>
      <c r="E2969" s="7"/>
      <c r="F2969" s="7"/>
      <c r="G2969" s="7"/>
      <c r="H2969" s="7"/>
      <c r="I2969" s="3"/>
    </row>
    <row r="2970" spans="1:9" x14ac:dyDescent="0.25">
      <c r="A2970" s="2" t="s">
        <v>3518</v>
      </c>
      <c r="B2970" s="2" t="s">
        <v>8777</v>
      </c>
      <c r="D2970" s="37"/>
      <c r="E2970" s="7"/>
      <c r="F2970" s="7"/>
      <c r="G2970" s="7"/>
      <c r="H2970" s="7"/>
      <c r="I2970" s="3"/>
    </row>
    <row r="2971" spans="1:9" x14ac:dyDescent="0.25">
      <c r="A2971" s="2" t="s">
        <v>3522</v>
      </c>
      <c r="B2971" s="2" t="s">
        <v>8777</v>
      </c>
      <c r="D2971" s="37"/>
      <c r="E2971" s="7"/>
      <c r="F2971" s="7"/>
      <c r="G2971" s="7"/>
      <c r="H2971" s="7"/>
      <c r="I2971" s="3"/>
    </row>
    <row r="2972" spans="1:9" x14ac:dyDescent="0.25">
      <c r="A2972" s="2" t="s">
        <v>3526</v>
      </c>
      <c r="B2972" s="2" t="s">
        <v>8777</v>
      </c>
      <c r="D2972" s="37"/>
      <c r="E2972" s="7"/>
      <c r="F2972" s="7"/>
      <c r="G2972" s="7"/>
      <c r="H2972" s="7"/>
      <c r="I2972" s="3"/>
    </row>
    <row r="2973" spans="1:9" x14ac:dyDescent="0.25">
      <c r="A2973" s="2" t="s">
        <v>3551</v>
      </c>
      <c r="B2973" s="2" t="s">
        <v>8777</v>
      </c>
      <c r="D2973" s="37"/>
      <c r="E2973" s="7"/>
      <c r="F2973" s="7"/>
      <c r="G2973" s="7"/>
      <c r="H2973" s="7"/>
      <c r="I2973" s="3"/>
    </row>
    <row r="2974" spans="1:9" x14ac:dyDescent="0.25">
      <c r="A2974" s="2" t="s">
        <v>3552</v>
      </c>
      <c r="B2974" s="2" t="s">
        <v>8777</v>
      </c>
      <c r="D2974" s="37"/>
      <c r="E2974" s="7"/>
      <c r="F2974" s="7"/>
      <c r="G2974" s="7"/>
      <c r="H2974" s="7"/>
      <c r="I2974" s="3"/>
    </row>
    <row r="2975" spans="1:9" x14ac:dyDescent="0.25">
      <c r="A2975" s="2" t="s">
        <v>3559</v>
      </c>
      <c r="B2975" s="2" t="s">
        <v>8777</v>
      </c>
      <c r="D2975" s="37"/>
      <c r="E2975" s="7"/>
      <c r="F2975" s="7"/>
      <c r="G2975" s="7"/>
      <c r="H2975" s="7"/>
      <c r="I2975" s="3"/>
    </row>
    <row r="2976" spans="1:9" x14ac:dyDescent="0.25">
      <c r="A2976" s="2" t="s">
        <v>3568</v>
      </c>
      <c r="B2976" s="2" t="s">
        <v>8777</v>
      </c>
      <c r="D2976" s="37"/>
      <c r="E2976" s="7"/>
      <c r="F2976" s="7"/>
      <c r="G2976" s="7"/>
      <c r="H2976" s="7"/>
      <c r="I2976" s="3"/>
    </row>
    <row r="2977" spans="1:9" x14ac:dyDescent="0.25">
      <c r="A2977" s="2" t="s">
        <v>3569</v>
      </c>
      <c r="B2977" s="2" t="s">
        <v>8777</v>
      </c>
      <c r="D2977" s="37"/>
      <c r="E2977" s="7"/>
      <c r="F2977" s="7"/>
      <c r="G2977" s="7"/>
      <c r="H2977" s="7"/>
      <c r="I2977" s="3"/>
    </row>
    <row r="2978" spans="1:9" x14ac:dyDescent="0.25">
      <c r="A2978" s="2" t="s">
        <v>3580</v>
      </c>
      <c r="B2978" s="2" t="s">
        <v>8777</v>
      </c>
      <c r="D2978" s="37"/>
      <c r="E2978" s="7"/>
      <c r="F2978" s="7"/>
      <c r="G2978" s="7"/>
      <c r="H2978" s="7"/>
      <c r="I2978" s="3"/>
    </row>
    <row r="2979" spans="1:9" x14ac:dyDescent="0.25">
      <c r="A2979" s="2" t="s">
        <v>3581</v>
      </c>
      <c r="B2979" s="2" t="s">
        <v>8777</v>
      </c>
      <c r="D2979" s="37"/>
      <c r="E2979" s="7"/>
      <c r="F2979" s="7"/>
      <c r="G2979" s="7"/>
      <c r="H2979" s="7"/>
      <c r="I2979" s="3"/>
    </row>
    <row r="2980" spans="1:9" x14ac:dyDescent="0.25">
      <c r="A2980" s="2" t="s">
        <v>3593</v>
      </c>
      <c r="B2980" s="2" t="s">
        <v>8777</v>
      </c>
      <c r="D2980" s="37"/>
      <c r="E2980" s="7"/>
      <c r="F2980" s="7"/>
      <c r="G2980" s="7"/>
      <c r="H2980" s="7"/>
      <c r="I2980" s="3"/>
    </row>
    <row r="2981" spans="1:9" x14ac:dyDescent="0.25">
      <c r="A2981" s="2" t="s">
        <v>3656</v>
      </c>
      <c r="B2981" s="2" t="s">
        <v>8777</v>
      </c>
      <c r="D2981" s="37"/>
      <c r="E2981" s="7"/>
      <c r="F2981" s="7"/>
      <c r="G2981" s="7"/>
      <c r="H2981" s="7"/>
      <c r="I2981" s="3"/>
    </row>
    <row r="2982" spans="1:9" x14ac:dyDescent="0.25">
      <c r="A2982" s="2" t="s">
        <v>3658</v>
      </c>
      <c r="B2982" s="2" t="s">
        <v>8777</v>
      </c>
      <c r="D2982" s="37"/>
      <c r="E2982" s="7"/>
      <c r="F2982" s="7"/>
      <c r="G2982" s="7"/>
      <c r="H2982" s="7"/>
      <c r="I2982" s="3"/>
    </row>
    <row r="2983" spans="1:9" x14ac:dyDescent="0.25">
      <c r="A2983" s="2" t="s">
        <v>3661</v>
      </c>
      <c r="B2983" s="2" t="s">
        <v>8777</v>
      </c>
      <c r="D2983" s="37"/>
      <c r="E2983" s="7"/>
      <c r="F2983" s="7"/>
      <c r="G2983" s="7"/>
      <c r="H2983" s="7"/>
      <c r="I2983" s="3"/>
    </row>
    <row r="2984" spans="1:9" x14ac:dyDescent="0.25">
      <c r="A2984" s="2" t="s">
        <v>3662</v>
      </c>
      <c r="B2984" s="2" t="s">
        <v>8777</v>
      </c>
      <c r="D2984" s="37"/>
      <c r="E2984" s="7"/>
      <c r="F2984" s="7"/>
      <c r="G2984" s="7"/>
      <c r="H2984" s="7"/>
      <c r="I2984" s="3"/>
    </row>
    <row r="2985" spans="1:9" x14ac:dyDescent="0.25">
      <c r="A2985" s="2" t="s">
        <v>3665</v>
      </c>
      <c r="B2985" s="2" t="s">
        <v>8777</v>
      </c>
      <c r="D2985" s="37"/>
      <c r="E2985" s="7"/>
      <c r="F2985" s="7"/>
      <c r="G2985" s="7"/>
      <c r="H2985" s="7"/>
      <c r="I2985" s="3"/>
    </row>
    <row r="2986" spans="1:9" x14ac:dyDescent="0.25">
      <c r="A2986" s="2" t="s">
        <v>3708</v>
      </c>
      <c r="B2986" s="2" t="s">
        <v>8777</v>
      </c>
      <c r="D2986" s="37"/>
      <c r="E2986" s="7"/>
      <c r="F2986" s="7"/>
      <c r="G2986" s="7"/>
      <c r="H2986" s="7"/>
      <c r="I2986" s="3"/>
    </row>
    <row r="2987" spans="1:9" x14ac:dyDescent="0.25">
      <c r="A2987" s="2" t="s">
        <v>3749</v>
      </c>
      <c r="B2987" s="2" t="s">
        <v>8777</v>
      </c>
      <c r="D2987" s="37"/>
      <c r="E2987" s="7"/>
      <c r="F2987" s="7"/>
      <c r="G2987" s="7"/>
      <c r="H2987" s="7"/>
      <c r="I2987" s="3"/>
    </row>
    <row r="2988" spans="1:9" x14ac:dyDescent="0.25">
      <c r="A2988" s="2" t="s">
        <v>3754</v>
      </c>
      <c r="B2988" s="2" t="s">
        <v>8777</v>
      </c>
      <c r="D2988" s="37"/>
      <c r="E2988" s="7"/>
      <c r="F2988" s="7"/>
      <c r="G2988" s="7"/>
      <c r="H2988" s="7"/>
      <c r="I2988" s="3"/>
    </row>
    <row r="2989" spans="1:9" x14ac:dyDescent="0.25">
      <c r="A2989" s="2" t="s">
        <v>3757</v>
      </c>
      <c r="B2989" s="2" t="s">
        <v>8777</v>
      </c>
      <c r="D2989" s="37"/>
      <c r="E2989" s="7"/>
      <c r="F2989" s="7"/>
      <c r="G2989" s="7"/>
      <c r="H2989" s="7"/>
      <c r="I2989" s="3"/>
    </row>
    <row r="2990" spans="1:9" x14ac:dyDescent="0.25">
      <c r="A2990" s="2" t="s">
        <v>3759</v>
      </c>
      <c r="B2990" s="2" t="s">
        <v>8777</v>
      </c>
      <c r="D2990" s="37"/>
      <c r="E2990" s="7"/>
      <c r="F2990" s="7"/>
      <c r="G2990" s="7"/>
      <c r="H2990" s="7"/>
      <c r="I2990" s="3"/>
    </row>
    <row r="2991" spans="1:9" x14ac:dyDescent="0.25">
      <c r="A2991" s="2" t="s">
        <v>3765</v>
      </c>
      <c r="B2991" s="2" t="s">
        <v>8777</v>
      </c>
      <c r="D2991" s="37"/>
      <c r="E2991" s="7"/>
      <c r="F2991" s="7"/>
      <c r="G2991" s="7"/>
      <c r="H2991" s="7"/>
      <c r="I2991" s="3"/>
    </row>
    <row r="2992" spans="1:9" x14ac:dyDescent="0.25">
      <c r="A2992" s="2" t="s">
        <v>3768</v>
      </c>
      <c r="B2992" s="2" t="s">
        <v>8777</v>
      </c>
      <c r="D2992" s="37"/>
      <c r="E2992" s="7"/>
      <c r="F2992" s="7"/>
      <c r="G2992" s="7"/>
      <c r="H2992" s="7"/>
      <c r="I2992" s="3"/>
    </row>
    <row r="2993" spans="1:9" x14ac:dyDescent="0.25">
      <c r="A2993" s="2" t="s">
        <v>3769</v>
      </c>
      <c r="B2993" s="2" t="s">
        <v>8777</v>
      </c>
      <c r="D2993" s="37"/>
      <c r="E2993" s="7"/>
      <c r="F2993" s="7"/>
      <c r="G2993" s="7"/>
      <c r="H2993" s="7"/>
      <c r="I2993" s="3"/>
    </row>
    <row r="2994" spans="1:9" x14ac:dyDescent="0.25">
      <c r="A2994" s="2" t="s">
        <v>3795</v>
      </c>
      <c r="B2994" s="2" t="s">
        <v>8777</v>
      </c>
      <c r="D2994" s="37"/>
      <c r="E2994" s="7"/>
      <c r="F2994" s="7"/>
      <c r="G2994" s="7"/>
      <c r="H2994" s="7"/>
      <c r="I2994" s="3"/>
    </row>
    <row r="2995" spans="1:9" x14ac:dyDescent="0.25">
      <c r="A2995" s="2" t="s">
        <v>3903</v>
      </c>
      <c r="B2995" s="2" t="s">
        <v>8777</v>
      </c>
      <c r="D2995" s="37"/>
      <c r="E2995" s="7"/>
      <c r="F2995" s="7"/>
      <c r="G2995" s="7"/>
      <c r="H2995" s="7"/>
      <c r="I2995" s="3"/>
    </row>
    <row r="2996" spans="1:9" x14ac:dyDescent="0.25">
      <c r="A2996" s="2" t="s">
        <v>3912</v>
      </c>
      <c r="B2996" s="2" t="s">
        <v>8777</v>
      </c>
      <c r="D2996" s="37"/>
      <c r="E2996" s="7"/>
      <c r="F2996" s="7"/>
      <c r="G2996" s="7"/>
      <c r="H2996" s="7"/>
      <c r="I2996" s="3"/>
    </row>
    <row r="2997" spans="1:9" x14ac:dyDescent="0.25">
      <c r="A2997" s="2" t="s">
        <v>4052</v>
      </c>
      <c r="B2997" s="2" t="s">
        <v>8777</v>
      </c>
      <c r="D2997" s="37"/>
      <c r="E2997" s="7"/>
      <c r="F2997" s="7"/>
      <c r="G2997" s="7"/>
      <c r="H2997" s="7"/>
      <c r="I2997" s="3"/>
    </row>
    <row r="2998" spans="1:9" x14ac:dyDescent="0.25">
      <c r="A2998" s="2" t="s">
        <v>4065</v>
      </c>
      <c r="B2998" s="2" t="s">
        <v>8777</v>
      </c>
      <c r="D2998" s="37"/>
      <c r="E2998" s="7"/>
      <c r="F2998" s="7"/>
      <c r="G2998" s="7"/>
      <c r="H2998" s="7"/>
      <c r="I2998" s="3"/>
    </row>
    <row r="2999" spans="1:9" x14ac:dyDescent="0.25">
      <c r="A2999" s="2" t="s">
        <v>4115</v>
      </c>
      <c r="B2999" s="2" t="s">
        <v>8777</v>
      </c>
      <c r="D2999" s="37"/>
      <c r="E2999" s="7"/>
      <c r="F2999" s="7"/>
      <c r="G2999" s="7"/>
      <c r="H2999" s="7"/>
      <c r="I2999" s="3"/>
    </row>
    <row r="3000" spans="1:9" x14ac:dyDescent="0.25">
      <c r="A3000" s="2" t="s">
        <v>4131</v>
      </c>
      <c r="B3000" s="2" t="s">
        <v>8777</v>
      </c>
      <c r="D3000" s="37"/>
      <c r="E3000" s="7"/>
      <c r="F3000" s="7"/>
      <c r="G3000" s="7"/>
      <c r="H3000" s="7"/>
      <c r="I3000" s="3"/>
    </row>
    <row r="3001" spans="1:9" x14ac:dyDescent="0.25">
      <c r="A3001" s="2" t="s">
        <v>4231</v>
      </c>
      <c r="B3001" s="2" t="s">
        <v>8777</v>
      </c>
      <c r="D3001" s="37"/>
      <c r="E3001" s="7"/>
      <c r="F3001" s="7"/>
      <c r="G3001" s="7"/>
      <c r="H3001" s="7"/>
      <c r="I3001" s="3"/>
    </row>
    <row r="3002" spans="1:9" x14ac:dyDescent="0.25">
      <c r="A3002" s="2" t="s">
        <v>4235</v>
      </c>
      <c r="B3002" s="2" t="s">
        <v>8777</v>
      </c>
      <c r="D3002" s="37"/>
      <c r="E3002" s="7"/>
      <c r="F3002" s="7"/>
      <c r="G3002" s="7"/>
      <c r="H3002" s="7"/>
      <c r="I3002" s="3"/>
    </row>
    <row r="3003" spans="1:9" x14ac:dyDescent="0.25">
      <c r="A3003" s="2" t="s">
        <v>4267</v>
      </c>
      <c r="B3003" s="2" t="s">
        <v>8777</v>
      </c>
      <c r="D3003" s="37"/>
      <c r="E3003" s="7"/>
      <c r="F3003" s="7"/>
      <c r="G3003" s="7"/>
      <c r="H3003" s="7"/>
      <c r="I3003" s="3"/>
    </row>
    <row r="3004" spans="1:9" x14ac:dyDescent="0.25">
      <c r="A3004" s="2" t="s">
        <v>4271</v>
      </c>
      <c r="B3004" s="2" t="s">
        <v>8777</v>
      </c>
      <c r="D3004" s="37"/>
      <c r="E3004" s="7"/>
      <c r="F3004" s="7"/>
      <c r="G3004" s="7"/>
      <c r="H3004" s="7"/>
      <c r="I3004" s="3"/>
    </row>
    <row r="3005" spans="1:9" x14ac:dyDescent="0.25">
      <c r="A3005" s="2" t="s">
        <v>4295</v>
      </c>
      <c r="B3005" s="2" t="s">
        <v>8777</v>
      </c>
      <c r="D3005" s="37"/>
      <c r="E3005" s="7"/>
      <c r="F3005" s="7"/>
      <c r="G3005" s="7"/>
      <c r="H3005" s="7"/>
      <c r="I3005" s="3"/>
    </row>
    <row r="3006" spans="1:9" x14ac:dyDescent="0.25">
      <c r="A3006" s="2" t="s">
        <v>4327</v>
      </c>
      <c r="B3006" s="2" t="s">
        <v>8777</v>
      </c>
      <c r="D3006" s="37"/>
      <c r="E3006" s="7"/>
      <c r="F3006" s="7"/>
      <c r="G3006" s="7"/>
      <c r="H3006" s="7"/>
      <c r="I3006" s="3"/>
    </row>
    <row r="3007" spans="1:9" x14ac:dyDescent="0.25">
      <c r="A3007" s="2" t="s">
        <v>3700</v>
      </c>
      <c r="B3007" s="2" t="s">
        <v>8777</v>
      </c>
      <c r="D3007" s="37"/>
      <c r="E3007" s="7"/>
      <c r="F3007" s="7"/>
      <c r="G3007" s="7"/>
      <c r="H3007" s="7"/>
      <c r="I3007" s="3"/>
    </row>
    <row r="3008" spans="1:9" x14ac:dyDescent="0.25">
      <c r="A3008" s="2" t="s">
        <v>1158</v>
      </c>
      <c r="B3008" s="2" t="s">
        <v>8777</v>
      </c>
      <c r="D3008" s="37"/>
      <c r="E3008" s="7"/>
      <c r="F3008" s="7"/>
      <c r="G3008" s="7"/>
      <c r="H3008" s="7"/>
      <c r="I3008" s="3"/>
    </row>
    <row r="3009" spans="1:9" x14ac:dyDescent="0.25">
      <c r="A3009" s="2" t="s">
        <v>1239</v>
      </c>
      <c r="B3009" s="2" t="s">
        <v>8777</v>
      </c>
      <c r="D3009" s="37"/>
      <c r="E3009" s="7"/>
      <c r="F3009" s="7"/>
      <c r="G3009" s="7"/>
      <c r="H3009" s="7"/>
      <c r="I3009" s="3"/>
    </row>
    <row r="3010" spans="1:9" x14ac:dyDescent="0.25">
      <c r="A3010" s="2" t="s">
        <v>2330</v>
      </c>
      <c r="B3010" s="2" t="s">
        <v>8777</v>
      </c>
      <c r="D3010" s="37"/>
      <c r="E3010" s="7"/>
      <c r="F3010" s="7"/>
      <c r="G3010" s="7"/>
      <c r="H3010" s="7"/>
      <c r="I3010" s="3"/>
    </row>
    <row r="3011" spans="1:9" x14ac:dyDescent="0.25">
      <c r="A3011" s="2" t="s">
        <v>2363</v>
      </c>
      <c r="B3011" s="2" t="s">
        <v>8777</v>
      </c>
      <c r="D3011" s="37"/>
      <c r="E3011" s="7"/>
      <c r="F3011" s="7"/>
      <c r="G3011" s="7"/>
      <c r="H3011" s="7"/>
      <c r="I3011" s="3"/>
    </row>
    <row r="3012" spans="1:9" x14ac:dyDescent="0.25">
      <c r="A3012" s="2" t="s">
        <v>2365</v>
      </c>
      <c r="B3012" s="2" t="s">
        <v>8777</v>
      </c>
      <c r="D3012" s="37"/>
      <c r="E3012" s="7"/>
      <c r="F3012" s="7"/>
      <c r="G3012" s="7"/>
      <c r="H3012" s="7"/>
      <c r="I3012" s="3"/>
    </row>
    <row r="3013" spans="1:9" x14ac:dyDescent="0.25">
      <c r="A3013" s="2" t="s">
        <v>2591</v>
      </c>
      <c r="B3013" s="2" t="s">
        <v>8777</v>
      </c>
      <c r="D3013" s="37"/>
      <c r="E3013" s="7"/>
      <c r="F3013" s="7"/>
      <c r="G3013" s="7"/>
      <c r="H3013" s="7"/>
      <c r="I3013" s="3"/>
    </row>
    <row r="3014" spans="1:9" x14ac:dyDescent="0.25">
      <c r="A3014" s="2" t="s">
        <v>2607</v>
      </c>
      <c r="B3014" s="2" t="s">
        <v>8777</v>
      </c>
      <c r="D3014" s="37"/>
      <c r="E3014" s="7"/>
      <c r="F3014" s="7"/>
      <c r="G3014" s="7"/>
      <c r="H3014" s="7"/>
      <c r="I3014" s="3"/>
    </row>
    <row r="3015" spans="1:9" x14ac:dyDescent="0.25">
      <c r="A3015" s="2" t="s">
        <v>2683</v>
      </c>
      <c r="B3015" s="2" t="s">
        <v>8777</v>
      </c>
      <c r="D3015" s="37"/>
      <c r="E3015" s="7"/>
      <c r="F3015" s="7"/>
      <c r="G3015" s="7"/>
      <c r="H3015" s="7"/>
      <c r="I3015" s="3"/>
    </row>
    <row r="3016" spans="1:9" x14ac:dyDescent="0.25">
      <c r="A3016" s="2" t="s">
        <v>2733</v>
      </c>
      <c r="B3016" s="2" t="s">
        <v>8777</v>
      </c>
      <c r="D3016" s="37"/>
      <c r="E3016" s="7"/>
      <c r="F3016" s="7"/>
      <c r="G3016" s="7"/>
      <c r="H3016" s="7"/>
      <c r="I3016" s="3"/>
    </row>
    <row r="3017" spans="1:9" x14ac:dyDescent="0.25">
      <c r="A3017" s="2" t="s">
        <v>2853</v>
      </c>
      <c r="B3017" s="2" t="s">
        <v>8777</v>
      </c>
      <c r="D3017" s="37"/>
      <c r="E3017" s="7"/>
      <c r="F3017" s="7"/>
      <c r="G3017" s="7"/>
      <c r="H3017" s="7"/>
      <c r="I3017" s="3"/>
    </row>
    <row r="3018" spans="1:9" x14ac:dyDescent="0.25">
      <c r="A3018" s="2" t="s">
        <v>2972</v>
      </c>
      <c r="B3018" s="2" t="s">
        <v>8777</v>
      </c>
      <c r="D3018" s="37"/>
      <c r="E3018" s="7"/>
      <c r="F3018" s="7"/>
      <c r="G3018" s="7"/>
      <c r="H3018" s="7"/>
      <c r="I3018" s="3"/>
    </row>
    <row r="3019" spans="1:9" x14ac:dyDescent="0.25">
      <c r="A3019" s="2" t="s">
        <v>2973</v>
      </c>
      <c r="B3019" s="2" t="s">
        <v>8777</v>
      </c>
      <c r="D3019" s="37"/>
      <c r="E3019" s="7"/>
      <c r="F3019" s="7"/>
      <c r="G3019" s="7"/>
      <c r="H3019" s="7"/>
      <c r="I3019" s="3"/>
    </row>
    <row r="3020" spans="1:9" x14ac:dyDescent="0.25">
      <c r="A3020" s="2" t="s">
        <v>3159</v>
      </c>
      <c r="B3020" s="2" t="s">
        <v>8777</v>
      </c>
      <c r="D3020" s="37"/>
      <c r="E3020" s="7"/>
      <c r="F3020" s="7"/>
      <c r="G3020" s="7"/>
      <c r="H3020" s="7"/>
      <c r="I3020" s="3"/>
    </row>
    <row r="3021" spans="1:9" x14ac:dyDescent="0.25">
      <c r="A3021" s="2" t="s">
        <v>276</v>
      </c>
      <c r="B3021" s="2" t="s">
        <v>8777</v>
      </c>
      <c r="D3021" s="37"/>
      <c r="E3021" s="7"/>
      <c r="F3021" s="7"/>
      <c r="G3021" s="7"/>
      <c r="H3021" s="7"/>
      <c r="I3021" s="3"/>
    </row>
    <row r="3022" spans="1:9" x14ac:dyDescent="0.25">
      <c r="A3022" s="2" t="s">
        <v>303</v>
      </c>
      <c r="B3022" s="2" t="s">
        <v>8777</v>
      </c>
      <c r="D3022" s="37"/>
      <c r="E3022" s="7"/>
      <c r="F3022" s="7"/>
      <c r="G3022" s="7"/>
      <c r="H3022" s="7"/>
      <c r="I3022" s="3"/>
    </row>
    <row r="3023" spans="1:9" x14ac:dyDescent="0.25">
      <c r="A3023" s="2" t="s">
        <v>307</v>
      </c>
      <c r="B3023" s="2" t="s">
        <v>8777</v>
      </c>
      <c r="D3023" s="37"/>
      <c r="E3023" s="7"/>
      <c r="F3023" s="7"/>
      <c r="G3023" s="7"/>
      <c r="H3023" s="7"/>
      <c r="I3023" s="3"/>
    </row>
    <row r="3024" spans="1:9" x14ac:dyDescent="0.25">
      <c r="A3024" s="2" t="s">
        <v>314</v>
      </c>
      <c r="B3024" s="2" t="s">
        <v>8777</v>
      </c>
      <c r="D3024" s="37"/>
      <c r="E3024" s="7"/>
      <c r="F3024" s="7"/>
      <c r="G3024" s="7"/>
      <c r="H3024" s="7"/>
      <c r="I3024" s="3"/>
    </row>
    <row r="3025" spans="1:9" x14ac:dyDescent="0.25">
      <c r="A3025" s="2" t="s">
        <v>321</v>
      </c>
      <c r="B3025" s="2" t="s">
        <v>8777</v>
      </c>
      <c r="D3025" s="37"/>
      <c r="E3025" s="7"/>
      <c r="F3025" s="7"/>
      <c r="G3025" s="7"/>
      <c r="H3025" s="7"/>
      <c r="I3025" s="3"/>
    </row>
    <row r="3026" spans="1:9" x14ac:dyDescent="0.25">
      <c r="A3026" s="2" t="s">
        <v>324</v>
      </c>
      <c r="B3026" s="2" t="s">
        <v>8777</v>
      </c>
      <c r="D3026" s="37"/>
      <c r="E3026" s="7"/>
      <c r="F3026" s="7"/>
      <c r="G3026" s="7"/>
      <c r="H3026" s="7"/>
      <c r="I3026" s="3"/>
    </row>
    <row r="3027" spans="1:9" x14ac:dyDescent="0.25">
      <c r="A3027" s="2" t="s">
        <v>329</v>
      </c>
      <c r="B3027" s="2" t="s">
        <v>8777</v>
      </c>
      <c r="D3027" s="37"/>
      <c r="E3027" s="7"/>
      <c r="F3027" s="7"/>
      <c r="G3027" s="7"/>
      <c r="H3027" s="7"/>
      <c r="I3027" s="3"/>
    </row>
    <row r="3028" spans="1:9" x14ac:dyDescent="0.25">
      <c r="A3028" s="2" t="s">
        <v>335</v>
      </c>
      <c r="B3028" s="2" t="s">
        <v>8777</v>
      </c>
      <c r="D3028" s="37"/>
      <c r="E3028" s="7"/>
      <c r="F3028" s="7"/>
      <c r="G3028" s="7"/>
      <c r="H3028" s="7"/>
      <c r="I3028" s="3"/>
    </row>
    <row r="3029" spans="1:9" x14ac:dyDescent="0.25">
      <c r="A3029" s="2" t="s">
        <v>338</v>
      </c>
      <c r="B3029" s="2" t="s">
        <v>8777</v>
      </c>
      <c r="D3029" s="37"/>
      <c r="E3029" s="7"/>
      <c r="F3029" s="7"/>
      <c r="G3029" s="7"/>
      <c r="H3029" s="7"/>
      <c r="I3029" s="3"/>
    </row>
    <row r="3030" spans="1:9" x14ac:dyDescent="0.25">
      <c r="A3030" s="2" t="s">
        <v>4125</v>
      </c>
      <c r="B3030" s="2" t="s">
        <v>8777</v>
      </c>
      <c r="D3030" s="37"/>
      <c r="E3030" s="7"/>
      <c r="F3030" s="7"/>
      <c r="G3030" s="7"/>
      <c r="H3030" s="7"/>
      <c r="I3030" s="3"/>
    </row>
    <row r="3031" spans="1:9" x14ac:dyDescent="0.25">
      <c r="A3031" s="2" t="s">
        <v>764</v>
      </c>
      <c r="B3031" s="2" t="s">
        <v>8777</v>
      </c>
      <c r="D3031" s="37"/>
      <c r="E3031" s="7"/>
      <c r="F3031" s="7"/>
      <c r="G3031" s="7"/>
      <c r="H3031" s="7"/>
      <c r="I3031" s="3"/>
    </row>
    <row r="3032" spans="1:9" x14ac:dyDescent="0.25">
      <c r="A3032" s="2" t="s">
        <v>770</v>
      </c>
      <c r="B3032" s="2" t="s">
        <v>8777</v>
      </c>
      <c r="D3032" s="37"/>
      <c r="E3032" s="7"/>
      <c r="F3032" s="7"/>
      <c r="G3032" s="7"/>
      <c r="H3032" s="7"/>
      <c r="I3032" s="3"/>
    </row>
    <row r="3033" spans="1:9" x14ac:dyDescent="0.25">
      <c r="A3033" s="2" t="s">
        <v>3613</v>
      </c>
      <c r="B3033" s="2" t="s">
        <v>8777</v>
      </c>
      <c r="D3033" s="37"/>
      <c r="E3033" s="7"/>
      <c r="F3033" s="7"/>
      <c r="G3033" s="7"/>
      <c r="H3033" s="7"/>
      <c r="I3033" s="3"/>
    </row>
    <row r="3034" spans="1:9" x14ac:dyDescent="0.25">
      <c r="A3034" s="13" t="s">
        <v>46</v>
      </c>
      <c r="B3034" s="16" t="s">
        <v>8777</v>
      </c>
      <c r="D3034" s="37"/>
      <c r="E3034" s="7"/>
      <c r="F3034" s="7"/>
      <c r="G3034" s="7"/>
      <c r="H3034" s="7"/>
      <c r="I3034" s="3"/>
    </row>
    <row r="3035" spans="1:9" x14ac:dyDescent="0.25">
      <c r="A3035" s="2" t="s">
        <v>851</v>
      </c>
      <c r="B3035" s="2" t="s">
        <v>8777</v>
      </c>
      <c r="D3035" s="37"/>
      <c r="E3035" s="7"/>
      <c r="F3035" s="7"/>
      <c r="G3035" s="7"/>
      <c r="H3035" s="7"/>
      <c r="I3035" s="3"/>
    </row>
    <row r="3036" spans="1:9" x14ac:dyDescent="0.25">
      <c r="A3036" s="2" t="s">
        <v>924</v>
      </c>
      <c r="B3036" s="2" t="s">
        <v>8777</v>
      </c>
      <c r="D3036" s="37"/>
      <c r="E3036" s="7"/>
      <c r="F3036" s="7"/>
      <c r="G3036" s="7"/>
      <c r="H3036" s="7"/>
      <c r="I3036" s="3"/>
    </row>
    <row r="3037" spans="1:9" x14ac:dyDescent="0.25">
      <c r="A3037" s="2" t="s">
        <v>940</v>
      </c>
      <c r="B3037" s="2" t="s">
        <v>8777</v>
      </c>
      <c r="D3037" s="37"/>
      <c r="E3037" s="7"/>
      <c r="F3037" s="7"/>
      <c r="G3037" s="7"/>
      <c r="H3037" s="7"/>
      <c r="I3037" s="3"/>
    </row>
    <row r="3038" spans="1:9" x14ac:dyDescent="0.25">
      <c r="A3038" s="2" t="s">
        <v>1092</v>
      </c>
      <c r="B3038" s="2" t="s">
        <v>8777</v>
      </c>
      <c r="D3038" s="37"/>
      <c r="E3038" s="7"/>
      <c r="F3038" s="7"/>
      <c r="G3038" s="7"/>
      <c r="H3038" s="7"/>
      <c r="I3038" s="3"/>
    </row>
    <row r="3039" spans="1:9" x14ac:dyDescent="0.25">
      <c r="A3039" s="2" t="s">
        <v>1476</v>
      </c>
      <c r="B3039" s="2" t="s">
        <v>8777</v>
      </c>
      <c r="D3039" s="37"/>
      <c r="E3039" s="7"/>
      <c r="F3039" s="7"/>
      <c r="G3039" s="7"/>
      <c r="H3039" s="7"/>
      <c r="I3039" s="3"/>
    </row>
    <row r="3040" spans="1:9" x14ac:dyDescent="0.25">
      <c r="A3040" s="2" t="s">
        <v>2020</v>
      </c>
      <c r="B3040" s="2" t="s">
        <v>8777</v>
      </c>
      <c r="D3040" s="37"/>
      <c r="E3040" s="7"/>
      <c r="F3040" s="7"/>
      <c r="G3040" s="7"/>
      <c r="H3040" s="7"/>
      <c r="I3040" s="3"/>
    </row>
    <row r="3041" spans="1:9" x14ac:dyDescent="0.25">
      <c r="A3041" s="2" t="s">
        <v>3099</v>
      </c>
      <c r="B3041" s="2" t="s">
        <v>8777</v>
      </c>
      <c r="D3041" s="37"/>
      <c r="E3041" s="7"/>
      <c r="F3041" s="7"/>
      <c r="G3041" s="7"/>
      <c r="H3041" s="7"/>
      <c r="I3041" s="3"/>
    </row>
    <row r="3042" spans="1:9" x14ac:dyDescent="0.25">
      <c r="A3042" s="2" t="s">
        <v>3240</v>
      </c>
      <c r="B3042" s="2" t="s">
        <v>8777</v>
      </c>
      <c r="D3042" s="37"/>
      <c r="E3042" s="7"/>
      <c r="F3042" s="7"/>
      <c r="G3042" s="7"/>
      <c r="H3042" s="7"/>
      <c r="I3042" s="3"/>
    </row>
    <row r="3043" spans="1:9" x14ac:dyDescent="0.25">
      <c r="A3043" s="2" t="s">
        <v>350</v>
      </c>
      <c r="B3043" s="2" t="s">
        <v>8777</v>
      </c>
      <c r="D3043" s="37"/>
      <c r="E3043" s="7"/>
      <c r="F3043" s="7"/>
      <c r="G3043" s="7"/>
      <c r="H3043" s="7"/>
      <c r="I3043" s="3"/>
    </row>
    <row r="3044" spans="1:9" x14ac:dyDescent="0.25">
      <c r="A3044" s="2" t="s">
        <v>1265</v>
      </c>
      <c r="B3044" s="2" t="s">
        <v>8777</v>
      </c>
      <c r="D3044" s="37"/>
      <c r="E3044" s="7"/>
      <c r="F3044" s="7"/>
      <c r="G3044" s="7"/>
      <c r="H3044" s="7"/>
      <c r="I3044" s="3"/>
    </row>
    <row r="3045" spans="1:9" x14ac:dyDescent="0.25">
      <c r="A3045" s="2" t="s">
        <v>1291</v>
      </c>
      <c r="B3045" s="2" t="s">
        <v>8777</v>
      </c>
      <c r="D3045" s="37"/>
      <c r="E3045" s="7"/>
      <c r="F3045" s="7"/>
      <c r="G3045" s="7"/>
      <c r="H3045" s="7"/>
      <c r="I3045" s="3"/>
    </row>
    <row r="3046" spans="1:9" x14ac:dyDescent="0.25">
      <c r="A3046" s="2" t="s">
        <v>1349</v>
      </c>
      <c r="B3046" s="2" t="s">
        <v>8777</v>
      </c>
      <c r="D3046" s="37"/>
      <c r="E3046" s="7"/>
      <c r="F3046" s="7"/>
      <c r="G3046" s="7"/>
      <c r="H3046" s="7"/>
      <c r="I3046" s="3"/>
    </row>
    <row r="3047" spans="1:9" x14ac:dyDescent="0.25">
      <c r="A3047" s="2" t="s">
        <v>1414</v>
      </c>
      <c r="B3047" s="2" t="s">
        <v>8777</v>
      </c>
      <c r="D3047" s="37"/>
      <c r="E3047" s="7"/>
      <c r="F3047" s="7"/>
      <c r="G3047" s="7"/>
      <c r="H3047" s="7"/>
      <c r="I3047" s="3"/>
    </row>
    <row r="3048" spans="1:9" x14ac:dyDescent="0.25">
      <c r="A3048" s="2" t="s">
        <v>1419</v>
      </c>
      <c r="B3048" s="2" t="s">
        <v>8777</v>
      </c>
      <c r="D3048" s="37"/>
      <c r="E3048" s="7"/>
      <c r="F3048" s="7"/>
      <c r="G3048" s="7"/>
      <c r="H3048" s="7"/>
      <c r="I3048" s="3"/>
    </row>
    <row r="3049" spans="1:9" x14ac:dyDescent="0.25">
      <c r="A3049" s="2" t="s">
        <v>1460</v>
      </c>
      <c r="B3049" s="2" t="s">
        <v>8777</v>
      </c>
      <c r="D3049" s="37"/>
      <c r="E3049" s="7"/>
      <c r="F3049" s="7"/>
      <c r="G3049" s="7"/>
      <c r="H3049" s="7"/>
      <c r="I3049" s="3"/>
    </row>
    <row r="3050" spans="1:9" x14ac:dyDescent="0.25">
      <c r="A3050" s="2" t="s">
        <v>1463</v>
      </c>
      <c r="B3050" s="2" t="s">
        <v>8777</v>
      </c>
      <c r="D3050" s="37"/>
      <c r="E3050" s="7"/>
      <c r="F3050" s="7"/>
      <c r="G3050" s="7"/>
      <c r="H3050" s="7"/>
      <c r="I3050" s="3"/>
    </row>
    <row r="3051" spans="1:9" x14ac:dyDescent="0.25">
      <c r="A3051" s="2" t="s">
        <v>1474</v>
      </c>
      <c r="B3051" s="2" t="s">
        <v>8777</v>
      </c>
      <c r="D3051" s="37"/>
      <c r="E3051" s="7"/>
      <c r="F3051" s="7"/>
      <c r="G3051" s="7"/>
      <c r="H3051" s="7"/>
      <c r="I3051" s="3"/>
    </row>
    <row r="3052" spans="1:9" x14ac:dyDescent="0.25">
      <c r="A3052" s="2" t="s">
        <v>1490</v>
      </c>
      <c r="B3052" s="2" t="s">
        <v>8777</v>
      </c>
      <c r="D3052" s="37"/>
      <c r="E3052" s="7"/>
      <c r="F3052" s="7"/>
      <c r="G3052" s="7"/>
      <c r="H3052" s="7"/>
      <c r="I3052" s="3"/>
    </row>
    <row r="3053" spans="1:9" x14ac:dyDescent="0.25">
      <c r="A3053" s="2" t="s">
        <v>1506</v>
      </c>
      <c r="B3053" s="2" t="s">
        <v>8777</v>
      </c>
      <c r="D3053" s="37"/>
      <c r="E3053" s="7"/>
      <c r="F3053" s="7"/>
      <c r="G3053" s="7"/>
      <c r="H3053" s="7"/>
      <c r="I3053" s="3"/>
    </row>
    <row r="3054" spans="1:9" x14ac:dyDescent="0.25">
      <c r="A3054" s="2" t="s">
        <v>1532</v>
      </c>
      <c r="B3054" s="2" t="s">
        <v>8777</v>
      </c>
      <c r="D3054" s="37"/>
      <c r="E3054" s="7"/>
      <c r="F3054" s="7"/>
      <c r="G3054" s="7"/>
      <c r="H3054" s="7"/>
      <c r="I3054" s="3"/>
    </row>
    <row r="3055" spans="1:9" x14ac:dyDescent="0.25">
      <c r="A3055" s="2" t="s">
        <v>1594</v>
      </c>
      <c r="B3055" s="2" t="s">
        <v>8777</v>
      </c>
      <c r="D3055" s="37"/>
      <c r="E3055" s="7"/>
      <c r="F3055" s="7"/>
      <c r="G3055" s="7"/>
      <c r="H3055" s="7"/>
      <c r="I3055" s="3"/>
    </row>
    <row r="3056" spans="1:9" x14ac:dyDescent="0.25">
      <c r="A3056" s="2" t="s">
        <v>1603</v>
      </c>
      <c r="B3056" s="2" t="s">
        <v>8777</v>
      </c>
      <c r="D3056" s="37"/>
      <c r="E3056" s="7"/>
      <c r="F3056" s="7"/>
      <c r="G3056" s="7"/>
      <c r="H3056" s="7"/>
      <c r="I3056" s="3"/>
    </row>
    <row r="3057" spans="1:9" x14ac:dyDescent="0.25">
      <c r="A3057" s="2" t="s">
        <v>1604</v>
      </c>
      <c r="B3057" s="2" t="s">
        <v>8777</v>
      </c>
      <c r="D3057" s="37"/>
      <c r="E3057" s="7"/>
      <c r="F3057" s="7"/>
      <c r="G3057" s="7"/>
      <c r="H3057" s="7"/>
      <c r="I3057" s="3"/>
    </row>
    <row r="3058" spans="1:9" x14ac:dyDescent="0.25">
      <c r="A3058" s="2" t="s">
        <v>1608</v>
      </c>
      <c r="B3058" s="2" t="s">
        <v>8777</v>
      </c>
      <c r="D3058" s="37"/>
      <c r="E3058" s="7"/>
      <c r="F3058" s="7"/>
      <c r="G3058" s="7"/>
      <c r="H3058" s="7"/>
      <c r="I3058" s="3"/>
    </row>
    <row r="3059" spans="1:9" x14ac:dyDescent="0.25">
      <c r="A3059" s="2" t="s">
        <v>1614</v>
      </c>
      <c r="B3059" s="2" t="s">
        <v>8777</v>
      </c>
      <c r="D3059" s="37"/>
      <c r="E3059" s="7"/>
      <c r="F3059" s="7"/>
      <c r="G3059" s="7"/>
      <c r="H3059" s="7"/>
      <c r="I3059" s="3"/>
    </row>
    <row r="3060" spans="1:9" x14ac:dyDescent="0.25">
      <c r="A3060" s="2" t="s">
        <v>1616</v>
      </c>
      <c r="B3060" s="2" t="s">
        <v>8777</v>
      </c>
      <c r="D3060" s="37"/>
      <c r="E3060" s="7"/>
      <c r="F3060" s="7"/>
      <c r="G3060" s="7"/>
      <c r="H3060" s="7"/>
      <c r="I3060" s="3"/>
    </row>
    <row r="3061" spans="1:9" x14ac:dyDescent="0.25">
      <c r="A3061" s="2" t="s">
        <v>1620</v>
      </c>
      <c r="B3061" s="2" t="s">
        <v>8777</v>
      </c>
      <c r="D3061" s="37"/>
      <c r="E3061" s="7"/>
      <c r="F3061" s="7"/>
      <c r="G3061" s="7"/>
      <c r="H3061" s="7"/>
      <c r="I3061" s="3"/>
    </row>
    <row r="3062" spans="1:9" x14ac:dyDescent="0.25">
      <c r="A3062" s="2" t="s">
        <v>1633</v>
      </c>
      <c r="B3062" s="2" t="s">
        <v>8777</v>
      </c>
      <c r="D3062" s="37"/>
      <c r="E3062" s="7"/>
      <c r="F3062" s="7"/>
      <c r="G3062" s="7"/>
      <c r="H3062" s="7"/>
      <c r="I3062" s="3"/>
    </row>
    <row r="3063" spans="1:9" x14ac:dyDescent="0.25">
      <c r="A3063" s="2" t="s">
        <v>1675</v>
      </c>
      <c r="B3063" s="2" t="s">
        <v>8777</v>
      </c>
      <c r="D3063" s="37"/>
      <c r="E3063" s="7"/>
      <c r="F3063" s="7"/>
      <c r="G3063" s="7"/>
      <c r="H3063" s="7"/>
      <c r="I3063" s="3"/>
    </row>
    <row r="3064" spans="1:9" x14ac:dyDescent="0.25">
      <c r="A3064" s="2" t="s">
        <v>1676</v>
      </c>
      <c r="B3064" s="2" t="s">
        <v>8777</v>
      </c>
      <c r="D3064" s="37"/>
      <c r="E3064" s="7"/>
      <c r="F3064" s="7"/>
      <c r="G3064" s="7"/>
      <c r="H3064" s="7"/>
      <c r="I3064" s="3"/>
    </row>
    <row r="3065" spans="1:9" x14ac:dyDescent="0.25">
      <c r="A3065" s="2" t="s">
        <v>1679</v>
      </c>
      <c r="B3065" s="2" t="s">
        <v>8777</v>
      </c>
      <c r="D3065" s="37"/>
      <c r="E3065" s="7"/>
      <c r="F3065" s="7"/>
      <c r="G3065" s="7"/>
      <c r="H3065" s="7"/>
      <c r="I3065" s="3"/>
    </row>
    <row r="3066" spans="1:9" x14ac:dyDescent="0.25">
      <c r="A3066" s="2" t="s">
        <v>1718</v>
      </c>
      <c r="B3066" s="2" t="s">
        <v>8777</v>
      </c>
      <c r="D3066" s="37"/>
      <c r="E3066" s="7"/>
      <c r="F3066" s="7"/>
      <c r="G3066" s="7"/>
      <c r="H3066" s="7"/>
      <c r="I3066" s="3"/>
    </row>
    <row r="3067" spans="1:9" x14ac:dyDescent="0.25">
      <c r="A3067" s="2" t="s">
        <v>1721</v>
      </c>
      <c r="B3067" s="2" t="s">
        <v>8777</v>
      </c>
      <c r="D3067" s="37"/>
      <c r="E3067" s="7"/>
      <c r="F3067" s="7"/>
      <c r="G3067" s="7"/>
      <c r="H3067" s="7"/>
      <c r="I3067" s="3"/>
    </row>
    <row r="3068" spans="1:9" x14ac:dyDescent="0.25">
      <c r="A3068" s="2" t="s">
        <v>1844</v>
      </c>
      <c r="B3068" s="2" t="s">
        <v>8777</v>
      </c>
      <c r="D3068" s="37"/>
      <c r="E3068" s="7"/>
      <c r="F3068" s="7"/>
      <c r="G3068" s="7"/>
      <c r="H3068" s="7"/>
      <c r="I3068" s="3"/>
    </row>
    <row r="3069" spans="1:9" x14ac:dyDescent="0.25">
      <c r="A3069" s="2" t="s">
        <v>1869</v>
      </c>
      <c r="B3069" s="2" t="s">
        <v>8777</v>
      </c>
      <c r="D3069" s="37"/>
      <c r="E3069" s="7"/>
      <c r="F3069" s="7"/>
      <c r="G3069" s="7"/>
      <c r="H3069" s="7"/>
      <c r="I3069" s="3"/>
    </row>
    <row r="3070" spans="1:9" x14ac:dyDescent="0.25">
      <c r="A3070" s="2" t="s">
        <v>1954</v>
      </c>
      <c r="B3070" s="2" t="s">
        <v>8777</v>
      </c>
      <c r="D3070" s="37"/>
      <c r="E3070" s="7"/>
      <c r="F3070" s="7"/>
      <c r="G3070" s="7"/>
      <c r="H3070" s="7"/>
      <c r="I3070" s="3"/>
    </row>
    <row r="3071" spans="1:9" x14ac:dyDescent="0.25">
      <c r="A3071" s="2" t="s">
        <v>980</v>
      </c>
      <c r="B3071" s="2" t="s">
        <v>8777</v>
      </c>
      <c r="D3071" s="37"/>
      <c r="E3071" s="7"/>
      <c r="F3071" s="7"/>
      <c r="G3071" s="7"/>
      <c r="H3071" s="7"/>
      <c r="I3071" s="3"/>
    </row>
    <row r="3072" spans="1:9" x14ac:dyDescent="0.25">
      <c r="A3072" s="2" t="s">
        <v>1011</v>
      </c>
      <c r="B3072" s="2" t="s">
        <v>8777</v>
      </c>
      <c r="D3072" s="37"/>
      <c r="E3072" s="7"/>
      <c r="F3072" s="7"/>
      <c r="G3072" s="7"/>
      <c r="H3072" s="7"/>
      <c r="I3072" s="3"/>
    </row>
    <row r="3073" spans="1:9" x14ac:dyDescent="0.25">
      <c r="A3073" s="2" t="s">
        <v>2026</v>
      </c>
      <c r="B3073" s="2" t="s">
        <v>8777</v>
      </c>
      <c r="D3073" s="37"/>
      <c r="E3073" s="7"/>
      <c r="F3073" s="7"/>
      <c r="G3073" s="7"/>
      <c r="H3073" s="7"/>
      <c r="I3073" s="3"/>
    </row>
    <row r="3074" spans="1:9" x14ac:dyDescent="0.25">
      <c r="A3074" s="2" t="s">
        <v>2681</v>
      </c>
      <c r="B3074" s="2" t="s">
        <v>8777</v>
      </c>
      <c r="D3074" s="37"/>
      <c r="E3074" s="7"/>
      <c r="F3074" s="7"/>
      <c r="G3074" s="7"/>
      <c r="H3074" s="7"/>
      <c r="I3074" s="3"/>
    </row>
    <row r="3075" spans="1:9" x14ac:dyDescent="0.25">
      <c r="A3075" s="2" t="s">
        <v>1209</v>
      </c>
      <c r="B3075" s="2" t="s">
        <v>8777</v>
      </c>
      <c r="D3075" s="37"/>
      <c r="E3075" s="7"/>
      <c r="F3075" s="7"/>
      <c r="G3075" s="7"/>
      <c r="H3075" s="7"/>
      <c r="I3075" s="3"/>
    </row>
    <row r="3076" spans="1:9" x14ac:dyDescent="0.25">
      <c r="A3076" s="2" t="s">
        <v>1973</v>
      </c>
      <c r="B3076" s="2" t="s">
        <v>8777</v>
      </c>
      <c r="D3076" s="37"/>
      <c r="E3076" s="7"/>
      <c r="F3076" s="7"/>
      <c r="G3076" s="7"/>
      <c r="H3076" s="7"/>
      <c r="I3076" s="3"/>
    </row>
    <row r="3077" spans="1:9" x14ac:dyDescent="0.25">
      <c r="A3077" s="2" t="s">
        <v>1974</v>
      </c>
      <c r="B3077" s="2" t="s">
        <v>8777</v>
      </c>
      <c r="D3077" s="37"/>
      <c r="E3077" s="7"/>
      <c r="F3077" s="7"/>
      <c r="G3077" s="7"/>
      <c r="H3077" s="7"/>
      <c r="I3077" s="3"/>
    </row>
    <row r="3078" spans="1:9" x14ac:dyDescent="0.25">
      <c r="A3078" s="2" t="s">
        <v>3384</v>
      </c>
      <c r="B3078" s="2" t="s">
        <v>8777</v>
      </c>
      <c r="D3078" s="37"/>
      <c r="E3078" s="7"/>
      <c r="F3078" s="7"/>
      <c r="G3078" s="7"/>
      <c r="H3078" s="7"/>
      <c r="I3078" s="3"/>
    </row>
    <row r="3079" spans="1:9" x14ac:dyDescent="0.25">
      <c r="A3079" s="2" t="s">
        <v>1213</v>
      </c>
      <c r="B3079" s="2" t="s">
        <v>8777</v>
      </c>
      <c r="D3079" s="37"/>
      <c r="E3079" s="7"/>
      <c r="F3079" s="7"/>
      <c r="G3079" s="7"/>
      <c r="H3079" s="7"/>
      <c r="I3079" s="3"/>
    </row>
    <row r="3080" spans="1:9" x14ac:dyDescent="0.25">
      <c r="A3080" s="2" t="s">
        <v>1227</v>
      </c>
      <c r="B3080" s="2" t="s">
        <v>8777</v>
      </c>
      <c r="D3080" s="37"/>
      <c r="E3080" s="7"/>
      <c r="F3080" s="7"/>
      <c r="G3080" s="7"/>
      <c r="H3080" s="7"/>
      <c r="I3080" s="3"/>
    </row>
    <row r="3081" spans="1:9" x14ac:dyDescent="0.25">
      <c r="A3081" s="2" t="s">
        <v>4215</v>
      </c>
      <c r="B3081" s="2" t="s">
        <v>8777</v>
      </c>
      <c r="D3081" s="37"/>
      <c r="E3081" s="7"/>
      <c r="F3081" s="7"/>
      <c r="G3081" s="7"/>
      <c r="H3081" s="7"/>
      <c r="I3081" s="3"/>
    </row>
    <row r="3082" spans="1:9" x14ac:dyDescent="0.25">
      <c r="A3082" s="2" t="s">
        <v>4216</v>
      </c>
      <c r="B3082" s="2" t="s">
        <v>8777</v>
      </c>
      <c r="D3082" s="37"/>
      <c r="E3082" s="7"/>
      <c r="F3082" s="7"/>
      <c r="G3082" s="7"/>
      <c r="H3082" s="7"/>
      <c r="I3082" s="3"/>
    </row>
    <row r="3083" spans="1:9" x14ac:dyDescent="0.25">
      <c r="A3083" s="2" t="s">
        <v>379</v>
      </c>
      <c r="B3083" s="2" t="s">
        <v>8777</v>
      </c>
      <c r="D3083" s="37"/>
      <c r="E3083" s="7"/>
      <c r="F3083" s="7"/>
      <c r="G3083" s="7"/>
      <c r="H3083" s="7"/>
      <c r="I3083" s="3"/>
    </row>
    <row r="3084" spans="1:9" x14ac:dyDescent="0.25">
      <c r="A3084" s="2" t="s">
        <v>1323</v>
      </c>
      <c r="B3084" s="2" t="s">
        <v>8777</v>
      </c>
      <c r="D3084" s="37"/>
      <c r="E3084" s="7"/>
      <c r="F3084" s="7"/>
      <c r="G3084" s="7"/>
      <c r="H3084" s="7"/>
      <c r="I3084" s="3"/>
    </row>
    <row r="3085" spans="1:9" x14ac:dyDescent="0.25">
      <c r="A3085" s="2" t="s">
        <v>1332</v>
      </c>
      <c r="B3085" s="2" t="s">
        <v>8777</v>
      </c>
      <c r="D3085" s="37"/>
      <c r="E3085" s="7"/>
      <c r="F3085" s="7"/>
      <c r="G3085" s="7"/>
      <c r="H3085" s="7"/>
      <c r="I3085" s="3"/>
    </row>
    <row r="3086" spans="1:9" x14ac:dyDescent="0.25">
      <c r="A3086" s="2" t="s">
        <v>2160</v>
      </c>
      <c r="B3086" s="2" t="s">
        <v>8777</v>
      </c>
      <c r="D3086" s="37"/>
      <c r="E3086" s="7"/>
      <c r="F3086" s="7"/>
      <c r="G3086" s="7"/>
      <c r="H3086" s="7"/>
      <c r="I3086" s="3"/>
    </row>
    <row r="3087" spans="1:9" x14ac:dyDescent="0.25">
      <c r="A3087" s="2" t="s">
        <v>710</v>
      </c>
      <c r="B3087" s="2" t="s">
        <v>8778</v>
      </c>
      <c r="D3087" s="37"/>
      <c r="E3087" s="7"/>
      <c r="F3087" s="7"/>
      <c r="G3087" s="7"/>
      <c r="H3087" s="7"/>
      <c r="I3087" s="3"/>
    </row>
    <row r="3088" spans="1:9" x14ac:dyDescent="0.25">
      <c r="A3088" s="2" t="s">
        <v>844</v>
      </c>
      <c r="B3088" s="2" t="s">
        <v>8778</v>
      </c>
      <c r="D3088" s="37"/>
      <c r="E3088" s="7"/>
      <c r="F3088" s="7"/>
      <c r="G3088" s="7"/>
      <c r="H3088" s="7"/>
      <c r="I3088" s="3"/>
    </row>
    <row r="3089" spans="1:9" x14ac:dyDescent="0.25">
      <c r="A3089" s="2" t="s">
        <v>1981</v>
      </c>
      <c r="B3089" s="2" t="s">
        <v>8778</v>
      </c>
      <c r="D3089" s="37"/>
      <c r="E3089" s="7"/>
      <c r="F3089" s="7"/>
      <c r="G3089" s="7"/>
      <c r="H3089" s="7"/>
      <c r="I3089" s="3"/>
    </row>
    <row r="3090" spans="1:9" x14ac:dyDescent="0.25">
      <c r="A3090" s="2" t="s">
        <v>2104</v>
      </c>
      <c r="B3090" s="2" t="s">
        <v>8778</v>
      </c>
      <c r="D3090" s="37"/>
      <c r="E3090" s="7"/>
      <c r="F3090" s="7"/>
      <c r="G3090" s="7"/>
      <c r="H3090" s="7"/>
      <c r="I3090" s="3"/>
    </row>
    <row r="3091" spans="1:9" x14ac:dyDescent="0.25">
      <c r="A3091" s="2" t="s">
        <v>2138</v>
      </c>
      <c r="B3091" s="2" t="s">
        <v>8778</v>
      </c>
      <c r="D3091" s="37"/>
      <c r="E3091" s="7"/>
      <c r="F3091" s="7"/>
      <c r="G3091" s="7"/>
      <c r="H3091" s="7"/>
      <c r="I3091" s="3"/>
    </row>
    <row r="3092" spans="1:9" x14ac:dyDescent="0.25">
      <c r="A3092" s="2" t="s">
        <v>2179</v>
      </c>
      <c r="B3092" s="2" t="s">
        <v>8778</v>
      </c>
      <c r="D3092" s="37"/>
      <c r="E3092" s="7"/>
      <c r="F3092" s="7"/>
      <c r="G3092" s="7"/>
      <c r="H3092" s="7"/>
      <c r="I3092" s="3"/>
    </row>
    <row r="3093" spans="1:9" x14ac:dyDescent="0.25">
      <c r="A3093" s="2" t="s">
        <v>2494</v>
      </c>
      <c r="B3093" s="2" t="s">
        <v>8778</v>
      </c>
      <c r="D3093" s="37"/>
      <c r="E3093" s="7"/>
      <c r="F3093" s="7"/>
      <c r="G3093" s="7"/>
      <c r="H3093" s="7"/>
      <c r="I3093" s="3"/>
    </row>
    <row r="3094" spans="1:9" x14ac:dyDescent="0.25">
      <c r="A3094" s="2" t="s">
        <v>2609</v>
      </c>
      <c r="B3094" s="2" t="s">
        <v>8778</v>
      </c>
      <c r="D3094" s="37"/>
      <c r="E3094" s="7"/>
      <c r="F3094" s="7"/>
      <c r="G3094" s="7"/>
      <c r="H3094" s="7"/>
      <c r="I3094" s="3"/>
    </row>
    <row r="3095" spans="1:9" x14ac:dyDescent="0.25">
      <c r="A3095" s="2" t="s">
        <v>2610</v>
      </c>
      <c r="B3095" s="2" t="s">
        <v>8778</v>
      </c>
      <c r="D3095" s="37"/>
      <c r="E3095" s="7"/>
      <c r="F3095" s="7"/>
      <c r="G3095" s="7"/>
      <c r="H3095" s="7"/>
      <c r="I3095" s="3"/>
    </row>
    <row r="3096" spans="1:9" x14ac:dyDescent="0.25">
      <c r="A3096" s="2" t="s">
        <v>2736</v>
      </c>
      <c r="B3096" s="2" t="s">
        <v>8778</v>
      </c>
      <c r="D3096" s="37"/>
      <c r="E3096" s="7"/>
      <c r="F3096" s="7"/>
      <c r="G3096" s="7"/>
      <c r="H3096" s="7"/>
      <c r="I3096" s="3"/>
    </row>
    <row r="3097" spans="1:9" x14ac:dyDescent="0.25">
      <c r="A3097" s="2" t="s">
        <v>2787</v>
      </c>
      <c r="B3097" s="2" t="s">
        <v>8778</v>
      </c>
      <c r="D3097" s="37"/>
      <c r="E3097" s="7"/>
      <c r="F3097" s="7"/>
      <c r="G3097" s="7"/>
      <c r="H3097" s="7"/>
      <c r="I3097" s="3"/>
    </row>
    <row r="3098" spans="1:9" x14ac:dyDescent="0.25">
      <c r="A3098" s="2" t="s">
        <v>2797</v>
      </c>
      <c r="B3098" s="2" t="s">
        <v>8778</v>
      </c>
      <c r="D3098" s="37"/>
      <c r="E3098" s="7"/>
      <c r="F3098" s="7"/>
      <c r="G3098" s="7"/>
      <c r="H3098" s="7"/>
      <c r="I3098" s="3"/>
    </row>
    <row r="3099" spans="1:9" x14ac:dyDescent="0.25">
      <c r="A3099" s="2" t="s">
        <v>3042</v>
      </c>
      <c r="B3099" s="2" t="s">
        <v>8778</v>
      </c>
      <c r="D3099" s="37"/>
      <c r="E3099" s="7"/>
      <c r="F3099" s="7"/>
      <c r="G3099" s="7"/>
      <c r="H3099" s="7"/>
      <c r="I3099" s="3"/>
    </row>
    <row r="3100" spans="1:9" x14ac:dyDescent="0.25">
      <c r="A3100" s="2" t="s">
        <v>3072</v>
      </c>
      <c r="B3100" s="2" t="s">
        <v>8778</v>
      </c>
      <c r="D3100" s="37"/>
      <c r="E3100" s="7"/>
      <c r="F3100" s="7"/>
      <c r="G3100" s="7"/>
      <c r="H3100" s="7"/>
      <c r="I3100" s="3"/>
    </row>
    <row r="3101" spans="1:9" x14ac:dyDescent="0.25">
      <c r="A3101" s="2" t="s">
        <v>3121</v>
      </c>
      <c r="B3101" s="2" t="s">
        <v>8778</v>
      </c>
      <c r="D3101" s="37"/>
      <c r="E3101" s="7"/>
      <c r="F3101" s="7"/>
      <c r="G3101" s="7"/>
      <c r="H3101" s="7"/>
      <c r="I3101" s="3"/>
    </row>
    <row r="3102" spans="1:9" x14ac:dyDescent="0.25">
      <c r="A3102" s="2" t="s">
        <v>3174</v>
      </c>
      <c r="B3102" s="2" t="s">
        <v>8778</v>
      </c>
      <c r="D3102" s="37"/>
      <c r="E3102" s="7"/>
      <c r="F3102" s="7"/>
      <c r="G3102" s="7"/>
      <c r="H3102" s="7"/>
      <c r="I3102" s="3"/>
    </row>
    <row r="3103" spans="1:9" x14ac:dyDescent="0.25">
      <c r="A3103" s="2" t="s">
        <v>3178</v>
      </c>
      <c r="B3103" s="2" t="s">
        <v>8778</v>
      </c>
      <c r="D3103" s="37"/>
      <c r="E3103" s="7"/>
      <c r="F3103" s="7"/>
      <c r="G3103" s="7"/>
      <c r="H3103" s="7"/>
      <c r="I3103" s="3"/>
    </row>
    <row r="3104" spans="1:9" x14ac:dyDescent="0.25">
      <c r="A3104" s="2" t="s">
        <v>3192</v>
      </c>
      <c r="B3104" s="2" t="s">
        <v>8778</v>
      </c>
      <c r="D3104" s="37"/>
      <c r="E3104" s="7"/>
      <c r="F3104" s="7"/>
      <c r="G3104" s="7"/>
      <c r="H3104" s="7"/>
      <c r="I3104" s="3"/>
    </row>
    <row r="3105" spans="1:9" x14ac:dyDescent="0.25">
      <c r="A3105" s="2" t="s">
        <v>3209</v>
      </c>
      <c r="B3105" s="2" t="s">
        <v>8778</v>
      </c>
      <c r="D3105" s="37"/>
      <c r="E3105" s="7"/>
      <c r="F3105" s="7"/>
      <c r="G3105" s="7"/>
      <c r="H3105" s="7"/>
      <c r="I3105" s="3"/>
    </row>
    <row r="3106" spans="1:9" x14ac:dyDescent="0.25">
      <c r="A3106" s="2" t="s">
        <v>3219</v>
      </c>
      <c r="B3106" s="2" t="s">
        <v>8778</v>
      </c>
      <c r="D3106" s="37"/>
      <c r="E3106" s="7"/>
      <c r="F3106" s="7"/>
      <c r="G3106" s="7"/>
      <c r="H3106" s="7"/>
      <c r="I3106" s="3"/>
    </row>
    <row r="3107" spans="1:9" x14ac:dyDescent="0.25">
      <c r="A3107" s="2" t="s">
        <v>3220</v>
      </c>
      <c r="B3107" s="2" t="s">
        <v>8778</v>
      </c>
      <c r="D3107" s="37"/>
      <c r="E3107" s="7"/>
      <c r="F3107" s="7"/>
      <c r="G3107" s="7"/>
      <c r="H3107" s="7"/>
      <c r="I3107" s="3"/>
    </row>
    <row r="3108" spans="1:9" x14ac:dyDescent="0.25">
      <c r="A3108" s="2" t="s">
        <v>3229</v>
      </c>
      <c r="B3108" s="2" t="s">
        <v>8778</v>
      </c>
      <c r="D3108" s="37"/>
      <c r="E3108" s="7"/>
      <c r="F3108" s="7"/>
      <c r="G3108" s="7"/>
      <c r="H3108" s="7"/>
      <c r="I3108" s="3"/>
    </row>
    <row r="3109" spans="1:9" x14ac:dyDescent="0.25">
      <c r="A3109" s="2" t="s">
        <v>3230</v>
      </c>
      <c r="B3109" s="2" t="s">
        <v>8778</v>
      </c>
      <c r="D3109" s="37"/>
      <c r="E3109" s="7"/>
      <c r="F3109" s="7"/>
      <c r="G3109" s="7"/>
      <c r="H3109" s="7"/>
      <c r="I3109" s="3"/>
    </row>
    <row r="3110" spans="1:9" x14ac:dyDescent="0.25">
      <c r="A3110" s="2" t="s">
        <v>3908</v>
      </c>
      <c r="B3110" s="2" t="s">
        <v>8778</v>
      </c>
      <c r="D3110" s="37"/>
      <c r="E3110" s="7"/>
      <c r="F3110" s="7"/>
      <c r="G3110" s="7"/>
      <c r="H3110" s="7"/>
      <c r="I3110" s="3"/>
    </row>
    <row r="3111" spans="1:9" x14ac:dyDescent="0.25">
      <c r="A3111" s="2" t="s">
        <v>4029</v>
      </c>
      <c r="B3111" s="2" t="s">
        <v>8778</v>
      </c>
      <c r="D3111" s="37"/>
      <c r="E3111" s="7"/>
      <c r="F3111" s="7"/>
      <c r="G3111" s="7"/>
      <c r="H3111" s="7"/>
      <c r="I3111" s="3"/>
    </row>
    <row r="3112" spans="1:9" x14ac:dyDescent="0.25">
      <c r="A3112" s="2" t="s">
        <v>4232</v>
      </c>
      <c r="B3112" s="2" t="s">
        <v>8778</v>
      </c>
      <c r="D3112" s="37"/>
      <c r="E3112" s="7"/>
      <c r="F3112" s="7"/>
      <c r="G3112" s="7"/>
      <c r="H3112" s="7"/>
      <c r="I3112" s="3"/>
    </row>
    <row r="3113" spans="1:9" x14ac:dyDescent="0.25">
      <c r="A3113" s="2" t="s">
        <v>4134</v>
      </c>
      <c r="B3113" s="2" t="s">
        <v>8778</v>
      </c>
      <c r="D3113" s="37"/>
      <c r="E3113" s="7"/>
      <c r="F3113" s="7"/>
      <c r="G3113" s="7"/>
      <c r="H3113" s="7"/>
      <c r="I3113" s="3"/>
    </row>
    <row r="3114" spans="1:9" x14ac:dyDescent="0.25">
      <c r="A3114" s="2" t="s">
        <v>3668</v>
      </c>
      <c r="B3114" s="2" t="s">
        <v>8778</v>
      </c>
      <c r="D3114" s="37"/>
      <c r="E3114" s="7"/>
      <c r="F3114" s="7"/>
      <c r="G3114" s="7"/>
      <c r="H3114" s="7"/>
      <c r="I3114" s="3"/>
    </row>
    <row r="3115" spans="1:9" x14ac:dyDescent="0.25">
      <c r="A3115" s="2" t="s">
        <v>935</v>
      </c>
      <c r="B3115" s="2" t="s">
        <v>8778</v>
      </c>
      <c r="D3115" s="37"/>
      <c r="E3115" s="7"/>
      <c r="F3115" s="7"/>
      <c r="G3115" s="7"/>
      <c r="H3115" s="7"/>
      <c r="I3115" s="3"/>
    </row>
    <row r="3116" spans="1:9" x14ac:dyDescent="0.25">
      <c r="A3116" s="2" t="s">
        <v>1260</v>
      </c>
      <c r="B3116" s="2" t="s">
        <v>8778</v>
      </c>
      <c r="D3116" s="37"/>
      <c r="E3116" s="7"/>
      <c r="F3116" s="7"/>
      <c r="G3116" s="7"/>
      <c r="H3116" s="7"/>
      <c r="I3116" s="3"/>
    </row>
    <row r="3117" spans="1:9" x14ac:dyDescent="0.25">
      <c r="A3117" s="2" t="s">
        <v>1266</v>
      </c>
      <c r="B3117" s="2" t="s">
        <v>8778</v>
      </c>
      <c r="D3117" s="37"/>
      <c r="E3117" s="7"/>
      <c r="F3117" s="7"/>
      <c r="G3117" s="7"/>
      <c r="H3117" s="7"/>
      <c r="I3117" s="3"/>
    </row>
    <row r="3118" spans="1:9" x14ac:dyDescent="0.25">
      <c r="A3118" s="2" t="s">
        <v>1370</v>
      </c>
      <c r="B3118" s="2" t="s">
        <v>8778</v>
      </c>
      <c r="D3118" s="37"/>
      <c r="E3118" s="7"/>
      <c r="F3118" s="7"/>
      <c r="G3118" s="7"/>
      <c r="H3118" s="7"/>
      <c r="I3118" s="3"/>
    </row>
    <row r="3119" spans="1:9" x14ac:dyDescent="0.25">
      <c r="A3119" s="2" t="s">
        <v>1806</v>
      </c>
      <c r="B3119" s="2" t="s">
        <v>8778</v>
      </c>
      <c r="D3119" s="37"/>
      <c r="E3119" s="7"/>
      <c r="F3119" s="7"/>
      <c r="G3119" s="7"/>
      <c r="H3119" s="7"/>
      <c r="I3119" s="3"/>
    </row>
    <row r="3120" spans="1:9" x14ac:dyDescent="0.25">
      <c r="A3120" s="2" t="s">
        <v>1809</v>
      </c>
      <c r="B3120" s="2" t="s">
        <v>8778</v>
      </c>
      <c r="D3120" s="37"/>
      <c r="E3120" s="7"/>
      <c r="F3120" s="7"/>
      <c r="G3120" s="7"/>
      <c r="H3120" s="7"/>
      <c r="I3120" s="3"/>
    </row>
    <row r="3121" spans="1:9" x14ac:dyDescent="0.25">
      <c r="A3121" s="2" t="s">
        <v>1818</v>
      </c>
      <c r="B3121" s="2" t="s">
        <v>8778</v>
      </c>
      <c r="D3121" s="37"/>
      <c r="E3121" s="7"/>
      <c r="F3121" s="7"/>
      <c r="G3121" s="7"/>
      <c r="H3121" s="7"/>
      <c r="I3121" s="3"/>
    </row>
    <row r="3122" spans="1:9" x14ac:dyDescent="0.25">
      <c r="A3122" s="2" t="s">
        <v>1929</v>
      </c>
      <c r="B3122" s="2" t="s">
        <v>8778</v>
      </c>
      <c r="D3122" s="37"/>
      <c r="E3122" s="7"/>
      <c r="F3122" s="7"/>
      <c r="G3122" s="7"/>
      <c r="H3122" s="7"/>
      <c r="I3122" s="3"/>
    </row>
    <row r="3123" spans="1:9" x14ac:dyDescent="0.25">
      <c r="A3123" s="2" t="s">
        <v>1949</v>
      </c>
      <c r="B3123" s="2" t="s">
        <v>8778</v>
      </c>
      <c r="D3123" s="37"/>
      <c r="E3123" s="7"/>
      <c r="F3123" s="7"/>
      <c r="G3123" s="7"/>
      <c r="H3123" s="7"/>
      <c r="I3123" s="3"/>
    </row>
    <row r="3124" spans="1:9" x14ac:dyDescent="0.25">
      <c r="A3124" s="2" t="s">
        <v>1951</v>
      </c>
      <c r="B3124" s="2" t="s">
        <v>8778</v>
      </c>
      <c r="D3124" s="37"/>
      <c r="E3124" s="7"/>
      <c r="F3124" s="7"/>
      <c r="G3124" s="7"/>
      <c r="H3124" s="7"/>
      <c r="I3124" s="3"/>
    </row>
    <row r="3125" spans="1:9" x14ac:dyDescent="0.25">
      <c r="A3125" s="2" t="s">
        <v>805</v>
      </c>
      <c r="B3125" s="2" t="s">
        <v>8778</v>
      </c>
      <c r="D3125" s="37"/>
      <c r="E3125" s="7"/>
      <c r="F3125" s="7"/>
      <c r="G3125" s="7"/>
      <c r="H3125" s="7"/>
      <c r="I3125" s="3"/>
    </row>
    <row r="3126" spans="1:9" x14ac:dyDescent="0.25">
      <c r="A3126" s="2" t="s">
        <v>836</v>
      </c>
      <c r="B3126" s="2" t="s">
        <v>8778</v>
      </c>
      <c r="D3126" s="37"/>
      <c r="E3126" s="7"/>
      <c r="F3126" s="7"/>
      <c r="G3126" s="7"/>
      <c r="H3126" s="7"/>
      <c r="I3126" s="3"/>
    </row>
    <row r="3127" spans="1:9" x14ac:dyDescent="0.25">
      <c r="A3127" s="2" t="s">
        <v>2292</v>
      </c>
      <c r="B3127" s="2" t="s">
        <v>415</v>
      </c>
      <c r="D3127" s="37"/>
      <c r="E3127" s="7"/>
      <c r="F3127" s="7"/>
      <c r="G3127" s="7"/>
      <c r="H3127" s="7"/>
      <c r="I3127" s="3"/>
    </row>
    <row r="3128" spans="1:9" x14ac:dyDescent="0.25">
      <c r="A3128" s="2" t="s">
        <v>900</v>
      </c>
      <c r="B3128" s="2" t="s">
        <v>415</v>
      </c>
      <c r="D3128" s="37"/>
      <c r="E3128" s="7"/>
      <c r="F3128" s="7"/>
      <c r="G3128" s="7"/>
      <c r="H3128" s="7"/>
      <c r="I3128" s="3"/>
    </row>
    <row r="3129" spans="1:9" x14ac:dyDescent="0.25">
      <c r="A3129" s="2" t="s">
        <v>1355</v>
      </c>
      <c r="B3129" s="2" t="s">
        <v>415</v>
      </c>
      <c r="D3129" s="37"/>
      <c r="E3129" s="7"/>
      <c r="F3129" s="7"/>
      <c r="G3129" s="7"/>
      <c r="H3129" s="7"/>
      <c r="I3129" s="3"/>
    </row>
    <row r="3130" spans="1:9" x14ac:dyDescent="0.25">
      <c r="A3130" s="2" t="s">
        <v>877</v>
      </c>
      <c r="B3130" s="2" t="s">
        <v>253</v>
      </c>
      <c r="D3130" s="37"/>
      <c r="E3130" s="7"/>
      <c r="F3130" s="7"/>
      <c r="G3130" s="7"/>
      <c r="H3130" s="7"/>
      <c r="I3130" s="3"/>
    </row>
    <row r="3131" spans="1:9" x14ac:dyDescent="0.25">
      <c r="A3131" s="2" t="s">
        <v>1036</v>
      </c>
      <c r="B3131" s="2" t="s">
        <v>253</v>
      </c>
      <c r="D3131" s="37"/>
      <c r="E3131" s="7"/>
      <c r="F3131" s="7"/>
      <c r="G3131" s="7"/>
      <c r="H3131" s="7"/>
      <c r="I3131" s="3"/>
    </row>
    <row r="3132" spans="1:9" x14ac:dyDescent="0.25">
      <c r="A3132" s="2" t="s">
        <v>2729</v>
      </c>
      <c r="B3132" s="2" t="s">
        <v>253</v>
      </c>
      <c r="D3132" s="37"/>
      <c r="E3132" s="7"/>
      <c r="F3132" s="7"/>
      <c r="G3132" s="7"/>
      <c r="H3132" s="7"/>
      <c r="I3132" s="3"/>
    </row>
    <row r="3133" spans="1:9" x14ac:dyDescent="0.25">
      <c r="A3133" s="2" t="s">
        <v>2746</v>
      </c>
      <c r="B3133" s="2" t="s">
        <v>253</v>
      </c>
      <c r="D3133" s="37"/>
      <c r="E3133" s="7"/>
      <c r="F3133" s="7"/>
      <c r="G3133" s="7"/>
      <c r="H3133" s="7"/>
      <c r="I3133" s="3"/>
    </row>
    <row r="3134" spans="1:9" x14ac:dyDescent="0.25">
      <c r="A3134" s="2" t="s">
        <v>2751</v>
      </c>
      <c r="B3134" s="2" t="s">
        <v>253</v>
      </c>
      <c r="D3134" s="37"/>
      <c r="E3134" s="7"/>
      <c r="F3134" s="7"/>
      <c r="G3134" s="7"/>
      <c r="H3134" s="7"/>
      <c r="I3134" s="3"/>
    </row>
    <row r="3135" spans="1:9" x14ac:dyDescent="0.25">
      <c r="A3135" s="2" t="s">
        <v>2815</v>
      </c>
      <c r="B3135" s="2" t="s">
        <v>253</v>
      </c>
      <c r="D3135" s="37"/>
      <c r="E3135" s="7"/>
      <c r="F3135" s="7"/>
      <c r="G3135" s="7"/>
      <c r="H3135" s="7"/>
      <c r="I3135" s="3"/>
    </row>
    <row r="3136" spans="1:9" x14ac:dyDescent="0.25">
      <c r="A3136" s="2" t="s">
        <v>4027</v>
      </c>
      <c r="B3136" s="2" t="s">
        <v>253</v>
      </c>
      <c r="D3136" s="37"/>
      <c r="E3136" s="7"/>
      <c r="F3136" s="7"/>
      <c r="G3136" s="7"/>
      <c r="H3136" s="7"/>
      <c r="I3136" s="3"/>
    </row>
    <row r="3137" spans="1:9" x14ac:dyDescent="0.25">
      <c r="A3137" s="2" t="s">
        <v>4152</v>
      </c>
      <c r="B3137" s="2" t="s">
        <v>253</v>
      </c>
      <c r="D3137" s="37"/>
      <c r="E3137" s="7"/>
      <c r="F3137" s="7"/>
      <c r="G3137" s="7"/>
      <c r="H3137" s="7"/>
      <c r="I3137" s="3"/>
    </row>
    <row r="3138" spans="1:9" x14ac:dyDescent="0.25">
      <c r="A3138" s="2" t="s">
        <v>252</v>
      </c>
      <c r="B3138" s="2" t="s">
        <v>253</v>
      </c>
      <c r="D3138" s="37"/>
      <c r="E3138" s="7"/>
      <c r="F3138" s="7"/>
      <c r="G3138" s="7"/>
      <c r="H3138" s="7"/>
      <c r="I3138" s="3"/>
    </row>
    <row r="3139" spans="1:9" x14ac:dyDescent="0.25">
      <c r="A3139" s="2" t="s">
        <v>1802</v>
      </c>
      <c r="B3139" s="2" t="s">
        <v>253</v>
      </c>
      <c r="D3139" s="37"/>
      <c r="E3139" s="7"/>
      <c r="F3139" s="7"/>
      <c r="G3139" s="7"/>
      <c r="H3139" s="7"/>
      <c r="I3139" s="3"/>
    </row>
    <row r="3140" spans="1:9" x14ac:dyDescent="0.25">
      <c r="A3140" s="2" t="s">
        <v>1807</v>
      </c>
      <c r="B3140" s="2" t="s">
        <v>253</v>
      </c>
      <c r="D3140" s="37"/>
      <c r="E3140" s="7"/>
      <c r="F3140" s="7"/>
      <c r="G3140" s="7"/>
      <c r="H3140" s="7"/>
      <c r="I3140" s="3"/>
    </row>
    <row r="3141" spans="1:9" x14ac:dyDescent="0.25">
      <c r="A3141" s="2" t="s">
        <v>1812</v>
      </c>
      <c r="B3141" s="2" t="s">
        <v>253</v>
      </c>
      <c r="D3141" s="37"/>
      <c r="E3141" s="7"/>
      <c r="F3141" s="7"/>
      <c r="G3141" s="7"/>
      <c r="H3141" s="7"/>
      <c r="I3141" s="3"/>
    </row>
    <row r="3142" spans="1:9" x14ac:dyDescent="0.25">
      <c r="A3142" s="2" t="s">
        <v>1819</v>
      </c>
      <c r="B3142" s="2" t="s">
        <v>253</v>
      </c>
      <c r="D3142" s="37"/>
      <c r="E3142" s="7"/>
      <c r="F3142" s="7"/>
      <c r="G3142" s="7"/>
      <c r="H3142" s="7"/>
      <c r="I3142" s="3"/>
    </row>
    <row r="3143" spans="1:9" x14ac:dyDescent="0.25">
      <c r="A3143" s="2" t="s">
        <v>1841</v>
      </c>
      <c r="B3143" s="2" t="s">
        <v>253</v>
      </c>
      <c r="D3143" s="37"/>
      <c r="E3143" s="7"/>
      <c r="F3143" s="7"/>
      <c r="G3143" s="7"/>
      <c r="H3143" s="7"/>
      <c r="I3143" s="3"/>
    </row>
    <row r="3144" spans="1:9" x14ac:dyDescent="0.25">
      <c r="A3144" s="2" t="s">
        <v>502</v>
      </c>
      <c r="B3144" s="2" t="s">
        <v>503</v>
      </c>
      <c r="D3144" s="37"/>
      <c r="E3144" s="7"/>
      <c r="F3144" s="7"/>
      <c r="G3144" s="7"/>
      <c r="H3144" s="7"/>
      <c r="I3144" s="3"/>
    </row>
    <row r="3145" spans="1:9" x14ac:dyDescent="0.25">
      <c r="A3145" s="2" t="s">
        <v>606</v>
      </c>
      <c r="B3145" s="2" t="s">
        <v>503</v>
      </c>
      <c r="D3145" s="37"/>
      <c r="E3145" s="7"/>
      <c r="F3145" s="7"/>
      <c r="G3145" s="7"/>
      <c r="H3145" s="7"/>
      <c r="I3145" s="3"/>
    </row>
    <row r="3146" spans="1:9" x14ac:dyDescent="0.25">
      <c r="A3146" s="2" t="s">
        <v>2392</v>
      </c>
      <c r="B3146" s="2" t="s">
        <v>503</v>
      </c>
      <c r="D3146" s="37"/>
      <c r="E3146" s="7"/>
      <c r="F3146" s="7"/>
      <c r="G3146" s="7"/>
      <c r="H3146" s="7"/>
      <c r="I3146" s="3"/>
    </row>
    <row r="3147" spans="1:9" x14ac:dyDescent="0.25">
      <c r="A3147" s="2" t="s">
        <v>2819</v>
      </c>
      <c r="B3147" s="2" t="s">
        <v>503</v>
      </c>
      <c r="D3147" s="37"/>
      <c r="E3147" s="7"/>
      <c r="F3147" s="7"/>
      <c r="G3147" s="7"/>
      <c r="H3147" s="7"/>
      <c r="I3147" s="3"/>
    </row>
    <row r="3148" spans="1:9" x14ac:dyDescent="0.25">
      <c r="A3148" s="2" t="s">
        <v>3469</v>
      </c>
      <c r="B3148" s="2" t="s">
        <v>503</v>
      </c>
      <c r="D3148" s="37"/>
      <c r="E3148" s="7"/>
      <c r="F3148" s="7"/>
      <c r="G3148" s="7"/>
      <c r="H3148" s="7"/>
      <c r="I3148" s="3"/>
    </row>
    <row r="3149" spans="1:9" x14ac:dyDescent="0.25">
      <c r="A3149" s="2" t="s">
        <v>3984</v>
      </c>
      <c r="B3149" s="2" t="s">
        <v>503</v>
      </c>
      <c r="D3149" s="37"/>
      <c r="E3149" s="7"/>
      <c r="F3149" s="7"/>
      <c r="G3149" s="7"/>
      <c r="H3149" s="7"/>
      <c r="I3149" s="3"/>
    </row>
    <row r="3150" spans="1:9" x14ac:dyDescent="0.25">
      <c r="A3150" s="2" t="s">
        <v>3650</v>
      </c>
      <c r="B3150" s="2" t="s">
        <v>503</v>
      </c>
      <c r="D3150" s="37"/>
      <c r="E3150" s="7"/>
      <c r="F3150" s="7"/>
      <c r="G3150" s="7"/>
      <c r="H3150" s="7"/>
      <c r="I3150" s="3"/>
    </row>
    <row r="3151" spans="1:9" x14ac:dyDescent="0.25">
      <c r="A3151" s="2" t="s">
        <v>886</v>
      </c>
      <c r="B3151" s="2" t="s">
        <v>503</v>
      </c>
      <c r="D3151" s="37"/>
      <c r="E3151" s="7"/>
      <c r="F3151" s="7"/>
      <c r="G3151" s="7"/>
      <c r="H3151" s="7"/>
      <c r="I3151" s="3"/>
    </row>
    <row r="3152" spans="1:9" x14ac:dyDescent="0.25">
      <c r="A3152" s="2" t="s">
        <v>1297</v>
      </c>
      <c r="B3152" s="2" t="s">
        <v>503</v>
      </c>
      <c r="D3152" s="37"/>
      <c r="E3152" s="7"/>
      <c r="F3152" s="7"/>
      <c r="G3152" s="7"/>
      <c r="H3152" s="7"/>
      <c r="I3152" s="3"/>
    </row>
    <row r="3153" spans="1:9" x14ac:dyDescent="0.25">
      <c r="A3153" s="2" t="s">
        <v>1298</v>
      </c>
      <c r="B3153" s="2" t="s">
        <v>503</v>
      </c>
      <c r="D3153" s="37"/>
      <c r="E3153" s="7"/>
      <c r="F3153" s="7"/>
      <c r="G3153" s="7"/>
      <c r="H3153" s="7"/>
      <c r="I3153" s="3"/>
    </row>
    <row r="3154" spans="1:9" x14ac:dyDescent="0.25">
      <c r="A3154" s="2" t="s">
        <v>1299</v>
      </c>
      <c r="B3154" s="2" t="s">
        <v>503</v>
      </c>
      <c r="D3154" s="37"/>
      <c r="E3154" s="7"/>
      <c r="F3154" s="7"/>
      <c r="G3154" s="7"/>
      <c r="H3154" s="7"/>
      <c r="I3154" s="3"/>
    </row>
    <row r="3155" spans="1:9" x14ac:dyDescent="0.25">
      <c r="A3155" s="2" t="s">
        <v>1491</v>
      </c>
      <c r="B3155" s="2" t="s">
        <v>503</v>
      </c>
      <c r="D3155" s="37"/>
      <c r="E3155" s="7"/>
      <c r="F3155" s="7"/>
      <c r="G3155" s="7"/>
      <c r="H3155" s="7"/>
      <c r="I3155" s="3"/>
    </row>
    <row r="3156" spans="1:9" x14ac:dyDescent="0.25">
      <c r="A3156" s="2" t="s">
        <v>3119</v>
      </c>
      <c r="B3156" s="2" t="s">
        <v>503</v>
      </c>
      <c r="D3156" s="37"/>
      <c r="E3156" s="7"/>
      <c r="F3156" s="7"/>
      <c r="G3156" s="7"/>
      <c r="H3156" s="7"/>
      <c r="I3156" s="3"/>
    </row>
    <row r="3157" spans="1:9" x14ac:dyDescent="0.25">
      <c r="A3157" s="2" t="s">
        <v>3809</v>
      </c>
      <c r="B3157" s="2" t="s">
        <v>503</v>
      </c>
      <c r="D3157" s="37"/>
      <c r="E3157" s="7"/>
      <c r="F3157" s="7"/>
      <c r="G3157" s="7"/>
      <c r="H3157" s="7"/>
      <c r="I3157" s="3"/>
    </row>
    <row r="3158" spans="1:9" x14ac:dyDescent="0.25">
      <c r="A3158" s="2" t="s">
        <v>3812</v>
      </c>
      <c r="B3158" s="2" t="s">
        <v>503</v>
      </c>
      <c r="D3158" s="37"/>
      <c r="E3158" s="7"/>
      <c r="F3158" s="7"/>
      <c r="G3158" s="7"/>
      <c r="H3158" s="7"/>
      <c r="I3158" s="3"/>
    </row>
    <row r="3159" spans="1:9" x14ac:dyDescent="0.25">
      <c r="A3159" s="2" t="s">
        <v>3689</v>
      </c>
      <c r="B3159" s="2" t="s">
        <v>3690</v>
      </c>
      <c r="D3159" s="37"/>
      <c r="E3159" s="7"/>
      <c r="F3159" s="7"/>
      <c r="G3159" s="7"/>
      <c r="H3159" s="7"/>
      <c r="I3159" s="3"/>
    </row>
    <row r="3160" spans="1:9" x14ac:dyDescent="0.25">
      <c r="A3160" s="2" t="s">
        <v>3409</v>
      </c>
      <c r="B3160" s="2" t="s">
        <v>1482</v>
      </c>
      <c r="D3160" s="37"/>
      <c r="E3160" s="7"/>
      <c r="F3160" s="7"/>
      <c r="G3160" s="7"/>
      <c r="H3160" s="7"/>
      <c r="I3160" s="3"/>
    </row>
    <row r="3161" spans="1:9" x14ac:dyDescent="0.25">
      <c r="A3161" s="2" t="s">
        <v>3910</v>
      </c>
      <c r="B3161" s="2" t="s">
        <v>1482</v>
      </c>
      <c r="D3161" s="37"/>
      <c r="E3161" s="7"/>
      <c r="F3161" s="7"/>
      <c r="G3161" s="7"/>
      <c r="H3161" s="7"/>
      <c r="I3161" s="3"/>
    </row>
    <row r="3162" spans="1:9" x14ac:dyDescent="0.25">
      <c r="A3162" s="2" t="s">
        <v>3937</v>
      </c>
      <c r="B3162" s="2" t="s">
        <v>1482</v>
      </c>
      <c r="D3162" s="37"/>
      <c r="E3162" s="7"/>
      <c r="F3162" s="7"/>
      <c r="G3162" s="7"/>
      <c r="H3162" s="7"/>
      <c r="I3162" s="3"/>
    </row>
    <row r="3163" spans="1:9" x14ac:dyDescent="0.25">
      <c r="A3163" s="2" t="s">
        <v>3939</v>
      </c>
      <c r="B3163" s="2" t="s">
        <v>1482</v>
      </c>
      <c r="D3163" s="37"/>
      <c r="E3163" s="7"/>
      <c r="F3163" s="7"/>
      <c r="G3163" s="7"/>
      <c r="H3163" s="7"/>
      <c r="I3163" s="3"/>
    </row>
    <row r="3164" spans="1:9" x14ac:dyDescent="0.25">
      <c r="A3164" s="2" t="s">
        <v>4274</v>
      </c>
      <c r="B3164" s="2" t="s">
        <v>1482</v>
      </c>
      <c r="D3164" s="37"/>
      <c r="E3164" s="7"/>
      <c r="F3164" s="7"/>
      <c r="G3164" s="7"/>
      <c r="H3164" s="7"/>
      <c r="I3164" s="3"/>
    </row>
    <row r="3165" spans="1:9" x14ac:dyDescent="0.25">
      <c r="A3165" s="2" t="s">
        <v>4278</v>
      </c>
      <c r="B3165" s="2" t="s">
        <v>1482</v>
      </c>
      <c r="D3165" s="37"/>
      <c r="E3165" s="7"/>
      <c r="F3165" s="7"/>
      <c r="G3165" s="7"/>
      <c r="H3165" s="7"/>
      <c r="I3165" s="3"/>
    </row>
    <row r="3166" spans="1:9" x14ac:dyDescent="0.25">
      <c r="A3166" s="2" t="s">
        <v>4343</v>
      </c>
      <c r="B3166" s="2" t="s">
        <v>1482</v>
      </c>
      <c r="D3166" s="37"/>
      <c r="E3166" s="7"/>
      <c r="F3166" s="7"/>
      <c r="G3166" s="7"/>
      <c r="H3166" s="7"/>
      <c r="I3166" s="3"/>
    </row>
    <row r="3167" spans="1:9" x14ac:dyDescent="0.25">
      <c r="A3167" s="2" t="s">
        <v>2293</v>
      </c>
      <c r="B3167" s="2" t="s">
        <v>1482</v>
      </c>
      <c r="D3167" s="37"/>
      <c r="E3167" s="7"/>
      <c r="F3167" s="7"/>
      <c r="G3167" s="7"/>
      <c r="H3167" s="7"/>
      <c r="I3167" s="3"/>
    </row>
    <row r="3168" spans="1:9" x14ac:dyDescent="0.25">
      <c r="A3168" s="2" t="s">
        <v>2685</v>
      </c>
      <c r="B3168" s="2" t="s">
        <v>1482</v>
      </c>
      <c r="D3168" s="37"/>
      <c r="E3168" s="7"/>
      <c r="F3168" s="7"/>
      <c r="G3168" s="7"/>
      <c r="H3168" s="7"/>
      <c r="I3168" s="3"/>
    </row>
    <row r="3169" spans="1:9" x14ac:dyDescent="0.25">
      <c r="A3169" s="2" t="s">
        <v>1481</v>
      </c>
      <c r="B3169" s="2" t="s">
        <v>1482</v>
      </c>
      <c r="D3169" s="37"/>
      <c r="E3169" s="7"/>
      <c r="F3169" s="7"/>
      <c r="G3169" s="7"/>
      <c r="H3169" s="7"/>
      <c r="I3169" s="3"/>
    </row>
    <row r="3170" spans="1:9" x14ac:dyDescent="0.25">
      <c r="A3170" s="2" t="s">
        <v>1702</v>
      </c>
      <c r="B3170" s="2" t="s">
        <v>1482</v>
      </c>
      <c r="D3170" s="37"/>
      <c r="E3170" s="7"/>
      <c r="F3170" s="7"/>
      <c r="G3170" s="7"/>
      <c r="H3170" s="7"/>
      <c r="I3170" s="3"/>
    </row>
    <row r="3171" spans="1:9" x14ac:dyDescent="0.25">
      <c r="A3171" s="2" t="s">
        <v>2280</v>
      </c>
      <c r="B3171" s="2" t="s">
        <v>2281</v>
      </c>
      <c r="D3171" s="37"/>
      <c r="E3171" s="7"/>
      <c r="F3171" s="7"/>
      <c r="G3171" s="7"/>
      <c r="H3171" s="7"/>
      <c r="I3171" s="3"/>
    </row>
    <row r="3172" spans="1:9" x14ac:dyDescent="0.25">
      <c r="A3172" s="2" t="s">
        <v>77</v>
      </c>
      <c r="B3172" s="2" t="s">
        <v>78</v>
      </c>
      <c r="D3172" s="37"/>
      <c r="E3172" s="7"/>
      <c r="F3172" s="7"/>
      <c r="G3172" s="7"/>
      <c r="H3172" s="7"/>
      <c r="I3172" s="3"/>
    </row>
    <row r="3173" spans="1:9" x14ac:dyDescent="0.25">
      <c r="A3173" s="2" t="s">
        <v>426</v>
      </c>
      <c r="B3173" s="2" t="s">
        <v>326</v>
      </c>
      <c r="D3173" s="37"/>
      <c r="E3173" s="7"/>
      <c r="F3173" s="7"/>
      <c r="G3173" s="7"/>
      <c r="H3173" s="7"/>
      <c r="I3173" s="3"/>
    </row>
    <row r="3174" spans="1:9" x14ac:dyDescent="0.25">
      <c r="A3174" s="2" t="s">
        <v>724</v>
      </c>
      <c r="B3174" s="2" t="s">
        <v>326</v>
      </c>
      <c r="D3174" s="37"/>
      <c r="E3174" s="7"/>
      <c r="F3174" s="7"/>
      <c r="G3174" s="7"/>
      <c r="H3174" s="7"/>
      <c r="I3174" s="3"/>
    </row>
    <row r="3175" spans="1:9" x14ac:dyDescent="0.25">
      <c r="A3175" s="2" t="s">
        <v>2276</v>
      </c>
      <c r="B3175" s="2" t="s">
        <v>326</v>
      </c>
      <c r="D3175" s="37"/>
      <c r="E3175" s="7"/>
      <c r="F3175" s="7"/>
      <c r="G3175" s="7"/>
      <c r="H3175" s="7"/>
      <c r="I3175" s="3"/>
    </row>
    <row r="3176" spans="1:9" x14ac:dyDescent="0.25">
      <c r="A3176" s="2" t="s">
        <v>2356</v>
      </c>
      <c r="B3176" s="2" t="s">
        <v>326</v>
      </c>
      <c r="D3176" s="37"/>
      <c r="E3176" s="7"/>
      <c r="F3176" s="7"/>
      <c r="G3176" s="7"/>
      <c r="H3176" s="7"/>
      <c r="I3176" s="3"/>
    </row>
    <row r="3177" spans="1:9" x14ac:dyDescent="0.25">
      <c r="A3177" s="2" t="s">
        <v>2595</v>
      </c>
      <c r="B3177" s="2" t="s">
        <v>326</v>
      </c>
      <c r="D3177" s="37"/>
      <c r="E3177" s="7"/>
      <c r="F3177" s="7"/>
      <c r="G3177" s="7"/>
      <c r="H3177" s="7"/>
      <c r="I3177" s="3"/>
    </row>
    <row r="3178" spans="1:9" x14ac:dyDescent="0.25">
      <c r="A3178" s="2" t="s">
        <v>2603</v>
      </c>
      <c r="B3178" s="2" t="s">
        <v>326</v>
      </c>
      <c r="D3178" s="37"/>
      <c r="E3178" s="7"/>
      <c r="F3178" s="7"/>
      <c r="G3178" s="7"/>
      <c r="H3178" s="7"/>
      <c r="I3178" s="3"/>
    </row>
    <row r="3179" spans="1:9" x14ac:dyDescent="0.25">
      <c r="A3179" s="2" t="s">
        <v>3517</v>
      </c>
      <c r="B3179" s="2" t="s">
        <v>326</v>
      </c>
      <c r="D3179" s="37"/>
      <c r="E3179" s="7"/>
      <c r="F3179" s="7"/>
      <c r="G3179" s="7"/>
      <c r="H3179" s="7"/>
      <c r="I3179" s="3"/>
    </row>
    <row r="3180" spans="1:9" x14ac:dyDescent="0.25">
      <c r="A3180" s="2" t="s">
        <v>4047</v>
      </c>
      <c r="B3180" s="2" t="s">
        <v>326</v>
      </c>
      <c r="D3180" s="37"/>
      <c r="E3180" s="7"/>
      <c r="F3180" s="7"/>
      <c r="G3180" s="7"/>
      <c r="H3180" s="7"/>
      <c r="I3180" s="3"/>
    </row>
    <row r="3181" spans="1:9" x14ac:dyDescent="0.25">
      <c r="A3181" s="2" t="s">
        <v>4289</v>
      </c>
      <c r="B3181" s="2" t="s">
        <v>326</v>
      </c>
      <c r="D3181" s="37"/>
      <c r="E3181" s="7"/>
      <c r="F3181" s="7"/>
      <c r="G3181" s="7"/>
      <c r="H3181" s="7"/>
      <c r="I3181" s="3"/>
    </row>
    <row r="3182" spans="1:9" x14ac:dyDescent="0.25">
      <c r="A3182" s="13" t="s">
        <v>296</v>
      </c>
      <c r="B3182" s="16" t="s">
        <v>326</v>
      </c>
      <c r="D3182" s="37"/>
      <c r="E3182" s="7"/>
      <c r="F3182" s="7"/>
      <c r="G3182" s="7"/>
      <c r="H3182" s="7"/>
      <c r="I3182" s="3"/>
    </row>
    <row r="3183" spans="1:9" x14ac:dyDescent="0.25">
      <c r="A3183" s="2" t="s">
        <v>325</v>
      </c>
      <c r="B3183" s="2" t="s">
        <v>326</v>
      </c>
      <c r="D3183" s="37"/>
      <c r="E3183" s="7"/>
      <c r="F3183" s="7"/>
      <c r="G3183" s="7"/>
      <c r="H3183" s="7"/>
      <c r="I3183" s="3"/>
    </row>
    <row r="3184" spans="1:9" x14ac:dyDescent="0.25">
      <c r="A3184" s="2" t="s">
        <v>327</v>
      </c>
      <c r="B3184" s="2" t="s">
        <v>326</v>
      </c>
      <c r="D3184" s="37"/>
      <c r="E3184" s="7"/>
      <c r="F3184" s="7"/>
      <c r="G3184" s="7"/>
      <c r="H3184" s="7"/>
      <c r="I3184" s="3"/>
    </row>
    <row r="3185" spans="1:9" x14ac:dyDescent="0.25">
      <c r="A3185" s="2" t="s">
        <v>901</v>
      </c>
      <c r="B3185" s="2" t="s">
        <v>902</v>
      </c>
      <c r="D3185" s="37"/>
      <c r="E3185" s="7"/>
      <c r="F3185" s="7"/>
      <c r="G3185" s="7"/>
      <c r="H3185" s="7"/>
      <c r="I3185" s="3"/>
    </row>
    <row r="3186" spans="1:9" x14ac:dyDescent="0.25">
      <c r="A3186" s="2" t="s">
        <v>430</v>
      </c>
      <c r="B3186" s="2" t="s">
        <v>431</v>
      </c>
      <c r="D3186" s="37"/>
      <c r="E3186" s="7"/>
      <c r="F3186" s="7"/>
      <c r="G3186" s="7"/>
      <c r="H3186" s="7"/>
      <c r="I3186" s="3"/>
    </row>
    <row r="3187" spans="1:9" x14ac:dyDescent="0.25">
      <c r="A3187" s="2" t="s">
        <v>3506</v>
      </c>
      <c r="B3187" s="2" t="s">
        <v>3507</v>
      </c>
      <c r="D3187" s="37"/>
      <c r="E3187" s="7"/>
      <c r="F3187" s="7"/>
      <c r="G3187" s="7"/>
      <c r="H3187" s="7"/>
      <c r="I3187" s="3"/>
    </row>
    <row r="3188" spans="1:9" x14ac:dyDescent="0.25">
      <c r="A3188" s="2" t="s">
        <v>2599</v>
      </c>
      <c r="B3188" s="2" t="s">
        <v>2600</v>
      </c>
      <c r="D3188" s="37"/>
      <c r="E3188" s="7"/>
      <c r="F3188" s="7"/>
      <c r="G3188" s="7"/>
      <c r="H3188" s="7"/>
      <c r="I3188" s="3"/>
    </row>
    <row r="3189" spans="1:9" x14ac:dyDescent="0.25">
      <c r="A3189" s="2" t="s">
        <v>2628</v>
      </c>
      <c r="B3189" s="2" t="s">
        <v>2600</v>
      </c>
      <c r="D3189" s="37"/>
      <c r="E3189" s="7"/>
      <c r="F3189" s="7"/>
      <c r="G3189" s="7"/>
      <c r="H3189" s="7"/>
      <c r="I3189" s="3"/>
    </row>
    <row r="3190" spans="1:9" x14ac:dyDescent="0.25">
      <c r="A3190" s="2" t="s">
        <v>2288</v>
      </c>
      <c r="B3190" s="2" t="s">
        <v>2289</v>
      </c>
      <c r="D3190" s="37"/>
      <c r="E3190" s="7"/>
      <c r="F3190" s="7"/>
      <c r="G3190" s="7"/>
      <c r="H3190" s="7"/>
      <c r="I3190" s="3"/>
    </row>
    <row r="3191" spans="1:9" x14ac:dyDescent="0.25">
      <c r="A3191" s="2" t="s">
        <v>697</v>
      </c>
      <c r="B3191" s="2" t="s">
        <v>334</v>
      </c>
      <c r="D3191" s="37"/>
      <c r="E3191" s="7"/>
      <c r="F3191" s="7"/>
      <c r="G3191" s="7"/>
      <c r="H3191" s="7"/>
      <c r="I3191" s="3"/>
    </row>
    <row r="3192" spans="1:9" x14ac:dyDescent="0.25">
      <c r="A3192" s="2" t="s">
        <v>841</v>
      </c>
      <c r="B3192" s="2" t="s">
        <v>334</v>
      </c>
      <c r="D3192" s="37"/>
      <c r="E3192" s="7"/>
      <c r="F3192" s="7"/>
      <c r="G3192" s="7"/>
      <c r="H3192" s="7"/>
      <c r="I3192" s="3"/>
    </row>
    <row r="3193" spans="1:9" x14ac:dyDescent="0.25">
      <c r="A3193" s="2" t="s">
        <v>2704</v>
      </c>
      <c r="B3193" s="2" t="s">
        <v>334</v>
      </c>
      <c r="D3193" s="37"/>
      <c r="E3193" s="7"/>
      <c r="F3193" s="7"/>
      <c r="G3193" s="7"/>
      <c r="H3193" s="7"/>
      <c r="I3193" s="3"/>
    </row>
    <row r="3194" spans="1:9" x14ac:dyDescent="0.25">
      <c r="A3194" s="2" t="s">
        <v>2998</v>
      </c>
      <c r="B3194" s="2" t="s">
        <v>334</v>
      </c>
      <c r="D3194" s="37"/>
      <c r="E3194" s="7"/>
      <c r="F3194" s="7"/>
      <c r="G3194" s="7"/>
      <c r="H3194" s="7"/>
      <c r="I3194" s="3"/>
    </row>
    <row r="3195" spans="1:9" x14ac:dyDescent="0.25">
      <c r="A3195" s="2" t="s">
        <v>3530</v>
      </c>
      <c r="B3195" s="2" t="s">
        <v>334</v>
      </c>
      <c r="D3195" s="37"/>
      <c r="E3195" s="7"/>
      <c r="F3195" s="7"/>
      <c r="G3195" s="7"/>
      <c r="H3195" s="7"/>
      <c r="I3195" s="3"/>
    </row>
    <row r="3196" spans="1:9" x14ac:dyDescent="0.25">
      <c r="A3196" s="2" t="s">
        <v>333</v>
      </c>
      <c r="B3196" s="2" t="s">
        <v>334</v>
      </c>
      <c r="D3196" s="37"/>
      <c r="E3196" s="7"/>
      <c r="F3196" s="7"/>
      <c r="G3196" s="7"/>
      <c r="H3196" s="7"/>
      <c r="I3196" s="3"/>
    </row>
    <row r="3197" spans="1:9" x14ac:dyDescent="0.25">
      <c r="A3197" s="2" t="s">
        <v>1558</v>
      </c>
      <c r="B3197" s="2" t="s">
        <v>334</v>
      </c>
      <c r="D3197" s="37"/>
      <c r="E3197" s="7"/>
      <c r="F3197" s="7"/>
      <c r="G3197" s="7"/>
      <c r="H3197" s="7"/>
      <c r="I3197" s="3"/>
    </row>
    <row r="3198" spans="1:9" x14ac:dyDescent="0.25">
      <c r="A3198" s="2" t="s">
        <v>1579</v>
      </c>
      <c r="B3198" s="2" t="s">
        <v>334</v>
      </c>
      <c r="D3198" s="37"/>
      <c r="E3198" s="7"/>
      <c r="F3198" s="7"/>
      <c r="G3198" s="7"/>
      <c r="H3198" s="7"/>
      <c r="I3198" s="3"/>
    </row>
    <row r="3199" spans="1:9" x14ac:dyDescent="0.25">
      <c r="A3199" s="2" t="s">
        <v>767</v>
      </c>
      <c r="B3199" s="2" t="s">
        <v>768</v>
      </c>
      <c r="D3199" s="37"/>
      <c r="E3199" s="7"/>
      <c r="F3199" s="7"/>
      <c r="G3199" s="7"/>
      <c r="H3199" s="7"/>
      <c r="I3199" s="3"/>
    </row>
    <row r="3200" spans="1:9" x14ac:dyDescent="0.25">
      <c r="A3200" s="2" t="s">
        <v>3624</v>
      </c>
      <c r="B3200" s="2" t="s">
        <v>281</v>
      </c>
      <c r="D3200" s="37"/>
      <c r="E3200" s="7"/>
      <c r="F3200" s="7"/>
      <c r="G3200" s="7"/>
      <c r="H3200" s="7"/>
      <c r="I3200" s="3"/>
    </row>
    <row r="3201" spans="1:9" x14ac:dyDescent="0.25">
      <c r="A3201" s="2" t="s">
        <v>3627</v>
      </c>
      <c r="B3201" s="2" t="s">
        <v>281</v>
      </c>
      <c r="D3201" s="37"/>
      <c r="E3201" s="7"/>
      <c r="F3201" s="7"/>
      <c r="G3201" s="7"/>
      <c r="H3201" s="7"/>
      <c r="I3201" s="3"/>
    </row>
    <row r="3202" spans="1:9" x14ac:dyDescent="0.25">
      <c r="A3202" s="2" t="s">
        <v>2339</v>
      </c>
      <c r="B3202" s="2" t="s">
        <v>281</v>
      </c>
      <c r="D3202" s="37"/>
      <c r="E3202" s="7"/>
      <c r="F3202" s="7"/>
      <c r="G3202" s="7"/>
      <c r="H3202" s="7"/>
      <c r="I3202" s="3"/>
    </row>
    <row r="3203" spans="1:9" x14ac:dyDescent="0.25">
      <c r="A3203" s="2" t="s">
        <v>2346</v>
      </c>
      <c r="B3203" s="2" t="s">
        <v>281</v>
      </c>
      <c r="D3203" s="37"/>
      <c r="E3203" s="7"/>
      <c r="F3203" s="7"/>
      <c r="G3203" s="7"/>
      <c r="H3203" s="7"/>
      <c r="I3203" s="3"/>
    </row>
    <row r="3204" spans="1:9" x14ac:dyDescent="0.25">
      <c r="A3204" s="2" t="s">
        <v>280</v>
      </c>
      <c r="B3204" s="2" t="s">
        <v>281</v>
      </c>
      <c r="D3204" s="37"/>
      <c r="E3204" s="7"/>
      <c r="F3204" s="7"/>
      <c r="G3204" s="7"/>
      <c r="H3204" s="7"/>
      <c r="I3204" s="3"/>
    </row>
    <row r="3205" spans="1:9" x14ac:dyDescent="0.25">
      <c r="A3205" s="2" t="s">
        <v>283</v>
      </c>
      <c r="B3205" s="2" t="s">
        <v>281</v>
      </c>
      <c r="D3205" s="37"/>
      <c r="E3205" s="7"/>
      <c r="F3205" s="7"/>
      <c r="G3205" s="7"/>
      <c r="H3205" s="7"/>
      <c r="I3205" s="3"/>
    </row>
    <row r="3206" spans="1:9" x14ac:dyDescent="0.25">
      <c r="A3206" s="2" t="s">
        <v>336</v>
      </c>
      <c r="B3206" s="2" t="s">
        <v>337</v>
      </c>
      <c r="D3206" s="37"/>
      <c r="E3206" s="7"/>
      <c r="F3206" s="7"/>
      <c r="G3206" s="7"/>
      <c r="H3206" s="7"/>
      <c r="I3206" s="3"/>
    </row>
    <row r="3207" spans="1:9" x14ac:dyDescent="0.25">
      <c r="A3207" s="2" t="s">
        <v>434</v>
      </c>
      <c r="B3207" s="2" t="s">
        <v>323</v>
      </c>
      <c r="D3207" s="37"/>
      <c r="E3207" s="7"/>
      <c r="F3207" s="7"/>
      <c r="G3207" s="7"/>
      <c r="H3207" s="7"/>
      <c r="I3207" s="3"/>
    </row>
    <row r="3208" spans="1:9" x14ac:dyDescent="0.25">
      <c r="A3208" s="2" t="s">
        <v>2262</v>
      </c>
      <c r="B3208" s="2" t="s">
        <v>323</v>
      </c>
      <c r="D3208" s="37"/>
      <c r="E3208" s="7"/>
      <c r="F3208" s="7"/>
      <c r="G3208" s="7"/>
      <c r="H3208" s="7"/>
      <c r="I3208" s="3"/>
    </row>
    <row r="3209" spans="1:9" x14ac:dyDescent="0.25">
      <c r="A3209" s="2" t="s">
        <v>3685</v>
      </c>
      <c r="B3209" s="2" t="s">
        <v>323</v>
      </c>
      <c r="D3209" s="37"/>
      <c r="E3209" s="7"/>
      <c r="F3209" s="7"/>
      <c r="G3209" s="7"/>
      <c r="H3209" s="7"/>
      <c r="I3209" s="3"/>
    </row>
    <row r="3210" spans="1:9" x14ac:dyDescent="0.25">
      <c r="A3210" s="2" t="s">
        <v>4132</v>
      </c>
      <c r="B3210" s="2" t="s">
        <v>323</v>
      </c>
      <c r="D3210" s="37"/>
      <c r="E3210" s="7"/>
      <c r="F3210" s="7"/>
      <c r="G3210" s="7"/>
      <c r="H3210" s="7"/>
      <c r="I3210" s="3"/>
    </row>
    <row r="3211" spans="1:9" x14ac:dyDescent="0.25">
      <c r="A3211" s="13" t="s">
        <v>295</v>
      </c>
      <c r="B3211" s="16" t="s">
        <v>323</v>
      </c>
      <c r="D3211" s="37"/>
      <c r="E3211" s="7"/>
      <c r="F3211" s="7"/>
      <c r="G3211" s="7"/>
      <c r="H3211" s="7"/>
      <c r="I3211" s="3"/>
    </row>
    <row r="3212" spans="1:9" x14ac:dyDescent="0.25">
      <c r="A3212" s="2" t="s">
        <v>322</v>
      </c>
      <c r="B3212" s="2" t="s">
        <v>323</v>
      </c>
      <c r="D3212" s="37"/>
      <c r="E3212" s="7"/>
      <c r="F3212" s="7"/>
      <c r="G3212" s="7"/>
      <c r="H3212" s="7"/>
      <c r="I3212" s="3"/>
    </row>
    <row r="3213" spans="1:9" x14ac:dyDescent="0.25">
      <c r="A3213" s="2" t="s">
        <v>1591</v>
      </c>
      <c r="B3213" s="2" t="s">
        <v>323</v>
      </c>
      <c r="D3213" s="37"/>
      <c r="E3213" s="7"/>
      <c r="F3213" s="7"/>
      <c r="G3213" s="7"/>
      <c r="H3213" s="7"/>
      <c r="I3213" s="3"/>
    </row>
    <row r="3214" spans="1:9" x14ac:dyDescent="0.25">
      <c r="A3214" s="2" t="s">
        <v>1656</v>
      </c>
      <c r="B3214" s="2" t="s">
        <v>323</v>
      </c>
      <c r="D3214" s="37"/>
      <c r="E3214" s="7"/>
      <c r="F3214" s="7"/>
      <c r="G3214" s="7"/>
      <c r="H3214" s="7"/>
      <c r="I3214" s="3"/>
    </row>
    <row r="3215" spans="1:9" x14ac:dyDescent="0.25">
      <c r="A3215" s="2" t="s">
        <v>3510</v>
      </c>
      <c r="B3215" s="2" t="s">
        <v>3511</v>
      </c>
      <c r="D3215" s="37"/>
      <c r="E3215" s="7"/>
      <c r="F3215" s="7"/>
      <c r="G3215" s="7"/>
      <c r="H3215" s="7"/>
      <c r="I3215" s="3"/>
    </row>
    <row r="3216" spans="1:9" x14ac:dyDescent="0.25">
      <c r="A3216" s="2" t="s">
        <v>2277</v>
      </c>
      <c r="B3216" s="2" t="s">
        <v>2278</v>
      </c>
      <c r="D3216" s="37"/>
      <c r="E3216" s="7"/>
      <c r="F3216" s="7"/>
      <c r="G3216" s="7"/>
      <c r="H3216" s="7"/>
      <c r="I3216" s="3"/>
    </row>
    <row r="3217" spans="1:9" x14ac:dyDescent="0.25">
      <c r="A3217" s="2" t="s">
        <v>2282</v>
      </c>
      <c r="B3217" s="2" t="s">
        <v>2278</v>
      </c>
      <c r="D3217" s="37"/>
      <c r="E3217" s="7"/>
      <c r="F3217" s="7"/>
      <c r="G3217" s="7"/>
      <c r="H3217" s="7"/>
      <c r="I3217" s="3"/>
    </row>
    <row r="3218" spans="1:9" x14ac:dyDescent="0.25">
      <c r="A3218" s="2" t="s">
        <v>2283</v>
      </c>
      <c r="B3218" s="2" t="s">
        <v>2278</v>
      </c>
      <c r="D3218" s="37"/>
      <c r="E3218" s="7"/>
      <c r="F3218" s="7"/>
      <c r="G3218" s="7"/>
      <c r="H3218" s="7"/>
      <c r="I3218" s="3"/>
    </row>
    <row r="3219" spans="1:9" x14ac:dyDescent="0.25">
      <c r="A3219" s="2" t="s">
        <v>2284</v>
      </c>
      <c r="B3219" s="2" t="s">
        <v>2278</v>
      </c>
      <c r="D3219" s="37"/>
      <c r="E3219" s="7"/>
      <c r="F3219" s="7"/>
      <c r="G3219" s="7"/>
      <c r="H3219" s="7"/>
      <c r="I3219" s="3"/>
    </row>
    <row r="3220" spans="1:9" x14ac:dyDescent="0.25">
      <c r="A3220" s="2" t="s">
        <v>2285</v>
      </c>
      <c r="B3220" s="2" t="s">
        <v>2278</v>
      </c>
      <c r="D3220" s="37"/>
      <c r="E3220" s="7"/>
      <c r="F3220" s="7"/>
      <c r="G3220" s="7"/>
      <c r="H3220" s="7"/>
      <c r="I3220" s="3"/>
    </row>
    <row r="3221" spans="1:9" x14ac:dyDescent="0.25">
      <c r="A3221" s="2" t="s">
        <v>953</v>
      </c>
      <c r="B3221" s="2" t="s">
        <v>954</v>
      </c>
      <c r="D3221" s="37"/>
      <c r="E3221" s="7"/>
      <c r="F3221" s="7"/>
      <c r="G3221" s="7"/>
      <c r="H3221" s="7"/>
      <c r="I3221" s="3"/>
    </row>
    <row r="3222" spans="1:9" x14ac:dyDescent="0.25">
      <c r="A3222" s="2" t="s">
        <v>2286</v>
      </c>
      <c r="B3222" s="2" t="s">
        <v>954</v>
      </c>
      <c r="D3222" s="37"/>
      <c r="E3222" s="7"/>
      <c r="F3222" s="7"/>
      <c r="G3222" s="7"/>
      <c r="H3222" s="7"/>
      <c r="I3222" s="3"/>
    </row>
    <row r="3223" spans="1:9" x14ac:dyDescent="0.25">
      <c r="A3223" s="2" t="s">
        <v>2823</v>
      </c>
      <c r="B3223" s="2" t="s">
        <v>2824</v>
      </c>
      <c r="D3223" s="37"/>
      <c r="E3223" s="7"/>
      <c r="F3223" s="7"/>
      <c r="G3223" s="7"/>
      <c r="H3223" s="7"/>
      <c r="I3223" s="3"/>
    </row>
    <row r="3224" spans="1:9" x14ac:dyDescent="0.25">
      <c r="A3224" s="2" t="s">
        <v>4256</v>
      </c>
      <c r="B3224" s="2" t="s">
        <v>2824</v>
      </c>
      <c r="D3224" s="37"/>
      <c r="E3224" s="7"/>
      <c r="F3224" s="7"/>
      <c r="G3224" s="7"/>
      <c r="H3224" s="7"/>
      <c r="I3224" s="3"/>
    </row>
    <row r="3225" spans="1:9" x14ac:dyDescent="0.25">
      <c r="A3225" s="2" t="s">
        <v>405</v>
      </c>
      <c r="B3225" s="2" t="s">
        <v>60</v>
      </c>
      <c r="D3225" s="37"/>
      <c r="E3225" s="7"/>
      <c r="F3225" s="7"/>
      <c r="G3225" s="7"/>
      <c r="H3225" s="7"/>
      <c r="I3225" s="3"/>
    </row>
    <row r="3226" spans="1:9" x14ac:dyDescent="0.25">
      <c r="A3226" s="2" t="s">
        <v>3445</v>
      </c>
      <c r="B3226" s="2" t="s">
        <v>60</v>
      </c>
      <c r="D3226" s="37"/>
      <c r="E3226" s="7"/>
      <c r="F3226" s="7"/>
      <c r="G3226" s="7"/>
      <c r="H3226" s="7"/>
      <c r="I3226" s="3"/>
    </row>
    <row r="3227" spans="1:9" x14ac:dyDescent="0.25">
      <c r="A3227" s="2" t="s">
        <v>432</v>
      </c>
      <c r="B3227" s="2" t="s">
        <v>60</v>
      </c>
      <c r="D3227" s="37"/>
      <c r="E3227" s="7"/>
      <c r="F3227" s="7"/>
      <c r="G3227" s="7"/>
      <c r="H3227" s="7"/>
      <c r="I3227" s="3"/>
    </row>
    <row r="3228" spans="1:9" x14ac:dyDescent="0.25">
      <c r="A3228" s="2" t="s">
        <v>454</v>
      </c>
      <c r="B3228" s="2" t="s">
        <v>60</v>
      </c>
      <c r="D3228" s="37"/>
      <c r="E3228" s="7"/>
      <c r="F3228" s="7"/>
      <c r="G3228" s="7"/>
      <c r="H3228" s="7"/>
      <c r="I3228" s="3"/>
    </row>
    <row r="3229" spans="1:9" x14ac:dyDescent="0.25">
      <c r="A3229" s="2" t="s">
        <v>592</v>
      </c>
      <c r="B3229" s="2" t="s">
        <v>60</v>
      </c>
      <c r="D3229" s="37"/>
      <c r="E3229" s="7"/>
      <c r="F3229" s="7"/>
      <c r="G3229" s="7"/>
      <c r="H3229" s="7"/>
      <c r="I3229" s="3"/>
    </row>
    <row r="3230" spans="1:9" x14ac:dyDescent="0.25">
      <c r="A3230" s="2" t="s">
        <v>593</v>
      </c>
      <c r="B3230" s="2" t="s">
        <v>60</v>
      </c>
      <c r="D3230" s="37"/>
      <c r="E3230" s="7"/>
      <c r="F3230" s="7"/>
      <c r="G3230" s="7"/>
      <c r="H3230" s="7"/>
      <c r="I3230" s="3"/>
    </row>
    <row r="3231" spans="1:9" x14ac:dyDescent="0.25">
      <c r="A3231" s="2" t="s">
        <v>702</v>
      </c>
      <c r="B3231" s="2" t="s">
        <v>60</v>
      </c>
      <c r="D3231" s="37"/>
      <c r="E3231" s="7"/>
      <c r="F3231" s="7"/>
      <c r="G3231" s="7"/>
      <c r="H3231" s="7"/>
      <c r="I3231" s="3"/>
    </row>
    <row r="3232" spans="1:9" x14ac:dyDescent="0.25">
      <c r="A3232" s="13" t="s">
        <v>48</v>
      </c>
      <c r="B3232" s="16" t="s">
        <v>60</v>
      </c>
      <c r="D3232" s="37"/>
      <c r="E3232" s="7"/>
      <c r="F3232" s="7"/>
      <c r="G3232" s="7"/>
      <c r="H3232" s="7"/>
      <c r="I3232" s="3"/>
    </row>
    <row r="3233" spans="1:9" x14ac:dyDescent="0.25">
      <c r="A3233" s="13" t="s">
        <v>1020</v>
      </c>
      <c r="B3233" s="16" t="s">
        <v>60</v>
      </c>
      <c r="D3233" s="37"/>
      <c r="E3233" s="7"/>
      <c r="F3233" s="7"/>
      <c r="G3233" s="7"/>
      <c r="H3233" s="7"/>
      <c r="I3233" s="3"/>
    </row>
    <row r="3234" spans="1:9" x14ac:dyDescent="0.25">
      <c r="A3234" s="2" t="s">
        <v>39</v>
      </c>
      <c r="B3234" s="2" t="s">
        <v>60</v>
      </c>
      <c r="D3234" s="37"/>
      <c r="E3234" s="7"/>
      <c r="F3234" s="7"/>
      <c r="G3234" s="7"/>
      <c r="H3234" s="7"/>
      <c r="I3234" s="3"/>
    </row>
    <row r="3235" spans="1:9" x14ac:dyDescent="0.25">
      <c r="A3235" s="2" t="s">
        <v>1204</v>
      </c>
      <c r="B3235" s="2" t="s">
        <v>60</v>
      </c>
      <c r="D3235" s="37"/>
      <c r="E3235" s="7"/>
      <c r="F3235" s="7"/>
      <c r="G3235" s="7"/>
      <c r="H3235" s="7"/>
      <c r="I3235" s="3"/>
    </row>
    <row r="3236" spans="1:9" x14ac:dyDescent="0.25">
      <c r="A3236" s="2" t="s">
        <v>1207</v>
      </c>
      <c r="B3236" s="2" t="s">
        <v>60</v>
      </c>
      <c r="D3236" s="37"/>
      <c r="E3236" s="7"/>
      <c r="F3236" s="7"/>
      <c r="G3236" s="7"/>
      <c r="H3236" s="7"/>
      <c r="I3236" s="3"/>
    </row>
    <row r="3237" spans="1:9" x14ac:dyDescent="0.25">
      <c r="A3237" s="2" t="s">
        <v>1989</v>
      </c>
      <c r="B3237" s="2" t="s">
        <v>60</v>
      </c>
      <c r="D3237" s="37"/>
      <c r="E3237" s="7"/>
      <c r="F3237" s="7"/>
      <c r="G3237" s="7"/>
      <c r="H3237" s="7"/>
      <c r="I3237" s="3"/>
    </row>
    <row r="3238" spans="1:9" x14ac:dyDescent="0.25">
      <c r="A3238" s="2" t="s">
        <v>2021</v>
      </c>
      <c r="B3238" s="2" t="s">
        <v>60</v>
      </c>
      <c r="D3238" s="37"/>
      <c r="E3238" s="7"/>
      <c r="F3238" s="7"/>
      <c r="G3238" s="7"/>
      <c r="H3238" s="7"/>
      <c r="I3238" s="3"/>
    </row>
    <row r="3239" spans="1:9" x14ac:dyDescent="0.25">
      <c r="A3239" s="2" t="s">
        <v>2022</v>
      </c>
      <c r="B3239" s="2" t="s">
        <v>60</v>
      </c>
      <c r="D3239" s="37"/>
      <c r="E3239" s="7"/>
      <c r="F3239" s="7"/>
      <c r="G3239" s="7"/>
      <c r="H3239" s="7"/>
      <c r="I3239" s="3"/>
    </row>
    <row r="3240" spans="1:9" x14ac:dyDescent="0.25">
      <c r="A3240" s="2" t="s">
        <v>2033</v>
      </c>
      <c r="B3240" s="2" t="s">
        <v>60</v>
      </c>
      <c r="D3240" s="37"/>
      <c r="E3240" s="7"/>
      <c r="F3240" s="7"/>
      <c r="G3240" s="7"/>
      <c r="H3240" s="7"/>
      <c r="I3240" s="3"/>
    </row>
    <row r="3241" spans="1:9" x14ac:dyDescent="0.25">
      <c r="A3241" s="2" t="s">
        <v>2040</v>
      </c>
      <c r="B3241" s="2" t="s">
        <v>60</v>
      </c>
      <c r="D3241" s="37"/>
      <c r="E3241" s="7"/>
      <c r="F3241" s="7"/>
      <c r="G3241" s="7"/>
      <c r="H3241" s="7"/>
      <c r="I3241" s="3"/>
    </row>
    <row r="3242" spans="1:9" x14ac:dyDescent="0.25">
      <c r="A3242" s="2" t="s">
        <v>2041</v>
      </c>
      <c r="B3242" s="2" t="s">
        <v>60</v>
      </c>
      <c r="D3242" s="37"/>
      <c r="E3242" s="7"/>
      <c r="F3242" s="7"/>
      <c r="G3242" s="7"/>
      <c r="H3242" s="7"/>
      <c r="I3242" s="3"/>
    </row>
    <row r="3243" spans="1:9" x14ac:dyDescent="0.25">
      <c r="A3243" s="2" t="s">
        <v>2042</v>
      </c>
      <c r="B3243" s="2" t="s">
        <v>60</v>
      </c>
      <c r="D3243" s="37"/>
      <c r="E3243" s="7"/>
      <c r="F3243" s="7"/>
      <c r="G3243" s="7"/>
      <c r="H3243" s="7"/>
      <c r="I3243" s="3"/>
    </row>
    <row r="3244" spans="1:9" x14ac:dyDescent="0.25">
      <c r="A3244" s="2" t="s">
        <v>2043</v>
      </c>
      <c r="B3244" s="2" t="s">
        <v>60</v>
      </c>
      <c r="D3244" s="37"/>
      <c r="E3244" s="7"/>
      <c r="F3244" s="7"/>
      <c r="G3244" s="7"/>
      <c r="H3244" s="7"/>
      <c r="I3244" s="3"/>
    </row>
    <row r="3245" spans="1:9" x14ac:dyDescent="0.25">
      <c r="A3245" s="2" t="s">
        <v>2052</v>
      </c>
      <c r="B3245" s="2" t="s">
        <v>60</v>
      </c>
      <c r="D3245" s="37"/>
      <c r="E3245" s="7"/>
      <c r="F3245" s="7"/>
      <c r="G3245" s="7"/>
      <c r="H3245" s="7"/>
      <c r="I3245" s="3"/>
    </row>
    <row r="3246" spans="1:9" x14ac:dyDescent="0.25">
      <c r="A3246" s="2" t="s">
        <v>2089</v>
      </c>
      <c r="B3246" s="2" t="s">
        <v>60</v>
      </c>
      <c r="D3246" s="37"/>
      <c r="E3246" s="7"/>
      <c r="F3246" s="7"/>
      <c r="G3246" s="7"/>
      <c r="H3246" s="7"/>
      <c r="I3246" s="3"/>
    </row>
    <row r="3247" spans="1:9" x14ac:dyDescent="0.25">
      <c r="A3247" s="2" t="s">
        <v>2097</v>
      </c>
      <c r="B3247" s="2" t="s">
        <v>60</v>
      </c>
      <c r="D3247" s="37"/>
      <c r="E3247" s="7"/>
      <c r="F3247" s="7"/>
      <c r="G3247" s="7"/>
      <c r="H3247" s="7"/>
      <c r="I3247" s="3"/>
    </row>
    <row r="3248" spans="1:9" x14ac:dyDescent="0.25">
      <c r="A3248" s="2" t="s">
        <v>2103</v>
      </c>
      <c r="B3248" s="2" t="s">
        <v>60</v>
      </c>
      <c r="D3248" s="37"/>
      <c r="E3248" s="7"/>
      <c r="F3248" s="7"/>
      <c r="G3248" s="7"/>
      <c r="H3248" s="7"/>
      <c r="I3248" s="3"/>
    </row>
    <row r="3249" spans="1:9" x14ac:dyDescent="0.25">
      <c r="A3249" s="2" t="s">
        <v>2112</v>
      </c>
      <c r="B3249" s="2" t="s">
        <v>60</v>
      </c>
      <c r="D3249" s="37"/>
      <c r="E3249" s="7"/>
      <c r="F3249" s="7"/>
      <c r="G3249" s="7"/>
      <c r="H3249" s="7"/>
      <c r="I3249" s="3"/>
    </row>
    <row r="3250" spans="1:9" x14ac:dyDescent="0.25">
      <c r="A3250" s="2" t="s">
        <v>2113</v>
      </c>
      <c r="B3250" s="2" t="s">
        <v>60</v>
      </c>
      <c r="D3250" s="37"/>
      <c r="E3250" s="7"/>
      <c r="F3250" s="7"/>
      <c r="G3250" s="7"/>
      <c r="H3250" s="7"/>
      <c r="I3250" s="3"/>
    </row>
    <row r="3251" spans="1:9" x14ac:dyDescent="0.25">
      <c r="A3251" s="2" t="s">
        <v>2134</v>
      </c>
      <c r="B3251" s="2" t="s">
        <v>60</v>
      </c>
      <c r="D3251" s="37"/>
      <c r="E3251" s="7"/>
      <c r="F3251" s="7"/>
      <c r="G3251" s="7"/>
      <c r="H3251" s="7"/>
      <c r="I3251" s="3"/>
    </row>
    <row r="3252" spans="1:9" x14ac:dyDescent="0.25">
      <c r="A3252" s="2" t="s">
        <v>2199</v>
      </c>
      <c r="B3252" s="2" t="s">
        <v>60</v>
      </c>
      <c r="D3252" s="37"/>
      <c r="E3252" s="7"/>
      <c r="F3252" s="7"/>
      <c r="G3252" s="7"/>
      <c r="H3252" s="7"/>
      <c r="I3252" s="3"/>
    </row>
    <row r="3253" spans="1:9" x14ac:dyDescent="0.25">
      <c r="A3253" s="2" t="s">
        <v>2243</v>
      </c>
      <c r="B3253" s="2" t="s">
        <v>60</v>
      </c>
      <c r="D3253" s="37"/>
      <c r="E3253" s="7"/>
      <c r="F3253" s="7"/>
      <c r="G3253" s="7"/>
      <c r="H3253" s="7"/>
      <c r="I3253" s="3"/>
    </row>
    <row r="3254" spans="1:9" x14ac:dyDescent="0.25">
      <c r="A3254" s="2" t="s">
        <v>2443</v>
      </c>
      <c r="B3254" s="2" t="s">
        <v>60</v>
      </c>
      <c r="D3254" s="37"/>
      <c r="E3254" s="7"/>
      <c r="F3254" s="7"/>
      <c r="G3254" s="7"/>
      <c r="H3254" s="7"/>
      <c r="I3254" s="3"/>
    </row>
    <row r="3255" spans="1:9" x14ac:dyDescent="0.25">
      <c r="A3255" s="2" t="s">
        <v>2484</v>
      </c>
      <c r="B3255" s="2" t="s">
        <v>60</v>
      </c>
      <c r="D3255" s="37"/>
      <c r="E3255" s="7"/>
      <c r="F3255" s="7"/>
      <c r="G3255" s="7"/>
      <c r="H3255" s="7"/>
      <c r="I3255" s="3"/>
    </row>
    <row r="3256" spans="1:9" x14ac:dyDescent="0.25">
      <c r="A3256" s="2" t="s">
        <v>2485</v>
      </c>
      <c r="B3256" s="2" t="s">
        <v>60</v>
      </c>
      <c r="D3256" s="37"/>
      <c r="E3256" s="7"/>
      <c r="F3256" s="7"/>
      <c r="G3256" s="7"/>
      <c r="H3256" s="7"/>
      <c r="I3256" s="3"/>
    </row>
    <row r="3257" spans="1:9" x14ac:dyDescent="0.25">
      <c r="A3257" s="2" t="s">
        <v>2524</v>
      </c>
      <c r="B3257" s="2" t="s">
        <v>60</v>
      </c>
      <c r="D3257" s="37"/>
      <c r="E3257" s="7"/>
      <c r="F3257" s="7"/>
      <c r="G3257" s="7"/>
      <c r="H3257" s="7"/>
      <c r="I3257" s="3"/>
    </row>
    <row r="3258" spans="1:9" x14ac:dyDescent="0.25">
      <c r="A3258" s="2" t="s">
        <v>2539</v>
      </c>
      <c r="B3258" s="2" t="s">
        <v>60</v>
      </c>
      <c r="D3258" s="37"/>
      <c r="E3258" s="7"/>
      <c r="F3258" s="7"/>
      <c r="G3258" s="7"/>
      <c r="H3258" s="7"/>
      <c r="I3258" s="3"/>
    </row>
    <row r="3259" spans="1:9" x14ac:dyDescent="0.25">
      <c r="A3259" s="2" t="s">
        <v>2552</v>
      </c>
      <c r="B3259" s="2" t="s">
        <v>60</v>
      </c>
      <c r="D3259" s="37"/>
      <c r="E3259" s="7"/>
      <c r="F3259" s="7"/>
      <c r="G3259" s="7"/>
      <c r="H3259" s="7"/>
      <c r="I3259" s="3"/>
    </row>
    <row r="3260" spans="1:9" x14ac:dyDescent="0.25">
      <c r="A3260" s="2" t="s">
        <v>2555</v>
      </c>
      <c r="B3260" s="2" t="s">
        <v>60</v>
      </c>
      <c r="D3260" s="37"/>
      <c r="E3260" s="7"/>
      <c r="F3260" s="7"/>
      <c r="G3260" s="7"/>
      <c r="H3260" s="7"/>
      <c r="I3260" s="3"/>
    </row>
    <row r="3261" spans="1:9" x14ac:dyDescent="0.25">
      <c r="A3261" s="2" t="s">
        <v>2587</v>
      </c>
      <c r="B3261" s="2" t="s">
        <v>60</v>
      </c>
      <c r="D3261" s="37"/>
      <c r="E3261" s="7"/>
      <c r="F3261" s="7"/>
      <c r="G3261" s="7"/>
      <c r="H3261" s="7"/>
      <c r="I3261" s="3"/>
    </row>
    <row r="3262" spans="1:9" x14ac:dyDescent="0.25">
      <c r="A3262" s="2" t="s">
        <v>2623</v>
      </c>
      <c r="B3262" s="2" t="s">
        <v>60</v>
      </c>
      <c r="D3262" s="37"/>
      <c r="E3262" s="7"/>
      <c r="F3262" s="7"/>
      <c r="G3262" s="7"/>
      <c r="H3262" s="7"/>
      <c r="I3262" s="3"/>
    </row>
    <row r="3263" spans="1:9" x14ac:dyDescent="0.25">
      <c r="A3263" s="2" t="s">
        <v>2624</v>
      </c>
      <c r="B3263" s="2" t="s">
        <v>60</v>
      </c>
      <c r="D3263" s="37"/>
      <c r="E3263" s="7"/>
      <c r="F3263" s="7"/>
      <c r="G3263" s="7"/>
      <c r="H3263" s="7"/>
      <c r="I3263" s="3"/>
    </row>
    <row r="3264" spans="1:9" x14ac:dyDescent="0.25">
      <c r="A3264" s="2" t="s">
        <v>2627</v>
      </c>
      <c r="B3264" s="2" t="s">
        <v>60</v>
      </c>
      <c r="D3264" s="37"/>
      <c r="E3264" s="7"/>
      <c r="F3264" s="7"/>
      <c r="G3264" s="7"/>
      <c r="H3264" s="7"/>
      <c r="I3264" s="3"/>
    </row>
    <row r="3265" spans="1:9" x14ac:dyDescent="0.25">
      <c r="A3265" s="2" t="s">
        <v>2715</v>
      </c>
      <c r="B3265" s="2" t="s">
        <v>60</v>
      </c>
      <c r="D3265" s="37"/>
      <c r="E3265" s="7"/>
      <c r="F3265" s="7"/>
      <c r="G3265" s="7"/>
      <c r="H3265" s="7"/>
      <c r="I3265" s="3"/>
    </row>
    <row r="3266" spans="1:9" x14ac:dyDescent="0.25">
      <c r="A3266" s="2" t="s">
        <v>2975</v>
      </c>
      <c r="B3266" s="2" t="s">
        <v>60</v>
      </c>
      <c r="D3266" s="37"/>
      <c r="E3266" s="7"/>
      <c r="F3266" s="7"/>
      <c r="G3266" s="7"/>
      <c r="H3266" s="7"/>
      <c r="I3266" s="3"/>
    </row>
    <row r="3267" spans="1:9" x14ac:dyDescent="0.25">
      <c r="A3267" s="13" t="s">
        <v>3487</v>
      </c>
      <c r="B3267" s="16" t="s">
        <v>60</v>
      </c>
      <c r="D3267" s="37"/>
      <c r="E3267" s="7"/>
      <c r="F3267" s="7"/>
      <c r="G3267" s="7"/>
      <c r="H3267" s="7"/>
      <c r="I3267" s="3"/>
    </row>
    <row r="3268" spans="1:9" x14ac:dyDescent="0.25">
      <c r="A3268" s="2" t="s">
        <v>3633</v>
      </c>
      <c r="B3268" s="2" t="s">
        <v>60</v>
      </c>
      <c r="D3268" s="37"/>
      <c r="E3268" s="7"/>
      <c r="F3268" s="7"/>
      <c r="G3268" s="7"/>
      <c r="H3268" s="7"/>
      <c r="I3268" s="3"/>
    </row>
    <row r="3269" spans="1:9" x14ac:dyDescent="0.25">
      <c r="A3269" s="2" t="s">
        <v>3636</v>
      </c>
      <c r="B3269" s="2" t="s">
        <v>60</v>
      </c>
      <c r="D3269" s="37"/>
      <c r="E3269" s="7"/>
      <c r="F3269" s="7"/>
      <c r="G3269" s="7"/>
      <c r="H3269" s="7"/>
      <c r="I3269" s="3"/>
    </row>
    <row r="3270" spans="1:9" x14ac:dyDescent="0.25">
      <c r="A3270" s="13" t="s">
        <v>3916</v>
      </c>
      <c r="B3270" s="16" t="s">
        <v>60</v>
      </c>
      <c r="D3270" s="37"/>
      <c r="E3270" s="7"/>
      <c r="F3270" s="7"/>
      <c r="G3270" s="7"/>
      <c r="H3270" s="7"/>
      <c r="I3270" s="3"/>
    </row>
    <row r="3271" spans="1:9" x14ac:dyDescent="0.25">
      <c r="A3271" s="2" t="s">
        <v>3917</v>
      </c>
      <c r="B3271" s="2" t="s">
        <v>60</v>
      </c>
      <c r="D3271" s="37"/>
      <c r="E3271" s="7"/>
      <c r="F3271" s="7"/>
      <c r="G3271" s="7"/>
      <c r="H3271" s="7"/>
      <c r="I3271" s="3"/>
    </row>
    <row r="3272" spans="1:9" x14ac:dyDescent="0.25">
      <c r="A3272" s="13" t="s">
        <v>3920</v>
      </c>
      <c r="B3272" s="16" t="s">
        <v>60</v>
      </c>
      <c r="D3272" s="37"/>
      <c r="E3272" s="7"/>
      <c r="F3272" s="7"/>
      <c r="G3272" s="7"/>
      <c r="H3272" s="7"/>
      <c r="I3272" s="3"/>
    </row>
    <row r="3273" spans="1:9" x14ac:dyDescent="0.25">
      <c r="A3273" s="2" t="s">
        <v>3922</v>
      </c>
      <c r="B3273" s="2" t="s">
        <v>60</v>
      </c>
      <c r="D3273" s="37"/>
      <c r="E3273" s="7"/>
      <c r="F3273" s="7"/>
      <c r="G3273" s="7"/>
      <c r="H3273" s="7"/>
      <c r="I3273" s="3"/>
    </row>
    <row r="3274" spans="1:9" x14ac:dyDescent="0.25">
      <c r="A3274" s="2" t="s">
        <v>3925</v>
      </c>
      <c r="B3274" s="2" t="s">
        <v>60</v>
      </c>
      <c r="D3274" s="37"/>
      <c r="E3274" s="7"/>
      <c r="F3274" s="7"/>
      <c r="G3274" s="7"/>
      <c r="H3274" s="7"/>
      <c r="I3274" s="3"/>
    </row>
    <row r="3275" spans="1:9" x14ac:dyDescent="0.25">
      <c r="A3275" s="13" t="s">
        <v>4063</v>
      </c>
      <c r="B3275" s="16" t="s">
        <v>60</v>
      </c>
      <c r="D3275" s="37"/>
      <c r="E3275" s="7"/>
      <c r="F3275" s="7"/>
      <c r="G3275" s="7"/>
      <c r="H3275" s="7"/>
      <c r="I3275" s="3"/>
    </row>
    <row r="3276" spans="1:9" x14ac:dyDescent="0.25">
      <c r="A3276" s="2" t="s">
        <v>4167</v>
      </c>
      <c r="B3276" s="2" t="s">
        <v>60</v>
      </c>
      <c r="D3276" s="37"/>
      <c r="E3276" s="7"/>
      <c r="F3276" s="7"/>
      <c r="G3276" s="7"/>
      <c r="H3276" s="7"/>
      <c r="I3276" s="3"/>
    </row>
    <row r="3277" spans="1:9" x14ac:dyDescent="0.25">
      <c r="A3277" s="2" t="s">
        <v>4172</v>
      </c>
      <c r="B3277" s="2" t="s">
        <v>60</v>
      </c>
      <c r="D3277" s="37"/>
      <c r="E3277" s="7"/>
      <c r="F3277" s="7"/>
      <c r="G3277" s="7"/>
      <c r="H3277" s="7"/>
      <c r="I3277" s="3"/>
    </row>
    <row r="3278" spans="1:9" x14ac:dyDescent="0.25">
      <c r="A3278" s="2" t="s">
        <v>963</v>
      </c>
      <c r="B3278" s="2" t="s">
        <v>60</v>
      </c>
      <c r="D3278" s="37"/>
      <c r="E3278" s="7"/>
      <c r="F3278" s="7"/>
      <c r="G3278" s="7"/>
      <c r="H3278" s="7"/>
      <c r="I3278" s="3"/>
    </row>
    <row r="3279" spans="1:9" x14ac:dyDescent="0.25">
      <c r="A3279" s="2" t="s">
        <v>3393</v>
      </c>
      <c r="B3279" s="2" t="s">
        <v>60</v>
      </c>
      <c r="D3279" s="37"/>
      <c r="E3279" s="7"/>
      <c r="F3279" s="7"/>
      <c r="G3279" s="7"/>
      <c r="H3279" s="7"/>
      <c r="I3279" s="3"/>
    </row>
    <row r="3280" spans="1:9" x14ac:dyDescent="0.25">
      <c r="A3280" s="2" t="s">
        <v>3394</v>
      </c>
      <c r="B3280" s="2" t="s">
        <v>60</v>
      </c>
      <c r="D3280" s="37"/>
      <c r="E3280" s="7"/>
      <c r="F3280" s="7"/>
      <c r="G3280" s="7"/>
      <c r="H3280" s="7"/>
      <c r="I3280" s="3"/>
    </row>
    <row r="3281" spans="1:9" x14ac:dyDescent="0.25">
      <c r="A3281" s="2" t="s">
        <v>3872</v>
      </c>
      <c r="B3281" s="2" t="s">
        <v>60</v>
      </c>
      <c r="D3281" s="37"/>
      <c r="E3281" s="7"/>
      <c r="F3281" s="7"/>
      <c r="G3281" s="7"/>
      <c r="H3281" s="7"/>
      <c r="I3281" s="3"/>
    </row>
    <row r="3282" spans="1:9" x14ac:dyDescent="0.25">
      <c r="A3282" s="2" t="s">
        <v>3889</v>
      </c>
      <c r="B3282" s="2" t="s">
        <v>60</v>
      </c>
      <c r="D3282" s="37"/>
      <c r="E3282" s="7"/>
      <c r="F3282" s="7"/>
      <c r="G3282" s="7"/>
      <c r="H3282" s="7"/>
      <c r="I3282" s="3"/>
    </row>
    <row r="3283" spans="1:9" x14ac:dyDescent="0.25">
      <c r="A3283" s="2" t="s">
        <v>59</v>
      </c>
      <c r="B3283" s="2" t="s">
        <v>60</v>
      </c>
      <c r="D3283" s="37"/>
      <c r="E3283" s="7"/>
      <c r="F3283" s="7"/>
      <c r="G3283" s="7"/>
      <c r="H3283" s="7"/>
      <c r="I3283" s="3"/>
    </row>
    <row r="3284" spans="1:9" x14ac:dyDescent="0.25">
      <c r="A3284" s="2" t="s">
        <v>61</v>
      </c>
      <c r="B3284" s="2" t="s">
        <v>60</v>
      </c>
      <c r="D3284" s="37"/>
      <c r="E3284" s="7"/>
      <c r="F3284" s="7"/>
      <c r="G3284" s="7"/>
      <c r="H3284" s="7"/>
      <c r="I3284" s="3"/>
    </row>
    <row r="3285" spans="1:9" x14ac:dyDescent="0.25">
      <c r="A3285" s="2" t="s">
        <v>217</v>
      </c>
      <c r="B3285" s="2" t="s">
        <v>60</v>
      </c>
      <c r="D3285" s="37"/>
      <c r="E3285" s="7"/>
      <c r="F3285" s="7"/>
      <c r="G3285" s="7"/>
      <c r="H3285" s="7"/>
      <c r="I3285" s="3"/>
    </row>
    <row r="3286" spans="1:9" x14ac:dyDescent="0.25">
      <c r="A3286" s="2" t="s">
        <v>238</v>
      </c>
      <c r="B3286" s="2" t="s">
        <v>60</v>
      </c>
      <c r="D3286" s="37"/>
      <c r="E3286" s="7"/>
      <c r="F3286" s="7"/>
      <c r="G3286" s="7"/>
      <c r="H3286" s="7"/>
      <c r="I3286" s="3"/>
    </row>
    <row r="3287" spans="1:9" x14ac:dyDescent="0.25">
      <c r="A3287" s="2" t="s">
        <v>242</v>
      </c>
      <c r="B3287" s="2" t="s">
        <v>60</v>
      </c>
      <c r="D3287" s="37"/>
      <c r="E3287" s="7"/>
      <c r="F3287" s="7"/>
      <c r="G3287" s="7"/>
      <c r="H3287" s="7"/>
      <c r="I3287" s="3"/>
    </row>
    <row r="3288" spans="1:9" x14ac:dyDescent="0.25">
      <c r="A3288" s="2" t="s">
        <v>344</v>
      </c>
      <c r="B3288" s="2" t="s">
        <v>60</v>
      </c>
      <c r="D3288" s="37"/>
      <c r="E3288" s="7"/>
      <c r="F3288" s="7"/>
      <c r="G3288" s="7"/>
      <c r="H3288" s="7"/>
      <c r="I3288" s="3"/>
    </row>
    <row r="3289" spans="1:9" x14ac:dyDescent="0.25">
      <c r="A3289" s="2" t="s">
        <v>892</v>
      </c>
      <c r="B3289" s="2" t="s">
        <v>60</v>
      </c>
      <c r="D3289" s="37"/>
      <c r="E3289" s="7"/>
      <c r="F3289" s="7"/>
      <c r="G3289" s="7"/>
      <c r="H3289" s="7"/>
      <c r="I3289" s="3"/>
    </row>
    <row r="3290" spans="1:9" x14ac:dyDescent="0.25">
      <c r="A3290" s="2" t="s">
        <v>893</v>
      </c>
      <c r="B3290" s="2" t="s">
        <v>60</v>
      </c>
      <c r="D3290" s="37"/>
      <c r="E3290" s="7"/>
      <c r="F3290" s="7"/>
      <c r="G3290" s="7"/>
      <c r="H3290" s="7"/>
      <c r="I3290" s="3"/>
    </row>
    <row r="3291" spans="1:9" x14ac:dyDescent="0.25">
      <c r="A3291" s="2" t="s">
        <v>664</v>
      </c>
      <c r="B3291" s="2" t="s">
        <v>60</v>
      </c>
      <c r="D3291" s="37"/>
      <c r="E3291" s="7"/>
      <c r="F3291" s="7"/>
      <c r="G3291" s="7"/>
      <c r="H3291" s="7"/>
      <c r="I3291" s="3"/>
    </row>
    <row r="3292" spans="1:9" x14ac:dyDescent="0.25">
      <c r="A3292" s="2" t="s">
        <v>1176</v>
      </c>
      <c r="B3292" s="2" t="s">
        <v>60</v>
      </c>
      <c r="D3292" s="37"/>
      <c r="E3292" s="7"/>
      <c r="F3292" s="7"/>
      <c r="G3292" s="7"/>
      <c r="H3292" s="7"/>
      <c r="I3292" s="3"/>
    </row>
    <row r="3293" spans="1:9" x14ac:dyDescent="0.25">
      <c r="A3293" s="2" t="s">
        <v>1182</v>
      </c>
      <c r="B3293" s="2" t="s">
        <v>60</v>
      </c>
      <c r="D3293" s="37"/>
      <c r="E3293" s="7"/>
      <c r="F3293" s="7"/>
      <c r="G3293" s="7"/>
      <c r="H3293" s="7"/>
      <c r="I3293" s="3"/>
    </row>
    <row r="3294" spans="1:9" x14ac:dyDescent="0.25">
      <c r="A3294" s="2" t="s">
        <v>1263</v>
      </c>
      <c r="B3294" s="2" t="s">
        <v>60</v>
      </c>
      <c r="D3294" s="37"/>
      <c r="E3294" s="7"/>
      <c r="F3294" s="7"/>
      <c r="G3294" s="7"/>
      <c r="H3294" s="7"/>
      <c r="I3294" s="3"/>
    </row>
    <row r="3295" spans="1:9" x14ac:dyDescent="0.25">
      <c r="A3295" s="2" t="s">
        <v>1287</v>
      </c>
      <c r="B3295" s="2" t="s">
        <v>60</v>
      </c>
      <c r="D3295" s="37"/>
      <c r="E3295" s="7"/>
      <c r="F3295" s="7"/>
      <c r="G3295" s="7"/>
      <c r="H3295" s="7"/>
      <c r="I3295" s="3"/>
    </row>
    <row r="3296" spans="1:9" x14ac:dyDescent="0.25">
      <c r="A3296" s="2" t="s">
        <v>1374</v>
      </c>
      <c r="B3296" s="2" t="s">
        <v>60</v>
      </c>
      <c r="D3296" s="37"/>
      <c r="E3296" s="7"/>
      <c r="F3296" s="7"/>
      <c r="G3296" s="7"/>
      <c r="H3296" s="7"/>
      <c r="I3296" s="3"/>
    </row>
    <row r="3297" spans="1:9" x14ac:dyDescent="0.25">
      <c r="A3297" s="2" t="s">
        <v>1733</v>
      </c>
      <c r="B3297" s="2" t="s">
        <v>60</v>
      </c>
      <c r="D3297" s="37"/>
      <c r="E3297" s="7"/>
      <c r="F3297" s="7"/>
      <c r="G3297" s="7"/>
      <c r="H3297" s="7"/>
      <c r="I3297" s="3"/>
    </row>
    <row r="3298" spans="1:9" x14ac:dyDescent="0.25">
      <c r="A3298" s="2" t="s">
        <v>1842</v>
      </c>
      <c r="B3298" s="2" t="s">
        <v>60</v>
      </c>
      <c r="D3298" s="37"/>
      <c r="E3298" s="7"/>
      <c r="F3298" s="7"/>
      <c r="G3298" s="7"/>
      <c r="H3298" s="7"/>
      <c r="I3298" s="3"/>
    </row>
    <row r="3299" spans="1:9" x14ac:dyDescent="0.25">
      <c r="A3299" s="2" t="s">
        <v>1906</v>
      </c>
      <c r="B3299" s="2" t="s">
        <v>60</v>
      </c>
      <c r="D3299" s="37"/>
      <c r="E3299" s="7"/>
      <c r="F3299" s="7"/>
      <c r="G3299" s="7"/>
      <c r="H3299" s="7"/>
      <c r="I3299" s="3"/>
    </row>
    <row r="3300" spans="1:9" x14ac:dyDescent="0.25">
      <c r="A3300" s="2" t="s">
        <v>3992</v>
      </c>
      <c r="B3300" s="2" t="s">
        <v>60</v>
      </c>
      <c r="D3300" s="37"/>
      <c r="E3300" s="7"/>
      <c r="F3300" s="7"/>
      <c r="G3300" s="7"/>
      <c r="H3300" s="7"/>
      <c r="I3300" s="3"/>
    </row>
    <row r="3301" spans="1:9" x14ac:dyDescent="0.25">
      <c r="A3301" s="13" t="s">
        <v>8791</v>
      </c>
      <c r="B3301" s="13" t="s">
        <v>60</v>
      </c>
      <c r="D3301" s="37"/>
      <c r="E3301" s="7"/>
      <c r="F3301" s="7"/>
      <c r="G3301" s="7"/>
      <c r="H3301" s="7"/>
      <c r="I3301" s="3"/>
    </row>
    <row r="3302" spans="1:9" x14ac:dyDescent="0.25">
      <c r="A3302" s="13" t="s">
        <v>4396</v>
      </c>
      <c r="B3302" s="17" t="s">
        <v>60</v>
      </c>
      <c r="D3302" s="37"/>
      <c r="E3302" s="7"/>
      <c r="F3302" s="7"/>
      <c r="G3302" s="7"/>
      <c r="H3302" s="7"/>
      <c r="I3302" s="3"/>
    </row>
    <row r="3303" spans="1:9" x14ac:dyDescent="0.25">
      <c r="A3303" s="2" t="s">
        <v>3410</v>
      </c>
      <c r="B3303" s="2" t="s">
        <v>241</v>
      </c>
      <c r="D3303" s="37"/>
      <c r="E3303" s="7"/>
      <c r="F3303" s="7"/>
      <c r="G3303" s="7"/>
      <c r="H3303" s="7"/>
      <c r="I3303" s="3"/>
    </row>
    <row r="3304" spans="1:9" x14ac:dyDescent="0.25">
      <c r="A3304" s="2" t="s">
        <v>8758</v>
      </c>
      <c r="B3304" s="2" t="s">
        <v>241</v>
      </c>
      <c r="D3304" s="37"/>
      <c r="E3304" s="7"/>
      <c r="F3304" s="7"/>
      <c r="G3304" s="7"/>
      <c r="H3304" s="7"/>
      <c r="I3304" s="3"/>
    </row>
    <row r="3305" spans="1:9" x14ac:dyDescent="0.25">
      <c r="A3305" s="2" t="s">
        <v>1977</v>
      </c>
      <c r="B3305" s="2" t="s">
        <v>241</v>
      </c>
      <c r="D3305" s="37"/>
      <c r="E3305" s="7"/>
      <c r="F3305" s="7"/>
      <c r="G3305" s="7"/>
      <c r="H3305" s="7"/>
      <c r="I3305" s="3"/>
    </row>
    <row r="3306" spans="1:9" x14ac:dyDescent="0.25">
      <c r="A3306" s="2" t="s">
        <v>2315</v>
      </c>
      <c r="B3306" s="2" t="s">
        <v>241</v>
      </c>
      <c r="D3306" s="37"/>
      <c r="E3306" s="7"/>
      <c r="F3306" s="7"/>
      <c r="G3306" s="7"/>
      <c r="H3306" s="7"/>
      <c r="I3306" s="3"/>
    </row>
    <row r="3307" spans="1:9" x14ac:dyDescent="0.25">
      <c r="A3307" s="2" t="s">
        <v>8759</v>
      </c>
      <c r="B3307" s="2" t="s">
        <v>241</v>
      </c>
      <c r="D3307" s="37"/>
      <c r="E3307" s="7"/>
      <c r="F3307" s="7"/>
      <c r="G3307" s="7"/>
      <c r="H3307" s="7"/>
      <c r="I3307" s="3"/>
    </row>
    <row r="3308" spans="1:9" x14ac:dyDescent="0.25">
      <c r="A3308" s="2" t="s">
        <v>8760</v>
      </c>
      <c r="B3308" s="2" t="s">
        <v>241</v>
      </c>
      <c r="D3308" s="37"/>
      <c r="E3308" s="7"/>
      <c r="F3308" s="7"/>
      <c r="G3308" s="7"/>
      <c r="H3308" s="7"/>
      <c r="I3308" s="3"/>
    </row>
    <row r="3309" spans="1:9" x14ac:dyDescent="0.25">
      <c r="A3309" s="2" t="s">
        <v>2615</v>
      </c>
      <c r="B3309" s="2" t="s">
        <v>241</v>
      </c>
      <c r="D3309" s="37"/>
      <c r="E3309" s="7"/>
      <c r="F3309" s="7"/>
      <c r="G3309" s="7"/>
      <c r="H3309" s="7"/>
      <c r="I3309" s="3"/>
    </row>
    <row r="3310" spans="1:9" x14ac:dyDescent="0.25">
      <c r="A3310" s="2" t="s">
        <v>44</v>
      </c>
      <c r="B3310" s="2" t="s">
        <v>241</v>
      </c>
      <c r="D3310" s="37"/>
      <c r="E3310" s="7"/>
      <c r="F3310" s="7"/>
      <c r="G3310" s="7"/>
      <c r="H3310" s="7"/>
      <c r="I3310" s="3"/>
    </row>
    <row r="3311" spans="1:9" x14ac:dyDescent="0.25">
      <c r="A3311" s="2" t="s">
        <v>3046</v>
      </c>
      <c r="B3311" s="2" t="s">
        <v>241</v>
      </c>
      <c r="D3311" s="37"/>
      <c r="E3311" s="7"/>
      <c r="F3311" s="7"/>
      <c r="G3311" s="7"/>
      <c r="H3311" s="7"/>
      <c r="I3311" s="3"/>
    </row>
    <row r="3312" spans="1:9" x14ac:dyDescent="0.25">
      <c r="A3312" s="2" t="s">
        <v>3088</v>
      </c>
      <c r="B3312" s="2" t="s">
        <v>241</v>
      </c>
      <c r="D3312" s="37"/>
      <c r="E3312" s="7"/>
      <c r="F3312" s="7"/>
      <c r="G3312" s="7"/>
      <c r="H3312" s="7"/>
      <c r="I3312" s="3"/>
    </row>
    <row r="3313" spans="1:9" x14ac:dyDescent="0.25">
      <c r="A3313" s="2" t="s">
        <v>3161</v>
      </c>
      <c r="B3313" s="2" t="s">
        <v>241</v>
      </c>
      <c r="D3313" s="37"/>
      <c r="E3313" s="7"/>
      <c r="F3313" s="7"/>
      <c r="G3313" s="7"/>
      <c r="H3313" s="7"/>
      <c r="I3313" s="3"/>
    </row>
    <row r="3314" spans="1:9" x14ac:dyDescent="0.25">
      <c r="A3314" s="2" t="s">
        <v>8761</v>
      </c>
      <c r="B3314" s="2" t="s">
        <v>241</v>
      </c>
      <c r="D3314" s="37"/>
      <c r="E3314" s="7"/>
      <c r="F3314" s="7"/>
      <c r="G3314" s="7"/>
      <c r="H3314" s="7"/>
      <c r="I3314" s="3"/>
    </row>
    <row r="3315" spans="1:9" x14ac:dyDescent="0.25">
      <c r="A3315" s="2" t="s">
        <v>3826</v>
      </c>
      <c r="B3315" s="2" t="s">
        <v>241</v>
      </c>
      <c r="D3315" s="37"/>
      <c r="E3315" s="7"/>
      <c r="F3315" s="7"/>
      <c r="G3315" s="7"/>
      <c r="H3315" s="7"/>
      <c r="I3315" s="3"/>
    </row>
    <row r="3316" spans="1:9" x14ac:dyDescent="0.25">
      <c r="A3316" s="2" t="s">
        <v>4049</v>
      </c>
      <c r="B3316" s="2" t="s">
        <v>241</v>
      </c>
      <c r="D3316" s="37"/>
      <c r="E3316" s="7"/>
      <c r="F3316" s="7"/>
      <c r="G3316" s="7"/>
      <c r="H3316" s="7"/>
      <c r="I3316" s="3"/>
    </row>
    <row r="3317" spans="1:9" x14ac:dyDescent="0.25">
      <c r="A3317" s="2" t="s">
        <v>4133</v>
      </c>
      <c r="B3317" s="2" t="s">
        <v>241</v>
      </c>
      <c r="D3317" s="37"/>
      <c r="E3317" s="7"/>
      <c r="F3317" s="7"/>
      <c r="G3317" s="7"/>
      <c r="H3317" s="7"/>
      <c r="I3317" s="3"/>
    </row>
    <row r="3318" spans="1:9" x14ac:dyDescent="0.25">
      <c r="A3318" s="2" t="s">
        <v>2592</v>
      </c>
      <c r="B3318" s="2" t="s">
        <v>241</v>
      </c>
      <c r="D3318" s="37"/>
      <c r="E3318" s="7"/>
      <c r="F3318" s="7"/>
      <c r="G3318" s="7"/>
      <c r="H3318" s="7"/>
      <c r="I3318" s="3"/>
    </row>
    <row r="3319" spans="1:9" x14ac:dyDescent="0.25">
      <c r="A3319" s="2" t="s">
        <v>54</v>
      </c>
      <c r="B3319" s="2" t="s">
        <v>241</v>
      </c>
      <c r="D3319" s="37"/>
      <c r="E3319" s="7"/>
      <c r="F3319" s="7"/>
      <c r="G3319" s="7"/>
      <c r="H3319" s="7"/>
      <c r="I3319" s="3"/>
    </row>
    <row r="3320" spans="1:9" x14ac:dyDescent="0.25">
      <c r="A3320" s="2" t="s">
        <v>278</v>
      </c>
      <c r="B3320" s="2" t="s">
        <v>241</v>
      </c>
      <c r="D3320" s="37"/>
      <c r="E3320" s="7"/>
      <c r="F3320" s="7"/>
      <c r="G3320" s="7"/>
      <c r="H3320" s="7"/>
      <c r="I3320" s="3"/>
    </row>
    <row r="3321" spans="1:9" x14ac:dyDescent="0.25">
      <c r="A3321" s="2" t="s">
        <v>439</v>
      </c>
      <c r="B3321" s="2" t="s">
        <v>241</v>
      </c>
      <c r="D3321" s="37"/>
      <c r="E3321" s="7"/>
      <c r="F3321" s="7"/>
      <c r="G3321" s="7"/>
      <c r="H3321" s="7"/>
      <c r="I3321" s="3"/>
    </row>
    <row r="3322" spans="1:9" x14ac:dyDescent="0.25">
      <c r="A3322" s="2" t="s">
        <v>716</v>
      </c>
      <c r="B3322" s="2" t="s">
        <v>241</v>
      </c>
      <c r="D3322" s="37"/>
      <c r="E3322" s="7"/>
      <c r="F3322" s="7"/>
      <c r="G3322" s="7"/>
      <c r="H3322" s="7"/>
      <c r="I3322" s="3"/>
    </row>
    <row r="3323" spans="1:9" x14ac:dyDescent="0.25">
      <c r="A3323" s="2" t="s">
        <v>1259</v>
      </c>
      <c r="B3323" s="2" t="s">
        <v>241</v>
      </c>
      <c r="D3323" s="37"/>
      <c r="E3323" s="7"/>
      <c r="F3323" s="7"/>
      <c r="G3323" s="7"/>
      <c r="H3323" s="7"/>
      <c r="I3323" s="3"/>
    </row>
    <row r="3324" spans="1:9" x14ac:dyDescent="0.25">
      <c r="A3324" s="2" t="s">
        <v>1262</v>
      </c>
      <c r="B3324" s="2" t="s">
        <v>241</v>
      </c>
      <c r="D3324" s="37"/>
      <c r="E3324" s="7"/>
      <c r="F3324" s="7"/>
      <c r="G3324" s="7"/>
      <c r="H3324" s="7"/>
      <c r="I3324" s="3"/>
    </row>
    <row r="3325" spans="1:9" x14ac:dyDescent="0.25">
      <c r="A3325" s="2" t="s">
        <v>1285</v>
      </c>
      <c r="B3325" s="2" t="s">
        <v>241</v>
      </c>
      <c r="D3325" s="37"/>
      <c r="E3325" s="7"/>
      <c r="F3325" s="7"/>
      <c r="G3325" s="7"/>
      <c r="H3325" s="7"/>
      <c r="I3325" s="3"/>
    </row>
    <row r="3326" spans="1:9" x14ac:dyDescent="0.25">
      <c r="A3326" s="2" t="s">
        <v>1795</v>
      </c>
      <c r="B3326" s="2" t="s">
        <v>241</v>
      </c>
      <c r="D3326" s="37"/>
      <c r="E3326" s="7"/>
      <c r="F3326" s="7"/>
      <c r="G3326" s="7"/>
      <c r="H3326" s="7"/>
      <c r="I3326" s="3"/>
    </row>
    <row r="3327" spans="1:9" x14ac:dyDescent="0.25">
      <c r="A3327" s="2" t="s">
        <v>55</v>
      </c>
      <c r="B3327" s="2" t="s">
        <v>241</v>
      </c>
      <c r="D3327" s="37"/>
      <c r="E3327" s="7"/>
      <c r="F3327" s="7"/>
      <c r="G3327" s="7"/>
      <c r="H3327" s="7"/>
      <c r="I3327" s="3"/>
    </row>
    <row r="3328" spans="1:9" x14ac:dyDescent="0.25">
      <c r="A3328" s="2" t="s">
        <v>1867</v>
      </c>
      <c r="B3328" s="2" t="s">
        <v>241</v>
      </c>
      <c r="D3328" s="37"/>
      <c r="E3328" s="7"/>
      <c r="F3328" s="7"/>
      <c r="G3328" s="7"/>
      <c r="H3328" s="7"/>
      <c r="I3328" s="3"/>
    </row>
    <row r="3329" spans="1:9" x14ac:dyDescent="0.25">
      <c r="A3329" s="2" t="s">
        <v>2687</v>
      </c>
      <c r="B3329" s="2" t="s">
        <v>241</v>
      </c>
      <c r="D3329" s="37"/>
      <c r="E3329" s="7"/>
      <c r="F3329" s="7"/>
      <c r="G3329" s="7"/>
      <c r="H3329" s="7"/>
      <c r="I3329" s="3"/>
    </row>
    <row r="3330" spans="1:9" x14ac:dyDescent="0.25">
      <c r="A3330" s="2" t="s">
        <v>3805</v>
      </c>
      <c r="B3330" s="2" t="s">
        <v>241</v>
      </c>
      <c r="D3330" s="37"/>
      <c r="E3330" s="7"/>
      <c r="F3330" s="7"/>
      <c r="G3330" s="7"/>
      <c r="H3330" s="7"/>
      <c r="I3330" s="3"/>
    </row>
    <row r="3331" spans="1:9" x14ac:dyDescent="0.25">
      <c r="A3331" s="2" t="s">
        <v>1031</v>
      </c>
      <c r="B3331" s="2" t="s">
        <v>69</v>
      </c>
      <c r="D3331" s="37"/>
      <c r="E3331" s="7"/>
      <c r="F3331" s="7"/>
      <c r="G3331" s="7"/>
      <c r="H3331" s="7"/>
      <c r="I3331" s="3"/>
    </row>
    <row r="3332" spans="1:9" x14ac:dyDescent="0.25">
      <c r="A3332" s="2" t="s">
        <v>2760</v>
      </c>
      <c r="B3332" s="2" t="s">
        <v>69</v>
      </c>
      <c r="D3332" s="37"/>
      <c r="E3332" s="7"/>
      <c r="F3332" s="7"/>
      <c r="G3332" s="7"/>
      <c r="H3332" s="7"/>
      <c r="I3332" s="3"/>
    </row>
    <row r="3333" spans="1:9" x14ac:dyDescent="0.25">
      <c r="A3333" s="2" t="s">
        <v>3402</v>
      </c>
      <c r="B3333" s="2" t="s">
        <v>69</v>
      </c>
      <c r="D3333" s="37"/>
      <c r="E3333" s="7"/>
      <c r="F3333" s="7"/>
      <c r="G3333" s="7"/>
      <c r="H3333" s="7"/>
      <c r="I3333" s="3"/>
    </row>
    <row r="3334" spans="1:9" x14ac:dyDescent="0.25">
      <c r="A3334" s="2" t="s">
        <v>3472</v>
      </c>
      <c r="B3334" s="2" t="s">
        <v>69</v>
      </c>
      <c r="D3334" s="37"/>
      <c r="E3334" s="7"/>
      <c r="F3334" s="7"/>
      <c r="G3334" s="7"/>
      <c r="H3334" s="7"/>
      <c r="I3334" s="3"/>
    </row>
    <row r="3335" spans="1:9" x14ac:dyDescent="0.25">
      <c r="A3335" s="2" t="s">
        <v>4283</v>
      </c>
      <c r="B3335" s="2" t="s">
        <v>69</v>
      </c>
      <c r="D3335" s="37"/>
      <c r="E3335" s="7"/>
      <c r="F3335" s="7"/>
      <c r="G3335" s="7"/>
      <c r="H3335" s="7"/>
      <c r="I3335" s="3"/>
    </row>
    <row r="3336" spans="1:9" x14ac:dyDescent="0.25">
      <c r="A3336" s="2" t="s">
        <v>453</v>
      </c>
      <c r="B3336" s="2" t="s">
        <v>69</v>
      </c>
      <c r="D3336" s="37"/>
      <c r="E3336" s="7"/>
      <c r="F3336" s="7"/>
      <c r="G3336" s="7"/>
      <c r="H3336" s="7"/>
      <c r="I3336" s="3"/>
    </row>
    <row r="3337" spans="1:9" x14ac:dyDescent="0.25">
      <c r="A3337" s="2" t="s">
        <v>481</v>
      </c>
      <c r="B3337" s="2" t="s">
        <v>69</v>
      </c>
      <c r="D3337" s="37"/>
      <c r="E3337" s="7"/>
      <c r="F3337" s="7"/>
      <c r="G3337" s="7"/>
      <c r="H3337" s="7"/>
      <c r="I3337" s="3"/>
    </row>
    <row r="3338" spans="1:9" x14ac:dyDescent="0.25">
      <c r="A3338" s="2" t="s">
        <v>488</v>
      </c>
      <c r="B3338" s="2" t="s">
        <v>189</v>
      </c>
      <c r="D3338" s="37"/>
      <c r="E3338" s="7"/>
      <c r="F3338" s="7"/>
      <c r="G3338" s="7"/>
      <c r="H3338" s="7"/>
      <c r="I3338" s="3"/>
    </row>
    <row r="3339" spans="1:9" x14ac:dyDescent="0.25">
      <c r="A3339" s="2" t="s">
        <v>533</v>
      </c>
      <c r="B3339" s="2" t="s">
        <v>189</v>
      </c>
      <c r="D3339" s="37"/>
      <c r="E3339" s="7"/>
      <c r="F3339" s="7"/>
      <c r="G3339" s="7"/>
      <c r="H3339" s="7"/>
      <c r="I3339" s="3"/>
    </row>
    <row r="3340" spans="1:9" x14ac:dyDescent="0.25">
      <c r="A3340" s="2" t="s">
        <v>556</v>
      </c>
      <c r="B3340" s="2" t="s">
        <v>189</v>
      </c>
      <c r="D3340" s="37"/>
      <c r="E3340" s="7"/>
      <c r="F3340" s="7"/>
      <c r="G3340" s="7"/>
      <c r="H3340" s="7"/>
      <c r="I3340" s="3"/>
    </row>
    <row r="3341" spans="1:9" x14ac:dyDescent="0.25">
      <c r="A3341" s="2" t="s">
        <v>560</v>
      </c>
      <c r="B3341" s="2" t="s">
        <v>69</v>
      </c>
      <c r="D3341" s="37"/>
      <c r="E3341" s="7"/>
      <c r="F3341" s="7"/>
      <c r="G3341" s="7"/>
      <c r="H3341" s="7"/>
      <c r="I3341" s="3"/>
    </row>
    <row r="3342" spans="1:9" x14ac:dyDescent="0.25">
      <c r="A3342" s="2" t="s">
        <v>8766</v>
      </c>
      <c r="B3342" s="2" t="s">
        <v>189</v>
      </c>
      <c r="D3342" s="37"/>
      <c r="E3342" s="7"/>
      <c r="F3342" s="7"/>
      <c r="G3342" s="7"/>
      <c r="H3342" s="7"/>
      <c r="I3342" s="3"/>
    </row>
    <row r="3343" spans="1:9" x14ac:dyDescent="0.25">
      <c r="A3343" s="2" t="s">
        <v>568</v>
      </c>
      <c r="B3343" s="2" t="s">
        <v>69</v>
      </c>
      <c r="D3343" s="37"/>
      <c r="E3343" s="7"/>
      <c r="F3343" s="7"/>
      <c r="G3343" s="7"/>
      <c r="H3343" s="7"/>
      <c r="I3343" s="3"/>
    </row>
    <row r="3344" spans="1:9" x14ac:dyDescent="0.25">
      <c r="A3344" s="2" t="s">
        <v>569</v>
      </c>
      <c r="B3344" s="2" t="s">
        <v>69</v>
      </c>
      <c r="D3344" s="37"/>
      <c r="E3344" s="7"/>
      <c r="F3344" s="7"/>
      <c r="G3344" s="7"/>
      <c r="H3344" s="7"/>
      <c r="I3344" s="3"/>
    </row>
    <row r="3345" spans="1:9" x14ac:dyDescent="0.25">
      <c r="A3345" s="2" t="s">
        <v>570</v>
      </c>
      <c r="B3345" s="2" t="s">
        <v>69</v>
      </c>
      <c r="D3345" s="37"/>
      <c r="E3345" s="7"/>
      <c r="F3345" s="7"/>
      <c r="G3345" s="7"/>
      <c r="H3345" s="7"/>
      <c r="I3345" s="3"/>
    </row>
    <row r="3346" spans="1:9" x14ac:dyDescent="0.25">
      <c r="A3346" s="2" t="s">
        <v>574</v>
      </c>
      <c r="B3346" s="2" t="s">
        <v>69</v>
      </c>
      <c r="D3346" s="37"/>
      <c r="E3346" s="7"/>
      <c r="F3346" s="7"/>
      <c r="G3346" s="7"/>
      <c r="H3346" s="7"/>
      <c r="I3346" s="3"/>
    </row>
    <row r="3347" spans="1:9" x14ac:dyDescent="0.25">
      <c r="A3347" s="2" t="s">
        <v>576</v>
      </c>
      <c r="B3347" s="2" t="s">
        <v>189</v>
      </c>
      <c r="D3347" s="37"/>
      <c r="E3347" s="7"/>
      <c r="F3347" s="7"/>
      <c r="G3347" s="7"/>
      <c r="H3347" s="7"/>
      <c r="I3347" s="3"/>
    </row>
    <row r="3348" spans="1:9" x14ac:dyDescent="0.25">
      <c r="A3348" s="2" t="s">
        <v>591</v>
      </c>
      <c r="B3348" s="2" t="s">
        <v>69</v>
      </c>
      <c r="D3348" s="37"/>
      <c r="E3348" s="7"/>
      <c r="F3348" s="7"/>
      <c r="G3348" s="7"/>
      <c r="H3348" s="7"/>
      <c r="I3348" s="3"/>
    </row>
    <row r="3349" spans="1:9" x14ac:dyDescent="0.25">
      <c r="A3349" s="2" t="s">
        <v>594</v>
      </c>
      <c r="B3349" s="2" t="s">
        <v>69</v>
      </c>
      <c r="D3349" s="37"/>
      <c r="E3349" s="7"/>
      <c r="F3349" s="7"/>
      <c r="G3349" s="7"/>
      <c r="H3349" s="7"/>
      <c r="I3349" s="3"/>
    </row>
    <row r="3350" spans="1:9" x14ac:dyDescent="0.25">
      <c r="A3350" s="2" t="s">
        <v>597</v>
      </c>
      <c r="B3350" s="2" t="s">
        <v>189</v>
      </c>
      <c r="D3350" s="37"/>
      <c r="E3350" s="7"/>
      <c r="F3350" s="7"/>
      <c r="G3350" s="7"/>
      <c r="H3350" s="7"/>
      <c r="I3350" s="3"/>
    </row>
    <row r="3351" spans="1:9" x14ac:dyDescent="0.25">
      <c r="A3351" s="2" t="s">
        <v>598</v>
      </c>
      <c r="B3351" s="2" t="s">
        <v>189</v>
      </c>
      <c r="D3351" s="37"/>
      <c r="E3351" s="7"/>
      <c r="F3351" s="7"/>
      <c r="G3351" s="7"/>
      <c r="H3351" s="7"/>
      <c r="I3351" s="3"/>
    </row>
    <row r="3352" spans="1:9" x14ac:dyDescent="0.25">
      <c r="A3352" s="2" t="s">
        <v>599</v>
      </c>
      <c r="B3352" s="2" t="s">
        <v>189</v>
      </c>
      <c r="D3352" s="37"/>
      <c r="E3352" s="7"/>
      <c r="F3352" s="7"/>
      <c r="G3352" s="7"/>
      <c r="H3352" s="7"/>
      <c r="I3352" s="3"/>
    </row>
    <row r="3353" spans="1:9" x14ac:dyDescent="0.25">
      <c r="A3353" s="2" t="s">
        <v>600</v>
      </c>
      <c r="B3353" s="2" t="s">
        <v>189</v>
      </c>
      <c r="D3353" s="37"/>
      <c r="E3353" s="7"/>
      <c r="F3353" s="7"/>
      <c r="G3353" s="7"/>
      <c r="H3353" s="7"/>
      <c r="I3353" s="3"/>
    </row>
    <row r="3354" spans="1:9" x14ac:dyDescent="0.25">
      <c r="A3354" s="2" t="s">
        <v>603</v>
      </c>
      <c r="B3354" s="2" t="s">
        <v>189</v>
      </c>
      <c r="D3354" s="37"/>
      <c r="E3354" s="7"/>
      <c r="F3354" s="7"/>
      <c r="G3354" s="7"/>
      <c r="H3354" s="7"/>
      <c r="I3354" s="3"/>
    </row>
    <row r="3355" spans="1:9" x14ac:dyDescent="0.25">
      <c r="A3355" s="2" t="s">
        <v>628</v>
      </c>
      <c r="B3355" s="2" t="s">
        <v>69</v>
      </c>
      <c r="D3355" s="37"/>
      <c r="E3355" s="7"/>
      <c r="F3355" s="7"/>
      <c r="G3355" s="7"/>
      <c r="H3355" s="7"/>
      <c r="I3355" s="3"/>
    </row>
    <row r="3356" spans="1:9" x14ac:dyDescent="0.25">
      <c r="A3356" s="2" t="s">
        <v>644</v>
      </c>
      <c r="B3356" s="2" t="s">
        <v>189</v>
      </c>
      <c r="D3356" s="37"/>
      <c r="E3356" s="7"/>
      <c r="F3356" s="7"/>
      <c r="G3356" s="7"/>
      <c r="H3356" s="7"/>
      <c r="I3356" s="3"/>
    </row>
    <row r="3357" spans="1:9" x14ac:dyDescent="0.25">
      <c r="A3357" s="2" t="s">
        <v>653</v>
      </c>
      <c r="B3357" s="2" t="s">
        <v>189</v>
      </c>
      <c r="D3357" s="37"/>
      <c r="E3357" s="7"/>
      <c r="F3357" s="7"/>
      <c r="G3357" s="7"/>
      <c r="H3357" s="7"/>
      <c r="I3357" s="3"/>
    </row>
    <row r="3358" spans="1:9" x14ac:dyDescent="0.25">
      <c r="A3358" s="2" t="s">
        <v>689</v>
      </c>
      <c r="B3358" s="2" t="s">
        <v>189</v>
      </c>
      <c r="D3358" s="37"/>
      <c r="E3358" s="7"/>
      <c r="F3358" s="7"/>
      <c r="G3358" s="7"/>
      <c r="H3358" s="7"/>
      <c r="I3358" s="3"/>
    </row>
    <row r="3359" spans="1:9" x14ac:dyDescent="0.25">
      <c r="A3359" s="2" t="s">
        <v>719</v>
      </c>
      <c r="B3359" s="2" t="s">
        <v>189</v>
      </c>
      <c r="D3359" s="37"/>
      <c r="E3359" s="7"/>
      <c r="F3359" s="7"/>
      <c r="G3359" s="7"/>
      <c r="H3359" s="7"/>
      <c r="I3359" s="3"/>
    </row>
    <row r="3360" spans="1:9" x14ac:dyDescent="0.25">
      <c r="A3360" s="2" t="s">
        <v>722</v>
      </c>
      <c r="B3360" s="2" t="s">
        <v>189</v>
      </c>
      <c r="D3360" s="37"/>
      <c r="E3360" s="7"/>
      <c r="F3360" s="7"/>
      <c r="G3360" s="7"/>
      <c r="H3360" s="7"/>
      <c r="I3360" s="3"/>
    </row>
    <row r="3361" spans="1:9" x14ac:dyDescent="0.25">
      <c r="A3361" s="2" t="s">
        <v>741</v>
      </c>
      <c r="B3361" s="2" t="s">
        <v>189</v>
      </c>
      <c r="D3361" s="37"/>
      <c r="E3361" s="7"/>
      <c r="F3361" s="7"/>
      <c r="G3361" s="7"/>
      <c r="H3361" s="7"/>
      <c r="I3361" s="3"/>
    </row>
    <row r="3362" spans="1:9" x14ac:dyDescent="0.25">
      <c r="A3362" s="2" t="s">
        <v>813</v>
      </c>
      <c r="B3362" s="2" t="s">
        <v>189</v>
      </c>
      <c r="D3362" s="37"/>
      <c r="E3362" s="7"/>
      <c r="F3362" s="7"/>
      <c r="G3362" s="7"/>
      <c r="H3362" s="7"/>
      <c r="I3362" s="3"/>
    </row>
    <row r="3363" spans="1:9" x14ac:dyDescent="0.25">
      <c r="A3363" s="2" t="s">
        <v>846</v>
      </c>
      <c r="B3363" s="2" t="s">
        <v>189</v>
      </c>
      <c r="D3363" s="37"/>
      <c r="E3363" s="7"/>
      <c r="F3363" s="7"/>
      <c r="G3363" s="7"/>
      <c r="H3363" s="7"/>
      <c r="I3363" s="3"/>
    </row>
    <row r="3364" spans="1:9" x14ac:dyDescent="0.25">
      <c r="A3364" s="2" t="s">
        <v>958</v>
      </c>
      <c r="B3364" s="2" t="s">
        <v>69</v>
      </c>
      <c r="D3364" s="37"/>
      <c r="E3364" s="7"/>
      <c r="F3364" s="7"/>
      <c r="G3364" s="7"/>
      <c r="H3364" s="7"/>
      <c r="I3364" s="3"/>
    </row>
    <row r="3365" spans="1:9" x14ac:dyDescent="0.25">
      <c r="A3365" s="2" t="s">
        <v>965</v>
      </c>
      <c r="B3365" s="2" t="s">
        <v>69</v>
      </c>
      <c r="D3365" s="37"/>
      <c r="E3365" s="7"/>
      <c r="F3365" s="7"/>
      <c r="G3365" s="7"/>
      <c r="H3365" s="7"/>
      <c r="I3365" s="3"/>
    </row>
    <row r="3366" spans="1:9" x14ac:dyDescent="0.25">
      <c r="A3366" s="2" t="s">
        <v>976</v>
      </c>
      <c r="B3366" s="2" t="s">
        <v>69</v>
      </c>
      <c r="D3366" s="37"/>
      <c r="E3366" s="7"/>
      <c r="F3366" s="7"/>
      <c r="G3366" s="7"/>
      <c r="H3366" s="7"/>
      <c r="I3366" s="3"/>
    </row>
    <row r="3367" spans="1:9" x14ac:dyDescent="0.25">
      <c r="A3367" s="2" t="s">
        <v>991</v>
      </c>
      <c r="B3367" s="2" t="s">
        <v>69</v>
      </c>
      <c r="D3367" s="37"/>
      <c r="E3367" s="7"/>
      <c r="F3367" s="7"/>
      <c r="G3367" s="7"/>
      <c r="H3367" s="7"/>
      <c r="I3367" s="3"/>
    </row>
    <row r="3368" spans="1:9" x14ac:dyDescent="0.25">
      <c r="A3368" s="2" t="s">
        <v>1002</v>
      </c>
      <c r="B3368" s="2" t="s">
        <v>189</v>
      </c>
      <c r="D3368" s="37"/>
      <c r="E3368" s="7"/>
      <c r="F3368" s="7"/>
      <c r="G3368" s="7"/>
      <c r="H3368" s="7"/>
      <c r="I3368" s="3"/>
    </row>
    <row r="3369" spans="1:9" x14ac:dyDescent="0.25">
      <c r="A3369" s="2" t="s">
        <v>1005</v>
      </c>
      <c r="B3369" s="2" t="s">
        <v>189</v>
      </c>
      <c r="D3369" s="37"/>
      <c r="E3369" s="7"/>
      <c r="F3369" s="7"/>
      <c r="G3369" s="7"/>
      <c r="H3369" s="7"/>
      <c r="I3369" s="3"/>
    </row>
    <row r="3370" spans="1:9" x14ac:dyDescent="0.25">
      <c r="A3370" s="2" t="s">
        <v>1009</v>
      </c>
      <c r="B3370" s="2" t="s">
        <v>189</v>
      </c>
      <c r="D3370" s="37"/>
      <c r="E3370" s="7"/>
      <c r="F3370" s="7"/>
      <c r="G3370" s="7"/>
      <c r="H3370" s="7"/>
      <c r="I3370" s="3"/>
    </row>
    <row r="3371" spans="1:9" x14ac:dyDescent="0.25">
      <c r="A3371" s="2" t="s">
        <v>1010</v>
      </c>
      <c r="B3371" s="2" t="s">
        <v>189</v>
      </c>
      <c r="D3371" s="37"/>
      <c r="E3371" s="7"/>
      <c r="F3371" s="7"/>
      <c r="G3371" s="7"/>
      <c r="H3371" s="7"/>
      <c r="I3371" s="3"/>
    </row>
    <row r="3372" spans="1:9" x14ac:dyDescent="0.25">
      <c r="A3372" s="2" t="s">
        <v>1012</v>
      </c>
      <c r="B3372" s="2" t="s">
        <v>189</v>
      </c>
      <c r="D3372" s="37"/>
      <c r="E3372" s="7"/>
      <c r="F3372" s="7"/>
      <c r="G3372" s="7"/>
      <c r="H3372" s="7"/>
      <c r="I3372" s="3"/>
    </row>
    <row r="3373" spans="1:9" x14ac:dyDescent="0.25">
      <c r="A3373" s="2" t="s">
        <v>1013</v>
      </c>
      <c r="B3373" s="2" t="s">
        <v>69</v>
      </c>
      <c r="D3373" s="37"/>
      <c r="E3373" s="7"/>
      <c r="F3373" s="7"/>
      <c r="G3373" s="7"/>
      <c r="H3373" s="7"/>
      <c r="I3373" s="3"/>
    </row>
    <row r="3374" spans="1:9" x14ac:dyDescent="0.25">
      <c r="A3374" s="2" t="s">
        <v>1014</v>
      </c>
      <c r="B3374" s="2" t="s">
        <v>189</v>
      </c>
      <c r="D3374" s="37"/>
      <c r="E3374" s="7"/>
      <c r="F3374" s="7"/>
      <c r="G3374" s="7"/>
      <c r="H3374" s="7"/>
      <c r="I3374" s="3"/>
    </row>
    <row r="3375" spans="1:9" x14ac:dyDescent="0.25">
      <c r="A3375" s="2" t="s">
        <v>1015</v>
      </c>
      <c r="B3375" s="2" t="s">
        <v>189</v>
      </c>
      <c r="D3375" s="37"/>
      <c r="E3375" s="7"/>
      <c r="F3375" s="7"/>
      <c r="G3375" s="7"/>
      <c r="H3375" s="7"/>
      <c r="I3375" s="3"/>
    </row>
    <row r="3376" spans="1:9" x14ac:dyDescent="0.25">
      <c r="A3376" s="2" t="s">
        <v>1016</v>
      </c>
      <c r="B3376" s="2" t="s">
        <v>189</v>
      </c>
      <c r="D3376" s="37"/>
      <c r="E3376" s="7"/>
      <c r="F3376" s="7"/>
      <c r="G3376" s="7"/>
      <c r="H3376" s="7"/>
      <c r="I3376" s="3"/>
    </row>
    <row r="3377" spans="1:9" x14ac:dyDescent="0.25">
      <c r="A3377" s="2" t="s">
        <v>1017</v>
      </c>
      <c r="B3377" s="2" t="s">
        <v>189</v>
      </c>
      <c r="D3377" s="37"/>
      <c r="E3377" s="7"/>
      <c r="F3377" s="7"/>
      <c r="G3377" s="7"/>
      <c r="H3377" s="7"/>
      <c r="I3377" s="3"/>
    </row>
    <row r="3378" spans="1:9" x14ac:dyDescent="0.25">
      <c r="A3378" s="4" t="s">
        <v>1021</v>
      </c>
      <c r="B3378" s="14" t="s">
        <v>189</v>
      </c>
      <c r="D3378" s="37"/>
      <c r="E3378" s="7"/>
      <c r="F3378" s="7"/>
      <c r="G3378" s="7"/>
      <c r="H3378" s="7"/>
      <c r="I3378" s="3"/>
    </row>
    <row r="3379" spans="1:9" x14ac:dyDescent="0.25">
      <c r="A3379" s="4" t="s">
        <v>1022</v>
      </c>
      <c r="B3379" s="14" t="s">
        <v>189</v>
      </c>
      <c r="D3379" s="37"/>
      <c r="E3379" s="7"/>
      <c r="F3379" s="7"/>
      <c r="G3379" s="7"/>
      <c r="H3379" s="7"/>
      <c r="I3379" s="3"/>
    </row>
    <row r="3380" spans="1:9" x14ac:dyDescent="0.25">
      <c r="A3380" s="2" t="s">
        <v>1090</v>
      </c>
      <c r="B3380" s="2" t="s">
        <v>69</v>
      </c>
      <c r="D3380" s="37"/>
      <c r="E3380" s="7"/>
      <c r="F3380" s="7"/>
      <c r="G3380" s="7"/>
      <c r="H3380" s="7"/>
      <c r="I3380" s="3"/>
    </row>
    <row r="3381" spans="1:9" x14ac:dyDescent="0.25">
      <c r="A3381" s="2" t="s">
        <v>1096</v>
      </c>
      <c r="B3381" s="2" t="s">
        <v>69</v>
      </c>
      <c r="D3381" s="37"/>
      <c r="E3381" s="7"/>
      <c r="F3381" s="7"/>
      <c r="G3381" s="7"/>
      <c r="H3381" s="7"/>
      <c r="I3381" s="3"/>
    </row>
    <row r="3382" spans="1:9" x14ac:dyDescent="0.25">
      <c r="A3382" s="2" t="s">
        <v>1097</v>
      </c>
      <c r="B3382" s="2" t="s">
        <v>189</v>
      </c>
      <c r="D3382" s="37"/>
      <c r="E3382" s="7"/>
      <c r="F3382" s="7"/>
      <c r="G3382" s="7"/>
      <c r="H3382" s="7"/>
      <c r="I3382" s="3"/>
    </row>
    <row r="3383" spans="1:9" x14ac:dyDescent="0.25">
      <c r="A3383" s="2" t="s">
        <v>1099</v>
      </c>
      <c r="B3383" s="2" t="s">
        <v>189</v>
      </c>
      <c r="D3383" s="37"/>
      <c r="E3383" s="7"/>
      <c r="F3383" s="7"/>
      <c r="G3383" s="7"/>
      <c r="H3383" s="7"/>
      <c r="I3383" s="3"/>
    </row>
    <row r="3384" spans="1:9" x14ac:dyDescent="0.25">
      <c r="A3384" s="2" t="s">
        <v>1100</v>
      </c>
      <c r="B3384" s="2" t="s">
        <v>189</v>
      </c>
      <c r="D3384" s="37"/>
      <c r="E3384" s="7"/>
      <c r="F3384" s="7"/>
      <c r="G3384" s="7"/>
      <c r="H3384" s="7"/>
      <c r="I3384" s="3"/>
    </row>
    <row r="3385" spans="1:9" x14ac:dyDescent="0.25">
      <c r="A3385" s="2" t="s">
        <v>1113</v>
      </c>
      <c r="B3385" s="2" t="s">
        <v>69</v>
      </c>
      <c r="D3385" s="37"/>
      <c r="E3385" s="7"/>
      <c r="F3385" s="7"/>
      <c r="G3385" s="7"/>
      <c r="H3385" s="7"/>
      <c r="I3385" s="3"/>
    </row>
    <row r="3386" spans="1:9" x14ac:dyDescent="0.25">
      <c r="A3386" s="2" t="s">
        <v>1993</v>
      </c>
      <c r="B3386" s="2" t="s">
        <v>189</v>
      </c>
      <c r="D3386" s="37"/>
      <c r="E3386" s="7"/>
      <c r="F3386" s="7"/>
      <c r="G3386" s="7"/>
      <c r="H3386" s="7"/>
      <c r="I3386" s="3"/>
    </row>
    <row r="3387" spans="1:9" x14ac:dyDescent="0.25">
      <c r="A3387" s="2" t="s">
        <v>2014</v>
      </c>
      <c r="B3387" s="2" t="s">
        <v>69</v>
      </c>
      <c r="D3387" s="37"/>
      <c r="E3387" s="7"/>
      <c r="F3387" s="7"/>
      <c r="G3387" s="7"/>
      <c r="H3387" s="7"/>
      <c r="I3387" s="3"/>
    </row>
    <row r="3388" spans="1:9" x14ac:dyDescent="0.25">
      <c r="A3388" s="2" t="s">
        <v>2015</v>
      </c>
      <c r="B3388" s="2" t="s">
        <v>69</v>
      </c>
      <c r="D3388" s="37"/>
      <c r="E3388" s="7"/>
      <c r="F3388" s="7"/>
      <c r="G3388" s="7"/>
      <c r="H3388" s="7"/>
      <c r="I3388" s="3"/>
    </row>
    <row r="3389" spans="1:9" x14ac:dyDescent="0.25">
      <c r="A3389" s="2" t="s">
        <v>2028</v>
      </c>
      <c r="B3389" s="2" t="s">
        <v>69</v>
      </c>
      <c r="D3389" s="37"/>
      <c r="E3389" s="7"/>
      <c r="F3389" s="7"/>
      <c r="G3389" s="7"/>
      <c r="H3389" s="7"/>
      <c r="I3389" s="3"/>
    </row>
    <row r="3390" spans="1:9" x14ac:dyDescent="0.25">
      <c r="A3390" s="2" t="s">
        <v>2029</v>
      </c>
      <c r="B3390" s="2" t="s">
        <v>69</v>
      </c>
      <c r="D3390" s="37"/>
      <c r="E3390" s="7"/>
      <c r="F3390" s="7"/>
      <c r="G3390" s="7"/>
      <c r="H3390" s="7"/>
      <c r="I3390" s="3"/>
    </row>
    <row r="3391" spans="1:9" x14ac:dyDescent="0.25">
      <c r="A3391" s="2" t="s">
        <v>2031</v>
      </c>
      <c r="B3391" s="2" t="s">
        <v>69</v>
      </c>
      <c r="D3391" s="37"/>
      <c r="E3391" s="7"/>
      <c r="F3391" s="7"/>
      <c r="G3391" s="7"/>
      <c r="H3391" s="7"/>
      <c r="I3391" s="3"/>
    </row>
    <row r="3392" spans="1:9" x14ac:dyDescent="0.25">
      <c r="A3392" s="2" t="s">
        <v>2037</v>
      </c>
      <c r="B3392" s="2" t="s">
        <v>69</v>
      </c>
      <c r="D3392" s="37"/>
      <c r="E3392" s="7"/>
      <c r="F3392" s="7"/>
      <c r="G3392" s="7"/>
      <c r="H3392" s="7"/>
      <c r="I3392" s="3"/>
    </row>
    <row r="3393" spans="1:9" x14ac:dyDescent="0.25">
      <c r="A3393" s="2" t="s">
        <v>2038</v>
      </c>
      <c r="B3393" s="2" t="s">
        <v>69</v>
      </c>
      <c r="D3393" s="37"/>
      <c r="E3393" s="7"/>
      <c r="F3393" s="7"/>
      <c r="G3393" s="7"/>
      <c r="H3393" s="7"/>
      <c r="I3393" s="3"/>
    </row>
    <row r="3394" spans="1:9" x14ac:dyDescent="0.25">
      <c r="A3394" s="2" t="s">
        <v>2039</v>
      </c>
      <c r="B3394" s="2" t="s">
        <v>69</v>
      </c>
      <c r="D3394" s="37"/>
      <c r="E3394" s="7"/>
      <c r="F3394" s="7"/>
      <c r="G3394" s="7"/>
      <c r="H3394" s="7"/>
      <c r="I3394" s="3"/>
    </row>
    <row r="3395" spans="1:9" x14ac:dyDescent="0.25">
      <c r="A3395" s="2" t="s">
        <v>2045</v>
      </c>
      <c r="B3395" s="2" t="s">
        <v>69</v>
      </c>
      <c r="D3395" s="37"/>
      <c r="E3395" s="7"/>
      <c r="F3395" s="7"/>
      <c r="G3395" s="7"/>
      <c r="H3395" s="7"/>
      <c r="I3395" s="3"/>
    </row>
    <row r="3396" spans="1:9" x14ac:dyDescent="0.25">
      <c r="A3396" s="2" t="s">
        <v>2046</v>
      </c>
      <c r="B3396" s="2" t="s">
        <v>69</v>
      </c>
      <c r="D3396" s="37"/>
      <c r="E3396" s="7"/>
      <c r="F3396" s="7"/>
      <c r="G3396" s="7"/>
      <c r="H3396" s="7"/>
      <c r="I3396" s="3"/>
    </row>
    <row r="3397" spans="1:9" x14ac:dyDescent="0.25">
      <c r="A3397" s="2" t="s">
        <v>2047</v>
      </c>
      <c r="B3397" s="2" t="s">
        <v>189</v>
      </c>
      <c r="D3397" s="37"/>
      <c r="E3397" s="7"/>
      <c r="F3397" s="7"/>
      <c r="G3397" s="7"/>
      <c r="H3397" s="7"/>
      <c r="I3397" s="3"/>
    </row>
    <row r="3398" spans="1:9" x14ac:dyDescent="0.25">
      <c r="A3398" s="10" t="s">
        <v>2048</v>
      </c>
      <c r="B3398" s="10" t="s">
        <v>69</v>
      </c>
      <c r="D3398" s="37"/>
      <c r="E3398" s="7"/>
      <c r="F3398" s="7"/>
      <c r="G3398" s="7"/>
      <c r="H3398" s="7"/>
      <c r="I3398" s="3"/>
    </row>
    <row r="3399" spans="1:9" x14ac:dyDescent="0.25">
      <c r="A3399" s="11" t="s">
        <v>2049</v>
      </c>
      <c r="B3399" s="11" t="s">
        <v>69</v>
      </c>
      <c r="D3399" s="37"/>
      <c r="E3399" s="7"/>
      <c r="F3399" s="7"/>
      <c r="G3399" s="7"/>
      <c r="H3399" s="7"/>
      <c r="I3399" s="3"/>
    </row>
    <row r="3400" spans="1:9" x14ac:dyDescent="0.25">
      <c r="A3400" s="2" t="s">
        <v>2050</v>
      </c>
      <c r="B3400" s="2" t="s">
        <v>189</v>
      </c>
      <c r="D3400" s="37"/>
      <c r="E3400" s="7"/>
      <c r="F3400" s="7"/>
      <c r="G3400" s="7"/>
      <c r="H3400" s="7"/>
      <c r="I3400" s="3"/>
    </row>
    <row r="3401" spans="1:9" x14ac:dyDescent="0.25">
      <c r="A3401" s="2" t="s">
        <v>2051</v>
      </c>
      <c r="B3401" s="2" t="s">
        <v>189</v>
      </c>
      <c r="D3401" s="37"/>
      <c r="E3401" s="7"/>
      <c r="F3401" s="7"/>
      <c r="G3401" s="7"/>
      <c r="H3401" s="7"/>
      <c r="I3401" s="3"/>
    </row>
    <row r="3402" spans="1:9" x14ac:dyDescent="0.25">
      <c r="A3402" s="2" t="s">
        <v>2055</v>
      </c>
      <c r="B3402" s="2" t="s">
        <v>189</v>
      </c>
      <c r="D3402" s="37"/>
      <c r="E3402" s="7"/>
      <c r="F3402" s="7"/>
      <c r="G3402" s="7"/>
      <c r="H3402" s="7"/>
      <c r="I3402" s="3"/>
    </row>
    <row r="3403" spans="1:9" x14ac:dyDescent="0.25">
      <c r="A3403" s="2" t="s">
        <v>2056</v>
      </c>
      <c r="B3403" s="2" t="s">
        <v>189</v>
      </c>
      <c r="D3403" s="37"/>
      <c r="E3403" s="7"/>
      <c r="F3403" s="7"/>
      <c r="G3403" s="7"/>
      <c r="H3403" s="7"/>
      <c r="I3403" s="3"/>
    </row>
    <row r="3404" spans="1:9" x14ac:dyDescent="0.25">
      <c r="A3404" s="2" t="s">
        <v>2057</v>
      </c>
      <c r="B3404" s="2" t="s">
        <v>189</v>
      </c>
      <c r="D3404" s="37"/>
      <c r="E3404" s="7"/>
      <c r="F3404" s="7"/>
      <c r="G3404" s="7"/>
      <c r="H3404" s="7"/>
      <c r="I3404" s="3"/>
    </row>
    <row r="3405" spans="1:9" x14ac:dyDescent="0.25">
      <c r="A3405" s="2" t="s">
        <v>2058</v>
      </c>
      <c r="B3405" s="2" t="s">
        <v>189</v>
      </c>
      <c r="D3405" s="37"/>
      <c r="E3405" s="7"/>
      <c r="F3405" s="7"/>
      <c r="G3405" s="7"/>
      <c r="H3405" s="7"/>
      <c r="I3405" s="3"/>
    </row>
    <row r="3406" spans="1:9" x14ac:dyDescent="0.25">
      <c r="A3406" s="2" t="s">
        <v>2060</v>
      </c>
      <c r="B3406" s="2" t="s">
        <v>189</v>
      </c>
      <c r="D3406" s="37"/>
      <c r="E3406" s="7"/>
      <c r="F3406" s="7"/>
      <c r="G3406" s="7"/>
      <c r="H3406" s="7"/>
      <c r="I3406" s="3"/>
    </row>
    <row r="3407" spans="1:9" x14ac:dyDescent="0.25">
      <c r="A3407" s="2" t="s">
        <v>2061</v>
      </c>
      <c r="B3407" s="2" t="s">
        <v>69</v>
      </c>
      <c r="D3407" s="37"/>
      <c r="E3407" s="7"/>
      <c r="F3407" s="7"/>
      <c r="G3407" s="7"/>
      <c r="H3407" s="7"/>
      <c r="I3407" s="3"/>
    </row>
    <row r="3408" spans="1:9" x14ac:dyDescent="0.25">
      <c r="A3408" s="2" t="s">
        <v>2063</v>
      </c>
      <c r="B3408" s="2" t="s">
        <v>69</v>
      </c>
      <c r="D3408" s="37"/>
      <c r="E3408" s="7"/>
      <c r="F3408" s="7"/>
      <c r="G3408" s="7"/>
      <c r="H3408" s="7"/>
      <c r="I3408" s="3"/>
    </row>
    <row r="3409" spans="1:9" x14ac:dyDescent="0.25">
      <c r="A3409" s="2" t="s">
        <v>8765</v>
      </c>
      <c r="B3409" s="2" t="s">
        <v>189</v>
      </c>
      <c r="D3409" s="37"/>
      <c r="E3409" s="7"/>
      <c r="F3409" s="7"/>
      <c r="G3409" s="7"/>
      <c r="H3409" s="7"/>
      <c r="I3409" s="3"/>
    </row>
    <row r="3410" spans="1:9" x14ac:dyDescent="0.25">
      <c r="A3410" s="2" t="s">
        <v>2064</v>
      </c>
      <c r="B3410" s="2" t="s">
        <v>69</v>
      </c>
      <c r="D3410" s="37"/>
      <c r="E3410" s="7"/>
      <c r="F3410" s="7"/>
      <c r="G3410" s="7"/>
      <c r="H3410" s="7"/>
      <c r="I3410" s="3"/>
    </row>
    <row r="3411" spans="1:9" x14ac:dyDescent="0.25">
      <c r="A3411" s="2" t="s">
        <v>2073</v>
      </c>
      <c r="B3411" s="2" t="s">
        <v>69</v>
      </c>
      <c r="D3411" s="37"/>
      <c r="E3411" s="7"/>
      <c r="F3411" s="7"/>
      <c r="G3411" s="7"/>
      <c r="H3411" s="7"/>
      <c r="I3411" s="3"/>
    </row>
    <row r="3412" spans="1:9" x14ac:dyDescent="0.25">
      <c r="A3412" s="2" t="s">
        <v>2080</v>
      </c>
      <c r="B3412" s="2" t="s">
        <v>189</v>
      </c>
      <c r="D3412" s="37"/>
      <c r="E3412" s="7"/>
      <c r="F3412" s="7"/>
      <c r="G3412" s="7"/>
      <c r="H3412" s="7"/>
      <c r="I3412" s="3"/>
    </row>
    <row r="3413" spans="1:9" x14ac:dyDescent="0.25">
      <c r="A3413" s="2" t="s">
        <v>2082</v>
      </c>
      <c r="B3413" s="2" t="s">
        <v>69</v>
      </c>
      <c r="D3413" s="37"/>
      <c r="E3413" s="7"/>
      <c r="F3413" s="7"/>
      <c r="G3413" s="7"/>
      <c r="H3413" s="7"/>
      <c r="I3413" s="3"/>
    </row>
    <row r="3414" spans="1:9" x14ac:dyDescent="0.25">
      <c r="A3414" s="2" t="s">
        <v>2090</v>
      </c>
      <c r="B3414" s="2" t="s">
        <v>189</v>
      </c>
      <c r="D3414" s="37"/>
      <c r="E3414" s="7"/>
      <c r="F3414" s="7"/>
      <c r="G3414" s="7"/>
      <c r="H3414" s="7"/>
      <c r="I3414" s="3"/>
    </row>
    <row r="3415" spans="1:9" x14ac:dyDescent="0.25">
      <c r="A3415" s="2" t="s">
        <v>2115</v>
      </c>
      <c r="B3415" s="2" t="s">
        <v>69</v>
      </c>
      <c r="D3415" s="37"/>
      <c r="E3415" s="7"/>
      <c r="F3415" s="7"/>
      <c r="G3415" s="7"/>
      <c r="H3415" s="7"/>
      <c r="I3415" s="3"/>
    </row>
    <row r="3416" spans="1:9" x14ac:dyDescent="0.25">
      <c r="A3416" s="2" t="s">
        <v>2123</v>
      </c>
      <c r="B3416" s="2" t="s">
        <v>189</v>
      </c>
      <c r="D3416" s="37"/>
      <c r="E3416" s="7"/>
      <c r="F3416" s="7"/>
      <c r="G3416" s="7"/>
      <c r="H3416" s="7"/>
      <c r="I3416" s="3"/>
    </row>
    <row r="3417" spans="1:9" x14ac:dyDescent="0.25">
      <c r="A3417" s="2" t="s">
        <v>2132</v>
      </c>
      <c r="B3417" s="2" t="s">
        <v>189</v>
      </c>
      <c r="D3417" s="37"/>
      <c r="E3417" s="7"/>
      <c r="F3417" s="7"/>
      <c r="G3417" s="7"/>
      <c r="H3417" s="7"/>
      <c r="I3417" s="3"/>
    </row>
    <row r="3418" spans="1:9" x14ac:dyDescent="0.25">
      <c r="A3418" s="2" t="s">
        <v>2139</v>
      </c>
      <c r="B3418" s="2" t="s">
        <v>189</v>
      </c>
      <c r="D3418" s="37"/>
      <c r="E3418" s="7"/>
      <c r="F3418" s="7"/>
      <c r="G3418" s="7"/>
      <c r="H3418" s="7"/>
      <c r="I3418" s="3"/>
    </row>
    <row r="3419" spans="1:9" x14ac:dyDescent="0.25">
      <c r="A3419" s="2" t="s">
        <v>2165</v>
      </c>
      <c r="B3419" s="2" t="s">
        <v>189</v>
      </c>
      <c r="D3419" s="37"/>
      <c r="E3419" s="7"/>
      <c r="F3419" s="7"/>
      <c r="G3419" s="7"/>
      <c r="H3419" s="7"/>
      <c r="I3419" s="3"/>
    </row>
    <row r="3420" spans="1:9" x14ac:dyDescent="0.25">
      <c r="A3420" s="2" t="s">
        <v>2167</v>
      </c>
      <c r="B3420" s="2" t="s">
        <v>189</v>
      </c>
      <c r="D3420" s="37"/>
      <c r="E3420" s="7"/>
      <c r="F3420" s="7"/>
      <c r="G3420" s="7"/>
      <c r="H3420" s="7"/>
      <c r="I3420" s="3"/>
    </row>
    <row r="3421" spans="1:9" x14ac:dyDescent="0.25">
      <c r="A3421" s="2" t="s">
        <v>2177</v>
      </c>
      <c r="B3421" s="2" t="s">
        <v>189</v>
      </c>
      <c r="D3421" s="37"/>
      <c r="E3421" s="7"/>
      <c r="F3421" s="7"/>
      <c r="G3421" s="7"/>
      <c r="H3421" s="7"/>
      <c r="I3421" s="3"/>
    </row>
    <row r="3422" spans="1:9" x14ac:dyDescent="0.25">
      <c r="A3422" s="2" t="s">
        <v>2181</v>
      </c>
      <c r="B3422" s="2" t="s">
        <v>189</v>
      </c>
      <c r="D3422" s="37"/>
      <c r="E3422" s="7"/>
      <c r="F3422" s="7"/>
      <c r="G3422" s="7"/>
      <c r="H3422" s="7"/>
      <c r="I3422" s="3"/>
    </row>
    <row r="3423" spans="1:9" x14ac:dyDescent="0.25">
      <c r="A3423" s="2" t="s">
        <v>2191</v>
      </c>
      <c r="B3423" s="2" t="s">
        <v>189</v>
      </c>
      <c r="D3423" s="37"/>
      <c r="E3423" s="7"/>
      <c r="F3423" s="7"/>
      <c r="G3423" s="7"/>
      <c r="H3423" s="7"/>
      <c r="I3423" s="3"/>
    </row>
    <row r="3424" spans="1:9" x14ac:dyDescent="0.25">
      <c r="A3424" s="2" t="s">
        <v>2195</v>
      </c>
      <c r="B3424" s="2" t="s">
        <v>189</v>
      </c>
      <c r="D3424" s="37"/>
      <c r="E3424" s="7"/>
      <c r="F3424" s="7"/>
      <c r="G3424" s="7"/>
      <c r="H3424" s="7"/>
      <c r="I3424" s="3"/>
    </row>
    <row r="3425" spans="1:9" x14ac:dyDescent="0.25">
      <c r="A3425" s="2" t="s">
        <v>2196</v>
      </c>
      <c r="B3425" s="2" t="s">
        <v>189</v>
      </c>
      <c r="D3425" s="37"/>
      <c r="E3425" s="7"/>
      <c r="F3425" s="7"/>
      <c r="G3425" s="7"/>
      <c r="H3425" s="7"/>
      <c r="I3425" s="3"/>
    </row>
    <row r="3426" spans="1:9" x14ac:dyDescent="0.25">
      <c r="A3426" s="2" t="s">
        <v>2201</v>
      </c>
      <c r="B3426" s="2" t="s">
        <v>189</v>
      </c>
      <c r="D3426" s="37"/>
      <c r="E3426" s="7"/>
      <c r="F3426" s="7"/>
      <c r="G3426" s="7"/>
      <c r="H3426" s="7"/>
      <c r="I3426" s="3"/>
    </row>
    <row r="3427" spans="1:9" x14ac:dyDescent="0.25">
      <c r="A3427" s="2" t="s">
        <v>2205</v>
      </c>
      <c r="B3427" s="2" t="s">
        <v>189</v>
      </c>
      <c r="D3427" s="37"/>
      <c r="E3427" s="7"/>
      <c r="F3427" s="7"/>
      <c r="G3427" s="7"/>
      <c r="H3427" s="7"/>
      <c r="I3427" s="3"/>
    </row>
    <row r="3428" spans="1:9" x14ac:dyDescent="0.25">
      <c r="A3428" s="2" t="s">
        <v>2207</v>
      </c>
      <c r="B3428" s="2" t="s">
        <v>189</v>
      </c>
      <c r="D3428" s="37"/>
      <c r="E3428" s="7"/>
      <c r="F3428" s="7"/>
      <c r="G3428" s="7"/>
      <c r="H3428" s="7"/>
      <c r="I3428" s="3"/>
    </row>
    <row r="3429" spans="1:9" x14ac:dyDescent="0.25">
      <c r="A3429" s="2" t="s">
        <v>2216</v>
      </c>
      <c r="B3429" s="2" t="s">
        <v>189</v>
      </c>
      <c r="D3429" s="37"/>
      <c r="E3429" s="7"/>
      <c r="F3429" s="7"/>
      <c r="G3429" s="7"/>
      <c r="H3429" s="7"/>
      <c r="I3429" s="3"/>
    </row>
    <row r="3430" spans="1:9" x14ac:dyDescent="0.25">
      <c r="A3430" s="2" t="s">
        <v>2217</v>
      </c>
      <c r="B3430" s="2" t="s">
        <v>189</v>
      </c>
      <c r="D3430" s="37"/>
      <c r="E3430" s="7"/>
      <c r="F3430" s="7"/>
      <c r="G3430" s="7"/>
      <c r="H3430" s="7"/>
      <c r="I3430" s="3"/>
    </row>
    <row r="3431" spans="1:9" x14ac:dyDescent="0.25">
      <c r="A3431" s="2" t="s">
        <v>2218</v>
      </c>
      <c r="B3431" s="2" t="s">
        <v>189</v>
      </c>
      <c r="D3431" s="37"/>
      <c r="E3431" s="7"/>
      <c r="F3431" s="7"/>
      <c r="G3431" s="7"/>
      <c r="H3431" s="7"/>
      <c r="I3431" s="3"/>
    </row>
    <row r="3432" spans="1:9" x14ac:dyDescent="0.25">
      <c r="A3432" s="2" t="s">
        <v>2219</v>
      </c>
      <c r="B3432" s="2" t="s">
        <v>189</v>
      </c>
      <c r="D3432" s="37"/>
      <c r="E3432" s="7"/>
      <c r="F3432" s="7"/>
      <c r="G3432" s="7"/>
      <c r="H3432" s="7"/>
      <c r="I3432" s="3"/>
    </row>
    <row r="3433" spans="1:9" x14ac:dyDescent="0.25">
      <c r="A3433" s="2" t="s">
        <v>2220</v>
      </c>
      <c r="B3433" s="2" t="s">
        <v>189</v>
      </c>
      <c r="D3433" s="37"/>
      <c r="E3433" s="7"/>
      <c r="F3433" s="7"/>
      <c r="G3433" s="7"/>
      <c r="H3433" s="7"/>
      <c r="I3433" s="3"/>
    </row>
    <row r="3434" spans="1:9" x14ac:dyDescent="0.25">
      <c r="A3434" s="2" t="s">
        <v>2221</v>
      </c>
      <c r="B3434" s="2" t="s">
        <v>189</v>
      </c>
      <c r="D3434" s="37"/>
      <c r="E3434" s="7"/>
      <c r="F3434" s="7"/>
      <c r="G3434" s="7"/>
      <c r="H3434" s="7"/>
      <c r="I3434" s="3"/>
    </row>
    <row r="3435" spans="1:9" x14ac:dyDescent="0.25">
      <c r="A3435" s="2" t="s">
        <v>2222</v>
      </c>
      <c r="B3435" s="2" t="s">
        <v>189</v>
      </c>
      <c r="D3435" s="37"/>
      <c r="E3435" s="7"/>
      <c r="F3435" s="7"/>
      <c r="G3435" s="7"/>
      <c r="H3435" s="7"/>
      <c r="I3435" s="3"/>
    </row>
    <row r="3436" spans="1:9" x14ac:dyDescent="0.25">
      <c r="A3436" s="2" t="s">
        <v>2223</v>
      </c>
      <c r="B3436" s="2" t="s">
        <v>189</v>
      </c>
      <c r="D3436" s="37"/>
      <c r="E3436" s="7"/>
      <c r="F3436" s="7"/>
      <c r="G3436" s="7"/>
      <c r="H3436" s="7"/>
      <c r="I3436" s="3"/>
    </row>
    <row r="3437" spans="1:9" x14ac:dyDescent="0.25">
      <c r="A3437" s="2" t="s">
        <v>2226</v>
      </c>
      <c r="B3437" s="2" t="s">
        <v>189</v>
      </c>
      <c r="D3437" s="37"/>
      <c r="E3437" s="7"/>
      <c r="F3437" s="7"/>
      <c r="G3437" s="7"/>
      <c r="H3437" s="7"/>
      <c r="I3437" s="3"/>
    </row>
    <row r="3438" spans="1:9" x14ac:dyDescent="0.25">
      <c r="A3438" s="2" t="s">
        <v>2234</v>
      </c>
      <c r="B3438" s="2" t="s">
        <v>189</v>
      </c>
      <c r="D3438" s="37"/>
      <c r="E3438" s="7"/>
      <c r="F3438" s="7"/>
      <c r="G3438" s="7"/>
      <c r="H3438" s="7"/>
      <c r="I3438" s="3"/>
    </row>
    <row r="3439" spans="1:9" x14ac:dyDescent="0.25">
      <c r="A3439" s="2" t="s">
        <v>2235</v>
      </c>
      <c r="B3439" s="2" t="s">
        <v>69</v>
      </c>
      <c r="D3439" s="37"/>
      <c r="E3439" s="7"/>
      <c r="F3439" s="7"/>
      <c r="G3439" s="7"/>
      <c r="H3439" s="7"/>
      <c r="I3439" s="3"/>
    </row>
    <row r="3440" spans="1:9" x14ac:dyDescent="0.25">
      <c r="A3440" s="2" t="s">
        <v>2237</v>
      </c>
      <c r="B3440" s="2" t="s">
        <v>189</v>
      </c>
      <c r="D3440" s="37"/>
      <c r="E3440" s="7"/>
      <c r="F3440" s="7"/>
      <c r="G3440" s="7"/>
      <c r="H3440" s="7"/>
      <c r="I3440" s="3"/>
    </row>
    <row r="3441" spans="1:9" x14ac:dyDescent="0.25">
      <c r="A3441" s="2" t="s">
        <v>2248</v>
      </c>
      <c r="B3441" s="2" t="s">
        <v>189</v>
      </c>
      <c r="D3441" s="37"/>
      <c r="E3441" s="7"/>
      <c r="F3441" s="7"/>
      <c r="G3441" s="7"/>
      <c r="H3441" s="7"/>
      <c r="I3441" s="3"/>
    </row>
    <row r="3442" spans="1:9" x14ac:dyDescent="0.25">
      <c r="A3442" s="2" t="s">
        <v>2252</v>
      </c>
      <c r="B3442" s="2" t="s">
        <v>69</v>
      </c>
      <c r="D3442" s="37"/>
      <c r="E3442" s="7"/>
      <c r="F3442" s="7"/>
      <c r="G3442" s="7"/>
      <c r="H3442" s="7"/>
      <c r="I3442" s="3"/>
    </row>
    <row r="3443" spans="1:9" x14ac:dyDescent="0.25">
      <c r="A3443" s="2" t="s">
        <v>2256</v>
      </c>
      <c r="B3443" s="2" t="s">
        <v>189</v>
      </c>
      <c r="D3443" s="37"/>
      <c r="E3443" s="7"/>
      <c r="F3443" s="7"/>
      <c r="G3443" s="7"/>
      <c r="H3443" s="7"/>
      <c r="I3443" s="3"/>
    </row>
    <row r="3444" spans="1:9" x14ac:dyDescent="0.25">
      <c r="A3444" s="2" t="s">
        <v>2261</v>
      </c>
      <c r="B3444" s="2" t="s">
        <v>189</v>
      </c>
      <c r="D3444" s="37"/>
      <c r="E3444" s="7"/>
      <c r="F3444" s="7"/>
      <c r="G3444" s="7"/>
      <c r="H3444" s="7"/>
      <c r="I3444" s="3"/>
    </row>
    <row r="3445" spans="1:9" x14ac:dyDescent="0.25">
      <c r="A3445" s="2" t="s">
        <v>2307</v>
      </c>
      <c r="B3445" s="2" t="s">
        <v>189</v>
      </c>
      <c r="D3445" s="37"/>
      <c r="E3445" s="7"/>
      <c r="F3445" s="7"/>
      <c r="G3445" s="7"/>
      <c r="H3445" s="7"/>
      <c r="I3445" s="3"/>
    </row>
    <row r="3446" spans="1:9" x14ac:dyDescent="0.25">
      <c r="A3446" s="2" t="s">
        <v>2308</v>
      </c>
      <c r="B3446" s="2" t="s">
        <v>189</v>
      </c>
      <c r="D3446" s="37"/>
      <c r="E3446" s="7"/>
      <c r="F3446" s="7"/>
      <c r="G3446" s="7"/>
      <c r="H3446" s="7"/>
      <c r="I3446" s="3"/>
    </row>
    <row r="3447" spans="1:9" x14ac:dyDescent="0.25">
      <c r="A3447" s="2" t="s">
        <v>2309</v>
      </c>
      <c r="B3447" s="2" t="s">
        <v>189</v>
      </c>
      <c r="D3447" s="37"/>
      <c r="E3447" s="7"/>
      <c r="F3447" s="7"/>
      <c r="G3447" s="7"/>
      <c r="H3447" s="7"/>
      <c r="I3447" s="3"/>
    </row>
    <row r="3448" spans="1:9" x14ac:dyDescent="0.25">
      <c r="A3448" s="2" t="s">
        <v>2311</v>
      </c>
      <c r="B3448" s="2" t="s">
        <v>189</v>
      </c>
      <c r="D3448" s="37"/>
      <c r="E3448" s="7"/>
      <c r="F3448" s="7"/>
      <c r="G3448" s="7"/>
      <c r="H3448" s="7"/>
      <c r="I3448" s="3"/>
    </row>
    <row r="3449" spans="1:9" x14ac:dyDescent="0.25">
      <c r="A3449" s="2" t="s">
        <v>2312</v>
      </c>
      <c r="B3449" s="2" t="s">
        <v>189</v>
      </c>
      <c r="D3449" s="37"/>
      <c r="E3449" s="7"/>
      <c r="F3449" s="7"/>
      <c r="G3449" s="7"/>
      <c r="H3449" s="7"/>
      <c r="I3449" s="3"/>
    </row>
    <row r="3450" spans="1:9" x14ac:dyDescent="0.25">
      <c r="A3450" s="2" t="s">
        <v>2314</v>
      </c>
      <c r="B3450" s="2" t="s">
        <v>189</v>
      </c>
      <c r="D3450" s="37"/>
      <c r="E3450" s="7"/>
      <c r="F3450" s="7"/>
      <c r="G3450" s="7"/>
      <c r="H3450" s="7"/>
      <c r="I3450" s="3"/>
    </row>
    <row r="3451" spans="1:9" x14ac:dyDescent="0.25">
      <c r="A3451" s="2" t="s">
        <v>2317</v>
      </c>
      <c r="B3451" s="2" t="s">
        <v>189</v>
      </c>
      <c r="D3451" s="37"/>
      <c r="E3451" s="7"/>
      <c r="F3451" s="7"/>
      <c r="G3451" s="7"/>
      <c r="H3451" s="7"/>
      <c r="I3451" s="3"/>
    </row>
    <row r="3452" spans="1:9" x14ac:dyDescent="0.25">
      <c r="A3452" s="2" t="s">
        <v>2318</v>
      </c>
      <c r="B3452" s="2" t="s">
        <v>189</v>
      </c>
      <c r="D3452" s="37"/>
      <c r="E3452" s="7"/>
      <c r="F3452" s="7"/>
      <c r="G3452" s="7"/>
      <c r="H3452" s="7"/>
      <c r="I3452" s="3"/>
    </row>
    <row r="3453" spans="1:9" x14ac:dyDescent="0.25">
      <c r="A3453" s="2" t="s">
        <v>2320</v>
      </c>
      <c r="B3453" s="2" t="s">
        <v>189</v>
      </c>
      <c r="D3453" s="37"/>
      <c r="E3453" s="7"/>
      <c r="F3453" s="7"/>
      <c r="G3453" s="7"/>
      <c r="H3453" s="7"/>
      <c r="I3453" s="3"/>
    </row>
    <row r="3454" spans="1:9" x14ac:dyDescent="0.25">
      <c r="A3454" s="2" t="s">
        <v>2321</v>
      </c>
      <c r="B3454" s="2" t="s">
        <v>189</v>
      </c>
      <c r="D3454" s="37"/>
      <c r="E3454" s="7"/>
      <c r="F3454" s="7"/>
      <c r="G3454" s="7"/>
      <c r="H3454" s="7"/>
      <c r="I3454" s="3"/>
    </row>
    <row r="3455" spans="1:9" x14ac:dyDescent="0.25">
      <c r="A3455" s="2" t="s">
        <v>2322</v>
      </c>
      <c r="B3455" s="2" t="s">
        <v>189</v>
      </c>
      <c r="D3455" s="37"/>
      <c r="E3455" s="7"/>
      <c r="F3455" s="7"/>
      <c r="G3455" s="7"/>
      <c r="H3455" s="7"/>
      <c r="I3455" s="3"/>
    </row>
    <row r="3456" spans="1:9" x14ac:dyDescent="0.25">
      <c r="A3456" s="2" t="s">
        <v>2323</v>
      </c>
      <c r="B3456" s="2" t="s">
        <v>69</v>
      </c>
      <c r="D3456" s="37"/>
      <c r="E3456" s="7"/>
      <c r="F3456" s="7"/>
      <c r="G3456" s="7"/>
      <c r="H3456" s="7"/>
      <c r="I3456" s="3"/>
    </row>
    <row r="3457" spans="1:9" x14ac:dyDescent="0.25">
      <c r="A3457" s="2" t="s">
        <v>2325</v>
      </c>
      <c r="B3457" s="2" t="s">
        <v>189</v>
      </c>
      <c r="D3457" s="37"/>
      <c r="E3457" s="7"/>
      <c r="F3457" s="7"/>
      <c r="G3457" s="7"/>
      <c r="H3457" s="7"/>
      <c r="I3457" s="3"/>
    </row>
    <row r="3458" spans="1:9" x14ac:dyDescent="0.25">
      <c r="A3458" s="2" t="s">
        <v>2326</v>
      </c>
      <c r="B3458" s="2" t="s">
        <v>189</v>
      </c>
      <c r="D3458" s="37"/>
      <c r="E3458" s="7"/>
      <c r="F3458" s="7"/>
      <c r="G3458" s="7"/>
      <c r="H3458" s="7"/>
      <c r="I3458" s="3"/>
    </row>
    <row r="3459" spans="1:9" x14ac:dyDescent="0.25">
      <c r="A3459" s="2" t="s">
        <v>2327</v>
      </c>
      <c r="B3459" s="2" t="s">
        <v>189</v>
      </c>
      <c r="D3459" s="37"/>
      <c r="E3459" s="7"/>
      <c r="F3459" s="7"/>
      <c r="G3459" s="7"/>
      <c r="H3459" s="7"/>
      <c r="I3459" s="3"/>
    </row>
    <row r="3460" spans="1:9" x14ac:dyDescent="0.25">
      <c r="A3460" s="2" t="s">
        <v>2329</v>
      </c>
      <c r="B3460" s="2" t="s">
        <v>189</v>
      </c>
      <c r="D3460" s="37"/>
      <c r="E3460" s="7"/>
      <c r="F3460" s="7"/>
      <c r="G3460" s="7"/>
      <c r="H3460" s="7"/>
      <c r="I3460" s="3"/>
    </row>
    <row r="3461" spans="1:9" x14ac:dyDescent="0.25">
      <c r="A3461" s="2" t="s">
        <v>2333</v>
      </c>
      <c r="B3461" s="2" t="s">
        <v>189</v>
      </c>
      <c r="D3461" s="37"/>
      <c r="E3461" s="7"/>
      <c r="F3461" s="7"/>
      <c r="G3461" s="7"/>
      <c r="H3461" s="7"/>
      <c r="I3461" s="3"/>
    </row>
    <row r="3462" spans="1:9" x14ac:dyDescent="0.25">
      <c r="A3462" s="2" t="s">
        <v>2335</v>
      </c>
      <c r="B3462" s="2" t="s">
        <v>189</v>
      </c>
      <c r="D3462" s="37"/>
      <c r="E3462" s="7"/>
      <c r="F3462" s="7"/>
      <c r="G3462" s="7"/>
      <c r="H3462" s="7"/>
      <c r="I3462" s="3"/>
    </row>
    <row r="3463" spans="1:9" x14ac:dyDescent="0.25">
      <c r="A3463" s="2" t="s">
        <v>2338</v>
      </c>
      <c r="B3463" s="2" t="s">
        <v>189</v>
      </c>
      <c r="D3463" s="37"/>
      <c r="E3463" s="7"/>
      <c r="F3463" s="7"/>
      <c r="G3463" s="7"/>
      <c r="H3463" s="7"/>
      <c r="I3463" s="3"/>
    </row>
    <row r="3464" spans="1:9" x14ac:dyDescent="0.25">
      <c r="A3464" s="2" t="s">
        <v>2340</v>
      </c>
      <c r="B3464" s="2" t="s">
        <v>189</v>
      </c>
      <c r="D3464" s="37"/>
      <c r="E3464" s="7"/>
      <c r="F3464" s="7"/>
      <c r="G3464" s="7"/>
      <c r="H3464" s="7"/>
      <c r="I3464" s="3"/>
    </row>
    <row r="3465" spans="1:9" x14ac:dyDescent="0.25">
      <c r="A3465" s="2" t="s">
        <v>2342</v>
      </c>
      <c r="B3465" s="2" t="s">
        <v>189</v>
      </c>
      <c r="D3465" s="37"/>
      <c r="E3465" s="7"/>
      <c r="F3465" s="7"/>
      <c r="G3465" s="7"/>
      <c r="H3465" s="7"/>
      <c r="I3465" s="3"/>
    </row>
    <row r="3466" spans="1:9" x14ac:dyDescent="0.25">
      <c r="A3466" s="2" t="s">
        <v>2348</v>
      </c>
      <c r="B3466" s="2" t="s">
        <v>189</v>
      </c>
      <c r="D3466" s="37"/>
      <c r="E3466" s="7"/>
      <c r="F3466" s="7"/>
      <c r="G3466" s="7"/>
      <c r="H3466" s="7"/>
      <c r="I3466" s="3"/>
    </row>
    <row r="3467" spans="1:9" x14ac:dyDescent="0.25">
      <c r="A3467" s="2" t="s">
        <v>2352</v>
      </c>
      <c r="B3467" s="2" t="s">
        <v>189</v>
      </c>
      <c r="D3467" s="37"/>
      <c r="E3467" s="7"/>
      <c r="F3467" s="7"/>
      <c r="G3467" s="7"/>
      <c r="H3467" s="7"/>
      <c r="I3467" s="3"/>
    </row>
    <row r="3468" spans="1:9" x14ac:dyDescent="0.25">
      <c r="A3468" s="2" t="s">
        <v>2357</v>
      </c>
      <c r="B3468" s="2" t="s">
        <v>189</v>
      </c>
      <c r="D3468" s="37"/>
      <c r="E3468" s="7"/>
      <c r="F3468" s="7"/>
      <c r="G3468" s="7"/>
      <c r="H3468" s="7"/>
      <c r="I3468" s="3"/>
    </row>
    <row r="3469" spans="1:9" x14ac:dyDescent="0.25">
      <c r="A3469" s="2" t="s">
        <v>2405</v>
      </c>
      <c r="B3469" s="2" t="s">
        <v>189</v>
      </c>
      <c r="D3469" s="37"/>
      <c r="E3469" s="7"/>
      <c r="F3469" s="7"/>
      <c r="G3469" s="7"/>
      <c r="H3469" s="7"/>
      <c r="I3469" s="3"/>
    </row>
    <row r="3470" spans="1:9" x14ac:dyDescent="0.25">
      <c r="A3470" s="2" t="s">
        <v>2418</v>
      </c>
      <c r="B3470" s="2" t="s">
        <v>189</v>
      </c>
      <c r="D3470" s="37"/>
      <c r="E3470" s="7"/>
      <c r="F3470" s="7"/>
      <c r="G3470" s="7"/>
      <c r="H3470" s="7"/>
      <c r="I3470" s="3"/>
    </row>
    <row r="3471" spans="1:9" x14ac:dyDescent="0.25">
      <c r="A3471" s="2" t="s">
        <v>2419</v>
      </c>
      <c r="B3471" s="2" t="s">
        <v>189</v>
      </c>
      <c r="D3471" s="37"/>
      <c r="E3471" s="7"/>
      <c r="F3471" s="7"/>
      <c r="G3471" s="7"/>
      <c r="H3471" s="7"/>
      <c r="I3471" s="3"/>
    </row>
    <row r="3472" spans="1:9" x14ac:dyDescent="0.25">
      <c r="A3472" s="2" t="s">
        <v>2424</v>
      </c>
      <c r="B3472" s="2" t="s">
        <v>189</v>
      </c>
      <c r="D3472" s="37"/>
      <c r="E3472" s="7"/>
      <c r="F3472" s="7"/>
      <c r="G3472" s="7"/>
      <c r="H3472" s="7"/>
      <c r="I3472" s="3"/>
    </row>
    <row r="3473" spans="1:9" x14ac:dyDescent="0.25">
      <c r="A3473" s="2" t="s">
        <v>2426</v>
      </c>
      <c r="B3473" s="2" t="s">
        <v>69</v>
      </c>
      <c r="D3473" s="37"/>
      <c r="E3473" s="7"/>
      <c r="F3473" s="7"/>
      <c r="G3473" s="7"/>
      <c r="H3473" s="7"/>
      <c r="I3473" s="3"/>
    </row>
    <row r="3474" spans="1:9" x14ac:dyDescent="0.25">
      <c r="A3474" s="2" t="s">
        <v>2456</v>
      </c>
      <c r="B3474" s="2" t="s">
        <v>69</v>
      </c>
      <c r="D3474" s="37"/>
      <c r="E3474" s="7"/>
      <c r="F3474" s="7"/>
      <c r="G3474" s="7"/>
      <c r="H3474" s="7"/>
      <c r="I3474" s="3"/>
    </row>
    <row r="3475" spans="1:9" x14ac:dyDescent="0.25">
      <c r="A3475" s="2" t="s">
        <v>2458</v>
      </c>
      <c r="B3475" s="2" t="s">
        <v>69</v>
      </c>
      <c r="D3475" s="37"/>
      <c r="E3475" s="7"/>
      <c r="F3475" s="7"/>
      <c r="G3475" s="7"/>
      <c r="H3475" s="7"/>
      <c r="I3475" s="3"/>
    </row>
    <row r="3476" spans="1:9" x14ac:dyDescent="0.25">
      <c r="A3476" s="2" t="s">
        <v>2472</v>
      </c>
      <c r="B3476" s="2" t="s">
        <v>69</v>
      </c>
      <c r="D3476" s="37"/>
      <c r="E3476" s="7"/>
      <c r="F3476" s="7"/>
      <c r="G3476" s="7"/>
      <c r="H3476" s="7"/>
      <c r="I3476" s="3"/>
    </row>
    <row r="3477" spans="1:9" x14ac:dyDescent="0.25">
      <c r="A3477" s="2" t="s">
        <v>2473</v>
      </c>
      <c r="B3477" s="2" t="s">
        <v>189</v>
      </c>
      <c r="D3477" s="37"/>
      <c r="E3477" s="7"/>
      <c r="F3477" s="7"/>
      <c r="G3477" s="7"/>
      <c r="H3477" s="7"/>
      <c r="I3477" s="3"/>
    </row>
    <row r="3478" spans="1:9" x14ac:dyDescent="0.25">
      <c r="A3478" s="2" t="s">
        <v>2474</v>
      </c>
      <c r="B3478" s="2" t="s">
        <v>189</v>
      </c>
      <c r="D3478" s="37"/>
      <c r="E3478" s="7"/>
      <c r="F3478" s="7"/>
      <c r="G3478" s="7"/>
      <c r="H3478" s="7"/>
      <c r="I3478" s="3"/>
    </row>
    <row r="3479" spans="1:9" x14ac:dyDescent="0.25">
      <c r="A3479" s="2" t="s">
        <v>2476</v>
      </c>
      <c r="B3479" s="2" t="s">
        <v>189</v>
      </c>
      <c r="D3479" s="37"/>
      <c r="E3479" s="7"/>
      <c r="F3479" s="7"/>
      <c r="G3479" s="7"/>
      <c r="H3479" s="7"/>
      <c r="I3479" s="3"/>
    </row>
    <row r="3480" spans="1:9" x14ac:dyDescent="0.25">
      <c r="A3480" s="2" t="s">
        <v>2478</v>
      </c>
      <c r="B3480" s="2" t="s">
        <v>69</v>
      </c>
      <c r="D3480" s="37"/>
      <c r="E3480" s="7"/>
      <c r="F3480" s="7"/>
      <c r="G3480" s="7"/>
      <c r="H3480" s="7"/>
      <c r="I3480" s="3"/>
    </row>
    <row r="3481" spans="1:9" x14ac:dyDescent="0.25">
      <c r="A3481" s="2" t="s">
        <v>2483</v>
      </c>
      <c r="B3481" s="2" t="s">
        <v>189</v>
      </c>
      <c r="D3481" s="37"/>
      <c r="E3481" s="7"/>
      <c r="F3481" s="7"/>
      <c r="G3481" s="7"/>
      <c r="H3481" s="7"/>
      <c r="I3481" s="3"/>
    </row>
    <row r="3482" spans="1:9" x14ac:dyDescent="0.25">
      <c r="A3482" s="2" t="s">
        <v>2488</v>
      </c>
      <c r="B3482" s="2" t="s">
        <v>69</v>
      </c>
      <c r="D3482" s="37"/>
      <c r="E3482" s="7"/>
      <c r="F3482" s="7"/>
      <c r="G3482" s="7"/>
      <c r="H3482" s="7"/>
      <c r="I3482" s="3"/>
    </row>
    <row r="3483" spans="1:9" x14ac:dyDescent="0.25">
      <c r="A3483" s="2" t="s">
        <v>2496</v>
      </c>
      <c r="B3483" s="2" t="s">
        <v>189</v>
      </c>
      <c r="D3483" s="37"/>
      <c r="E3483" s="7"/>
      <c r="F3483" s="7"/>
      <c r="G3483" s="7"/>
      <c r="H3483" s="7"/>
      <c r="I3483" s="3"/>
    </row>
    <row r="3484" spans="1:9" x14ac:dyDescent="0.25">
      <c r="A3484" s="2" t="s">
        <v>2530</v>
      </c>
      <c r="B3484" s="2" t="s">
        <v>189</v>
      </c>
      <c r="D3484" s="37"/>
      <c r="E3484" s="7"/>
      <c r="F3484" s="7"/>
      <c r="G3484" s="7"/>
      <c r="H3484" s="7"/>
      <c r="I3484" s="3"/>
    </row>
    <row r="3485" spans="1:9" x14ac:dyDescent="0.25">
      <c r="A3485" s="2" t="s">
        <v>2536</v>
      </c>
      <c r="B3485" s="2" t="s">
        <v>189</v>
      </c>
      <c r="D3485" s="37"/>
      <c r="E3485" s="7"/>
      <c r="F3485" s="7"/>
      <c r="G3485" s="7"/>
      <c r="H3485" s="7"/>
      <c r="I3485" s="3"/>
    </row>
    <row r="3486" spans="1:9" x14ac:dyDescent="0.25">
      <c r="A3486" s="2" t="s">
        <v>2541</v>
      </c>
      <c r="B3486" s="2" t="s">
        <v>189</v>
      </c>
      <c r="D3486" s="37"/>
      <c r="E3486" s="7"/>
      <c r="F3486" s="7"/>
      <c r="G3486" s="7"/>
      <c r="H3486" s="7"/>
      <c r="I3486" s="3"/>
    </row>
    <row r="3487" spans="1:9" x14ac:dyDescent="0.25">
      <c r="A3487" s="2" t="s">
        <v>2542</v>
      </c>
      <c r="B3487" s="2" t="s">
        <v>189</v>
      </c>
      <c r="D3487" s="37"/>
      <c r="E3487" s="7"/>
      <c r="F3487" s="7"/>
      <c r="G3487" s="7"/>
      <c r="H3487" s="7"/>
      <c r="I3487" s="3"/>
    </row>
    <row r="3488" spans="1:9" x14ac:dyDescent="0.25">
      <c r="A3488" s="2" t="s">
        <v>2543</v>
      </c>
      <c r="B3488" s="2" t="s">
        <v>189</v>
      </c>
      <c r="D3488" s="37"/>
      <c r="E3488" s="7"/>
      <c r="F3488" s="7"/>
      <c r="G3488" s="7"/>
      <c r="H3488" s="7"/>
      <c r="I3488" s="3"/>
    </row>
    <row r="3489" spans="1:9" x14ac:dyDescent="0.25">
      <c r="A3489" s="2" t="s">
        <v>2544</v>
      </c>
      <c r="B3489" s="2" t="s">
        <v>189</v>
      </c>
      <c r="D3489" s="37"/>
      <c r="E3489" s="7"/>
      <c r="F3489" s="7"/>
      <c r="G3489" s="7"/>
      <c r="H3489" s="7"/>
      <c r="I3489" s="3"/>
    </row>
    <row r="3490" spans="1:9" x14ac:dyDescent="0.25">
      <c r="A3490" s="2" t="s">
        <v>2546</v>
      </c>
      <c r="B3490" s="2" t="s">
        <v>189</v>
      </c>
      <c r="D3490" s="37"/>
      <c r="E3490" s="7"/>
      <c r="F3490" s="7"/>
      <c r="G3490" s="7"/>
      <c r="H3490" s="7"/>
      <c r="I3490" s="3"/>
    </row>
    <row r="3491" spans="1:9" x14ac:dyDescent="0.25">
      <c r="A3491" s="2" t="s">
        <v>2547</v>
      </c>
      <c r="B3491" s="2" t="s">
        <v>189</v>
      </c>
      <c r="D3491" s="37"/>
      <c r="E3491" s="7"/>
      <c r="F3491" s="7"/>
      <c r="G3491" s="7"/>
      <c r="H3491" s="7"/>
      <c r="I3491" s="3"/>
    </row>
    <row r="3492" spans="1:9" x14ac:dyDescent="0.25">
      <c r="A3492" s="2" t="s">
        <v>2549</v>
      </c>
      <c r="B3492" s="2" t="s">
        <v>189</v>
      </c>
      <c r="D3492" s="37"/>
      <c r="E3492" s="7"/>
      <c r="F3492" s="7"/>
      <c r="G3492" s="7"/>
      <c r="H3492" s="7"/>
      <c r="I3492" s="3"/>
    </row>
    <row r="3493" spans="1:9" x14ac:dyDescent="0.25">
      <c r="A3493" s="2" t="s">
        <v>2550</v>
      </c>
      <c r="B3493" s="2" t="s">
        <v>189</v>
      </c>
      <c r="D3493" s="37"/>
      <c r="E3493" s="7"/>
      <c r="F3493" s="7"/>
      <c r="G3493" s="7"/>
      <c r="H3493" s="7"/>
      <c r="I3493" s="3"/>
    </row>
    <row r="3494" spans="1:9" x14ac:dyDescent="0.25">
      <c r="A3494" s="2" t="s">
        <v>2551</v>
      </c>
      <c r="B3494" s="2" t="s">
        <v>189</v>
      </c>
      <c r="D3494" s="37"/>
      <c r="E3494" s="7"/>
      <c r="F3494" s="7"/>
      <c r="G3494" s="7"/>
      <c r="H3494" s="7"/>
      <c r="I3494" s="3"/>
    </row>
    <row r="3495" spans="1:9" x14ac:dyDescent="0.25">
      <c r="A3495" s="2" t="s">
        <v>2556</v>
      </c>
      <c r="B3495" s="2" t="s">
        <v>189</v>
      </c>
      <c r="D3495" s="37"/>
      <c r="E3495" s="7"/>
      <c r="F3495" s="7"/>
      <c r="G3495" s="7"/>
      <c r="H3495" s="7"/>
      <c r="I3495" s="3"/>
    </row>
    <row r="3496" spans="1:9" x14ac:dyDescent="0.25">
      <c r="A3496" s="2" t="s">
        <v>2561</v>
      </c>
      <c r="B3496" s="2" t="s">
        <v>189</v>
      </c>
      <c r="D3496" s="37"/>
      <c r="E3496" s="7"/>
      <c r="F3496" s="7"/>
      <c r="G3496" s="7"/>
      <c r="H3496" s="7"/>
      <c r="I3496" s="3"/>
    </row>
    <row r="3497" spans="1:9" x14ac:dyDescent="0.25">
      <c r="A3497" s="2" t="s">
        <v>2567</v>
      </c>
      <c r="B3497" s="2" t="s">
        <v>189</v>
      </c>
      <c r="D3497" s="37"/>
      <c r="E3497" s="7"/>
      <c r="F3497" s="7"/>
      <c r="G3497" s="7"/>
      <c r="H3497" s="7"/>
      <c r="I3497" s="3"/>
    </row>
    <row r="3498" spans="1:9" x14ac:dyDescent="0.25">
      <c r="A3498" s="2" t="s">
        <v>2569</v>
      </c>
      <c r="B3498" s="2" t="s">
        <v>189</v>
      </c>
      <c r="D3498" s="37"/>
      <c r="E3498" s="7"/>
      <c r="F3498" s="7"/>
      <c r="G3498" s="7"/>
      <c r="H3498" s="7"/>
      <c r="I3498" s="3"/>
    </row>
    <row r="3499" spans="1:9" x14ac:dyDescent="0.25">
      <c r="A3499" s="2" t="s">
        <v>2570</v>
      </c>
      <c r="B3499" s="2" t="s">
        <v>189</v>
      </c>
      <c r="D3499" s="37"/>
      <c r="E3499" s="7"/>
      <c r="F3499" s="7"/>
      <c r="G3499" s="7"/>
      <c r="H3499" s="7"/>
      <c r="I3499" s="3"/>
    </row>
    <row r="3500" spans="1:9" x14ac:dyDescent="0.25">
      <c r="A3500" s="2" t="s">
        <v>2571</v>
      </c>
      <c r="B3500" s="2" t="s">
        <v>189</v>
      </c>
      <c r="D3500" s="37"/>
      <c r="E3500" s="7"/>
      <c r="F3500" s="7"/>
      <c r="G3500" s="7"/>
      <c r="H3500" s="7"/>
      <c r="I3500" s="3"/>
    </row>
    <row r="3501" spans="1:9" x14ac:dyDescent="0.25">
      <c r="A3501" s="2" t="s">
        <v>2572</v>
      </c>
      <c r="B3501" s="2" t="s">
        <v>189</v>
      </c>
      <c r="D3501" s="37"/>
      <c r="E3501" s="7"/>
      <c r="F3501" s="7"/>
      <c r="G3501" s="7"/>
      <c r="H3501" s="7"/>
      <c r="I3501" s="3"/>
    </row>
    <row r="3502" spans="1:9" x14ac:dyDescent="0.25">
      <c r="A3502" s="2" t="s">
        <v>2573</v>
      </c>
      <c r="B3502" s="2" t="s">
        <v>189</v>
      </c>
      <c r="D3502" s="37"/>
      <c r="E3502" s="7"/>
      <c r="F3502" s="7"/>
      <c r="G3502" s="7"/>
      <c r="H3502" s="7"/>
      <c r="I3502" s="3"/>
    </row>
    <row r="3503" spans="1:9" x14ac:dyDescent="0.25">
      <c r="A3503" s="2" t="s">
        <v>2574</v>
      </c>
      <c r="B3503" s="2" t="s">
        <v>189</v>
      </c>
      <c r="D3503" s="37"/>
      <c r="E3503" s="7"/>
      <c r="F3503" s="7"/>
      <c r="G3503" s="7"/>
      <c r="H3503" s="7"/>
      <c r="I3503" s="3"/>
    </row>
    <row r="3504" spans="1:9" x14ac:dyDescent="0.25">
      <c r="A3504" s="2" t="s">
        <v>2577</v>
      </c>
      <c r="B3504" s="2" t="s">
        <v>69</v>
      </c>
      <c r="D3504" s="37"/>
      <c r="E3504" s="7"/>
      <c r="F3504" s="7"/>
      <c r="G3504" s="7"/>
      <c r="H3504" s="7"/>
      <c r="I3504" s="3"/>
    </row>
    <row r="3505" spans="1:9" x14ac:dyDescent="0.25">
      <c r="A3505" s="2" t="s">
        <v>2578</v>
      </c>
      <c r="B3505" s="2" t="s">
        <v>189</v>
      </c>
      <c r="D3505" s="37"/>
      <c r="E3505" s="7"/>
      <c r="F3505" s="7"/>
      <c r="G3505" s="7"/>
      <c r="H3505" s="7"/>
      <c r="I3505" s="3"/>
    </row>
    <row r="3506" spans="1:9" x14ac:dyDescent="0.25">
      <c r="A3506" s="2" t="s">
        <v>2580</v>
      </c>
      <c r="B3506" s="2" t="s">
        <v>189</v>
      </c>
      <c r="D3506" s="37"/>
      <c r="E3506" s="7"/>
      <c r="F3506" s="7"/>
      <c r="G3506" s="7"/>
      <c r="H3506" s="7"/>
      <c r="I3506" s="3"/>
    </row>
    <row r="3507" spans="1:9" x14ac:dyDescent="0.25">
      <c r="A3507" s="2" t="s">
        <v>2581</v>
      </c>
      <c r="B3507" s="2" t="s">
        <v>189</v>
      </c>
      <c r="D3507" s="37"/>
      <c r="E3507" s="7"/>
      <c r="F3507" s="7"/>
      <c r="G3507" s="7"/>
      <c r="H3507" s="7"/>
      <c r="I3507" s="3"/>
    </row>
    <row r="3508" spans="1:9" x14ac:dyDescent="0.25">
      <c r="A3508" s="2" t="s">
        <v>2582</v>
      </c>
      <c r="B3508" s="2" t="s">
        <v>189</v>
      </c>
      <c r="D3508" s="37"/>
      <c r="E3508" s="7"/>
      <c r="F3508" s="7"/>
      <c r="G3508" s="7"/>
      <c r="H3508" s="7"/>
      <c r="I3508" s="3"/>
    </row>
    <row r="3509" spans="1:9" x14ac:dyDescent="0.25">
      <c r="A3509" s="2" t="s">
        <v>2583</v>
      </c>
      <c r="B3509" s="2" t="s">
        <v>189</v>
      </c>
      <c r="D3509" s="37"/>
      <c r="E3509" s="7"/>
      <c r="F3509" s="7"/>
      <c r="G3509" s="7"/>
      <c r="H3509" s="7"/>
      <c r="I3509" s="3"/>
    </row>
    <row r="3510" spans="1:9" x14ac:dyDescent="0.25">
      <c r="A3510" s="2" t="s">
        <v>2584</v>
      </c>
      <c r="B3510" s="2" t="s">
        <v>189</v>
      </c>
      <c r="D3510" s="37"/>
      <c r="E3510" s="7"/>
      <c r="F3510" s="7"/>
      <c r="G3510" s="7"/>
      <c r="H3510" s="7"/>
      <c r="I3510" s="3"/>
    </row>
    <row r="3511" spans="1:9" x14ac:dyDescent="0.25">
      <c r="A3511" s="2" t="s">
        <v>2585</v>
      </c>
      <c r="B3511" s="2" t="s">
        <v>69</v>
      </c>
      <c r="D3511" s="37"/>
      <c r="E3511" s="7"/>
      <c r="F3511" s="7"/>
      <c r="G3511" s="7"/>
      <c r="H3511" s="7"/>
      <c r="I3511" s="3"/>
    </row>
    <row r="3512" spans="1:9" x14ac:dyDescent="0.25">
      <c r="A3512" s="2" t="s">
        <v>2586</v>
      </c>
      <c r="B3512" s="2" t="s">
        <v>69</v>
      </c>
      <c r="D3512" s="37"/>
      <c r="E3512" s="7"/>
      <c r="F3512" s="7"/>
      <c r="G3512" s="7"/>
      <c r="H3512" s="7"/>
      <c r="I3512" s="3"/>
    </row>
    <row r="3513" spans="1:9" x14ac:dyDescent="0.25">
      <c r="A3513" s="2" t="s">
        <v>2588</v>
      </c>
      <c r="B3513" s="2" t="s">
        <v>189</v>
      </c>
      <c r="D3513" s="37"/>
      <c r="E3513" s="7"/>
      <c r="F3513" s="7"/>
      <c r="G3513" s="7"/>
      <c r="H3513" s="7"/>
      <c r="I3513" s="3"/>
    </row>
    <row r="3514" spans="1:9" x14ac:dyDescent="0.25">
      <c r="A3514" s="2" t="s">
        <v>2613</v>
      </c>
      <c r="B3514" s="2" t="s">
        <v>69</v>
      </c>
      <c r="D3514" s="37"/>
      <c r="E3514" s="7"/>
      <c r="F3514" s="7"/>
      <c r="G3514" s="7"/>
      <c r="H3514" s="7"/>
      <c r="I3514" s="3"/>
    </row>
    <row r="3515" spans="1:9" x14ac:dyDescent="0.25">
      <c r="A3515" s="2" t="s">
        <v>2622</v>
      </c>
      <c r="B3515" s="2" t="s">
        <v>189</v>
      </c>
      <c r="D3515" s="37"/>
      <c r="E3515" s="7"/>
      <c r="F3515" s="7"/>
      <c r="G3515" s="7"/>
      <c r="H3515" s="7"/>
      <c r="I3515" s="3"/>
    </row>
    <row r="3516" spans="1:9" x14ac:dyDescent="0.25">
      <c r="A3516" s="2" t="s">
        <v>2629</v>
      </c>
      <c r="B3516" s="2" t="s">
        <v>189</v>
      </c>
      <c r="D3516" s="37"/>
      <c r="E3516" s="7"/>
      <c r="F3516" s="7"/>
      <c r="G3516" s="7"/>
      <c r="H3516" s="7"/>
      <c r="I3516" s="3"/>
    </row>
    <row r="3517" spans="1:9" x14ac:dyDescent="0.25">
      <c r="A3517" s="2" t="s">
        <v>2630</v>
      </c>
      <c r="B3517" s="2" t="s">
        <v>189</v>
      </c>
      <c r="D3517" s="37"/>
      <c r="E3517" s="7"/>
      <c r="F3517" s="7"/>
      <c r="G3517" s="7"/>
      <c r="H3517" s="7"/>
      <c r="I3517" s="3"/>
    </row>
    <row r="3518" spans="1:9" x14ac:dyDescent="0.25">
      <c r="A3518" s="2" t="s">
        <v>2633</v>
      </c>
      <c r="B3518" s="2" t="s">
        <v>189</v>
      </c>
      <c r="D3518" s="37"/>
      <c r="E3518" s="7"/>
      <c r="F3518" s="7"/>
      <c r="G3518" s="7"/>
      <c r="H3518" s="7"/>
      <c r="I3518" s="3"/>
    </row>
    <row r="3519" spans="1:9" x14ac:dyDescent="0.25">
      <c r="A3519" s="2" t="s">
        <v>2634</v>
      </c>
      <c r="B3519" s="2" t="s">
        <v>189</v>
      </c>
      <c r="D3519" s="37"/>
      <c r="E3519" s="7"/>
      <c r="F3519" s="7"/>
      <c r="G3519" s="7"/>
      <c r="H3519" s="7"/>
      <c r="I3519" s="3"/>
    </row>
    <row r="3520" spans="1:9" x14ac:dyDescent="0.25">
      <c r="A3520" s="2" t="s">
        <v>2635</v>
      </c>
      <c r="B3520" s="2" t="s">
        <v>189</v>
      </c>
      <c r="D3520" s="37"/>
      <c r="E3520" s="7"/>
      <c r="F3520" s="7"/>
      <c r="G3520" s="7"/>
      <c r="H3520" s="7"/>
      <c r="I3520" s="3"/>
    </row>
    <row r="3521" spans="1:9" x14ac:dyDescent="0.25">
      <c r="A3521" s="2" t="s">
        <v>2636</v>
      </c>
      <c r="B3521" s="2" t="s">
        <v>189</v>
      </c>
      <c r="D3521" s="37"/>
      <c r="E3521" s="7"/>
      <c r="F3521" s="7"/>
      <c r="G3521" s="7"/>
      <c r="H3521" s="7"/>
      <c r="I3521" s="3"/>
    </row>
    <row r="3522" spans="1:9" x14ac:dyDescent="0.25">
      <c r="A3522" s="2" t="s">
        <v>2637</v>
      </c>
      <c r="B3522" s="2" t="s">
        <v>189</v>
      </c>
      <c r="D3522" s="37"/>
      <c r="E3522" s="7"/>
      <c r="F3522" s="7"/>
      <c r="G3522" s="7"/>
      <c r="H3522" s="7"/>
      <c r="I3522" s="3"/>
    </row>
    <row r="3523" spans="1:9" x14ac:dyDescent="0.25">
      <c r="A3523" s="2" t="s">
        <v>2638</v>
      </c>
      <c r="B3523" s="2" t="s">
        <v>189</v>
      </c>
      <c r="D3523" s="37"/>
      <c r="E3523" s="7"/>
      <c r="F3523" s="7"/>
      <c r="G3523" s="7"/>
      <c r="H3523" s="7"/>
      <c r="I3523" s="3"/>
    </row>
    <row r="3524" spans="1:9" x14ac:dyDescent="0.25">
      <c r="A3524" s="2" t="s">
        <v>2639</v>
      </c>
      <c r="B3524" s="2" t="s">
        <v>189</v>
      </c>
      <c r="D3524" s="37"/>
      <c r="E3524" s="7"/>
      <c r="F3524" s="7"/>
      <c r="G3524" s="7"/>
      <c r="H3524" s="7"/>
      <c r="I3524" s="3"/>
    </row>
    <row r="3525" spans="1:9" x14ac:dyDescent="0.25">
      <c r="A3525" s="2" t="s">
        <v>2690</v>
      </c>
      <c r="B3525" s="2" t="s">
        <v>189</v>
      </c>
      <c r="D3525" s="37"/>
      <c r="E3525" s="7"/>
      <c r="F3525" s="7"/>
      <c r="G3525" s="7"/>
      <c r="H3525" s="7"/>
      <c r="I3525" s="3"/>
    </row>
    <row r="3526" spans="1:9" x14ac:dyDescent="0.25">
      <c r="A3526" s="2" t="s">
        <v>2701</v>
      </c>
      <c r="B3526" s="2" t="s">
        <v>189</v>
      </c>
      <c r="D3526" s="37"/>
      <c r="E3526" s="7"/>
      <c r="F3526" s="7"/>
      <c r="G3526" s="7"/>
      <c r="H3526" s="7"/>
      <c r="I3526" s="3"/>
    </row>
    <row r="3527" spans="1:9" x14ac:dyDescent="0.25">
      <c r="A3527" s="2" t="s">
        <v>2748</v>
      </c>
      <c r="B3527" s="2" t="s">
        <v>189</v>
      </c>
      <c r="D3527" s="37"/>
      <c r="E3527" s="7"/>
      <c r="F3527" s="7"/>
      <c r="G3527" s="7"/>
      <c r="H3527" s="7"/>
      <c r="I3527" s="3"/>
    </row>
    <row r="3528" spans="1:9" x14ac:dyDescent="0.25">
      <c r="A3528" s="2" t="s">
        <v>2749</v>
      </c>
      <c r="B3528" s="2" t="s">
        <v>189</v>
      </c>
      <c r="D3528" s="37"/>
      <c r="E3528" s="7"/>
      <c r="F3528" s="7"/>
      <c r="G3528" s="7"/>
      <c r="H3528" s="7"/>
      <c r="I3528" s="3"/>
    </row>
    <row r="3529" spans="1:9" x14ac:dyDescent="0.25">
      <c r="A3529" s="2" t="s">
        <v>2750</v>
      </c>
      <c r="B3529" s="2" t="s">
        <v>189</v>
      </c>
      <c r="D3529" s="37"/>
      <c r="E3529" s="7"/>
      <c r="F3529" s="7"/>
      <c r="G3529" s="7"/>
      <c r="H3529" s="7"/>
      <c r="I3529" s="3"/>
    </row>
    <row r="3530" spans="1:9" x14ac:dyDescent="0.25">
      <c r="A3530" s="2" t="s">
        <v>2753</v>
      </c>
      <c r="B3530" s="2" t="s">
        <v>189</v>
      </c>
      <c r="D3530" s="37"/>
      <c r="E3530" s="7"/>
      <c r="F3530" s="7"/>
      <c r="G3530" s="7"/>
      <c r="H3530" s="7"/>
      <c r="I3530" s="3"/>
    </row>
    <row r="3531" spans="1:9" x14ac:dyDescent="0.25">
      <c r="A3531" s="2" t="s">
        <v>2759</v>
      </c>
      <c r="B3531" s="2" t="s">
        <v>189</v>
      </c>
      <c r="D3531" s="37"/>
      <c r="E3531" s="7"/>
      <c r="F3531" s="7"/>
      <c r="G3531" s="7"/>
      <c r="H3531" s="7"/>
      <c r="I3531" s="3"/>
    </row>
    <row r="3532" spans="1:9" x14ac:dyDescent="0.25">
      <c r="A3532" s="2" t="s">
        <v>2804</v>
      </c>
      <c r="B3532" s="2" t="s">
        <v>189</v>
      </c>
      <c r="D3532" s="37"/>
      <c r="E3532" s="7"/>
      <c r="F3532" s="7"/>
      <c r="G3532" s="7"/>
      <c r="H3532" s="7"/>
      <c r="I3532" s="3"/>
    </row>
    <row r="3533" spans="1:9" x14ac:dyDescent="0.25">
      <c r="A3533" s="2" t="s">
        <v>2827</v>
      </c>
      <c r="B3533" s="2" t="s">
        <v>189</v>
      </c>
      <c r="D3533" s="37"/>
      <c r="E3533" s="7"/>
      <c r="F3533" s="7"/>
      <c r="G3533" s="7"/>
      <c r="H3533" s="7"/>
      <c r="I3533" s="3"/>
    </row>
    <row r="3534" spans="1:9" x14ac:dyDescent="0.25">
      <c r="A3534" s="2" t="s">
        <v>2828</v>
      </c>
      <c r="B3534" s="2" t="s">
        <v>189</v>
      </c>
      <c r="D3534" s="37"/>
      <c r="E3534" s="7"/>
      <c r="F3534" s="7"/>
      <c r="G3534" s="7"/>
      <c r="H3534" s="7"/>
      <c r="I3534" s="3"/>
    </row>
    <row r="3535" spans="1:9" x14ac:dyDescent="0.25">
      <c r="A3535" s="2" t="s">
        <v>2829</v>
      </c>
      <c r="B3535" s="2" t="s">
        <v>189</v>
      </c>
      <c r="D3535" s="37"/>
      <c r="E3535" s="7"/>
      <c r="F3535" s="7"/>
      <c r="G3535" s="7"/>
      <c r="H3535" s="7"/>
      <c r="I3535" s="3"/>
    </row>
    <row r="3536" spans="1:9" x14ac:dyDescent="0.25">
      <c r="A3536" s="2" t="s">
        <v>2830</v>
      </c>
      <c r="B3536" s="2" t="s">
        <v>189</v>
      </c>
      <c r="D3536" s="37"/>
      <c r="E3536" s="7"/>
      <c r="F3536" s="7"/>
      <c r="G3536" s="7"/>
      <c r="H3536" s="7"/>
      <c r="I3536" s="3"/>
    </row>
    <row r="3537" spans="1:9" x14ac:dyDescent="0.25">
      <c r="A3537" s="2" t="s">
        <v>2831</v>
      </c>
      <c r="B3537" s="2" t="s">
        <v>189</v>
      </c>
      <c r="D3537" s="37"/>
      <c r="E3537" s="7"/>
      <c r="F3537" s="7"/>
      <c r="G3537" s="7"/>
      <c r="H3537" s="7"/>
      <c r="I3537" s="3"/>
    </row>
    <row r="3538" spans="1:9" x14ac:dyDescent="0.25">
      <c r="A3538" s="2" t="s">
        <v>2832</v>
      </c>
      <c r="B3538" s="2" t="s">
        <v>189</v>
      </c>
      <c r="D3538" s="37"/>
      <c r="E3538" s="7"/>
      <c r="F3538" s="7"/>
      <c r="G3538" s="7"/>
      <c r="H3538" s="7"/>
      <c r="I3538" s="3"/>
    </row>
    <row r="3539" spans="1:9" x14ac:dyDescent="0.25">
      <c r="A3539" s="2" t="s">
        <v>2833</v>
      </c>
      <c r="B3539" s="2" t="s">
        <v>189</v>
      </c>
      <c r="D3539" s="37"/>
      <c r="E3539" s="7"/>
      <c r="F3539" s="7"/>
      <c r="G3539" s="7"/>
      <c r="H3539" s="7"/>
      <c r="I3539" s="3"/>
    </row>
    <row r="3540" spans="1:9" x14ac:dyDescent="0.25">
      <c r="A3540" s="2" t="s">
        <v>2836</v>
      </c>
      <c r="B3540" s="2" t="s">
        <v>189</v>
      </c>
      <c r="D3540" s="37"/>
      <c r="E3540" s="7"/>
      <c r="F3540" s="7"/>
      <c r="G3540" s="7"/>
      <c r="H3540" s="7"/>
      <c r="I3540" s="3"/>
    </row>
    <row r="3541" spans="1:9" x14ac:dyDescent="0.25">
      <c r="A3541" s="2" t="s">
        <v>2837</v>
      </c>
      <c r="B3541" s="2" t="s">
        <v>189</v>
      </c>
      <c r="D3541" s="37"/>
      <c r="E3541" s="7"/>
      <c r="F3541" s="7"/>
      <c r="G3541" s="7"/>
      <c r="H3541" s="7"/>
      <c r="I3541" s="3"/>
    </row>
    <row r="3542" spans="1:9" x14ac:dyDescent="0.25">
      <c r="A3542" s="2" t="s">
        <v>2838</v>
      </c>
      <c r="B3542" s="2" t="s">
        <v>189</v>
      </c>
      <c r="D3542" s="37"/>
      <c r="E3542" s="7"/>
      <c r="F3542" s="7"/>
      <c r="G3542" s="7"/>
      <c r="H3542" s="7"/>
      <c r="I3542" s="3"/>
    </row>
    <row r="3543" spans="1:9" x14ac:dyDescent="0.25">
      <c r="A3543" s="2" t="s">
        <v>2840</v>
      </c>
      <c r="B3543" s="2" t="s">
        <v>189</v>
      </c>
      <c r="D3543" s="37"/>
      <c r="E3543" s="7"/>
      <c r="F3543" s="7"/>
      <c r="G3543" s="7"/>
      <c r="H3543" s="7"/>
      <c r="I3543" s="3"/>
    </row>
    <row r="3544" spans="1:9" x14ac:dyDescent="0.25">
      <c r="A3544" s="2" t="s">
        <v>2842</v>
      </c>
      <c r="B3544" s="2" t="s">
        <v>189</v>
      </c>
      <c r="D3544" s="37"/>
      <c r="E3544" s="7"/>
      <c r="F3544" s="7"/>
      <c r="G3544" s="7"/>
      <c r="H3544" s="7"/>
      <c r="I3544" s="3"/>
    </row>
    <row r="3545" spans="1:9" x14ac:dyDescent="0.25">
      <c r="A3545" s="2" t="s">
        <v>2889</v>
      </c>
      <c r="B3545" s="2" t="s">
        <v>189</v>
      </c>
      <c r="D3545" s="37"/>
      <c r="E3545" s="7"/>
      <c r="F3545" s="7"/>
      <c r="G3545" s="7"/>
      <c r="H3545" s="7"/>
      <c r="I3545" s="3"/>
    </row>
    <row r="3546" spans="1:9" x14ac:dyDescent="0.25">
      <c r="A3546" s="2" t="s">
        <v>2927</v>
      </c>
      <c r="B3546" s="2" t="s">
        <v>189</v>
      </c>
      <c r="D3546" s="37"/>
      <c r="E3546" s="7"/>
      <c r="F3546" s="7"/>
      <c r="G3546" s="7"/>
      <c r="H3546" s="7"/>
      <c r="I3546" s="3"/>
    </row>
    <row r="3547" spans="1:9" x14ac:dyDescent="0.25">
      <c r="A3547" s="2" t="s">
        <v>2947</v>
      </c>
      <c r="B3547" s="2" t="s">
        <v>189</v>
      </c>
      <c r="D3547" s="37"/>
      <c r="E3547" s="7"/>
      <c r="F3547" s="7"/>
      <c r="G3547" s="7"/>
      <c r="H3547" s="7"/>
      <c r="I3547" s="3"/>
    </row>
    <row r="3548" spans="1:9" x14ac:dyDescent="0.25">
      <c r="A3548" s="2" t="s">
        <v>2954</v>
      </c>
      <c r="B3548" s="2" t="s">
        <v>189</v>
      </c>
      <c r="D3548" s="37"/>
      <c r="E3548" s="7"/>
      <c r="F3548" s="7"/>
      <c r="G3548" s="7"/>
      <c r="H3548" s="7"/>
      <c r="I3548" s="3"/>
    </row>
    <row r="3549" spans="1:9" x14ac:dyDescent="0.25">
      <c r="A3549" s="2" t="s">
        <v>2955</v>
      </c>
      <c r="B3549" s="2" t="s">
        <v>69</v>
      </c>
      <c r="D3549" s="37"/>
      <c r="E3549" s="7"/>
      <c r="F3549" s="7"/>
      <c r="G3549" s="7"/>
      <c r="H3549" s="7"/>
      <c r="I3549" s="3"/>
    </row>
    <row r="3550" spans="1:9" x14ac:dyDescent="0.25">
      <c r="A3550" s="2" t="s">
        <v>2965</v>
      </c>
      <c r="B3550" s="2" t="s">
        <v>189</v>
      </c>
      <c r="D3550" s="37"/>
      <c r="E3550" s="7"/>
      <c r="F3550" s="7"/>
      <c r="G3550" s="7"/>
      <c r="H3550" s="7"/>
      <c r="I3550" s="3"/>
    </row>
    <row r="3551" spans="1:9" x14ac:dyDescent="0.25">
      <c r="A3551" s="2" t="s">
        <v>2966</v>
      </c>
      <c r="B3551" s="2" t="s">
        <v>69</v>
      </c>
      <c r="D3551" s="37"/>
      <c r="E3551" s="7"/>
      <c r="F3551" s="7"/>
      <c r="G3551" s="7"/>
      <c r="H3551" s="7"/>
      <c r="I3551" s="3"/>
    </row>
    <row r="3552" spans="1:9" x14ac:dyDescent="0.25">
      <c r="A3552" s="2" t="s">
        <v>2968</v>
      </c>
      <c r="B3552" s="2" t="s">
        <v>69</v>
      </c>
      <c r="D3552" s="37"/>
      <c r="E3552" s="7"/>
      <c r="F3552" s="7"/>
      <c r="G3552" s="7"/>
      <c r="H3552" s="7"/>
      <c r="I3552" s="3"/>
    </row>
    <row r="3553" spans="1:9" x14ac:dyDescent="0.25">
      <c r="A3553" s="2" t="s">
        <v>2969</v>
      </c>
      <c r="B3553" s="2" t="s">
        <v>189</v>
      </c>
      <c r="D3553" s="37"/>
      <c r="E3553" s="7"/>
      <c r="F3553" s="7"/>
      <c r="G3553" s="7"/>
      <c r="H3553" s="7"/>
      <c r="I3553" s="3"/>
    </row>
    <row r="3554" spans="1:9" x14ac:dyDescent="0.25">
      <c r="A3554" s="2" t="s">
        <v>2982</v>
      </c>
      <c r="B3554" s="2" t="s">
        <v>69</v>
      </c>
      <c r="D3554" s="37"/>
      <c r="E3554" s="7"/>
      <c r="F3554" s="7"/>
      <c r="G3554" s="7"/>
      <c r="H3554" s="7"/>
      <c r="I3554" s="3"/>
    </row>
    <row r="3555" spans="1:9" x14ac:dyDescent="0.25">
      <c r="A3555" s="13" t="s">
        <v>52</v>
      </c>
      <c r="B3555" s="16" t="s">
        <v>189</v>
      </c>
      <c r="D3555" s="37"/>
      <c r="E3555" s="7"/>
      <c r="F3555" s="7"/>
      <c r="G3555" s="7"/>
      <c r="H3555" s="7"/>
      <c r="I3555" s="3"/>
    </row>
    <row r="3556" spans="1:9" x14ac:dyDescent="0.25">
      <c r="A3556" s="13" t="s">
        <v>8770</v>
      </c>
      <c r="B3556" s="13" t="s">
        <v>189</v>
      </c>
      <c r="D3556" s="37"/>
      <c r="E3556" s="7"/>
      <c r="F3556" s="7"/>
      <c r="G3556" s="7"/>
      <c r="H3556" s="7"/>
      <c r="I3556" s="3"/>
    </row>
    <row r="3557" spans="1:9" x14ac:dyDescent="0.25">
      <c r="A3557" s="2" t="s">
        <v>2993</v>
      </c>
      <c r="B3557" s="2" t="s">
        <v>189</v>
      </c>
      <c r="D3557" s="37"/>
      <c r="E3557" s="7"/>
      <c r="F3557" s="7"/>
      <c r="G3557" s="7"/>
      <c r="H3557" s="7"/>
      <c r="I3557" s="3"/>
    </row>
    <row r="3558" spans="1:9" x14ac:dyDescent="0.25">
      <c r="A3558" s="2" t="s">
        <v>3004</v>
      </c>
      <c r="B3558" s="2" t="s">
        <v>189</v>
      </c>
      <c r="D3558" s="37"/>
      <c r="E3558" s="7"/>
      <c r="F3558" s="7"/>
      <c r="G3558" s="7"/>
      <c r="H3558" s="7"/>
      <c r="I3558" s="3"/>
    </row>
    <row r="3559" spans="1:9" x14ac:dyDescent="0.25">
      <c r="A3559" s="2" t="s">
        <v>3053</v>
      </c>
      <c r="B3559" s="2" t="s">
        <v>189</v>
      </c>
      <c r="D3559" s="37"/>
      <c r="E3559" s="7"/>
      <c r="F3559" s="7"/>
      <c r="G3559" s="7"/>
      <c r="H3559" s="7"/>
      <c r="I3559" s="3"/>
    </row>
    <row r="3560" spans="1:9" x14ac:dyDescent="0.25">
      <c r="A3560" s="2" t="s">
        <v>3055</v>
      </c>
      <c r="B3560" s="2" t="s">
        <v>189</v>
      </c>
      <c r="D3560" s="37"/>
      <c r="E3560" s="7"/>
      <c r="F3560" s="7"/>
      <c r="G3560" s="7"/>
      <c r="H3560" s="7"/>
      <c r="I3560" s="3"/>
    </row>
    <row r="3561" spans="1:9" x14ac:dyDescent="0.25">
      <c r="A3561" s="2" t="s">
        <v>3056</v>
      </c>
      <c r="B3561" s="2" t="s">
        <v>189</v>
      </c>
      <c r="D3561" s="37"/>
      <c r="E3561" s="7"/>
      <c r="F3561" s="7"/>
      <c r="G3561" s="7"/>
      <c r="H3561" s="7"/>
      <c r="I3561" s="3"/>
    </row>
    <row r="3562" spans="1:9" x14ac:dyDescent="0.25">
      <c r="A3562" s="2" t="s">
        <v>3057</v>
      </c>
      <c r="B3562" s="2" t="s">
        <v>189</v>
      </c>
      <c r="D3562" s="37"/>
      <c r="E3562" s="7"/>
      <c r="F3562" s="7"/>
      <c r="G3562" s="7"/>
      <c r="H3562" s="7"/>
      <c r="I3562" s="3"/>
    </row>
    <row r="3563" spans="1:9" x14ac:dyDescent="0.25">
      <c r="A3563" s="2" t="s">
        <v>3059</v>
      </c>
      <c r="B3563" s="2" t="s">
        <v>189</v>
      </c>
      <c r="D3563" s="37"/>
      <c r="E3563" s="7"/>
      <c r="F3563" s="7"/>
      <c r="G3563" s="7"/>
      <c r="H3563" s="7"/>
      <c r="I3563" s="3"/>
    </row>
    <row r="3564" spans="1:9" x14ac:dyDescent="0.25">
      <c r="A3564" s="2" t="s">
        <v>3061</v>
      </c>
      <c r="B3564" s="2" t="s">
        <v>189</v>
      </c>
      <c r="D3564" s="37"/>
      <c r="E3564" s="7"/>
      <c r="F3564" s="7"/>
      <c r="G3564" s="7"/>
      <c r="H3564" s="7"/>
      <c r="I3564" s="3"/>
    </row>
    <row r="3565" spans="1:9" x14ac:dyDescent="0.25">
      <c r="A3565" s="2" t="s">
        <v>3062</v>
      </c>
      <c r="B3565" s="2" t="s">
        <v>189</v>
      </c>
      <c r="D3565" s="37"/>
      <c r="E3565" s="7"/>
      <c r="F3565" s="7"/>
      <c r="G3565" s="7"/>
      <c r="H3565" s="7"/>
      <c r="I3565" s="3"/>
    </row>
    <row r="3566" spans="1:9" x14ac:dyDescent="0.25">
      <c r="A3566" s="2" t="s">
        <v>3063</v>
      </c>
      <c r="B3566" s="2" t="s">
        <v>189</v>
      </c>
      <c r="D3566" s="37"/>
      <c r="E3566" s="7"/>
      <c r="F3566" s="7"/>
      <c r="G3566" s="7"/>
      <c r="H3566" s="7"/>
      <c r="I3566" s="3"/>
    </row>
    <row r="3567" spans="1:9" x14ac:dyDescent="0.25">
      <c r="A3567" s="2" t="s">
        <v>3064</v>
      </c>
      <c r="B3567" s="2" t="s">
        <v>189</v>
      </c>
      <c r="D3567" s="37"/>
      <c r="E3567" s="7"/>
      <c r="F3567" s="7"/>
      <c r="G3567" s="7"/>
      <c r="H3567" s="7"/>
      <c r="I3567" s="3"/>
    </row>
    <row r="3568" spans="1:9" x14ac:dyDescent="0.25">
      <c r="A3568" s="2" t="s">
        <v>3065</v>
      </c>
      <c r="B3568" s="2" t="s">
        <v>189</v>
      </c>
      <c r="D3568" s="37"/>
      <c r="E3568" s="7"/>
      <c r="F3568" s="7"/>
      <c r="G3568" s="7"/>
      <c r="H3568" s="7"/>
      <c r="I3568" s="3"/>
    </row>
    <row r="3569" spans="1:9" x14ac:dyDescent="0.25">
      <c r="A3569" s="2" t="s">
        <v>3066</v>
      </c>
      <c r="B3569" s="2" t="s">
        <v>69</v>
      </c>
      <c r="D3569" s="37"/>
      <c r="E3569" s="7"/>
      <c r="F3569" s="7"/>
      <c r="G3569" s="7"/>
      <c r="H3569" s="7"/>
      <c r="I3569" s="3"/>
    </row>
    <row r="3570" spans="1:9" x14ac:dyDescent="0.25">
      <c r="A3570" s="2" t="s">
        <v>3068</v>
      </c>
      <c r="B3570" s="2" t="s">
        <v>189</v>
      </c>
      <c r="D3570" s="37"/>
      <c r="E3570" s="7"/>
      <c r="F3570" s="7"/>
      <c r="G3570" s="7"/>
      <c r="H3570" s="7"/>
      <c r="I3570" s="3"/>
    </row>
    <row r="3571" spans="1:9" x14ac:dyDescent="0.25">
      <c r="A3571" s="2" t="s">
        <v>3074</v>
      </c>
      <c r="B3571" s="2" t="s">
        <v>189</v>
      </c>
      <c r="D3571" s="37"/>
      <c r="E3571" s="7"/>
      <c r="F3571" s="7"/>
      <c r="G3571" s="7"/>
      <c r="H3571" s="7"/>
      <c r="I3571" s="3"/>
    </row>
    <row r="3572" spans="1:9" x14ac:dyDescent="0.25">
      <c r="A3572" s="2" t="s">
        <v>3082</v>
      </c>
      <c r="B3572" s="2" t="s">
        <v>189</v>
      </c>
      <c r="D3572" s="37"/>
      <c r="E3572" s="7"/>
      <c r="F3572" s="7"/>
      <c r="G3572" s="7"/>
      <c r="H3572" s="7"/>
      <c r="I3572" s="3"/>
    </row>
    <row r="3573" spans="1:9" x14ac:dyDescent="0.25">
      <c r="A3573" s="2" t="s">
        <v>3102</v>
      </c>
      <c r="B3573" s="2" t="s">
        <v>189</v>
      </c>
      <c r="D3573" s="37"/>
      <c r="E3573" s="7"/>
      <c r="F3573" s="7"/>
      <c r="G3573" s="7"/>
      <c r="H3573" s="7"/>
      <c r="I3573" s="3"/>
    </row>
    <row r="3574" spans="1:9" x14ac:dyDescent="0.25">
      <c r="A3574" s="2" t="s">
        <v>3117</v>
      </c>
      <c r="B3574" s="2" t="s">
        <v>189</v>
      </c>
      <c r="D3574" s="37"/>
      <c r="E3574" s="7"/>
      <c r="F3574" s="7"/>
      <c r="G3574" s="7"/>
      <c r="H3574" s="7"/>
      <c r="I3574" s="3"/>
    </row>
    <row r="3575" spans="1:9" x14ac:dyDescent="0.25">
      <c r="A3575" s="2" t="s">
        <v>3195</v>
      </c>
      <c r="B3575" s="2" t="s">
        <v>69</v>
      </c>
      <c r="D3575" s="37"/>
      <c r="E3575" s="7"/>
      <c r="F3575" s="7"/>
      <c r="G3575" s="7"/>
      <c r="H3575" s="7"/>
      <c r="I3575" s="3"/>
    </row>
    <row r="3576" spans="1:9" x14ac:dyDescent="0.25">
      <c r="A3576" s="2" t="s">
        <v>3257</v>
      </c>
      <c r="B3576" s="2" t="s">
        <v>69</v>
      </c>
      <c r="D3576" s="37"/>
      <c r="E3576" s="7"/>
      <c r="F3576" s="7"/>
      <c r="G3576" s="7"/>
      <c r="H3576" s="7"/>
      <c r="I3576" s="3"/>
    </row>
    <row r="3577" spans="1:9" x14ac:dyDescent="0.25">
      <c r="A3577" s="2" t="s">
        <v>3307</v>
      </c>
      <c r="B3577" s="2" t="s">
        <v>189</v>
      </c>
      <c r="D3577" s="37"/>
      <c r="E3577" s="7"/>
      <c r="F3577" s="7"/>
      <c r="G3577" s="7"/>
      <c r="H3577" s="7"/>
      <c r="I3577" s="3"/>
    </row>
    <row r="3578" spans="1:9" x14ac:dyDescent="0.25">
      <c r="A3578" s="2" t="s">
        <v>3309</v>
      </c>
      <c r="B3578" s="2" t="s">
        <v>69</v>
      </c>
      <c r="D3578" s="37"/>
      <c r="E3578" s="7"/>
      <c r="F3578" s="7"/>
      <c r="G3578" s="7"/>
      <c r="H3578" s="7"/>
      <c r="I3578" s="3"/>
    </row>
    <row r="3579" spans="1:9" x14ac:dyDescent="0.25">
      <c r="A3579" s="2" t="s">
        <v>3311</v>
      </c>
      <c r="B3579" s="2" t="s">
        <v>189</v>
      </c>
      <c r="D3579" s="37"/>
      <c r="E3579" s="7"/>
      <c r="F3579" s="7"/>
      <c r="G3579" s="7"/>
      <c r="H3579" s="7"/>
      <c r="I3579" s="3"/>
    </row>
    <row r="3580" spans="1:9" x14ac:dyDescent="0.25">
      <c r="A3580" s="2" t="s">
        <v>3312</v>
      </c>
      <c r="B3580" s="2" t="s">
        <v>189</v>
      </c>
      <c r="D3580" s="37"/>
      <c r="E3580" s="7"/>
      <c r="F3580" s="7"/>
      <c r="G3580" s="7"/>
      <c r="H3580" s="7"/>
      <c r="I3580" s="3"/>
    </row>
    <row r="3581" spans="1:9" x14ac:dyDescent="0.25">
      <c r="A3581" s="2" t="s">
        <v>3316</v>
      </c>
      <c r="B3581" s="2" t="s">
        <v>189</v>
      </c>
      <c r="D3581" s="37"/>
      <c r="E3581" s="7"/>
      <c r="F3581" s="7"/>
      <c r="G3581" s="7"/>
      <c r="H3581" s="7"/>
      <c r="I3581" s="3"/>
    </row>
    <row r="3582" spans="1:9" x14ac:dyDescent="0.25">
      <c r="A3582" s="2" t="s">
        <v>3326</v>
      </c>
      <c r="B3582" s="2" t="s">
        <v>189</v>
      </c>
      <c r="D3582" s="37"/>
      <c r="E3582" s="7"/>
      <c r="F3582" s="7"/>
      <c r="G3582" s="7"/>
      <c r="H3582" s="7"/>
      <c r="I3582" s="3"/>
    </row>
    <row r="3583" spans="1:9" x14ac:dyDescent="0.25">
      <c r="A3583" s="2" t="s">
        <v>3329</v>
      </c>
      <c r="B3583" s="2" t="s">
        <v>189</v>
      </c>
      <c r="D3583" s="37"/>
      <c r="E3583" s="7"/>
      <c r="F3583" s="7"/>
      <c r="G3583" s="7"/>
      <c r="H3583" s="7"/>
      <c r="I3583" s="3"/>
    </row>
    <row r="3584" spans="1:9" x14ac:dyDescent="0.25">
      <c r="A3584" s="2" t="s">
        <v>3331</v>
      </c>
      <c r="B3584" s="2" t="s">
        <v>69</v>
      </c>
      <c r="D3584" s="37"/>
      <c r="E3584" s="7"/>
      <c r="F3584" s="7"/>
      <c r="G3584" s="7"/>
      <c r="H3584" s="7"/>
      <c r="I3584" s="3"/>
    </row>
    <row r="3585" spans="1:9" x14ac:dyDescent="0.25">
      <c r="A3585" s="2" t="s">
        <v>3332</v>
      </c>
      <c r="B3585" s="2" t="s">
        <v>69</v>
      </c>
      <c r="D3585" s="37"/>
      <c r="E3585" s="7"/>
      <c r="F3585" s="7"/>
      <c r="G3585" s="7"/>
      <c r="H3585" s="7"/>
      <c r="I3585" s="3"/>
    </row>
    <row r="3586" spans="1:9" x14ac:dyDescent="0.25">
      <c r="A3586" s="2" t="s">
        <v>3336</v>
      </c>
      <c r="B3586" s="2" t="s">
        <v>69</v>
      </c>
      <c r="D3586" s="37"/>
      <c r="E3586" s="7"/>
      <c r="F3586" s="7"/>
      <c r="G3586" s="7"/>
      <c r="H3586" s="7"/>
      <c r="I3586" s="3"/>
    </row>
    <row r="3587" spans="1:9" x14ac:dyDescent="0.25">
      <c r="A3587" s="2" t="s">
        <v>3339</v>
      </c>
      <c r="B3587" s="2" t="s">
        <v>189</v>
      </c>
      <c r="D3587" s="37"/>
      <c r="E3587" s="7"/>
      <c r="F3587" s="7"/>
      <c r="G3587" s="7"/>
      <c r="H3587" s="7"/>
      <c r="I3587" s="3"/>
    </row>
    <row r="3588" spans="1:9" x14ac:dyDescent="0.25">
      <c r="A3588" s="2" t="s">
        <v>3342</v>
      </c>
      <c r="B3588" s="2" t="s">
        <v>189</v>
      </c>
      <c r="D3588" s="37"/>
      <c r="E3588" s="7"/>
      <c r="F3588" s="7"/>
      <c r="G3588" s="7"/>
      <c r="H3588" s="7"/>
      <c r="I3588" s="3"/>
    </row>
    <row r="3589" spans="1:9" x14ac:dyDescent="0.25">
      <c r="A3589" s="2" t="s">
        <v>3343</v>
      </c>
      <c r="B3589" s="2" t="s">
        <v>69</v>
      </c>
      <c r="D3589" s="37"/>
      <c r="E3589" s="7"/>
      <c r="F3589" s="7"/>
      <c r="G3589" s="7"/>
      <c r="H3589" s="7"/>
      <c r="I3589" s="3"/>
    </row>
    <row r="3590" spans="1:9" x14ac:dyDescent="0.25">
      <c r="A3590" s="2" t="s">
        <v>3345</v>
      </c>
      <c r="B3590" s="2" t="s">
        <v>69</v>
      </c>
      <c r="D3590" s="37"/>
      <c r="E3590" s="7"/>
      <c r="F3590" s="7"/>
      <c r="G3590" s="7"/>
      <c r="H3590" s="7"/>
      <c r="I3590" s="3"/>
    </row>
    <row r="3591" spans="1:9" x14ac:dyDescent="0.25">
      <c r="A3591" s="2" t="s">
        <v>3346</v>
      </c>
      <c r="B3591" s="2" t="s">
        <v>189</v>
      </c>
      <c r="D3591" s="37"/>
      <c r="E3591" s="7"/>
      <c r="F3591" s="7"/>
      <c r="G3591" s="7"/>
      <c r="H3591" s="7"/>
      <c r="I3591" s="3"/>
    </row>
    <row r="3592" spans="1:9" x14ac:dyDescent="0.25">
      <c r="A3592" s="2" t="s">
        <v>3347</v>
      </c>
      <c r="B3592" s="2" t="s">
        <v>189</v>
      </c>
      <c r="D3592" s="37"/>
      <c r="E3592" s="7"/>
      <c r="F3592" s="7"/>
      <c r="G3592" s="7"/>
      <c r="H3592" s="7"/>
      <c r="I3592" s="3"/>
    </row>
    <row r="3593" spans="1:9" x14ac:dyDescent="0.25">
      <c r="A3593" s="2" t="s">
        <v>3349</v>
      </c>
      <c r="B3593" s="2" t="s">
        <v>189</v>
      </c>
      <c r="D3593" s="37"/>
      <c r="E3593" s="7"/>
      <c r="F3593" s="7"/>
      <c r="G3593" s="7"/>
      <c r="H3593" s="7"/>
      <c r="I3593" s="3"/>
    </row>
    <row r="3594" spans="1:9" x14ac:dyDescent="0.25">
      <c r="A3594" s="2" t="s">
        <v>3358</v>
      </c>
      <c r="B3594" s="2" t="s">
        <v>189</v>
      </c>
      <c r="D3594" s="37"/>
      <c r="E3594" s="7"/>
      <c r="F3594" s="7"/>
      <c r="G3594" s="7"/>
      <c r="H3594" s="7"/>
      <c r="I3594" s="3"/>
    </row>
    <row r="3595" spans="1:9" x14ac:dyDescent="0.25">
      <c r="A3595" s="2" t="s">
        <v>3367</v>
      </c>
      <c r="B3595" s="2" t="s">
        <v>189</v>
      </c>
      <c r="D3595" s="37"/>
      <c r="E3595" s="7"/>
      <c r="F3595" s="7"/>
      <c r="G3595" s="7"/>
      <c r="H3595" s="7"/>
      <c r="I3595" s="3"/>
    </row>
    <row r="3596" spans="1:9" x14ac:dyDescent="0.25">
      <c r="A3596" s="2" t="s">
        <v>3373</v>
      </c>
      <c r="B3596" s="2" t="s">
        <v>189</v>
      </c>
      <c r="D3596" s="37"/>
      <c r="E3596" s="7"/>
      <c r="F3596" s="7"/>
      <c r="G3596" s="7"/>
      <c r="H3596" s="7"/>
      <c r="I3596" s="3"/>
    </row>
    <row r="3597" spans="1:9" x14ac:dyDescent="0.25">
      <c r="A3597" s="2" t="s">
        <v>3374</v>
      </c>
      <c r="B3597" s="2" t="s">
        <v>189</v>
      </c>
      <c r="D3597" s="37"/>
      <c r="E3597" s="7"/>
      <c r="F3597" s="7"/>
      <c r="G3597" s="7"/>
      <c r="H3597" s="7"/>
      <c r="I3597" s="3"/>
    </row>
    <row r="3598" spans="1:9" x14ac:dyDescent="0.25">
      <c r="A3598" s="2" t="s">
        <v>3435</v>
      </c>
      <c r="B3598" s="2" t="s">
        <v>189</v>
      </c>
      <c r="D3598" s="37"/>
      <c r="E3598" s="7"/>
      <c r="F3598" s="7"/>
      <c r="G3598" s="7"/>
      <c r="H3598" s="7"/>
      <c r="I3598" s="3"/>
    </row>
    <row r="3599" spans="1:9" x14ac:dyDescent="0.25">
      <c r="A3599" s="2" t="s">
        <v>3440</v>
      </c>
      <c r="B3599" s="2" t="s">
        <v>189</v>
      </c>
      <c r="D3599" s="37"/>
      <c r="E3599" s="7"/>
      <c r="F3599" s="7"/>
      <c r="G3599" s="7"/>
      <c r="H3599" s="7"/>
      <c r="I3599" s="3"/>
    </row>
    <row r="3600" spans="1:9" x14ac:dyDescent="0.25">
      <c r="A3600" s="2" t="s">
        <v>3442</v>
      </c>
      <c r="B3600" s="2" t="s">
        <v>189</v>
      </c>
      <c r="D3600" s="37"/>
      <c r="E3600" s="7"/>
      <c r="F3600" s="7"/>
      <c r="G3600" s="7"/>
      <c r="H3600" s="7"/>
      <c r="I3600" s="3"/>
    </row>
    <row r="3601" spans="1:9" x14ac:dyDescent="0.25">
      <c r="A3601" s="2" t="s">
        <v>3448</v>
      </c>
      <c r="B3601" s="2" t="s">
        <v>189</v>
      </c>
      <c r="D3601" s="37"/>
      <c r="E3601" s="7"/>
      <c r="F3601" s="7"/>
      <c r="G3601" s="7"/>
      <c r="H3601" s="7"/>
      <c r="I3601" s="3"/>
    </row>
    <row r="3602" spans="1:9" x14ac:dyDescent="0.25">
      <c r="A3602" s="2" t="s">
        <v>3449</v>
      </c>
      <c r="B3602" s="2" t="s">
        <v>69</v>
      </c>
      <c r="D3602" s="37"/>
      <c r="E3602" s="7"/>
      <c r="F3602" s="7"/>
      <c r="G3602" s="7"/>
      <c r="H3602" s="7"/>
      <c r="I3602" s="3"/>
    </row>
    <row r="3603" spans="1:9" x14ac:dyDescent="0.25">
      <c r="A3603" s="2" t="s">
        <v>3452</v>
      </c>
      <c r="B3603" s="2" t="s">
        <v>189</v>
      </c>
      <c r="D3603" s="37"/>
      <c r="E3603" s="7"/>
      <c r="F3603" s="7"/>
      <c r="G3603" s="7"/>
      <c r="H3603" s="7"/>
      <c r="I3603" s="3"/>
    </row>
    <row r="3604" spans="1:9" x14ac:dyDescent="0.25">
      <c r="A3604" s="2" t="s">
        <v>3459</v>
      </c>
      <c r="B3604" s="2" t="s">
        <v>69</v>
      </c>
      <c r="D3604" s="37"/>
      <c r="E3604" s="7"/>
      <c r="F3604" s="7"/>
      <c r="G3604" s="7"/>
      <c r="H3604" s="7"/>
      <c r="I3604" s="3"/>
    </row>
    <row r="3605" spans="1:9" x14ac:dyDescent="0.25">
      <c r="A3605" s="2" t="s">
        <v>3460</v>
      </c>
      <c r="B3605" s="2" t="s">
        <v>69</v>
      </c>
      <c r="D3605" s="37"/>
      <c r="E3605" s="7"/>
      <c r="F3605" s="7"/>
      <c r="G3605" s="7"/>
      <c r="H3605" s="7"/>
      <c r="I3605" s="3"/>
    </row>
    <row r="3606" spans="1:9" x14ac:dyDescent="0.25">
      <c r="A3606" s="2" t="s">
        <v>3462</v>
      </c>
      <c r="B3606" s="2" t="s">
        <v>69</v>
      </c>
      <c r="D3606" s="37"/>
      <c r="E3606" s="7"/>
      <c r="F3606" s="7"/>
      <c r="G3606" s="7"/>
      <c r="H3606" s="7"/>
      <c r="I3606" s="3"/>
    </row>
    <row r="3607" spans="1:9" x14ac:dyDescent="0.25">
      <c r="A3607" s="2" t="s">
        <v>3466</v>
      </c>
      <c r="B3607" s="2" t="s">
        <v>69</v>
      </c>
      <c r="D3607" s="37"/>
      <c r="E3607" s="7"/>
      <c r="F3607" s="7"/>
      <c r="G3607" s="7"/>
      <c r="H3607" s="7"/>
      <c r="I3607" s="3"/>
    </row>
    <row r="3608" spans="1:9" x14ac:dyDescent="0.25">
      <c r="A3608" s="2" t="s">
        <v>3467</v>
      </c>
      <c r="B3608" s="2" t="s">
        <v>69</v>
      </c>
      <c r="D3608" s="37"/>
      <c r="E3608" s="7"/>
      <c r="F3608" s="7"/>
      <c r="G3608" s="7"/>
      <c r="H3608" s="7"/>
      <c r="I3608" s="3"/>
    </row>
    <row r="3609" spans="1:9" x14ac:dyDescent="0.25">
      <c r="A3609" s="2" t="s">
        <v>3473</v>
      </c>
      <c r="B3609" s="2" t="s">
        <v>69</v>
      </c>
      <c r="D3609" s="37"/>
      <c r="E3609" s="7"/>
      <c r="F3609" s="7"/>
      <c r="G3609" s="7"/>
      <c r="H3609" s="7"/>
      <c r="I3609" s="3"/>
    </row>
    <row r="3610" spans="1:9" x14ac:dyDescent="0.25">
      <c r="A3610" s="2" t="s">
        <v>3479</v>
      </c>
      <c r="B3610" s="2" t="s">
        <v>69</v>
      </c>
      <c r="D3610" s="37"/>
      <c r="E3610" s="7"/>
      <c r="F3610" s="7"/>
      <c r="G3610" s="7"/>
      <c r="H3610" s="7"/>
      <c r="I3610" s="3"/>
    </row>
    <row r="3611" spans="1:9" x14ac:dyDescent="0.25">
      <c r="A3611" s="2" t="s">
        <v>3481</v>
      </c>
      <c r="B3611" s="2" t="s">
        <v>69</v>
      </c>
      <c r="D3611" s="37"/>
      <c r="E3611" s="7"/>
      <c r="F3611" s="7"/>
      <c r="G3611" s="7"/>
      <c r="H3611" s="7"/>
      <c r="I3611" s="3"/>
    </row>
    <row r="3612" spans="1:9" x14ac:dyDescent="0.25">
      <c r="A3612" s="2" t="s">
        <v>3482</v>
      </c>
      <c r="B3612" s="2" t="s">
        <v>69</v>
      </c>
      <c r="D3612" s="37"/>
      <c r="E3612" s="7"/>
      <c r="F3612" s="7"/>
      <c r="G3612" s="7"/>
      <c r="H3612" s="7"/>
      <c r="I3612" s="3"/>
    </row>
    <row r="3613" spans="1:9" x14ac:dyDescent="0.25">
      <c r="A3613" s="2" t="s">
        <v>3483</v>
      </c>
      <c r="B3613" s="2" t="s">
        <v>69</v>
      </c>
      <c r="D3613" s="37"/>
      <c r="E3613" s="7"/>
      <c r="F3613" s="7"/>
      <c r="G3613" s="7"/>
      <c r="H3613" s="7"/>
      <c r="I3613" s="3"/>
    </row>
    <row r="3614" spans="1:9" x14ac:dyDescent="0.25">
      <c r="A3614" s="2" t="s">
        <v>3484</v>
      </c>
      <c r="B3614" s="2" t="s">
        <v>69</v>
      </c>
      <c r="D3614" s="37"/>
      <c r="E3614" s="7"/>
      <c r="F3614" s="7"/>
      <c r="G3614" s="7"/>
      <c r="H3614" s="7"/>
      <c r="I3614" s="3"/>
    </row>
    <row r="3615" spans="1:9" x14ac:dyDescent="0.25">
      <c r="A3615" s="2" t="s">
        <v>3485</v>
      </c>
      <c r="B3615" s="2" t="s">
        <v>69</v>
      </c>
      <c r="D3615" s="37"/>
      <c r="E3615" s="7"/>
      <c r="F3615" s="7"/>
      <c r="G3615" s="7"/>
      <c r="H3615" s="7"/>
      <c r="I3615" s="3"/>
    </row>
    <row r="3616" spans="1:9" x14ac:dyDescent="0.25">
      <c r="A3616" s="2" t="s">
        <v>3486</v>
      </c>
      <c r="B3616" s="2" t="s">
        <v>69</v>
      </c>
      <c r="D3616" s="37"/>
      <c r="E3616" s="7"/>
      <c r="F3616" s="7"/>
      <c r="G3616" s="7"/>
      <c r="H3616" s="7"/>
      <c r="I3616" s="3"/>
    </row>
    <row r="3617" spans="1:9" x14ac:dyDescent="0.25">
      <c r="A3617" s="2" t="s">
        <v>3488</v>
      </c>
      <c r="B3617" s="2" t="s">
        <v>69</v>
      </c>
      <c r="D3617" s="37"/>
      <c r="E3617" s="7"/>
      <c r="F3617" s="7"/>
      <c r="G3617" s="7"/>
      <c r="H3617" s="7"/>
      <c r="I3617" s="3"/>
    </row>
    <row r="3618" spans="1:9" x14ac:dyDescent="0.25">
      <c r="A3618" s="2" t="s">
        <v>3489</v>
      </c>
      <c r="B3618" s="2" t="s">
        <v>69</v>
      </c>
      <c r="D3618" s="37"/>
      <c r="E3618" s="7"/>
      <c r="F3618" s="7"/>
      <c r="G3618" s="7"/>
      <c r="H3618" s="7"/>
      <c r="I3618" s="3"/>
    </row>
    <row r="3619" spans="1:9" x14ac:dyDescent="0.25">
      <c r="A3619" s="2" t="s">
        <v>3491</v>
      </c>
      <c r="B3619" s="2" t="s">
        <v>69</v>
      </c>
      <c r="D3619" s="37"/>
      <c r="E3619" s="7"/>
      <c r="F3619" s="7"/>
      <c r="G3619" s="7"/>
      <c r="H3619" s="7"/>
      <c r="I3619" s="3"/>
    </row>
    <row r="3620" spans="1:9" x14ac:dyDescent="0.25">
      <c r="A3620" s="2" t="s">
        <v>3494</v>
      </c>
      <c r="B3620" s="2" t="s">
        <v>189</v>
      </c>
      <c r="D3620" s="37"/>
      <c r="E3620" s="7"/>
      <c r="F3620" s="7"/>
      <c r="G3620" s="7"/>
      <c r="H3620" s="7"/>
      <c r="I3620" s="3"/>
    </row>
    <row r="3621" spans="1:9" x14ac:dyDescent="0.25">
      <c r="A3621" s="2" t="s">
        <v>3495</v>
      </c>
      <c r="B3621" s="2" t="s">
        <v>69</v>
      </c>
      <c r="D3621" s="37"/>
      <c r="E3621" s="7"/>
      <c r="F3621" s="7"/>
      <c r="G3621" s="7"/>
      <c r="H3621" s="7"/>
      <c r="I3621" s="3"/>
    </row>
    <row r="3622" spans="1:9" x14ac:dyDescent="0.25">
      <c r="A3622" s="2" t="s">
        <v>3497</v>
      </c>
      <c r="B3622" s="2" t="s">
        <v>69</v>
      </c>
      <c r="D3622" s="37"/>
      <c r="E3622" s="7"/>
      <c r="F3622" s="7"/>
      <c r="G3622" s="7"/>
      <c r="H3622" s="7"/>
      <c r="I3622" s="3"/>
    </row>
    <row r="3623" spans="1:9" x14ac:dyDescent="0.25">
      <c r="A3623" s="2" t="s">
        <v>3498</v>
      </c>
      <c r="B3623" s="2" t="s">
        <v>69</v>
      </c>
      <c r="D3623" s="37"/>
      <c r="E3623" s="7"/>
      <c r="F3623" s="7"/>
      <c r="G3623" s="7"/>
      <c r="H3623" s="7"/>
      <c r="I3623" s="3"/>
    </row>
    <row r="3624" spans="1:9" x14ac:dyDescent="0.25">
      <c r="A3624" s="2" t="s">
        <v>3504</v>
      </c>
      <c r="B3624" s="2" t="s">
        <v>189</v>
      </c>
      <c r="D3624" s="37"/>
      <c r="E3624" s="7"/>
      <c r="F3624" s="7"/>
      <c r="G3624" s="7"/>
      <c r="H3624" s="7"/>
      <c r="I3624" s="3"/>
    </row>
    <row r="3625" spans="1:9" x14ac:dyDescent="0.25">
      <c r="A3625" s="2" t="s">
        <v>3541</v>
      </c>
      <c r="B3625" s="2" t="s">
        <v>189</v>
      </c>
      <c r="D3625" s="37"/>
      <c r="E3625" s="7"/>
      <c r="F3625" s="7"/>
      <c r="G3625" s="7"/>
      <c r="H3625" s="7"/>
      <c r="I3625" s="3"/>
    </row>
    <row r="3626" spans="1:9" x14ac:dyDescent="0.25">
      <c r="A3626" s="2" t="s">
        <v>3607</v>
      </c>
      <c r="B3626" s="2" t="s">
        <v>69</v>
      </c>
      <c r="D3626" s="37"/>
      <c r="E3626" s="7"/>
      <c r="F3626" s="7"/>
      <c r="G3626" s="7"/>
      <c r="H3626" s="7"/>
      <c r="I3626" s="3"/>
    </row>
    <row r="3627" spans="1:9" x14ac:dyDescent="0.25">
      <c r="A3627" s="2" t="s">
        <v>3608</v>
      </c>
      <c r="B3627" s="2" t="s">
        <v>69</v>
      </c>
      <c r="D3627" s="37"/>
      <c r="E3627" s="7"/>
      <c r="F3627" s="7"/>
      <c r="G3627" s="7"/>
      <c r="H3627" s="7"/>
      <c r="I3627" s="3"/>
    </row>
    <row r="3628" spans="1:9" x14ac:dyDescent="0.25">
      <c r="A3628" s="2" t="s">
        <v>3612</v>
      </c>
      <c r="B3628" s="2" t="s">
        <v>69</v>
      </c>
      <c r="D3628" s="37"/>
      <c r="E3628" s="7"/>
      <c r="F3628" s="7"/>
      <c r="G3628" s="7"/>
      <c r="H3628" s="7"/>
      <c r="I3628" s="3"/>
    </row>
    <row r="3629" spans="1:9" x14ac:dyDescent="0.25">
      <c r="A3629" s="2" t="s">
        <v>3615</v>
      </c>
      <c r="B3629" s="2" t="s">
        <v>69</v>
      </c>
      <c r="D3629" s="37"/>
      <c r="E3629" s="7"/>
      <c r="F3629" s="7"/>
      <c r="G3629" s="7"/>
      <c r="H3629" s="7"/>
      <c r="I3629" s="3"/>
    </row>
    <row r="3630" spans="1:9" x14ac:dyDescent="0.25">
      <c r="A3630" s="2" t="s">
        <v>3616</v>
      </c>
      <c r="B3630" s="2" t="s">
        <v>69</v>
      </c>
      <c r="D3630" s="37"/>
      <c r="E3630" s="7"/>
      <c r="F3630" s="7"/>
      <c r="G3630" s="7"/>
      <c r="H3630" s="7"/>
      <c r="I3630" s="3"/>
    </row>
    <row r="3631" spans="1:9" x14ac:dyDescent="0.25">
      <c r="A3631" s="2" t="s">
        <v>3620</v>
      </c>
      <c r="B3631" s="2" t="s">
        <v>69</v>
      </c>
      <c r="D3631" s="37"/>
      <c r="E3631" s="7"/>
      <c r="F3631" s="7"/>
      <c r="G3631" s="7"/>
      <c r="H3631" s="7"/>
      <c r="I3631" s="3"/>
    </row>
    <row r="3632" spans="1:9" x14ac:dyDescent="0.25">
      <c r="A3632" s="2" t="s">
        <v>3639</v>
      </c>
      <c r="B3632" s="2" t="s">
        <v>69</v>
      </c>
      <c r="D3632" s="37"/>
      <c r="E3632" s="7"/>
      <c r="F3632" s="7"/>
      <c r="G3632" s="7"/>
      <c r="H3632" s="7"/>
      <c r="I3632" s="3"/>
    </row>
    <row r="3633" spans="1:9" x14ac:dyDescent="0.25">
      <c r="A3633" s="2" t="s">
        <v>3652</v>
      </c>
      <c r="B3633" s="2" t="s">
        <v>69</v>
      </c>
      <c r="D3633" s="37"/>
      <c r="E3633" s="7"/>
      <c r="F3633" s="7"/>
      <c r="G3633" s="7"/>
      <c r="H3633" s="7"/>
      <c r="I3633" s="3"/>
    </row>
    <row r="3634" spans="1:9" x14ac:dyDescent="0.25">
      <c r="A3634" s="2" t="s">
        <v>3653</v>
      </c>
      <c r="B3634" s="2" t="s">
        <v>69</v>
      </c>
      <c r="D3634" s="37"/>
      <c r="E3634" s="7"/>
      <c r="F3634" s="7"/>
      <c r="G3634" s="7"/>
      <c r="H3634" s="7"/>
      <c r="I3634" s="3"/>
    </row>
    <row r="3635" spans="1:9" x14ac:dyDescent="0.25">
      <c r="A3635" s="2" t="s">
        <v>3792</v>
      </c>
      <c r="B3635" s="2" t="s">
        <v>69</v>
      </c>
      <c r="D3635" s="37"/>
      <c r="E3635" s="7"/>
      <c r="F3635" s="7"/>
      <c r="G3635" s="7"/>
      <c r="H3635" s="7"/>
      <c r="I3635" s="3"/>
    </row>
    <row r="3636" spans="1:9" x14ac:dyDescent="0.25">
      <c r="A3636" s="2" t="s">
        <v>3793</v>
      </c>
      <c r="B3636" s="2" t="s">
        <v>69</v>
      </c>
      <c r="D3636" s="37"/>
      <c r="E3636" s="7"/>
      <c r="F3636" s="7"/>
      <c r="G3636" s="7"/>
      <c r="H3636" s="7"/>
      <c r="I3636" s="3"/>
    </row>
    <row r="3637" spans="1:9" x14ac:dyDescent="0.25">
      <c r="A3637" s="2" t="s">
        <v>3800</v>
      </c>
      <c r="B3637" s="2" t="s">
        <v>189</v>
      </c>
      <c r="D3637" s="37"/>
      <c r="E3637" s="7"/>
      <c r="F3637" s="7"/>
      <c r="G3637" s="7"/>
      <c r="H3637" s="7"/>
      <c r="I3637" s="3"/>
    </row>
    <row r="3638" spans="1:9" x14ac:dyDescent="0.25">
      <c r="A3638" s="2" t="s">
        <v>3825</v>
      </c>
      <c r="B3638" s="2" t="s">
        <v>189</v>
      </c>
      <c r="D3638" s="37"/>
      <c r="E3638" s="7"/>
      <c r="F3638" s="7"/>
      <c r="G3638" s="7"/>
      <c r="H3638" s="7"/>
      <c r="I3638" s="3"/>
    </row>
    <row r="3639" spans="1:9" x14ac:dyDescent="0.25">
      <c r="A3639" s="2" t="s">
        <v>3830</v>
      </c>
      <c r="B3639" s="2" t="s">
        <v>189</v>
      </c>
      <c r="D3639" s="37"/>
      <c r="E3639" s="7"/>
      <c r="F3639" s="7"/>
      <c r="G3639" s="7"/>
      <c r="H3639" s="7"/>
      <c r="I3639" s="3"/>
    </row>
    <row r="3640" spans="1:9" x14ac:dyDescent="0.25">
      <c r="A3640" s="2" t="s">
        <v>3834</v>
      </c>
      <c r="B3640" s="2" t="s">
        <v>69</v>
      </c>
      <c r="D3640" s="37"/>
      <c r="E3640" s="7"/>
      <c r="F3640" s="7"/>
      <c r="G3640" s="7"/>
      <c r="H3640" s="7"/>
      <c r="I3640" s="3"/>
    </row>
    <row r="3641" spans="1:9" x14ac:dyDescent="0.25">
      <c r="A3641" s="2" t="s">
        <v>3840</v>
      </c>
      <c r="B3641" s="2" t="s">
        <v>69</v>
      </c>
      <c r="D3641" s="37"/>
      <c r="E3641" s="7"/>
      <c r="F3641" s="7"/>
      <c r="G3641" s="7"/>
      <c r="H3641" s="7"/>
      <c r="I3641" s="3"/>
    </row>
    <row r="3642" spans="1:9" x14ac:dyDescent="0.25">
      <c r="A3642" s="2" t="s">
        <v>3862</v>
      </c>
      <c r="B3642" s="2" t="s">
        <v>189</v>
      </c>
      <c r="D3642" s="37"/>
      <c r="E3642" s="7"/>
      <c r="F3642" s="7"/>
      <c r="G3642" s="7"/>
      <c r="H3642" s="7"/>
      <c r="I3642" s="3"/>
    </row>
    <row r="3643" spans="1:9" x14ac:dyDescent="0.25">
      <c r="A3643" s="2" t="s">
        <v>3875</v>
      </c>
      <c r="B3643" s="2" t="s">
        <v>69</v>
      </c>
      <c r="D3643" s="37"/>
      <c r="E3643" s="7"/>
      <c r="F3643" s="7"/>
      <c r="G3643" s="7"/>
      <c r="H3643" s="7"/>
      <c r="I3643" s="3"/>
    </row>
    <row r="3644" spans="1:9" x14ac:dyDescent="0.25">
      <c r="A3644" s="2" t="s">
        <v>3878</v>
      </c>
      <c r="B3644" s="2" t="s">
        <v>189</v>
      </c>
      <c r="D3644" s="37"/>
      <c r="E3644" s="7"/>
      <c r="F3644" s="7"/>
      <c r="G3644" s="7"/>
      <c r="H3644" s="7"/>
      <c r="I3644" s="3"/>
    </row>
    <row r="3645" spans="1:9" x14ac:dyDescent="0.25">
      <c r="A3645" s="2" t="s">
        <v>3885</v>
      </c>
      <c r="B3645" s="2" t="s">
        <v>69</v>
      </c>
      <c r="D3645" s="37"/>
      <c r="E3645" s="7"/>
      <c r="F3645" s="7"/>
      <c r="G3645" s="7"/>
      <c r="H3645" s="7"/>
      <c r="I3645" s="3"/>
    </row>
    <row r="3646" spans="1:9" x14ac:dyDescent="0.25">
      <c r="A3646" s="2" t="s">
        <v>3891</v>
      </c>
      <c r="B3646" s="2" t="s">
        <v>69</v>
      </c>
      <c r="D3646" s="37"/>
      <c r="E3646" s="7"/>
      <c r="F3646" s="7"/>
      <c r="G3646" s="7"/>
      <c r="H3646" s="7"/>
      <c r="I3646" s="3"/>
    </row>
    <row r="3647" spans="1:9" x14ac:dyDescent="0.25">
      <c r="A3647" s="2" t="s">
        <v>3894</v>
      </c>
      <c r="B3647" s="2" t="s">
        <v>69</v>
      </c>
      <c r="D3647" s="37"/>
      <c r="E3647" s="7"/>
      <c r="F3647" s="7"/>
      <c r="G3647" s="7"/>
      <c r="H3647" s="7"/>
      <c r="I3647" s="3"/>
    </row>
    <row r="3648" spans="1:9" x14ac:dyDescent="0.25">
      <c r="A3648" s="2" t="s">
        <v>3915</v>
      </c>
      <c r="B3648" s="2" t="s">
        <v>189</v>
      </c>
      <c r="D3648" s="37"/>
      <c r="E3648" s="7"/>
      <c r="F3648" s="7"/>
      <c r="G3648" s="7"/>
      <c r="H3648" s="7"/>
      <c r="I3648" s="3"/>
    </row>
    <row r="3649" spans="1:9" x14ac:dyDescent="0.25">
      <c r="A3649" s="2" t="s">
        <v>3918</v>
      </c>
      <c r="B3649" s="2" t="s">
        <v>189</v>
      </c>
      <c r="D3649" s="37"/>
      <c r="E3649" s="7"/>
      <c r="F3649" s="7"/>
      <c r="G3649" s="7"/>
      <c r="H3649" s="7"/>
      <c r="I3649" s="3"/>
    </row>
    <row r="3650" spans="1:9" x14ac:dyDescent="0.25">
      <c r="A3650" s="2" t="s">
        <v>3919</v>
      </c>
      <c r="B3650" s="2" t="s">
        <v>189</v>
      </c>
      <c r="D3650" s="37"/>
      <c r="E3650" s="7"/>
      <c r="F3650" s="7"/>
      <c r="G3650" s="7"/>
      <c r="H3650" s="7"/>
      <c r="I3650" s="3"/>
    </row>
    <row r="3651" spans="1:9" x14ac:dyDescent="0.25">
      <c r="A3651" s="2" t="s">
        <v>3929</v>
      </c>
      <c r="B3651" s="2" t="s">
        <v>69</v>
      </c>
      <c r="D3651" s="37"/>
      <c r="E3651" s="7"/>
      <c r="F3651" s="7"/>
      <c r="G3651" s="7"/>
      <c r="H3651" s="7"/>
      <c r="I3651" s="3"/>
    </row>
    <row r="3652" spans="1:9" x14ac:dyDescent="0.25">
      <c r="A3652" s="2" t="s">
        <v>3953</v>
      </c>
      <c r="B3652" s="2" t="s">
        <v>69</v>
      </c>
      <c r="D3652" s="37"/>
      <c r="E3652" s="7"/>
      <c r="F3652" s="7"/>
      <c r="G3652" s="7"/>
      <c r="H3652" s="7"/>
      <c r="I3652" s="3"/>
    </row>
    <row r="3653" spans="1:9" x14ac:dyDescent="0.25">
      <c r="A3653" s="2" t="s">
        <v>3989</v>
      </c>
      <c r="B3653" s="2" t="s">
        <v>189</v>
      </c>
      <c r="D3653" s="37"/>
      <c r="E3653" s="7"/>
      <c r="F3653" s="7"/>
      <c r="G3653" s="7"/>
      <c r="H3653" s="7"/>
      <c r="I3653" s="3"/>
    </row>
    <row r="3654" spans="1:9" x14ac:dyDescent="0.25">
      <c r="A3654" s="2" t="s">
        <v>3994</v>
      </c>
      <c r="B3654" s="2" t="s">
        <v>189</v>
      </c>
      <c r="D3654" s="37"/>
      <c r="E3654" s="7"/>
      <c r="F3654" s="7"/>
      <c r="G3654" s="7"/>
      <c r="H3654" s="7"/>
      <c r="I3654" s="3"/>
    </row>
    <row r="3655" spans="1:9" x14ac:dyDescent="0.25">
      <c r="A3655" s="2" t="s">
        <v>3995</v>
      </c>
      <c r="B3655" s="2" t="s">
        <v>69</v>
      </c>
      <c r="D3655" s="37"/>
      <c r="E3655" s="7"/>
      <c r="F3655" s="7"/>
      <c r="G3655" s="7"/>
      <c r="H3655" s="7"/>
      <c r="I3655" s="3"/>
    </row>
    <row r="3656" spans="1:9" x14ac:dyDescent="0.25">
      <c r="A3656" s="2" t="s">
        <v>3999</v>
      </c>
      <c r="B3656" s="2" t="s">
        <v>189</v>
      </c>
      <c r="D3656" s="37"/>
      <c r="E3656" s="7"/>
      <c r="F3656" s="7"/>
      <c r="G3656" s="7"/>
      <c r="H3656" s="7"/>
      <c r="I3656" s="3"/>
    </row>
    <row r="3657" spans="1:9" x14ac:dyDescent="0.25">
      <c r="A3657" s="2" t="s">
        <v>4001</v>
      </c>
      <c r="B3657" s="2" t="s">
        <v>69</v>
      </c>
      <c r="D3657" s="37"/>
      <c r="E3657" s="7"/>
      <c r="F3657" s="7"/>
      <c r="G3657" s="7"/>
      <c r="H3657" s="7"/>
      <c r="I3657" s="3"/>
    </row>
    <row r="3658" spans="1:9" x14ac:dyDescent="0.25">
      <c r="A3658" s="2" t="s">
        <v>4010</v>
      </c>
      <c r="B3658" s="2" t="s">
        <v>69</v>
      </c>
      <c r="D3658" s="37"/>
      <c r="E3658" s="7"/>
      <c r="F3658" s="7"/>
      <c r="G3658" s="7"/>
      <c r="H3658" s="7"/>
      <c r="I3658" s="3"/>
    </row>
    <row r="3659" spans="1:9" x14ac:dyDescent="0.25">
      <c r="A3659" s="2" t="s">
        <v>4011</v>
      </c>
      <c r="B3659" s="2" t="s">
        <v>69</v>
      </c>
      <c r="D3659" s="37"/>
      <c r="E3659" s="7"/>
      <c r="F3659" s="7"/>
      <c r="G3659" s="7"/>
      <c r="H3659" s="7"/>
      <c r="I3659" s="3"/>
    </row>
    <row r="3660" spans="1:9" x14ac:dyDescent="0.25">
      <c r="A3660" s="2" t="s">
        <v>4012</v>
      </c>
      <c r="B3660" s="2" t="s">
        <v>69</v>
      </c>
      <c r="D3660" s="37"/>
      <c r="E3660" s="7"/>
      <c r="F3660" s="7"/>
      <c r="G3660" s="7"/>
      <c r="H3660" s="7"/>
      <c r="I3660" s="3"/>
    </row>
    <row r="3661" spans="1:9" x14ac:dyDescent="0.25">
      <c r="A3661" s="2" t="s">
        <v>4013</v>
      </c>
      <c r="B3661" s="2" t="s">
        <v>69</v>
      </c>
      <c r="D3661" s="37"/>
      <c r="E3661" s="7"/>
      <c r="F3661" s="7"/>
      <c r="G3661" s="7"/>
      <c r="H3661" s="7"/>
      <c r="I3661" s="3"/>
    </row>
    <row r="3662" spans="1:9" x14ac:dyDescent="0.25">
      <c r="A3662" s="2" t="s">
        <v>4014</v>
      </c>
      <c r="B3662" s="2" t="s">
        <v>69</v>
      </c>
      <c r="D3662" s="37"/>
      <c r="E3662" s="7"/>
      <c r="F3662" s="7"/>
      <c r="G3662" s="7"/>
      <c r="H3662" s="7"/>
      <c r="I3662" s="3"/>
    </row>
    <row r="3663" spans="1:9" x14ac:dyDescent="0.25">
      <c r="A3663" s="2" t="s">
        <v>4018</v>
      </c>
      <c r="B3663" s="2" t="s">
        <v>69</v>
      </c>
      <c r="D3663" s="37"/>
      <c r="E3663" s="7"/>
      <c r="F3663" s="7"/>
      <c r="G3663" s="7"/>
      <c r="H3663" s="7"/>
      <c r="I3663" s="3"/>
    </row>
    <row r="3664" spans="1:9" x14ac:dyDescent="0.25">
      <c r="A3664" s="2" t="s">
        <v>4019</v>
      </c>
      <c r="B3664" s="2" t="s">
        <v>69</v>
      </c>
      <c r="D3664" s="37"/>
      <c r="E3664" s="7"/>
      <c r="F3664" s="7"/>
      <c r="G3664" s="7"/>
      <c r="H3664" s="7"/>
      <c r="I3664" s="3"/>
    </row>
    <row r="3665" spans="1:9" x14ac:dyDescent="0.25">
      <c r="A3665" s="2" t="s">
        <v>4020</v>
      </c>
      <c r="B3665" s="2" t="s">
        <v>69</v>
      </c>
      <c r="D3665" s="37"/>
      <c r="E3665" s="7"/>
      <c r="F3665" s="7"/>
      <c r="G3665" s="7"/>
      <c r="H3665" s="7"/>
      <c r="I3665" s="3"/>
    </row>
    <row r="3666" spans="1:9" x14ac:dyDescent="0.25">
      <c r="A3666" s="2" t="s">
        <v>4021</v>
      </c>
      <c r="B3666" s="2" t="s">
        <v>69</v>
      </c>
      <c r="D3666" s="37"/>
      <c r="E3666" s="7"/>
      <c r="F3666" s="7"/>
      <c r="G3666" s="7"/>
      <c r="H3666" s="7"/>
      <c r="I3666" s="3"/>
    </row>
    <row r="3667" spans="1:9" x14ac:dyDescent="0.25">
      <c r="A3667" s="2" t="s">
        <v>4022</v>
      </c>
      <c r="B3667" s="2" t="s">
        <v>69</v>
      </c>
      <c r="D3667" s="37"/>
      <c r="E3667" s="7"/>
      <c r="F3667" s="7"/>
      <c r="G3667" s="7"/>
      <c r="H3667" s="7"/>
      <c r="I3667" s="3"/>
    </row>
    <row r="3668" spans="1:9" x14ac:dyDescent="0.25">
      <c r="A3668" s="2" t="s">
        <v>4024</v>
      </c>
      <c r="B3668" s="2" t="s">
        <v>69</v>
      </c>
      <c r="D3668" s="37"/>
      <c r="E3668" s="7"/>
      <c r="F3668" s="7"/>
      <c r="G3668" s="7"/>
      <c r="H3668" s="7"/>
      <c r="I3668" s="3"/>
    </row>
    <row r="3669" spans="1:9" x14ac:dyDescent="0.25">
      <c r="A3669" s="2" t="s">
        <v>4034</v>
      </c>
      <c r="B3669" s="2" t="s">
        <v>69</v>
      </c>
      <c r="D3669" s="37"/>
      <c r="E3669" s="7"/>
      <c r="F3669" s="7"/>
      <c r="G3669" s="7"/>
      <c r="H3669" s="7"/>
      <c r="I3669" s="3"/>
    </row>
    <row r="3670" spans="1:9" x14ac:dyDescent="0.25">
      <c r="A3670" s="2" t="s">
        <v>4077</v>
      </c>
      <c r="B3670" s="2" t="s">
        <v>69</v>
      </c>
      <c r="D3670" s="37"/>
      <c r="E3670" s="7"/>
      <c r="F3670" s="7"/>
      <c r="G3670" s="7"/>
      <c r="H3670" s="7"/>
      <c r="I3670" s="3"/>
    </row>
    <row r="3671" spans="1:9" x14ac:dyDescent="0.25">
      <c r="A3671" s="2" t="s">
        <v>4107</v>
      </c>
      <c r="B3671" s="2" t="s">
        <v>69</v>
      </c>
      <c r="D3671" s="37"/>
      <c r="E3671" s="7"/>
      <c r="F3671" s="7"/>
      <c r="G3671" s="7"/>
      <c r="H3671" s="7"/>
      <c r="I3671" s="3"/>
    </row>
    <row r="3672" spans="1:9" x14ac:dyDescent="0.25">
      <c r="A3672" s="2" t="s">
        <v>4108</v>
      </c>
      <c r="B3672" s="2" t="s">
        <v>69</v>
      </c>
      <c r="D3672" s="37"/>
      <c r="E3672" s="7"/>
      <c r="F3672" s="7"/>
      <c r="G3672" s="7"/>
      <c r="H3672" s="7"/>
      <c r="I3672" s="3"/>
    </row>
    <row r="3673" spans="1:9" x14ac:dyDescent="0.25">
      <c r="A3673" s="2" t="s">
        <v>4142</v>
      </c>
      <c r="B3673" s="2" t="s">
        <v>69</v>
      </c>
      <c r="D3673" s="37"/>
      <c r="E3673" s="7"/>
      <c r="F3673" s="7"/>
      <c r="G3673" s="7"/>
      <c r="H3673" s="7"/>
      <c r="I3673" s="3"/>
    </row>
    <row r="3674" spans="1:9" x14ac:dyDescent="0.25">
      <c r="A3674" s="2" t="s">
        <v>4146</v>
      </c>
      <c r="B3674" s="2" t="s">
        <v>189</v>
      </c>
      <c r="D3674" s="37"/>
      <c r="E3674" s="7"/>
      <c r="F3674" s="7"/>
      <c r="G3674" s="7"/>
      <c r="H3674" s="7"/>
      <c r="I3674" s="3"/>
    </row>
    <row r="3675" spans="1:9" x14ac:dyDescent="0.25">
      <c r="A3675" s="2" t="s">
        <v>4149</v>
      </c>
      <c r="B3675" s="2" t="s">
        <v>69</v>
      </c>
      <c r="D3675" s="37"/>
      <c r="E3675" s="7"/>
      <c r="F3675" s="7"/>
      <c r="G3675" s="7"/>
      <c r="H3675" s="7"/>
      <c r="I3675" s="3"/>
    </row>
    <row r="3676" spans="1:9" x14ac:dyDescent="0.25">
      <c r="A3676" s="2" t="s">
        <v>4154</v>
      </c>
      <c r="B3676" s="2" t="s">
        <v>69</v>
      </c>
      <c r="D3676" s="37"/>
      <c r="E3676" s="7"/>
      <c r="F3676" s="7"/>
      <c r="G3676" s="7"/>
      <c r="H3676" s="7"/>
      <c r="I3676" s="3"/>
    </row>
    <row r="3677" spans="1:9" x14ac:dyDescent="0.25">
      <c r="A3677" s="2" t="s">
        <v>4157</v>
      </c>
      <c r="B3677" s="2" t="s">
        <v>69</v>
      </c>
      <c r="D3677" s="37"/>
      <c r="E3677" s="7"/>
      <c r="F3677" s="7"/>
      <c r="G3677" s="7"/>
      <c r="H3677" s="7"/>
      <c r="I3677" s="3"/>
    </row>
    <row r="3678" spans="1:9" x14ac:dyDescent="0.25">
      <c r="A3678" s="2" t="s">
        <v>4159</v>
      </c>
      <c r="B3678" s="2" t="s">
        <v>69</v>
      </c>
      <c r="D3678" s="37"/>
      <c r="E3678" s="7"/>
      <c r="F3678" s="7"/>
      <c r="G3678" s="7"/>
      <c r="H3678" s="7"/>
      <c r="I3678" s="3"/>
    </row>
    <row r="3679" spans="1:9" x14ac:dyDescent="0.25">
      <c r="A3679" s="2" t="s">
        <v>4162</v>
      </c>
      <c r="B3679" s="2" t="s">
        <v>69</v>
      </c>
      <c r="D3679" s="37"/>
      <c r="E3679" s="7"/>
      <c r="F3679" s="7"/>
      <c r="G3679" s="7"/>
      <c r="H3679" s="7"/>
      <c r="I3679" s="3"/>
    </row>
    <row r="3680" spans="1:9" x14ac:dyDescent="0.25">
      <c r="A3680" s="2" t="s">
        <v>4308</v>
      </c>
      <c r="B3680" s="2" t="s">
        <v>69</v>
      </c>
      <c r="D3680" s="37"/>
      <c r="E3680" s="7"/>
      <c r="F3680" s="7"/>
      <c r="G3680" s="7"/>
      <c r="H3680" s="7"/>
      <c r="I3680" s="3"/>
    </row>
    <row r="3681" spans="1:9" x14ac:dyDescent="0.25">
      <c r="A3681" s="2" t="s">
        <v>4309</v>
      </c>
      <c r="B3681" s="2" t="s">
        <v>69</v>
      </c>
      <c r="D3681" s="37"/>
      <c r="E3681" s="7"/>
      <c r="F3681" s="7"/>
      <c r="G3681" s="7"/>
      <c r="H3681" s="7"/>
      <c r="I3681" s="3"/>
    </row>
    <row r="3682" spans="1:9" x14ac:dyDescent="0.25">
      <c r="A3682" s="2" t="s">
        <v>4311</v>
      </c>
      <c r="B3682" s="2" t="s">
        <v>69</v>
      </c>
      <c r="D3682" s="37"/>
      <c r="E3682" s="7"/>
      <c r="F3682" s="7"/>
      <c r="G3682" s="7"/>
      <c r="H3682" s="7"/>
      <c r="I3682" s="3"/>
    </row>
    <row r="3683" spans="1:9" x14ac:dyDescent="0.25">
      <c r="A3683" s="2" t="s">
        <v>4313</v>
      </c>
      <c r="B3683" s="2" t="s">
        <v>69</v>
      </c>
      <c r="D3683" s="37"/>
      <c r="E3683" s="7"/>
      <c r="F3683" s="7"/>
      <c r="G3683" s="7"/>
      <c r="H3683" s="7"/>
      <c r="I3683" s="3"/>
    </row>
    <row r="3684" spans="1:9" x14ac:dyDescent="0.25">
      <c r="A3684" s="2" t="s">
        <v>4317</v>
      </c>
      <c r="B3684" s="2" t="s">
        <v>69</v>
      </c>
      <c r="D3684" s="37"/>
      <c r="E3684" s="7"/>
      <c r="F3684" s="7"/>
      <c r="G3684" s="7"/>
      <c r="H3684" s="7"/>
      <c r="I3684" s="3"/>
    </row>
    <row r="3685" spans="1:9" x14ac:dyDescent="0.25">
      <c r="A3685" s="2" t="s">
        <v>4319</v>
      </c>
      <c r="B3685" s="2" t="s">
        <v>69</v>
      </c>
      <c r="D3685" s="37"/>
      <c r="E3685" s="7"/>
      <c r="F3685" s="7"/>
      <c r="G3685" s="7"/>
      <c r="H3685" s="7"/>
      <c r="I3685" s="3"/>
    </row>
    <row r="3686" spans="1:9" x14ac:dyDescent="0.25">
      <c r="A3686" s="2" t="s">
        <v>4388</v>
      </c>
      <c r="B3686" s="2" t="s">
        <v>69</v>
      </c>
      <c r="D3686" s="37"/>
      <c r="E3686" s="7"/>
      <c r="F3686" s="7"/>
      <c r="G3686" s="7"/>
      <c r="H3686" s="7"/>
      <c r="I3686" s="3"/>
    </row>
    <row r="3687" spans="1:9" x14ac:dyDescent="0.25">
      <c r="A3687" s="2" t="s">
        <v>4389</v>
      </c>
      <c r="B3687" s="2" t="s">
        <v>69</v>
      </c>
      <c r="D3687" s="37"/>
      <c r="E3687" s="7"/>
      <c r="F3687" s="7"/>
      <c r="G3687" s="7"/>
      <c r="H3687" s="7"/>
      <c r="I3687" s="3"/>
    </row>
    <row r="3688" spans="1:9" x14ac:dyDescent="0.25">
      <c r="A3688" s="2" t="s">
        <v>4391</v>
      </c>
      <c r="B3688" s="2" t="s">
        <v>69</v>
      </c>
      <c r="D3688" s="37"/>
      <c r="E3688" s="7"/>
      <c r="F3688" s="7"/>
      <c r="G3688" s="7"/>
      <c r="H3688" s="7"/>
      <c r="I3688" s="3"/>
    </row>
    <row r="3689" spans="1:9" x14ac:dyDescent="0.25">
      <c r="A3689" s="2" t="s">
        <v>4393</v>
      </c>
      <c r="B3689" s="2" t="s">
        <v>69</v>
      </c>
      <c r="D3689" s="37"/>
      <c r="E3689" s="7"/>
      <c r="F3689" s="7"/>
      <c r="G3689" s="7"/>
      <c r="H3689" s="7"/>
      <c r="I3689" s="3"/>
    </row>
    <row r="3690" spans="1:9" x14ac:dyDescent="0.25">
      <c r="A3690" s="2" t="s">
        <v>3439</v>
      </c>
      <c r="B3690" s="2" t="s">
        <v>189</v>
      </c>
      <c r="D3690" s="37"/>
      <c r="E3690" s="7"/>
      <c r="F3690" s="7"/>
      <c r="G3690" s="7"/>
      <c r="H3690" s="7"/>
      <c r="I3690" s="3"/>
    </row>
    <row r="3691" spans="1:9" x14ac:dyDescent="0.25">
      <c r="A3691" s="2" t="s">
        <v>949</v>
      </c>
      <c r="B3691" s="2" t="s">
        <v>69</v>
      </c>
      <c r="D3691" s="37"/>
      <c r="E3691" s="7"/>
      <c r="F3691" s="7"/>
      <c r="G3691" s="7"/>
      <c r="H3691" s="7"/>
      <c r="I3691" s="3"/>
    </row>
    <row r="3692" spans="1:9" x14ac:dyDescent="0.25">
      <c r="A3692" s="2" t="s">
        <v>2302</v>
      </c>
      <c r="B3692" s="2" t="s">
        <v>69</v>
      </c>
      <c r="D3692" s="37"/>
      <c r="E3692" s="7"/>
      <c r="F3692" s="7"/>
      <c r="G3692" s="7"/>
      <c r="H3692" s="7"/>
      <c r="I3692" s="3"/>
    </row>
    <row r="3693" spans="1:9" x14ac:dyDescent="0.25">
      <c r="A3693" s="2" t="s">
        <v>3234</v>
      </c>
      <c r="B3693" s="2" t="s">
        <v>69</v>
      </c>
      <c r="D3693" s="37"/>
      <c r="E3693" s="7"/>
      <c r="F3693" s="7"/>
      <c r="G3693" s="7"/>
      <c r="H3693" s="7"/>
      <c r="I3693" s="3"/>
    </row>
    <row r="3694" spans="1:9" x14ac:dyDescent="0.25">
      <c r="A3694" s="2" t="s">
        <v>3400</v>
      </c>
      <c r="B3694" s="2" t="s">
        <v>69</v>
      </c>
      <c r="D3694" s="37"/>
      <c r="E3694" s="7"/>
      <c r="F3694" s="7"/>
      <c r="G3694" s="7"/>
      <c r="H3694" s="7"/>
      <c r="I3694" s="3"/>
    </row>
    <row r="3695" spans="1:9" x14ac:dyDescent="0.25">
      <c r="A3695" s="2" t="s">
        <v>3424</v>
      </c>
      <c r="B3695" s="2" t="s">
        <v>69</v>
      </c>
      <c r="D3695" s="37"/>
      <c r="E3695" s="7"/>
      <c r="F3695" s="7"/>
      <c r="G3695" s="7"/>
      <c r="H3695" s="7"/>
      <c r="I3695" s="3"/>
    </row>
    <row r="3696" spans="1:9" x14ac:dyDescent="0.25">
      <c r="A3696" s="2" t="s">
        <v>3434</v>
      </c>
      <c r="B3696" s="2" t="s">
        <v>69</v>
      </c>
      <c r="D3696" s="37"/>
      <c r="E3696" s="7"/>
      <c r="F3696" s="7"/>
      <c r="G3696" s="7"/>
      <c r="H3696" s="7"/>
      <c r="I3696" s="3"/>
    </row>
    <row r="3697" spans="1:9" x14ac:dyDescent="0.25">
      <c r="A3697" s="2" t="s">
        <v>3446</v>
      </c>
      <c r="B3697" s="2" t="s">
        <v>69</v>
      </c>
      <c r="D3697" s="37"/>
      <c r="E3697" s="7"/>
      <c r="F3697" s="7"/>
      <c r="G3697" s="7"/>
      <c r="H3697" s="7"/>
      <c r="I3697" s="3"/>
    </row>
    <row r="3698" spans="1:9" x14ac:dyDescent="0.25">
      <c r="A3698" s="2" t="s">
        <v>3502</v>
      </c>
      <c r="B3698" s="2" t="s">
        <v>69</v>
      </c>
      <c r="D3698" s="37"/>
      <c r="E3698" s="7"/>
      <c r="F3698" s="7"/>
      <c r="G3698" s="7"/>
      <c r="H3698" s="7"/>
      <c r="I3698" s="3"/>
    </row>
    <row r="3699" spans="1:9" x14ac:dyDescent="0.25">
      <c r="A3699" s="2" t="s">
        <v>3520</v>
      </c>
      <c r="B3699" s="2" t="s">
        <v>69</v>
      </c>
      <c r="D3699" s="37"/>
      <c r="E3699" s="7"/>
      <c r="F3699" s="7"/>
      <c r="G3699" s="7"/>
      <c r="H3699" s="7"/>
      <c r="I3699" s="3"/>
    </row>
    <row r="3700" spans="1:9" x14ac:dyDescent="0.25">
      <c r="A3700" s="2" t="s">
        <v>3594</v>
      </c>
      <c r="B3700" s="2" t="s">
        <v>69</v>
      </c>
      <c r="D3700" s="37"/>
      <c r="E3700" s="7"/>
      <c r="F3700" s="7"/>
      <c r="G3700" s="7"/>
      <c r="H3700" s="7"/>
      <c r="I3700" s="3"/>
    </row>
    <row r="3701" spans="1:9" x14ac:dyDescent="0.25">
      <c r="A3701" s="2" t="s">
        <v>3598</v>
      </c>
      <c r="B3701" s="2" t="s">
        <v>69</v>
      </c>
      <c r="D3701" s="37"/>
      <c r="E3701" s="7"/>
      <c r="F3701" s="7"/>
      <c r="G3701" s="7"/>
      <c r="H3701" s="7"/>
      <c r="I3701" s="3"/>
    </row>
    <row r="3702" spans="1:9" x14ac:dyDescent="0.25">
      <c r="A3702" s="2" t="s">
        <v>3600</v>
      </c>
      <c r="B3702" s="2" t="s">
        <v>69</v>
      </c>
      <c r="D3702" s="37"/>
      <c r="E3702" s="7"/>
      <c r="F3702" s="7"/>
      <c r="G3702" s="7"/>
      <c r="H3702" s="7"/>
      <c r="I3702" s="3"/>
    </row>
    <row r="3703" spans="1:9" x14ac:dyDescent="0.25">
      <c r="A3703" s="2" t="s">
        <v>3601</v>
      </c>
      <c r="B3703" s="2" t="s">
        <v>69</v>
      </c>
      <c r="D3703" s="37"/>
      <c r="E3703" s="7"/>
      <c r="F3703" s="7"/>
      <c r="G3703" s="7"/>
      <c r="H3703" s="7"/>
      <c r="I3703" s="3"/>
    </row>
    <row r="3704" spans="1:9" x14ac:dyDescent="0.25">
      <c r="A3704" s="2" t="s">
        <v>3609</v>
      </c>
      <c r="B3704" s="2" t="s">
        <v>69</v>
      </c>
      <c r="D3704" s="37"/>
      <c r="E3704" s="7"/>
      <c r="F3704" s="7"/>
      <c r="G3704" s="7"/>
      <c r="H3704" s="7"/>
      <c r="I3704" s="3"/>
    </row>
    <row r="3705" spans="1:9" x14ac:dyDescent="0.25">
      <c r="A3705" s="2" t="s">
        <v>3634</v>
      </c>
      <c r="B3705" s="2" t="s">
        <v>69</v>
      </c>
      <c r="D3705" s="37"/>
      <c r="E3705" s="7"/>
      <c r="F3705" s="7"/>
      <c r="G3705" s="7"/>
      <c r="H3705" s="7"/>
      <c r="I3705" s="3"/>
    </row>
    <row r="3706" spans="1:9" x14ac:dyDescent="0.25">
      <c r="A3706" s="2" t="s">
        <v>3804</v>
      </c>
      <c r="B3706" s="2" t="s">
        <v>69</v>
      </c>
      <c r="D3706" s="37"/>
      <c r="E3706" s="7"/>
      <c r="F3706" s="7"/>
      <c r="G3706" s="7"/>
      <c r="H3706" s="7"/>
      <c r="I3706" s="3"/>
    </row>
    <row r="3707" spans="1:9" x14ac:dyDescent="0.25">
      <c r="A3707" s="2" t="s">
        <v>3820</v>
      </c>
      <c r="B3707" s="2" t="s">
        <v>69</v>
      </c>
      <c r="D3707" s="37"/>
      <c r="E3707" s="7"/>
      <c r="F3707" s="7"/>
      <c r="G3707" s="7"/>
      <c r="H3707" s="7"/>
      <c r="I3707" s="3"/>
    </row>
    <row r="3708" spans="1:9" x14ac:dyDescent="0.25">
      <c r="A3708" s="2" t="s">
        <v>3821</v>
      </c>
      <c r="B3708" s="2" t="s">
        <v>69</v>
      </c>
      <c r="D3708" s="37"/>
      <c r="E3708" s="7"/>
      <c r="F3708" s="7"/>
      <c r="G3708" s="7"/>
      <c r="H3708" s="7"/>
      <c r="I3708" s="3"/>
    </row>
    <row r="3709" spans="1:9" x14ac:dyDescent="0.25">
      <c r="A3709" s="2" t="s">
        <v>3848</v>
      </c>
      <c r="B3709" s="2" t="s">
        <v>69</v>
      </c>
      <c r="D3709" s="37"/>
      <c r="E3709" s="7"/>
      <c r="F3709" s="7"/>
      <c r="G3709" s="7"/>
      <c r="H3709" s="7"/>
      <c r="I3709" s="3"/>
    </row>
    <row r="3710" spans="1:9" x14ac:dyDescent="0.25">
      <c r="A3710" s="2" t="s">
        <v>3921</v>
      </c>
      <c r="B3710" s="2" t="s">
        <v>69</v>
      </c>
      <c r="D3710" s="37"/>
      <c r="E3710" s="7"/>
      <c r="F3710" s="7"/>
      <c r="G3710" s="7"/>
      <c r="H3710" s="7"/>
      <c r="I3710" s="3"/>
    </row>
    <row r="3711" spans="1:9" x14ac:dyDescent="0.25">
      <c r="A3711" s="2" t="s">
        <v>3938</v>
      </c>
      <c r="B3711" s="2" t="s">
        <v>189</v>
      </c>
      <c r="D3711" s="37"/>
      <c r="E3711" s="7"/>
      <c r="F3711" s="7"/>
      <c r="G3711" s="7"/>
      <c r="H3711" s="7"/>
      <c r="I3711" s="3"/>
    </row>
    <row r="3712" spans="1:9" x14ac:dyDescent="0.25">
      <c r="A3712" s="2" t="s">
        <v>3990</v>
      </c>
      <c r="B3712" s="2" t="s">
        <v>69</v>
      </c>
      <c r="D3712" s="37"/>
      <c r="E3712" s="7"/>
      <c r="F3712" s="7"/>
      <c r="G3712" s="7"/>
      <c r="H3712" s="7"/>
      <c r="I3712" s="3"/>
    </row>
    <row r="3713" spans="1:9" x14ac:dyDescent="0.25">
      <c r="A3713" s="2" t="s">
        <v>3997</v>
      </c>
      <c r="B3713" s="2" t="s">
        <v>189</v>
      </c>
      <c r="D3713" s="37"/>
      <c r="E3713" s="7"/>
      <c r="F3713" s="7"/>
      <c r="G3713" s="7"/>
      <c r="H3713" s="7"/>
      <c r="I3713" s="3"/>
    </row>
    <row r="3714" spans="1:9" x14ac:dyDescent="0.25">
      <c r="A3714" s="2" t="s">
        <v>4155</v>
      </c>
      <c r="B3714" s="2" t="s">
        <v>189</v>
      </c>
      <c r="D3714" s="37"/>
      <c r="E3714" s="7"/>
      <c r="F3714" s="7"/>
      <c r="G3714" s="7"/>
      <c r="H3714" s="7"/>
      <c r="I3714" s="3"/>
    </row>
    <row r="3715" spans="1:9" x14ac:dyDescent="0.25">
      <c r="A3715" s="2" t="s">
        <v>4156</v>
      </c>
      <c r="B3715" s="2" t="s">
        <v>69</v>
      </c>
      <c r="D3715" s="37"/>
      <c r="E3715" s="7"/>
      <c r="F3715" s="7"/>
      <c r="G3715" s="7"/>
      <c r="H3715" s="7"/>
      <c r="I3715" s="3"/>
    </row>
    <row r="3716" spans="1:9" x14ac:dyDescent="0.25">
      <c r="A3716" s="2" t="s">
        <v>68</v>
      </c>
      <c r="B3716" s="2" t="s">
        <v>69</v>
      </c>
      <c r="D3716" s="37"/>
      <c r="E3716" s="7"/>
      <c r="F3716" s="7"/>
      <c r="G3716" s="7"/>
      <c r="H3716" s="7"/>
      <c r="I3716" s="3"/>
    </row>
    <row r="3717" spans="1:9" x14ac:dyDescent="0.25">
      <c r="A3717" s="2" t="s">
        <v>70</v>
      </c>
      <c r="B3717" s="2" t="s">
        <v>69</v>
      </c>
      <c r="D3717" s="37"/>
      <c r="E3717" s="7"/>
      <c r="F3717" s="7"/>
      <c r="G3717" s="7"/>
      <c r="H3717" s="7"/>
      <c r="I3717" s="3"/>
    </row>
    <row r="3718" spans="1:9" x14ac:dyDescent="0.25">
      <c r="A3718" s="2" t="s">
        <v>71</v>
      </c>
      <c r="B3718" s="2" t="s">
        <v>69</v>
      </c>
      <c r="D3718" s="37"/>
      <c r="E3718" s="7"/>
      <c r="F3718" s="7"/>
      <c r="G3718" s="7"/>
      <c r="H3718" s="7"/>
      <c r="I3718" s="3"/>
    </row>
    <row r="3719" spans="1:9" x14ac:dyDescent="0.25">
      <c r="A3719" s="2" t="s">
        <v>72</v>
      </c>
      <c r="B3719" s="2" t="s">
        <v>69</v>
      </c>
      <c r="D3719" s="37"/>
      <c r="E3719" s="7"/>
      <c r="F3719" s="7"/>
      <c r="G3719" s="7"/>
      <c r="H3719" s="7"/>
      <c r="I3719" s="3"/>
    </row>
    <row r="3720" spans="1:9" x14ac:dyDescent="0.25">
      <c r="A3720" s="2" t="s">
        <v>4101</v>
      </c>
      <c r="B3720" s="2" t="s">
        <v>69</v>
      </c>
      <c r="D3720" s="37"/>
      <c r="E3720" s="7"/>
      <c r="F3720" s="7"/>
      <c r="G3720" s="7"/>
      <c r="H3720" s="7"/>
      <c r="I3720" s="3"/>
    </row>
    <row r="3721" spans="1:9" x14ac:dyDescent="0.25">
      <c r="A3721" s="2" t="s">
        <v>99</v>
      </c>
      <c r="B3721" s="2" t="s">
        <v>69</v>
      </c>
      <c r="D3721" s="37"/>
      <c r="E3721" s="7"/>
      <c r="F3721" s="7"/>
      <c r="G3721" s="7"/>
      <c r="H3721" s="7"/>
      <c r="I3721" s="3"/>
    </row>
    <row r="3722" spans="1:9" x14ac:dyDescent="0.25">
      <c r="A3722" s="2" t="s">
        <v>102</v>
      </c>
      <c r="B3722" s="2" t="s">
        <v>69</v>
      </c>
      <c r="D3722" s="37"/>
      <c r="E3722" s="7"/>
      <c r="F3722" s="7"/>
      <c r="G3722" s="7"/>
      <c r="H3722" s="7"/>
      <c r="I3722" s="3"/>
    </row>
    <row r="3723" spans="1:9" x14ac:dyDescent="0.25">
      <c r="A3723" s="2" t="s">
        <v>103</v>
      </c>
      <c r="B3723" s="2" t="s">
        <v>69</v>
      </c>
      <c r="D3723" s="37"/>
      <c r="E3723" s="7"/>
      <c r="F3723" s="7"/>
      <c r="G3723" s="7"/>
      <c r="H3723" s="7"/>
      <c r="I3723" s="3"/>
    </row>
    <row r="3724" spans="1:9" x14ac:dyDescent="0.25">
      <c r="A3724" s="2" t="s">
        <v>139</v>
      </c>
      <c r="B3724" s="2" t="s">
        <v>69</v>
      </c>
      <c r="D3724" s="37"/>
      <c r="E3724" s="7"/>
      <c r="F3724" s="7"/>
      <c r="G3724" s="7"/>
      <c r="H3724" s="7"/>
      <c r="I3724" s="3"/>
    </row>
    <row r="3725" spans="1:9" x14ac:dyDescent="0.25">
      <c r="A3725" s="2" t="s">
        <v>140</v>
      </c>
      <c r="B3725" s="2" t="s">
        <v>69</v>
      </c>
      <c r="D3725" s="37"/>
      <c r="E3725" s="7"/>
      <c r="F3725" s="7"/>
      <c r="G3725" s="7"/>
      <c r="H3725" s="7"/>
      <c r="I3725" s="3"/>
    </row>
    <row r="3726" spans="1:9" x14ac:dyDescent="0.25">
      <c r="A3726" s="2" t="s">
        <v>141</v>
      </c>
      <c r="B3726" s="2" t="s">
        <v>69</v>
      </c>
      <c r="D3726" s="37"/>
      <c r="E3726" s="7"/>
      <c r="F3726" s="7"/>
      <c r="G3726" s="7"/>
      <c r="H3726" s="7"/>
      <c r="I3726" s="3"/>
    </row>
    <row r="3727" spans="1:9" x14ac:dyDescent="0.25">
      <c r="A3727" s="2" t="s">
        <v>142</v>
      </c>
      <c r="B3727" s="2" t="s">
        <v>69</v>
      </c>
      <c r="D3727" s="37"/>
      <c r="E3727" s="7"/>
      <c r="F3727" s="7"/>
      <c r="G3727" s="7"/>
      <c r="H3727" s="7"/>
      <c r="I3727" s="3"/>
    </row>
    <row r="3728" spans="1:9" x14ac:dyDescent="0.25">
      <c r="A3728" s="2" t="s">
        <v>143</v>
      </c>
      <c r="B3728" s="2" t="s">
        <v>69</v>
      </c>
      <c r="D3728" s="37"/>
      <c r="E3728" s="7"/>
      <c r="F3728" s="7"/>
      <c r="G3728" s="7"/>
      <c r="H3728" s="7"/>
      <c r="I3728" s="3"/>
    </row>
    <row r="3729" spans="1:9" x14ac:dyDescent="0.25">
      <c r="A3729" s="2" t="s">
        <v>145</v>
      </c>
      <c r="B3729" s="2" t="s">
        <v>69</v>
      </c>
      <c r="D3729" s="37"/>
      <c r="E3729" s="7"/>
      <c r="F3729" s="7"/>
      <c r="G3729" s="7"/>
      <c r="H3729" s="7"/>
      <c r="I3729" s="3"/>
    </row>
    <row r="3730" spans="1:9" x14ac:dyDescent="0.25">
      <c r="A3730" s="2" t="s">
        <v>153</v>
      </c>
      <c r="B3730" s="2" t="s">
        <v>69</v>
      </c>
      <c r="D3730" s="37"/>
      <c r="E3730" s="7"/>
      <c r="F3730" s="7"/>
      <c r="G3730" s="7"/>
      <c r="H3730" s="7"/>
      <c r="I3730" s="3"/>
    </row>
    <row r="3731" spans="1:9" x14ac:dyDescent="0.25">
      <c r="A3731" s="2" t="s">
        <v>154</v>
      </c>
      <c r="B3731" s="2" t="s">
        <v>69</v>
      </c>
      <c r="D3731" s="37"/>
      <c r="E3731" s="7"/>
      <c r="F3731" s="7"/>
      <c r="G3731" s="7"/>
      <c r="H3731" s="7"/>
      <c r="I3731" s="3"/>
    </row>
    <row r="3732" spans="1:9" x14ac:dyDescent="0.25">
      <c r="A3732" s="2" t="s">
        <v>155</v>
      </c>
      <c r="B3732" s="2" t="s">
        <v>69</v>
      </c>
      <c r="D3732" s="37"/>
      <c r="E3732" s="7"/>
      <c r="F3732" s="7"/>
      <c r="G3732" s="7"/>
      <c r="H3732" s="7"/>
      <c r="I3732" s="3"/>
    </row>
    <row r="3733" spans="1:9" x14ac:dyDescent="0.25">
      <c r="A3733" s="2" t="s">
        <v>156</v>
      </c>
      <c r="B3733" s="2" t="s">
        <v>69</v>
      </c>
      <c r="D3733" s="37"/>
      <c r="E3733" s="7"/>
      <c r="F3733" s="7"/>
      <c r="G3733" s="7"/>
      <c r="H3733" s="7"/>
      <c r="I3733" s="3"/>
    </row>
    <row r="3734" spans="1:9" x14ac:dyDescent="0.25">
      <c r="A3734" s="2" t="s">
        <v>157</v>
      </c>
      <c r="B3734" s="2" t="s">
        <v>69</v>
      </c>
      <c r="D3734" s="37"/>
      <c r="E3734" s="7"/>
      <c r="F3734" s="7"/>
      <c r="G3734" s="7"/>
      <c r="H3734" s="7"/>
      <c r="I3734" s="3"/>
    </row>
    <row r="3735" spans="1:9" x14ac:dyDescent="0.25">
      <c r="A3735" s="2" t="s">
        <v>158</v>
      </c>
      <c r="B3735" s="2" t="s">
        <v>69</v>
      </c>
      <c r="D3735" s="37"/>
      <c r="E3735" s="7"/>
      <c r="F3735" s="7"/>
      <c r="G3735" s="7"/>
      <c r="H3735" s="7"/>
      <c r="I3735" s="3"/>
    </row>
    <row r="3736" spans="1:9" x14ac:dyDescent="0.25">
      <c r="A3736" s="2" t="s">
        <v>161</v>
      </c>
      <c r="B3736" s="2" t="s">
        <v>69</v>
      </c>
      <c r="D3736" s="37"/>
      <c r="E3736" s="7"/>
      <c r="F3736" s="7"/>
      <c r="G3736" s="7"/>
      <c r="H3736" s="7"/>
      <c r="I3736" s="3"/>
    </row>
    <row r="3737" spans="1:9" x14ac:dyDescent="0.25">
      <c r="A3737" s="2" t="s">
        <v>163</v>
      </c>
      <c r="B3737" s="2" t="s">
        <v>69</v>
      </c>
      <c r="D3737" s="37"/>
      <c r="E3737" s="7"/>
      <c r="F3737" s="7"/>
      <c r="G3737" s="7"/>
      <c r="H3737" s="7"/>
      <c r="I3737" s="3"/>
    </row>
    <row r="3738" spans="1:9" x14ac:dyDescent="0.25">
      <c r="A3738" s="2" t="s">
        <v>165</v>
      </c>
      <c r="B3738" s="2" t="s">
        <v>69</v>
      </c>
      <c r="D3738" s="37"/>
      <c r="E3738" s="7"/>
      <c r="F3738" s="7"/>
      <c r="G3738" s="7"/>
      <c r="H3738" s="7"/>
      <c r="I3738" s="3"/>
    </row>
    <row r="3739" spans="1:9" x14ac:dyDescent="0.25">
      <c r="A3739" s="2" t="s">
        <v>168</v>
      </c>
      <c r="B3739" s="2" t="s">
        <v>69</v>
      </c>
      <c r="D3739" s="37"/>
      <c r="E3739" s="7"/>
      <c r="F3739" s="7"/>
      <c r="G3739" s="7"/>
      <c r="H3739" s="7"/>
      <c r="I3739" s="3"/>
    </row>
    <row r="3740" spans="1:9" x14ac:dyDescent="0.25">
      <c r="A3740" s="2" t="s">
        <v>170</v>
      </c>
      <c r="B3740" s="2" t="s">
        <v>69</v>
      </c>
      <c r="D3740" s="37"/>
      <c r="E3740" s="7"/>
      <c r="F3740" s="7"/>
      <c r="G3740" s="7"/>
      <c r="H3740" s="7"/>
      <c r="I3740" s="3"/>
    </row>
    <row r="3741" spans="1:9" x14ac:dyDescent="0.25">
      <c r="A3741" s="2" t="s">
        <v>186</v>
      </c>
      <c r="B3741" s="2" t="s">
        <v>69</v>
      </c>
      <c r="D3741" s="37"/>
      <c r="E3741" s="7"/>
      <c r="F3741" s="7"/>
      <c r="G3741" s="7"/>
      <c r="H3741" s="7"/>
      <c r="I3741" s="3"/>
    </row>
    <row r="3742" spans="1:9" x14ac:dyDescent="0.25">
      <c r="A3742" s="2" t="s">
        <v>188</v>
      </c>
      <c r="B3742" s="2" t="s">
        <v>189</v>
      </c>
      <c r="D3742" s="37"/>
      <c r="E3742" s="7"/>
      <c r="F3742" s="7"/>
      <c r="G3742" s="7"/>
      <c r="H3742" s="7"/>
      <c r="I3742" s="3"/>
    </row>
    <row r="3743" spans="1:9" x14ac:dyDescent="0.25">
      <c r="A3743" s="2" t="s">
        <v>197</v>
      </c>
      <c r="B3743" s="2" t="s">
        <v>189</v>
      </c>
      <c r="D3743" s="37"/>
      <c r="E3743" s="7"/>
      <c r="F3743" s="7"/>
      <c r="G3743" s="7"/>
      <c r="H3743" s="7"/>
      <c r="I3743" s="3"/>
    </row>
    <row r="3744" spans="1:9" x14ac:dyDescent="0.25">
      <c r="A3744" s="2" t="s">
        <v>218</v>
      </c>
      <c r="B3744" s="2" t="s">
        <v>69</v>
      </c>
      <c r="D3744" s="37"/>
      <c r="E3744" s="7"/>
      <c r="F3744" s="7"/>
      <c r="G3744" s="7"/>
      <c r="H3744" s="7"/>
      <c r="I3744" s="3"/>
    </row>
    <row r="3745" spans="1:9" x14ac:dyDescent="0.25">
      <c r="A3745" s="2" t="s">
        <v>221</v>
      </c>
      <c r="B3745" s="2" t="s">
        <v>69</v>
      </c>
      <c r="D3745" s="37"/>
      <c r="E3745" s="7"/>
      <c r="F3745" s="7"/>
      <c r="G3745" s="7"/>
      <c r="H3745" s="7"/>
      <c r="I3745" s="3"/>
    </row>
    <row r="3746" spans="1:9" x14ac:dyDescent="0.25">
      <c r="A3746" s="2" t="s">
        <v>237</v>
      </c>
      <c r="B3746" s="2" t="s">
        <v>189</v>
      </c>
      <c r="D3746" s="37"/>
      <c r="E3746" s="7"/>
      <c r="F3746" s="7"/>
      <c r="G3746" s="7"/>
      <c r="H3746" s="7"/>
      <c r="I3746" s="3"/>
    </row>
    <row r="3747" spans="1:9" x14ac:dyDescent="0.25">
      <c r="A3747" s="2" t="s">
        <v>240</v>
      </c>
      <c r="B3747" s="2" t="s">
        <v>189</v>
      </c>
      <c r="D3747" s="37"/>
      <c r="E3747" s="7"/>
      <c r="F3747" s="7"/>
      <c r="G3747" s="7"/>
      <c r="H3747" s="7"/>
      <c r="I3747" s="3"/>
    </row>
    <row r="3748" spans="1:9" x14ac:dyDescent="0.25">
      <c r="A3748" s="2" t="s">
        <v>250</v>
      </c>
      <c r="B3748" s="2" t="s">
        <v>189</v>
      </c>
      <c r="D3748" s="37"/>
      <c r="E3748" s="7"/>
      <c r="F3748" s="7"/>
      <c r="G3748" s="7"/>
      <c r="H3748" s="7"/>
      <c r="I3748" s="3"/>
    </row>
    <row r="3749" spans="1:9" x14ac:dyDescent="0.25">
      <c r="A3749" s="2" t="s">
        <v>308</v>
      </c>
      <c r="B3749" s="2" t="s">
        <v>69</v>
      </c>
      <c r="D3749" s="37"/>
      <c r="E3749" s="7"/>
      <c r="F3749" s="7"/>
      <c r="G3749" s="7"/>
      <c r="H3749" s="7"/>
      <c r="I3749" s="3"/>
    </row>
    <row r="3750" spans="1:9" x14ac:dyDescent="0.25">
      <c r="A3750" s="2" t="s">
        <v>330</v>
      </c>
      <c r="B3750" s="2" t="s">
        <v>69</v>
      </c>
      <c r="D3750" s="37"/>
      <c r="E3750" s="7"/>
      <c r="F3750" s="7"/>
      <c r="G3750" s="7"/>
      <c r="H3750" s="7"/>
      <c r="I3750" s="3"/>
    </row>
    <row r="3751" spans="1:9" x14ac:dyDescent="0.25">
      <c r="A3751" s="2" t="s">
        <v>777</v>
      </c>
      <c r="B3751" s="2" t="s">
        <v>69</v>
      </c>
      <c r="D3751" s="37"/>
      <c r="E3751" s="7"/>
      <c r="F3751" s="7"/>
      <c r="G3751" s="7"/>
      <c r="H3751" s="7"/>
      <c r="I3751" s="3"/>
    </row>
    <row r="3752" spans="1:9" x14ac:dyDescent="0.25">
      <c r="A3752" s="2" t="s">
        <v>3950</v>
      </c>
      <c r="B3752" s="2" t="s">
        <v>189</v>
      </c>
      <c r="D3752" s="37"/>
      <c r="E3752" s="7"/>
      <c r="F3752" s="7"/>
      <c r="G3752" s="7"/>
      <c r="H3752" s="7"/>
      <c r="I3752" s="3"/>
    </row>
    <row r="3753" spans="1:9" x14ac:dyDescent="0.25">
      <c r="A3753" s="2" t="s">
        <v>3509</v>
      </c>
      <c r="B3753" s="2" t="s">
        <v>69</v>
      </c>
      <c r="D3753" s="37"/>
      <c r="E3753" s="7"/>
      <c r="F3753" s="7"/>
      <c r="G3753" s="7"/>
      <c r="H3753" s="7"/>
      <c r="I3753" s="3"/>
    </row>
    <row r="3754" spans="1:9" x14ac:dyDescent="0.25">
      <c r="A3754" s="2" t="s">
        <v>3973</v>
      </c>
      <c r="B3754" s="2" t="s">
        <v>69</v>
      </c>
      <c r="D3754" s="37"/>
      <c r="E3754" s="7"/>
      <c r="F3754" s="7"/>
      <c r="G3754" s="7"/>
      <c r="H3754" s="7"/>
      <c r="I3754" s="3"/>
    </row>
    <row r="3755" spans="1:9" x14ac:dyDescent="0.25">
      <c r="A3755" s="2" t="s">
        <v>4007</v>
      </c>
      <c r="B3755" s="2" t="s">
        <v>189</v>
      </c>
      <c r="D3755" s="37"/>
      <c r="E3755" s="7"/>
      <c r="F3755" s="7"/>
      <c r="G3755" s="7"/>
      <c r="H3755" s="7"/>
      <c r="I3755" s="3"/>
    </row>
    <row r="3756" spans="1:9" x14ac:dyDescent="0.25">
      <c r="A3756" s="2" t="s">
        <v>3048</v>
      </c>
      <c r="B3756" s="2" t="s">
        <v>189</v>
      </c>
      <c r="D3756" s="37"/>
      <c r="E3756" s="7"/>
      <c r="F3756" s="7"/>
      <c r="G3756" s="7"/>
      <c r="H3756" s="7"/>
      <c r="I3756" s="3"/>
    </row>
    <row r="3757" spans="1:9" x14ac:dyDescent="0.25">
      <c r="A3757" s="2" t="s">
        <v>779</v>
      </c>
      <c r="B3757" s="2" t="s">
        <v>69</v>
      </c>
      <c r="D3757" s="37"/>
      <c r="E3757" s="7"/>
      <c r="F3757" s="7"/>
      <c r="G3757" s="7"/>
      <c r="H3757" s="7"/>
      <c r="I3757" s="3"/>
    </row>
    <row r="3758" spans="1:9" x14ac:dyDescent="0.25">
      <c r="A3758" s="2" t="s">
        <v>817</v>
      </c>
      <c r="B3758" s="2" t="s">
        <v>189</v>
      </c>
      <c r="D3758" s="37"/>
      <c r="E3758" s="7"/>
      <c r="F3758" s="7"/>
      <c r="G3758" s="7"/>
      <c r="H3758" s="7"/>
      <c r="I3758" s="3"/>
    </row>
    <row r="3759" spans="1:9" x14ac:dyDescent="0.25">
      <c r="A3759" s="2" t="s">
        <v>834</v>
      </c>
      <c r="B3759" s="2" t="s">
        <v>189</v>
      </c>
      <c r="D3759" s="37"/>
      <c r="E3759" s="7"/>
      <c r="F3759" s="7"/>
      <c r="G3759" s="7"/>
      <c r="H3759" s="7"/>
      <c r="I3759" s="3"/>
    </row>
    <row r="3760" spans="1:9" x14ac:dyDescent="0.25">
      <c r="A3760" s="2" t="s">
        <v>843</v>
      </c>
      <c r="B3760" s="2" t="s">
        <v>189</v>
      </c>
      <c r="D3760" s="37"/>
      <c r="E3760" s="7"/>
      <c r="F3760" s="7"/>
      <c r="G3760" s="7"/>
      <c r="H3760" s="7"/>
      <c r="I3760" s="3"/>
    </row>
    <row r="3761" spans="1:9" x14ac:dyDescent="0.25">
      <c r="A3761" s="2" t="s">
        <v>845</v>
      </c>
      <c r="B3761" s="2" t="s">
        <v>69</v>
      </c>
      <c r="D3761" s="37"/>
      <c r="E3761" s="7"/>
      <c r="F3761" s="7"/>
      <c r="G3761" s="7"/>
      <c r="H3761" s="7"/>
      <c r="I3761" s="3"/>
    </row>
    <row r="3762" spans="1:9" x14ac:dyDescent="0.25">
      <c r="A3762" s="2" t="s">
        <v>847</v>
      </c>
      <c r="B3762" s="2" t="s">
        <v>189</v>
      </c>
      <c r="D3762" s="37"/>
      <c r="E3762" s="7"/>
      <c r="F3762" s="7"/>
      <c r="G3762" s="7"/>
      <c r="H3762" s="7"/>
      <c r="I3762" s="3"/>
    </row>
    <row r="3763" spans="1:9" x14ac:dyDescent="0.25">
      <c r="A3763" s="2" t="s">
        <v>850</v>
      </c>
      <c r="B3763" s="2" t="s">
        <v>189</v>
      </c>
      <c r="D3763" s="37"/>
      <c r="E3763" s="7"/>
      <c r="F3763" s="7"/>
      <c r="G3763" s="7"/>
      <c r="H3763" s="7"/>
      <c r="I3763" s="3"/>
    </row>
    <row r="3764" spans="1:9" x14ac:dyDescent="0.25">
      <c r="A3764" s="2" t="s">
        <v>875</v>
      </c>
      <c r="B3764" s="2" t="s">
        <v>189</v>
      </c>
      <c r="D3764" s="37"/>
      <c r="E3764" s="7"/>
      <c r="F3764" s="7"/>
      <c r="G3764" s="7"/>
      <c r="H3764" s="7"/>
      <c r="I3764" s="3"/>
    </row>
    <row r="3765" spans="1:9" x14ac:dyDescent="0.25">
      <c r="A3765" s="2" t="s">
        <v>882</v>
      </c>
      <c r="B3765" s="2" t="s">
        <v>189</v>
      </c>
      <c r="D3765" s="37"/>
      <c r="E3765" s="7"/>
      <c r="F3765" s="7"/>
      <c r="G3765" s="7"/>
      <c r="H3765" s="7"/>
      <c r="I3765" s="3"/>
    </row>
    <row r="3766" spans="1:9" x14ac:dyDescent="0.25">
      <c r="A3766" s="2" t="s">
        <v>922</v>
      </c>
      <c r="B3766" s="2" t="s">
        <v>189</v>
      </c>
      <c r="D3766" s="37"/>
      <c r="E3766" s="7"/>
      <c r="F3766" s="7"/>
      <c r="G3766" s="7"/>
      <c r="H3766" s="7"/>
      <c r="I3766" s="3"/>
    </row>
    <row r="3767" spans="1:9" x14ac:dyDescent="0.25">
      <c r="A3767" s="2" t="s">
        <v>941</v>
      </c>
      <c r="B3767" s="2" t="s">
        <v>69</v>
      </c>
      <c r="D3767" s="37"/>
      <c r="E3767" s="7"/>
      <c r="F3767" s="7"/>
      <c r="G3767" s="7"/>
      <c r="H3767" s="7"/>
      <c r="I3767" s="3"/>
    </row>
    <row r="3768" spans="1:9" x14ac:dyDescent="0.25">
      <c r="A3768" s="2" t="s">
        <v>1032</v>
      </c>
      <c r="B3768" s="2" t="s">
        <v>189</v>
      </c>
      <c r="D3768" s="37"/>
      <c r="E3768" s="7"/>
      <c r="F3768" s="7"/>
      <c r="G3768" s="7"/>
      <c r="H3768" s="7"/>
      <c r="I3768" s="3"/>
    </row>
    <row r="3769" spans="1:9" x14ac:dyDescent="0.25">
      <c r="A3769" s="2" t="s">
        <v>1184</v>
      </c>
      <c r="B3769" s="2" t="s">
        <v>69</v>
      </c>
      <c r="D3769" s="37"/>
      <c r="E3769" s="7"/>
      <c r="F3769" s="7"/>
      <c r="G3769" s="7"/>
      <c r="H3769" s="7"/>
      <c r="I3769" s="3"/>
    </row>
    <row r="3770" spans="1:9" x14ac:dyDescent="0.25">
      <c r="A3770" s="2" t="s">
        <v>3341</v>
      </c>
      <c r="B3770" s="2" t="s">
        <v>189</v>
      </c>
      <c r="D3770" s="37"/>
      <c r="E3770" s="7"/>
      <c r="F3770" s="7"/>
      <c r="G3770" s="7"/>
      <c r="H3770" s="7"/>
      <c r="I3770" s="3"/>
    </row>
    <row r="3771" spans="1:9" x14ac:dyDescent="0.25">
      <c r="A3771" s="2" t="s">
        <v>4151</v>
      </c>
      <c r="B3771" s="2" t="s">
        <v>189</v>
      </c>
      <c r="D3771" s="37"/>
      <c r="E3771" s="7"/>
      <c r="F3771" s="7"/>
      <c r="G3771" s="7"/>
      <c r="H3771" s="7"/>
      <c r="I3771" s="3"/>
    </row>
    <row r="3772" spans="1:9" x14ac:dyDescent="0.25">
      <c r="A3772" s="2" t="s">
        <v>362</v>
      </c>
      <c r="B3772" s="2" t="s">
        <v>69</v>
      </c>
      <c r="D3772" s="37"/>
      <c r="E3772" s="7"/>
      <c r="F3772" s="7"/>
      <c r="G3772" s="7"/>
      <c r="H3772" s="7"/>
      <c r="I3772" s="3"/>
    </row>
    <row r="3773" spans="1:9" x14ac:dyDescent="0.25">
      <c r="A3773" s="2" t="s">
        <v>363</v>
      </c>
      <c r="B3773" s="2" t="s">
        <v>69</v>
      </c>
      <c r="D3773" s="37"/>
      <c r="E3773" s="7"/>
      <c r="F3773" s="7"/>
      <c r="G3773" s="7"/>
      <c r="H3773" s="7"/>
      <c r="I3773" s="3"/>
    </row>
    <row r="3774" spans="1:9" x14ac:dyDescent="0.25">
      <c r="A3774" s="2" t="s">
        <v>365</v>
      </c>
      <c r="B3774" s="2" t="s">
        <v>69</v>
      </c>
      <c r="D3774" s="37"/>
      <c r="E3774" s="7"/>
      <c r="F3774" s="7"/>
      <c r="G3774" s="7"/>
      <c r="H3774" s="7"/>
      <c r="I3774" s="3"/>
    </row>
    <row r="3775" spans="1:9" x14ac:dyDescent="0.25">
      <c r="A3775" s="2" t="s">
        <v>368</v>
      </c>
      <c r="B3775" s="2" t="s">
        <v>69</v>
      </c>
      <c r="D3775" s="37"/>
      <c r="E3775" s="7"/>
      <c r="F3775" s="7"/>
      <c r="G3775" s="7"/>
      <c r="H3775" s="7"/>
      <c r="I3775" s="3"/>
    </row>
    <row r="3776" spans="1:9" x14ac:dyDescent="0.25">
      <c r="A3776" s="2" t="s">
        <v>687</v>
      </c>
      <c r="B3776" s="2" t="s">
        <v>69</v>
      </c>
      <c r="D3776" s="37"/>
      <c r="E3776" s="7"/>
      <c r="F3776" s="7"/>
      <c r="G3776" s="7"/>
      <c r="H3776" s="7"/>
      <c r="I3776" s="3"/>
    </row>
    <row r="3777" spans="1:9" x14ac:dyDescent="0.25">
      <c r="A3777" s="2" t="s">
        <v>896</v>
      </c>
      <c r="B3777" s="2" t="s">
        <v>69</v>
      </c>
      <c r="D3777" s="37"/>
      <c r="E3777" s="7"/>
      <c r="F3777" s="7"/>
      <c r="G3777" s="7"/>
      <c r="H3777" s="7"/>
      <c r="I3777" s="3"/>
    </row>
    <row r="3778" spans="1:9" x14ac:dyDescent="0.25">
      <c r="A3778" s="2" t="s">
        <v>937</v>
      </c>
      <c r="B3778" s="2" t="s">
        <v>69</v>
      </c>
      <c r="D3778" s="37"/>
      <c r="E3778" s="7"/>
      <c r="F3778" s="7"/>
      <c r="G3778" s="7"/>
      <c r="H3778" s="7"/>
      <c r="I3778" s="3"/>
    </row>
    <row r="3779" spans="1:9" x14ac:dyDescent="0.25">
      <c r="A3779" s="2" t="s">
        <v>1257</v>
      </c>
      <c r="B3779" s="2" t="s">
        <v>69</v>
      </c>
      <c r="D3779" s="37"/>
      <c r="E3779" s="7"/>
      <c r="F3779" s="7"/>
      <c r="G3779" s="7"/>
      <c r="H3779" s="7"/>
      <c r="I3779" s="3"/>
    </row>
    <row r="3780" spans="1:9" x14ac:dyDescent="0.25">
      <c r="A3780" s="2" t="s">
        <v>1258</v>
      </c>
      <c r="B3780" s="2" t="s">
        <v>69</v>
      </c>
      <c r="D3780" s="37"/>
      <c r="E3780" s="7"/>
      <c r="F3780" s="7"/>
      <c r="G3780" s="7"/>
      <c r="H3780" s="7"/>
      <c r="I3780" s="3"/>
    </row>
    <row r="3781" spans="1:9" x14ac:dyDescent="0.25">
      <c r="A3781" s="2" t="s">
        <v>1264</v>
      </c>
      <c r="B3781" s="2" t="s">
        <v>69</v>
      </c>
      <c r="D3781" s="37"/>
      <c r="E3781" s="7"/>
      <c r="F3781" s="7"/>
      <c r="G3781" s="7"/>
      <c r="H3781" s="7"/>
      <c r="I3781" s="3"/>
    </row>
    <row r="3782" spans="1:9" x14ac:dyDescent="0.25">
      <c r="A3782" s="2" t="s">
        <v>1271</v>
      </c>
      <c r="B3782" s="2" t="s">
        <v>69</v>
      </c>
      <c r="D3782" s="37"/>
      <c r="E3782" s="7"/>
      <c r="F3782" s="7"/>
      <c r="G3782" s="7"/>
      <c r="H3782" s="7"/>
      <c r="I3782" s="3"/>
    </row>
    <row r="3783" spans="1:9" x14ac:dyDescent="0.25">
      <c r="A3783" s="2" t="s">
        <v>1272</v>
      </c>
      <c r="B3783" s="2" t="s">
        <v>69</v>
      </c>
      <c r="D3783" s="37"/>
      <c r="E3783" s="7"/>
      <c r="F3783" s="7"/>
      <c r="G3783" s="7"/>
      <c r="H3783" s="7"/>
      <c r="I3783" s="3"/>
    </row>
    <row r="3784" spans="1:9" x14ac:dyDescent="0.25">
      <c r="A3784" s="2" t="s">
        <v>1273</v>
      </c>
      <c r="B3784" s="2" t="s">
        <v>69</v>
      </c>
      <c r="D3784" s="37"/>
      <c r="E3784" s="7"/>
      <c r="F3784" s="7"/>
      <c r="G3784" s="7"/>
      <c r="H3784" s="7"/>
      <c r="I3784" s="3"/>
    </row>
    <row r="3785" spans="1:9" x14ac:dyDescent="0.25">
      <c r="A3785" s="2" t="s">
        <v>1277</v>
      </c>
      <c r="B3785" s="2" t="s">
        <v>69</v>
      </c>
      <c r="D3785" s="37"/>
      <c r="E3785" s="7"/>
      <c r="F3785" s="7"/>
      <c r="G3785" s="7"/>
      <c r="H3785" s="7"/>
      <c r="I3785" s="3"/>
    </row>
    <row r="3786" spans="1:9" x14ac:dyDescent="0.25">
      <c r="A3786" s="2" t="s">
        <v>1278</v>
      </c>
      <c r="B3786" s="2" t="s">
        <v>69</v>
      </c>
      <c r="D3786" s="37"/>
      <c r="E3786" s="7"/>
      <c r="F3786" s="7"/>
      <c r="G3786" s="7"/>
      <c r="H3786" s="7"/>
      <c r="I3786" s="3"/>
    </row>
    <row r="3787" spans="1:9" x14ac:dyDescent="0.25">
      <c r="A3787" s="2" t="s">
        <v>1284</v>
      </c>
      <c r="B3787" s="2" t="s">
        <v>189</v>
      </c>
      <c r="D3787" s="37"/>
      <c r="E3787" s="7"/>
      <c r="F3787" s="7"/>
      <c r="G3787" s="7"/>
      <c r="H3787" s="7"/>
      <c r="I3787" s="3"/>
    </row>
    <row r="3788" spans="1:9" x14ac:dyDescent="0.25">
      <c r="A3788" s="2" t="s">
        <v>1289</v>
      </c>
      <c r="B3788" s="2" t="s">
        <v>69</v>
      </c>
      <c r="D3788" s="37"/>
      <c r="E3788" s="7"/>
      <c r="F3788" s="7"/>
      <c r="G3788" s="7"/>
      <c r="H3788" s="7"/>
      <c r="I3788" s="3"/>
    </row>
    <row r="3789" spans="1:9" x14ac:dyDescent="0.25">
      <c r="A3789" s="2" t="s">
        <v>1295</v>
      </c>
      <c r="B3789" s="2" t="s">
        <v>69</v>
      </c>
      <c r="D3789" s="37"/>
      <c r="E3789" s="7"/>
      <c r="F3789" s="7"/>
      <c r="G3789" s="7"/>
      <c r="H3789" s="7"/>
      <c r="I3789" s="3"/>
    </row>
    <row r="3790" spans="1:9" x14ac:dyDescent="0.25">
      <c r="A3790" s="2" t="s">
        <v>1300</v>
      </c>
      <c r="B3790" s="2" t="s">
        <v>189</v>
      </c>
      <c r="D3790" s="37"/>
      <c r="E3790" s="7"/>
      <c r="F3790" s="7"/>
      <c r="G3790" s="7"/>
      <c r="H3790" s="7"/>
      <c r="I3790" s="3"/>
    </row>
    <row r="3791" spans="1:9" x14ac:dyDescent="0.25">
      <c r="A3791" s="2" t="s">
        <v>1302</v>
      </c>
      <c r="B3791" s="2" t="s">
        <v>189</v>
      </c>
      <c r="D3791" s="37"/>
      <c r="E3791" s="7"/>
      <c r="F3791" s="7"/>
      <c r="G3791" s="7"/>
      <c r="H3791" s="7"/>
      <c r="I3791" s="3"/>
    </row>
    <row r="3792" spans="1:9" x14ac:dyDescent="0.25">
      <c r="A3792" s="2" t="s">
        <v>1352</v>
      </c>
      <c r="B3792" s="2" t="s">
        <v>69</v>
      </c>
      <c r="D3792" s="37"/>
      <c r="E3792" s="7"/>
      <c r="F3792" s="7"/>
      <c r="G3792" s="7"/>
      <c r="H3792" s="7"/>
      <c r="I3792" s="3"/>
    </row>
    <row r="3793" spans="1:9" x14ac:dyDescent="0.25">
      <c r="A3793" s="2" t="s">
        <v>1410</v>
      </c>
      <c r="B3793" s="2" t="s">
        <v>69</v>
      </c>
      <c r="D3793" s="37"/>
      <c r="E3793" s="7"/>
      <c r="F3793" s="7"/>
      <c r="G3793" s="7"/>
      <c r="H3793" s="7"/>
      <c r="I3793" s="3"/>
    </row>
    <row r="3794" spans="1:9" x14ac:dyDescent="0.25">
      <c r="A3794" s="2" t="s">
        <v>1458</v>
      </c>
      <c r="B3794" s="2" t="s">
        <v>69</v>
      </c>
      <c r="D3794" s="37"/>
      <c r="E3794" s="7"/>
      <c r="F3794" s="7"/>
      <c r="G3794" s="7"/>
      <c r="H3794" s="7"/>
      <c r="I3794" s="3"/>
    </row>
    <row r="3795" spans="1:9" x14ac:dyDescent="0.25">
      <c r="A3795" s="2" t="s">
        <v>1466</v>
      </c>
      <c r="B3795" s="2" t="s">
        <v>69</v>
      </c>
      <c r="D3795" s="37"/>
      <c r="E3795" s="7"/>
      <c r="F3795" s="7"/>
      <c r="G3795" s="7"/>
      <c r="H3795" s="7"/>
      <c r="I3795" s="3"/>
    </row>
    <row r="3796" spans="1:9" x14ac:dyDescent="0.25">
      <c r="A3796" s="2" t="s">
        <v>1485</v>
      </c>
      <c r="B3796" s="2" t="s">
        <v>189</v>
      </c>
      <c r="D3796" s="37"/>
      <c r="E3796" s="7"/>
      <c r="F3796" s="7"/>
      <c r="G3796" s="7"/>
      <c r="H3796" s="7"/>
      <c r="I3796" s="3"/>
    </row>
    <row r="3797" spans="1:9" x14ac:dyDescent="0.25">
      <c r="A3797" s="13" t="s">
        <v>8769</v>
      </c>
      <c r="B3797" s="13" t="s">
        <v>189</v>
      </c>
      <c r="D3797" s="37"/>
      <c r="E3797" s="7"/>
      <c r="F3797" s="7"/>
      <c r="G3797" s="7"/>
      <c r="H3797" s="7"/>
      <c r="I3797" s="3"/>
    </row>
    <row r="3798" spans="1:9" x14ac:dyDescent="0.25">
      <c r="A3798" s="2" t="s">
        <v>1507</v>
      </c>
      <c r="B3798" s="2" t="s">
        <v>189</v>
      </c>
      <c r="D3798" s="37"/>
      <c r="E3798" s="7"/>
      <c r="F3798" s="7"/>
      <c r="G3798" s="7"/>
      <c r="H3798" s="7"/>
      <c r="I3798" s="3"/>
    </row>
    <row r="3799" spans="1:9" x14ac:dyDescent="0.25">
      <c r="A3799" s="2" t="s">
        <v>1539</v>
      </c>
      <c r="B3799" s="2" t="s">
        <v>69</v>
      </c>
      <c r="D3799" s="37"/>
      <c r="E3799" s="7"/>
      <c r="F3799" s="7"/>
      <c r="G3799" s="7"/>
      <c r="H3799" s="7"/>
      <c r="I3799" s="3"/>
    </row>
    <row r="3800" spans="1:9" x14ac:dyDescent="0.25">
      <c r="A3800" s="2" t="s">
        <v>1569</v>
      </c>
      <c r="B3800" s="2" t="s">
        <v>69</v>
      </c>
      <c r="D3800" s="37"/>
      <c r="E3800" s="7"/>
      <c r="F3800" s="7"/>
      <c r="G3800" s="7"/>
      <c r="H3800" s="7"/>
      <c r="I3800" s="3"/>
    </row>
    <row r="3801" spans="1:9" x14ac:dyDescent="0.25">
      <c r="A3801" s="2" t="s">
        <v>1618</v>
      </c>
      <c r="B3801" s="2" t="s">
        <v>69</v>
      </c>
      <c r="D3801" s="37"/>
      <c r="E3801" s="7"/>
      <c r="F3801" s="7"/>
      <c r="G3801" s="7"/>
      <c r="H3801" s="7"/>
      <c r="I3801" s="3"/>
    </row>
    <row r="3802" spans="1:9" x14ac:dyDescent="0.25">
      <c r="A3802" s="2" t="s">
        <v>1621</v>
      </c>
      <c r="B3802" s="2" t="s">
        <v>189</v>
      </c>
      <c r="D3802" s="37"/>
      <c r="E3802" s="7"/>
      <c r="F3802" s="7"/>
      <c r="G3802" s="7"/>
      <c r="H3802" s="7"/>
      <c r="I3802" s="3"/>
    </row>
    <row r="3803" spans="1:9" x14ac:dyDescent="0.25">
      <c r="A3803" s="2" t="s">
        <v>1624</v>
      </c>
      <c r="B3803" s="2" t="s">
        <v>189</v>
      </c>
      <c r="D3803" s="37"/>
      <c r="E3803" s="7"/>
      <c r="F3803" s="7"/>
      <c r="G3803" s="7"/>
      <c r="H3803" s="7"/>
      <c r="I3803" s="3"/>
    </row>
    <row r="3804" spans="1:9" x14ac:dyDescent="0.25">
      <c r="A3804" s="2" t="s">
        <v>1629</v>
      </c>
      <c r="B3804" s="2" t="s">
        <v>189</v>
      </c>
      <c r="D3804" s="37"/>
      <c r="E3804" s="7"/>
      <c r="F3804" s="7"/>
      <c r="G3804" s="7"/>
      <c r="H3804" s="7"/>
      <c r="I3804" s="3"/>
    </row>
    <row r="3805" spans="1:9" x14ac:dyDescent="0.25">
      <c r="A3805" s="2" t="s">
        <v>1630</v>
      </c>
      <c r="B3805" s="2" t="s">
        <v>189</v>
      </c>
      <c r="D3805" s="37"/>
      <c r="E3805" s="7"/>
      <c r="F3805" s="7"/>
      <c r="G3805" s="7"/>
      <c r="H3805" s="7"/>
      <c r="I3805" s="3"/>
    </row>
    <row r="3806" spans="1:9" x14ac:dyDescent="0.25">
      <c r="A3806" s="2" t="s">
        <v>1635</v>
      </c>
      <c r="B3806" s="2" t="s">
        <v>189</v>
      </c>
      <c r="D3806" s="37"/>
      <c r="E3806" s="7"/>
      <c r="F3806" s="7"/>
      <c r="G3806" s="7"/>
      <c r="H3806" s="7"/>
      <c r="I3806" s="3"/>
    </row>
    <row r="3807" spans="1:9" x14ac:dyDescent="0.25">
      <c r="A3807" s="2" t="s">
        <v>1639</v>
      </c>
      <c r="B3807" s="2" t="s">
        <v>189</v>
      </c>
      <c r="D3807" s="37"/>
      <c r="E3807" s="7"/>
      <c r="F3807" s="7"/>
      <c r="G3807" s="7"/>
      <c r="H3807" s="7"/>
      <c r="I3807" s="3"/>
    </row>
    <row r="3808" spans="1:9" x14ac:dyDescent="0.25">
      <c r="A3808" s="2" t="s">
        <v>1671</v>
      </c>
      <c r="B3808" s="2" t="s">
        <v>69</v>
      </c>
      <c r="D3808" s="37"/>
      <c r="E3808" s="7"/>
      <c r="F3808" s="7"/>
      <c r="G3808" s="7"/>
      <c r="H3808" s="7"/>
      <c r="I3808" s="3"/>
    </row>
    <row r="3809" spans="1:9" x14ac:dyDescent="0.25">
      <c r="A3809" s="2" t="s">
        <v>1712</v>
      </c>
      <c r="B3809" s="2" t="s">
        <v>69</v>
      </c>
      <c r="D3809" s="37"/>
      <c r="E3809" s="7"/>
      <c r="F3809" s="7"/>
      <c r="G3809" s="7"/>
      <c r="H3809" s="7"/>
      <c r="I3809" s="3"/>
    </row>
    <row r="3810" spans="1:9" x14ac:dyDescent="0.25">
      <c r="A3810" s="2" t="s">
        <v>1719</v>
      </c>
      <c r="B3810" s="2" t="s">
        <v>69</v>
      </c>
      <c r="D3810" s="37"/>
      <c r="E3810" s="7"/>
      <c r="F3810" s="7"/>
      <c r="G3810" s="7"/>
      <c r="H3810" s="7"/>
      <c r="I3810" s="3"/>
    </row>
    <row r="3811" spans="1:9" x14ac:dyDescent="0.25">
      <c r="A3811" s="2" t="s">
        <v>1720</v>
      </c>
      <c r="B3811" s="2" t="s">
        <v>189</v>
      </c>
      <c r="D3811" s="37"/>
      <c r="E3811" s="7"/>
      <c r="F3811" s="7"/>
      <c r="G3811" s="7"/>
      <c r="H3811" s="7"/>
      <c r="I3811" s="3"/>
    </row>
    <row r="3812" spans="1:9" x14ac:dyDescent="0.25">
      <c r="A3812" s="2" t="s">
        <v>1728</v>
      </c>
      <c r="B3812" s="2" t="s">
        <v>189</v>
      </c>
      <c r="D3812" s="37"/>
      <c r="E3812" s="7"/>
      <c r="F3812" s="7"/>
      <c r="G3812" s="7"/>
      <c r="H3812" s="7"/>
      <c r="I3812" s="3"/>
    </row>
    <row r="3813" spans="1:9" x14ac:dyDescent="0.25">
      <c r="A3813" s="2" t="s">
        <v>1847</v>
      </c>
      <c r="B3813" s="2" t="s">
        <v>69</v>
      </c>
      <c r="D3813" s="37"/>
      <c r="E3813" s="7"/>
      <c r="F3813" s="7"/>
      <c r="G3813" s="7"/>
      <c r="H3813" s="7"/>
      <c r="I3813" s="3"/>
    </row>
    <row r="3814" spans="1:9" x14ac:dyDescent="0.25">
      <c r="A3814" s="2" t="s">
        <v>1856</v>
      </c>
      <c r="B3814" s="2" t="s">
        <v>69</v>
      </c>
      <c r="D3814" s="37"/>
      <c r="E3814" s="7"/>
      <c r="F3814" s="7"/>
      <c r="G3814" s="7"/>
      <c r="H3814" s="7"/>
      <c r="I3814" s="3"/>
    </row>
    <row r="3815" spans="1:9" x14ac:dyDescent="0.25">
      <c r="A3815" s="2" t="s">
        <v>1865</v>
      </c>
      <c r="B3815" s="2" t="s">
        <v>69</v>
      </c>
      <c r="D3815" s="37"/>
      <c r="E3815" s="7"/>
      <c r="F3815" s="7"/>
      <c r="G3815" s="7"/>
      <c r="H3815" s="7"/>
      <c r="I3815" s="3"/>
    </row>
    <row r="3816" spans="1:9" x14ac:dyDescent="0.25">
      <c r="A3816" s="2" t="s">
        <v>1866</v>
      </c>
      <c r="B3816" s="2" t="s">
        <v>189</v>
      </c>
      <c r="D3816" s="37"/>
      <c r="E3816" s="7"/>
      <c r="F3816" s="7"/>
      <c r="G3816" s="7"/>
      <c r="H3816" s="7"/>
      <c r="I3816" s="3"/>
    </row>
    <row r="3817" spans="1:9" x14ac:dyDescent="0.25">
      <c r="A3817" s="13" t="s">
        <v>8767</v>
      </c>
      <c r="B3817" s="13" t="s">
        <v>189</v>
      </c>
      <c r="D3817" s="37"/>
      <c r="E3817" s="7"/>
      <c r="F3817" s="7"/>
      <c r="G3817" s="7"/>
      <c r="H3817" s="7"/>
      <c r="I3817" s="3"/>
    </row>
    <row r="3818" spans="1:9" x14ac:dyDescent="0.25">
      <c r="A3818" s="2" t="s">
        <v>1934</v>
      </c>
      <c r="B3818" s="2" t="s">
        <v>189</v>
      </c>
      <c r="D3818" s="37"/>
      <c r="E3818" s="7"/>
      <c r="F3818" s="7"/>
      <c r="G3818" s="7"/>
      <c r="H3818" s="7"/>
      <c r="I3818" s="3"/>
    </row>
    <row r="3819" spans="1:9" x14ac:dyDescent="0.25">
      <c r="A3819" s="2" t="s">
        <v>1937</v>
      </c>
      <c r="B3819" s="2" t="s">
        <v>189</v>
      </c>
      <c r="D3819" s="37"/>
      <c r="E3819" s="7"/>
      <c r="F3819" s="7"/>
      <c r="G3819" s="7"/>
      <c r="H3819" s="7"/>
      <c r="I3819" s="3"/>
    </row>
    <row r="3820" spans="1:9" x14ac:dyDescent="0.25">
      <c r="A3820" s="13" t="s">
        <v>8768</v>
      </c>
      <c r="B3820" s="13" t="s">
        <v>189</v>
      </c>
      <c r="D3820" s="37"/>
      <c r="E3820" s="7"/>
      <c r="F3820" s="7"/>
      <c r="G3820" s="7"/>
      <c r="H3820" s="7"/>
      <c r="I3820" s="3"/>
    </row>
    <row r="3821" spans="1:9" x14ac:dyDescent="0.25">
      <c r="A3821" s="2" t="s">
        <v>1941</v>
      </c>
      <c r="B3821" s="2" t="s">
        <v>69</v>
      </c>
      <c r="D3821" s="37"/>
      <c r="E3821" s="7"/>
      <c r="F3821" s="7"/>
      <c r="G3821" s="7"/>
      <c r="H3821" s="7"/>
      <c r="I3821" s="3"/>
    </row>
    <row r="3822" spans="1:9" x14ac:dyDescent="0.25">
      <c r="A3822" s="2" t="s">
        <v>1946</v>
      </c>
      <c r="B3822" s="2" t="s">
        <v>69</v>
      </c>
      <c r="D3822" s="37"/>
      <c r="E3822" s="7"/>
      <c r="F3822" s="7"/>
      <c r="G3822" s="7"/>
      <c r="H3822" s="7"/>
      <c r="I3822" s="3"/>
    </row>
    <row r="3823" spans="1:9" x14ac:dyDescent="0.25">
      <c r="A3823" s="2" t="s">
        <v>1948</v>
      </c>
      <c r="B3823" s="2" t="s">
        <v>69</v>
      </c>
      <c r="D3823" s="37"/>
      <c r="E3823" s="7"/>
      <c r="F3823" s="7"/>
      <c r="G3823" s="7"/>
      <c r="H3823" s="7"/>
      <c r="I3823" s="3"/>
    </row>
    <row r="3824" spans="1:9" x14ac:dyDescent="0.25">
      <c r="A3824" s="2" t="s">
        <v>1960</v>
      </c>
      <c r="B3824" s="2" t="s">
        <v>69</v>
      </c>
      <c r="D3824" s="37"/>
      <c r="E3824" s="7"/>
      <c r="F3824" s="7"/>
      <c r="G3824" s="7"/>
      <c r="H3824" s="7"/>
      <c r="I3824" s="3"/>
    </row>
    <row r="3825" spans="1:9" x14ac:dyDescent="0.25">
      <c r="A3825" s="2" t="s">
        <v>1961</v>
      </c>
      <c r="B3825" s="2" t="s">
        <v>69</v>
      </c>
      <c r="D3825" s="37"/>
      <c r="E3825" s="7"/>
      <c r="F3825" s="7"/>
      <c r="G3825" s="7"/>
      <c r="H3825" s="7"/>
      <c r="I3825" s="3"/>
    </row>
    <row r="3826" spans="1:9" x14ac:dyDescent="0.25">
      <c r="A3826" s="2" t="s">
        <v>1061</v>
      </c>
      <c r="B3826" s="2" t="s">
        <v>189</v>
      </c>
      <c r="D3826" s="37"/>
      <c r="E3826" s="7"/>
      <c r="F3826" s="7"/>
      <c r="G3826" s="7"/>
      <c r="H3826" s="7"/>
      <c r="I3826" s="3"/>
    </row>
    <row r="3827" spans="1:9" x14ac:dyDescent="0.25">
      <c r="A3827" s="2" t="s">
        <v>1104</v>
      </c>
      <c r="B3827" s="2" t="s">
        <v>189</v>
      </c>
      <c r="D3827" s="37"/>
      <c r="E3827" s="7"/>
      <c r="F3827" s="7"/>
      <c r="G3827" s="7"/>
      <c r="H3827" s="7"/>
      <c r="I3827" s="3"/>
    </row>
    <row r="3828" spans="1:9" x14ac:dyDescent="0.25">
      <c r="A3828" s="2" t="s">
        <v>2118</v>
      </c>
      <c r="B3828" s="2" t="s">
        <v>189</v>
      </c>
      <c r="D3828" s="37"/>
      <c r="E3828" s="7"/>
      <c r="F3828" s="7"/>
      <c r="G3828" s="7"/>
      <c r="H3828" s="7"/>
      <c r="I3828" s="3"/>
    </row>
    <row r="3829" spans="1:9" x14ac:dyDescent="0.25">
      <c r="A3829" s="2" t="s">
        <v>2198</v>
      </c>
      <c r="B3829" s="2" t="s">
        <v>189</v>
      </c>
      <c r="D3829" s="37"/>
      <c r="E3829" s="7"/>
      <c r="F3829" s="7"/>
      <c r="G3829" s="7"/>
      <c r="H3829" s="7"/>
      <c r="I3829" s="3"/>
    </row>
    <row r="3830" spans="1:9" x14ac:dyDescent="0.25">
      <c r="A3830" s="2" t="s">
        <v>2896</v>
      </c>
      <c r="B3830" s="2" t="s">
        <v>189</v>
      </c>
      <c r="D3830" s="37"/>
      <c r="E3830" s="7"/>
      <c r="F3830" s="7"/>
      <c r="G3830" s="7"/>
      <c r="H3830" s="7"/>
      <c r="I3830" s="3"/>
    </row>
    <row r="3831" spans="1:9" x14ac:dyDescent="0.25">
      <c r="A3831" s="2" t="s">
        <v>3018</v>
      </c>
      <c r="B3831" s="2" t="s">
        <v>189</v>
      </c>
      <c r="D3831" s="37"/>
      <c r="E3831" s="7"/>
      <c r="F3831" s="7"/>
      <c r="G3831" s="7"/>
      <c r="H3831" s="7"/>
      <c r="I3831" s="3"/>
    </row>
    <row r="3832" spans="1:9" x14ac:dyDescent="0.25">
      <c r="A3832" s="2" t="s">
        <v>3382</v>
      </c>
      <c r="B3832" s="2" t="s">
        <v>189</v>
      </c>
      <c r="D3832" s="37"/>
      <c r="E3832" s="7"/>
      <c r="F3832" s="7"/>
      <c r="G3832" s="7"/>
      <c r="H3832" s="7"/>
      <c r="I3832" s="3"/>
    </row>
    <row r="3833" spans="1:9" x14ac:dyDescent="0.25">
      <c r="A3833" s="2" t="s">
        <v>3470</v>
      </c>
      <c r="B3833" s="2" t="s">
        <v>189</v>
      </c>
      <c r="D3833" s="37"/>
      <c r="E3833" s="7"/>
      <c r="F3833" s="7"/>
      <c r="G3833" s="7"/>
      <c r="H3833" s="7"/>
      <c r="I3833" s="3"/>
    </row>
    <row r="3834" spans="1:9" x14ac:dyDescent="0.25">
      <c r="A3834" s="2" t="s">
        <v>4129</v>
      </c>
      <c r="B3834" s="2" t="s">
        <v>189</v>
      </c>
      <c r="D3834" s="37"/>
      <c r="E3834" s="7"/>
      <c r="F3834" s="7"/>
      <c r="G3834" s="7"/>
      <c r="H3834" s="7"/>
      <c r="I3834" s="3"/>
    </row>
    <row r="3835" spans="1:9" x14ac:dyDescent="0.25">
      <c r="A3835" s="2" t="s">
        <v>4138</v>
      </c>
      <c r="B3835" s="2" t="s">
        <v>189</v>
      </c>
      <c r="D3835" s="37"/>
      <c r="E3835" s="7"/>
      <c r="F3835" s="7"/>
      <c r="G3835" s="7"/>
      <c r="H3835" s="7"/>
      <c r="I3835" s="3"/>
    </row>
    <row r="3836" spans="1:9" x14ac:dyDescent="0.25">
      <c r="A3836" s="2" t="s">
        <v>4166</v>
      </c>
      <c r="B3836" s="2" t="s">
        <v>189</v>
      </c>
      <c r="D3836" s="37"/>
      <c r="E3836" s="7"/>
      <c r="F3836" s="7"/>
      <c r="G3836" s="7"/>
      <c r="H3836" s="7"/>
      <c r="I3836" s="3"/>
    </row>
    <row r="3837" spans="1:9" x14ac:dyDescent="0.25">
      <c r="A3837" s="2" t="s">
        <v>4286</v>
      </c>
      <c r="B3837" s="2" t="s">
        <v>189</v>
      </c>
      <c r="D3837" s="37"/>
      <c r="E3837" s="7"/>
      <c r="F3837" s="7"/>
      <c r="G3837" s="7"/>
      <c r="H3837" s="7"/>
      <c r="I3837" s="3"/>
    </row>
    <row r="3838" spans="1:9" x14ac:dyDescent="0.25">
      <c r="A3838" s="2" t="s">
        <v>4348</v>
      </c>
      <c r="B3838" s="2" t="s">
        <v>189</v>
      </c>
      <c r="D3838" s="37"/>
      <c r="E3838" s="7"/>
      <c r="F3838" s="7"/>
      <c r="G3838" s="7"/>
      <c r="H3838" s="7"/>
      <c r="I3838" s="3"/>
    </row>
    <row r="3839" spans="1:9" x14ac:dyDescent="0.25">
      <c r="A3839" s="2" t="s">
        <v>795</v>
      </c>
      <c r="B3839" s="2" t="s">
        <v>189</v>
      </c>
      <c r="D3839" s="37"/>
      <c r="E3839" s="7"/>
      <c r="F3839" s="7"/>
      <c r="G3839" s="7"/>
      <c r="H3839" s="7"/>
      <c r="I3839" s="3"/>
    </row>
    <row r="3840" spans="1:9" x14ac:dyDescent="0.25">
      <c r="A3840" s="2" t="s">
        <v>848</v>
      </c>
      <c r="B3840" s="2" t="s">
        <v>189</v>
      </c>
      <c r="D3840" s="37"/>
      <c r="E3840" s="7"/>
      <c r="F3840" s="7"/>
      <c r="G3840" s="7"/>
      <c r="H3840" s="7"/>
      <c r="I3840" s="3"/>
    </row>
    <row r="3841" spans="1:9" x14ac:dyDescent="0.25">
      <c r="A3841" s="2" t="s">
        <v>872</v>
      </c>
      <c r="B3841" s="2" t="s">
        <v>189</v>
      </c>
      <c r="D3841" s="37"/>
      <c r="E3841" s="7"/>
      <c r="F3841" s="7"/>
      <c r="G3841" s="7"/>
      <c r="H3841" s="7"/>
      <c r="I3841" s="3"/>
    </row>
    <row r="3842" spans="1:9" x14ac:dyDescent="0.25">
      <c r="A3842" s="2" t="s">
        <v>982</v>
      </c>
      <c r="B3842" s="2" t="s">
        <v>189</v>
      </c>
      <c r="D3842" s="37"/>
      <c r="E3842" s="7"/>
      <c r="F3842" s="7"/>
      <c r="G3842" s="7"/>
      <c r="H3842" s="7"/>
      <c r="I3842" s="3"/>
    </row>
    <row r="3843" spans="1:9" x14ac:dyDescent="0.25">
      <c r="A3843" s="2" t="s">
        <v>996</v>
      </c>
      <c r="B3843" s="2" t="s">
        <v>189</v>
      </c>
      <c r="D3843" s="37"/>
      <c r="E3843" s="7"/>
      <c r="F3843" s="7"/>
      <c r="G3843" s="7"/>
      <c r="H3843" s="7"/>
      <c r="I3843" s="3"/>
    </row>
    <row r="3844" spans="1:9" x14ac:dyDescent="0.25">
      <c r="A3844" s="2" t="s">
        <v>1007</v>
      </c>
      <c r="B3844" s="2" t="s">
        <v>189</v>
      </c>
      <c r="D3844" s="37"/>
      <c r="E3844" s="7"/>
      <c r="F3844" s="7"/>
      <c r="G3844" s="7"/>
      <c r="H3844" s="7"/>
      <c r="I3844" s="3"/>
    </row>
    <row r="3845" spans="1:9" x14ac:dyDescent="0.25">
      <c r="A3845" s="2" t="s">
        <v>1165</v>
      </c>
      <c r="B3845" s="2" t="s">
        <v>189</v>
      </c>
      <c r="D3845" s="37"/>
      <c r="E3845" s="7"/>
      <c r="F3845" s="7"/>
      <c r="G3845" s="7"/>
      <c r="H3845" s="7"/>
      <c r="I3845" s="3"/>
    </row>
    <row r="3846" spans="1:9" x14ac:dyDescent="0.25">
      <c r="A3846" s="2" t="s">
        <v>2482</v>
      </c>
      <c r="B3846" s="2" t="s">
        <v>189</v>
      </c>
      <c r="D3846" s="37"/>
      <c r="E3846" s="7"/>
      <c r="F3846" s="7"/>
      <c r="G3846" s="7"/>
      <c r="H3846" s="7"/>
      <c r="I3846" s="3"/>
    </row>
    <row r="3847" spans="1:9" x14ac:dyDescent="0.25">
      <c r="A3847" s="2" t="s">
        <v>2942</v>
      </c>
      <c r="B3847" s="2" t="s">
        <v>189</v>
      </c>
      <c r="D3847" s="37"/>
      <c r="E3847" s="7"/>
      <c r="F3847" s="7"/>
      <c r="G3847" s="7"/>
      <c r="H3847" s="7"/>
      <c r="I3847" s="3"/>
    </row>
    <row r="3848" spans="1:9" x14ac:dyDescent="0.25">
      <c r="A3848" s="2" t="s">
        <v>3475</v>
      </c>
      <c r="B3848" s="2" t="s">
        <v>189</v>
      </c>
      <c r="D3848" s="37"/>
      <c r="E3848" s="7"/>
      <c r="F3848" s="7"/>
      <c r="G3848" s="7"/>
      <c r="H3848" s="7"/>
      <c r="I3848" s="3"/>
    </row>
    <row r="3849" spans="1:9" x14ac:dyDescent="0.25">
      <c r="A3849" s="2" t="s">
        <v>3493</v>
      </c>
      <c r="B3849" s="2" t="s">
        <v>69</v>
      </c>
      <c r="D3849" s="37"/>
      <c r="E3849" s="7"/>
      <c r="F3849" s="7"/>
      <c r="G3849" s="7"/>
      <c r="H3849" s="7"/>
      <c r="I3849" s="3"/>
    </row>
    <row r="3850" spans="1:9" x14ac:dyDescent="0.25">
      <c r="A3850" s="2" t="s">
        <v>4120</v>
      </c>
      <c r="B3850" s="2" t="s">
        <v>69</v>
      </c>
      <c r="D3850" s="37"/>
      <c r="E3850" s="7"/>
      <c r="F3850" s="7"/>
      <c r="G3850" s="7"/>
      <c r="H3850" s="7"/>
      <c r="I3850" s="3"/>
    </row>
    <row r="3851" spans="1:9" x14ac:dyDescent="0.25">
      <c r="A3851" s="2" t="s">
        <v>792</v>
      </c>
      <c r="B3851" s="2" t="s">
        <v>189</v>
      </c>
      <c r="D3851" s="37"/>
      <c r="E3851" s="7"/>
      <c r="F3851" s="7"/>
      <c r="G3851" s="7"/>
      <c r="H3851" s="7"/>
      <c r="I3851" s="3"/>
    </row>
    <row r="3852" spans="1:9" x14ac:dyDescent="0.25">
      <c r="A3852" s="2" t="s">
        <v>2428</v>
      </c>
      <c r="B3852" s="2" t="s">
        <v>129</v>
      </c>
      <c r="D3852" s="37"/>
      <c r="E3852" s="7"/>
      <c r="F3852" s="7"/>
      <c r="G3852" s="7"/>
      <c r="H3852" s="7"/>
      <c r="I3852" s="3"/>
    </row>
    <row r="3853" spans="1:9" x14ac:dyDescent="0.25">
      <c r="A3853" s="2" t="s">
        <v>3398</v>
      </c>
      <c r="B3853" s="2" t="s">
        <v>129</v>
      </c>
      <c r="D3853" s="37"/>
      <c r="E3853" s="7"/>
      <c r="F3853" s="7"/>
      <c r="G3853" s="7"/>
      <c r="H3853" s="7"/>
      <c r="I3853" s="3"/>
    </row>
    <row r="3854" spans="1:9" x14ac:dyDescent="0.25">
      <c r="A3854" s="2" t="s">
        <v>3436</v>
      </c>
      <c r="B3854" s="2" t="s">
        <v>129</v>
      </c>
      <c r="D3854" s="37"/>
      <c r="E3854" s="7"/>
      <c r="F3854" s="7"/>
      <c r="G3854" s="7"/>
      <c r="H3854" s="7"/>
      <c r="I3854" s="3"/>
    </row>
    <row r="3855" spans="1:9" x14ac:dyDescent="0.25">
      <c r="A3855" s="2" t="s">
        <v>3625</v>
      </c>
      <c r="B3855" s="2" t="s">
        <v>129</v>
      </c>
      <c r="D3855" s="37"/>
      <c r="E3855" s="7"/>
      <c r="F3855" s="7"/>
      <c r="G3855" s="7"/>
      <c r="H3855" s="7"/>
      <c r="I3855" s="3"/>
    </row>
    <row r="3856" spans="1:9" x14ac:dyDescent="0.25">
      <c r="A3856" s="2" t="s">
        <v>3630</v>
      </c>
      <c r="B3856" s="2" t="s">
        <v>129</v>
      </c>
      <c r="D3856" s="37"/>
      <c r="E3856" s="7"/>
      <c r="F3856" s="7"/>
      <c r="G3856" s="7"/>
      <c r="H3856" s="7"/>
      <c r="I3856" s="3"/>
    </row>
    <row r="3857" spans="1:9" x14ac:dyDescent="0.25">
      <c r="A3857" s="2" t="s">
        <v>3644</v>
      </c>
      <c r="B3857" s="2" t="s">
        <v>129</v>
      </c>
      <c r="D3857" s="37"/>
      <c r="E3857" s="7"/>
      <c r="F3857" s="7"/>
      <c r="G3857" s="7"/>
      <c r="H3857" s="7"/>
      <c r="I3857" s="3"/>
    </row>
    <row r="3858" spans="1:9" x14ac:dyDescent="0.25">
      <c r="A3858" s="2" t="s">
        <v>372</v>
      </c>
      <c r="B3858" s="2" t="s">
        <v>129</v>
      </c>
      <c r="D3858" s="37"/>
      <c r="E3858" s="7"/>
      <c r="F3858" s="7"/>
      <c r="G3858" s="7"/>
      <c r="H3858" s="7"/>
      <c r="I3858" s="3"/>
    </row>
    <row r="3859" spans="1:9" x14ac:dyDescent="0.25">
      <c r="A3859" s="2" t="s">
        <v>410</v>
      </c>
      <c r="B3859" s="2" t="s">
        <v>129</v>
      </c>
      <c r="D3859" s="37"/>
      <c r="E3859" s="7"/>
      <c r="F3859" s="7"/>
      <c r="G3859" s="7"/>
      <c r="H3859" s="7"/>
      <c r="I3859" s="3"/>
    </row>
    <row r="3860" spans="1:9" x14ac:dyDescent="0.25">
      <c r="A3860" s="2" t="s">
        <v>422</v>
      </c>
      <c r="B3860" s="2" t="s">
        <v>129</v>
      </c>
      <c r="D3860" s="37"/>
      <c r="E3860" s="7"/>
      <c r="F3860" s="7"/>
      <c r="G3860" s="7"/>
      <c r="H3860" s="7"/>
      <c r="I3860" s="3"/>
    </row>
    <row r="3861" spans="1:9" x14ac:dyDescent="0.25">
      <c r="A3861" s="2" t="s">
        <v>428</v>
      </c>
      <c r="B3861" s="2" t="s">
        <v>129</v>
      </c>
      <c r="D3861" s="37"/>
      <c r="E3861" s="7"/>
      <c r="F3861" s="7"/>
      <c r="G3861" s="7"/>
      <c r="H3861" s="7"/>
      <c r="I3861" s="3"/>
    </row>
    <row r="3862" spans="1:9" x14ac:dyDescent="0.25">
      <c r="A3862" s="2" t="s">
        <v>429</v>
      </c>
      <c r="B3862" s="2" t="s">
        <v>129</v>
      </c>
      <c r="D3862" s="37"/>
      <c r="E3862" s="7"/>
      <c r="F3862" s="7"/>
      <c r="G3862" s="7"/>
      <c r="H3862" s="7"/>
      <c r="I3862" s="3"/>
    </row>
    <row r="3863" spans="1:9" x14ac:dyDescent="0.25">
      <c r="A3863" s="2" t="s">
        <v>558</v>
      </c>
      <c r="B3863" s="2" t="s">
        <v>129</v>
      </c>
      <c r="D3863" s="37"/>
      <c r="E3863" s="7"/>
      <c r="F3863" s="7"/>
      <c r="G3863" s="7"/>
      <c r="H3863" s="7"/>
      <c r="I3863" s="3"/>
    </row>
    <row r="3864" spans="1:9" x14ac:dyDescent="0.25">
      <c r="A3864" s="2" t="s">
        <v>561</v>
      </c>
      <c r="B3864" s="2" t="s">
        <v>129</v>
      </c>
      <c r="D3864" s="37"/>
      <c r="E3864" s="7"/>
      <c r="F3864" s="7"/>
      <c r="G3864" s="7"/>
      <c r="H3864" s="7"/>
      <c r="I3864" s="3"/>
    </row>
    <row r="3865" spans="1:9" x14ac:dyDescent="0.25">
      <c r="A3865" s="2" t="s">
        <v>562</v>
      </c>
      <c r="B3865" s="2" t="s">
        <v>129</v>
      </c>
      <c r="D3865" s="37"/>
      <c r="E3865" s="7"/>
      <c r="F3865" s="7"/>
      <c r="G3865" s="7"/>
      <c r="H3865" s="7"/>
      <c r="I3865" s="3"/>
    </row>
    <row r="3866" spans="1:9" x14ac:dyDescent="0.25">
      <c r="A3866" s="2" t="s">
        <v>585</v>
      </c>
      <c r="B3866" s="2" t="s">
        <v>129</v>
      </c>
      <c r="D3866" s="37"/>
      <c r="E3866" s="7"/>
      <c r="F3866" s="7"/>
      <c r="G3866" s="7"/>
      <c r="H3866" s="7"/>
      <c r="I3866" s="3"/>
    </row>
    <row r="3867" spans="1:9" x14ac:dyDescent="0.25">
      <c r="A3867" s="2" t="s">
        <v>625</v>
      </c>
      <c r="B3867" s="2" t="s">
        <v>129</v>
      </c>
      <c r="D3867" s="37"/>
      <c r="E3867" s="7"/>
      <c r="F3867" s="7"/>
      <c r="G3867" s="7"/>
      <c r="H3867" s="7"/>
      <c r="I3867" s="3"/>
    </row>
    <row r="3868" spans="1:9" x14ac:dyDescent="0.25">
      <c r="A3868" s="2" t="s">
        <v>666</v>
      </c>
      <c r="B3868" s="2" t="s">
        <v>129</v>
      </c>
      <c r="D3868" s="37"/>
      <c r="E3868" s="7"/>
      <c r="F3868" s="7"/>
      <c r="G3868" s="7"/>
      <c r="H3868" s="7"/>
      <c r="I3868" s="3"/>
    </row>
    <row r="3869" spans="1:9" x14ac:dyDescent="0.25">
      <c r="A3869" s="2" t="s">
        <v>721</v>
      </c>
      <c r="B3869" s="2" t="s">
        <v>129</v>
      </c>
      <c r="D3869" s="37"/>
      <c r="E3869" s="7"/>
      <c r="F3869" s="7"/>
      <c r="G3869" s="7"/>
      <c r="H3869" s="7"/>
      <c r="I3869" s="3"/>
    </row>
    <row r="3870" spans="1:9" x14ac:dyDescent="0.25">
      <c r="A3870" s="2" t="s">
        <v>723</v>
      </c>
      <c r="B3870" s="2" t="s">
        <v>129</v>
      </c>
      <c r="D3870" s="37"/>
      <c r="E3870" s="7"/>
      <c r="F3870" s="7"/>
      <c r="G3870" s="7"/>
      <c r="H3870" s="7"/>
      <c r="I3870" s="3"/>
    </row>
    <row r="3871" spans="1:9" x14ac:dyDescent="0.25">
      <c r="A3871" s="2" t="s">
        <v>725</v>
      </c>
      <c r="B3871" s="2" t="s">
        <v>129</v>
      </c>
      <c r="D3871" s="37"/>
      <c r="E3871" s="7"/>
      <c r="F3871" s="7"/>
      <c r="G3871" s="7"/>
      <c r="H3871" s="7"/>
      <c r="I3871" s="3"/>
    </row>
    <row r="3872" spans="1:9" x14ac:dyDescent="0.25">
      <c r="A3872" s="2" t="s">
        <v>861</v>
      </c>
      <c r="B3872" s="2" t="s">
        <v>129</v>
      </c>
      <c r="D3872" s="37"/>
      <c r="E3872" s="7"/>
      <c r="F3872" s="7"/>
      <c r="G3872" s="7"/>
      <c r="H3872" s="7"/>
      <c r="I3872" s="3"/>
    </row>
    <row r="3873" spans="1:9" x14ac:dyDescent="0.25">
      <c r="A3873" s="13" t="s">
        <v>1025</v>
      </c>
      <c r="B3873" s="16" t="s">
        <v>129</v>
      </c>
      <c r="D3873" s="37"/>
      <c r="E3873" s="7"/>
      <c r="F3873" s="7"/>
      <c r="G3873" s="7"/>
      <c r="H3873" s="7"/>
      <c r="I3873" s="3"/>
    </row>
    <row r="3874" spans="1:9" x14ac:dyDescent="0.25">
      <c r="A3874" s="2" t="s">
        <v>1095</v>
      </c>
      <c r="B3874" s="2" t="s">
        <v>129</v>
      </c>
      <c r="D3874" s="37"/>
      <c r="E3874" s="7"/>
      <c r="F3874" s="7"/>
      <c r="G3874" s="7"/>
      <c r="H3874" s="7"/>
      <c r="I3874" s="3"/>
    </row>
    <row r="3875" spans="1:9" x14ac:dyDescent="0.25">
      <c r="A3875" s="2" t="s">
        <v>1102</v>
      </c>
      <c r="B3875" s="2" t="s">
        <v>129</v>
      </c>
      <c r="D3875" s="37"/>
      <c r="E3875" s="7"/>
      <c r="F3875" s="7"/>
      <c r="G3875" s="7"/>
      <c r="H3875" s="7"/>
      <c r="I3875" s="3"/>
    </row>
    <row r="3876" spans="1:9" x14ac:dyDescent="0.25">
      <c r="A3876" s="2" t="s">
        <v>1191</v>
      </c>
      <c r="B3876" s="2" t="s">
        <v>129</v>
      </c>
      <c r="D3876" s="37"/>
      <c r="E3876" s="7"/>
      <c r="F3876" s="7"/>
      <c r="G3876" s="7"/>
      <c r="H3876" s="7"/>
      <c r="I3876" s="3"/>
    </row>
    <row r="3877" spans="1:9" x14ac:dyDescent="0.25">
      <c r="A3877" s="2" t="s">
        <v>1195</v>
      </c>
      <c r="B3877" s="2" t="s">
        <v>129</v>
      </c>
      <c r="D3877" s="37"/>
      <c r="E3877" s="7"/>
      <c r="F3877" s="7"/>
      <c r="G3877" s="7"/>
      <c r="H3877" s="7"/>
      <c r="I3877" s="3"/>
    </row>
    <row r="3878" spans="1:9" x14ac:dyDescent="0.25">
      <c r="A3878" s="2" t="s">
        <v>2072</v>
      </c>
      <c r="B3878" s="2" t="s">
        <v>129</v>
      </c>
      <c r="D3878" s="37"/>
      <c r="E3878" s="7"/>
      <c r="F3878" s="7"/>
      <c r="G3878" s="7"/>
      <c r="H3878" s="7"/>
      <c r="I3878" s="3"/>
    </row>
    <row r="3879" spans="1:9" x14ac:dyDescent="0.25">
      <c r="A3879" s="2" t="s">
        <v>2075</v>
      </c>
      <c r="B3879" s="2" t="s">
        <v>129</v>
      </c>
      <c r="D3879" s="37"/>
      <c r="E3879" s="7"/>
      <c r="F3879" s="7"/>
      <c r="G3879" s="7"/>
      <c r="H3879" s="7"/>
      <c r="I3879" s="3"/>
    </row>
    <row r="3880" spans="1:9" x14ac:dyDescent="0.25">
      <c r="A3880" s="2" t="s">
        <v>2077</v>
      </c>
      <c r="B3880" s="2" t="s">
        <v>129</v>
      </c>
      <c r="D3880" s="37"/>
      <c r="E3880" s="7"/>
      <c r="F3880" s="7"/>
      <c r="G3880" s="7"/>
      <c r="H3880" s="7"/>
      <c r="I3880" s="3"/>
    </row>
    <row r="3881" spans="1:9" x14ac:dyDescent="0.25">
      <c r="A3881" s="2" t="s">
        <v>2078</v>
      </c>
      <c r="B3881" s="2" t="s">
        <v>129</v>
      </c>
      <c r="D3881" s="37"/>
      <c r="E3881" s="7"/>
      <c r="F3881" s="7"/>
      <c r="G3881" s="7"/>
      <c r="H3881" s="7"/>
      <c r="I3881" s="3"/>
    </row>
    <row r="3882" spans="1:9" x14ac:dyDescent="0.25">
      <c r="A3882" s="2" t="s">
        <v>2081</v>
      </c>
      <c r="B3882" s="2" t="s">
        <v>129</v>
      </c>
      <c r="D3882" s="37"/>
      <c r="E3882" s="7"/>
      <c r="F3882" s="7"/>
      <c r="G3882" s="7"/>
      <c r="H3882" s="7"/>
      <c r="I3882" s="3"/>
    </row>
    <row r="3883" spans="1:9" x14ac:dyDescent="0.25">
      <c r="A3883" s="2" t="s">
        <v>2083</v>
      </c>
      <c r="B3883" s="2" t="s">
        <v>129</v>
      </c>
      <c r="D3883" s="37"/>
      <c r="E3883" s="7"/>
      <c r="F3883" s="7"/>
      <c r="G3883" s="7"/>
      <c r="H3883" s="7"/>
      <c r="I3883" s="3"/>
    </row>
    <row r="3884" spans="1:9" x14ac:dyDescent="0.25">
      <c r="A3884" s="2" t="s">
        <v>2086</v>
      </c>
      <c r="B3884" s="2" t="s">
        <v>129</v>
      </c>
      <c r="D3884" s="37"/>
      <c r="E3884" s="7"/>
      <c r="F3884" s="7"/>
      <c r="G3884" s="7"/>
      <c r="H3884" s="7"/>
      <c r="I3884" s="3"/>
    </row>
    <row r="3885" spans="1:9" x14ac:dyDescent="0.25">
      <c r="A3885" s="2" t="s">
        <v>2087</v>
      </c>
      <c r="B3885" s="2" t="s">
        <v>129</v>
      </c>
      <c r="D3885" s="37"/>
      <c r="E3885" s="7"/>
      <c r="F3885" s="7"/>
      <c r="G3885" s="7"/>
      <c r="H3885" s="7"/>
      <c r="I3885" s="3"/>
    </row>
    <row r="3886" spans="1:9" x14ac:dyDescent="0.25">
      <c r="A3886" s="2" t="s">
        <v>2088</v>
      </c>
      <c r="B3886" s="2" t="s">
        <v>129</v>
      </c>
      <c r="D3886" s="37"/>
      <c r="E3886" s="7"/>
      <c r="F3886" s="7"/>
      <c r="G3886" s="7"/>
      <c r="H3886" s="7"/>
      <c r="I3886" s="3"/>
    </row>
    <row r="3887" spans="1:9" x14ac:dyDescent="0.25">
      <c r="A3887" s="2" t="s">
        <v>2092</v>
      </c>
      <c r="B3887" s="2" t="s">
        <v>129</v>
      </c>
      <c r="D3887" s="37"/>
      <c r="E3887" s="7"/>
      <c r="F3887" s="7"/>
      <c r="G3887" s="7"/>
      <c r="H3887" s="7"/>
      <c r="I3887" s="3"/>
    </row>
    <row r="3888" spans="1:9" x14ac:dyDescent="0.25">
      <c r="A3888" s="2" t="s">
        <v>2096</v>
      </c>
      <c r="B3888" s="2" t="s">
        <v>129</v>
      </c>
      <c r="D3888" s="37"/>
      <c r="E3888" s="7"/>
      <c r="F3888" s="7"/>
      <c r="G3888" s="7"/>
      <c r="H3888" s="7"/>
      <c r="I3888" s="3"/>
    </row>
    <row r="3889" spans="1:9" x14ac:dyDescent="0.25">
      <c r="A3889" s="2" t="s">
        <v>2102</v>
      </c>
      <c r="B3889" s="2" t="s">
        <v>129</v>
      </c>
      <c r="D3889" s="37"/>
      <c r="E3889" s="7"/>
      <c r="F3889" s="7"/>
      <c r="G3889" s="7"/>
      <c r="H3889" s="7"/>
      <c r="I3889" s="3"/>
    </row>
    <row r="3890" spans="1:9" x14ac:dyDescent="0.25">
      <c r="A3890" s="2" t="s">
        <v>2105</v>
      </c>
      <c r="B3890" s="2" t="s">
        <v>129</v>
      </c>
      <c r="D3890" s="37"/>
      <c r="E3890" s="7"/>
      <c r="F3890" s="7"/>
      <c r="G3890" s="7"/>
      <c r="H3890" s="7"/>
      <c r="I3890" s="3"/>
    </row>
    <row r="3891" spans="1:9" x14ac:dyDescent="0.25">
      <c r="A3891" s="2" t="s">
        <v>2106</v>
      </c>
      <c r="B3891" s="2" t="s">
        <v>129</v>
      </c>
      <c r="D3891" s="37"/>
      <c r="E3891" s="7"/>
      <c r="F3891" s="7"/>
      <c r="G3891" s="7"/>
      <c r="H3891" s="7"/>
      <c r="I3891" s="3"/>
    </row>
    <row r="3892" spans="1:9" x14ac:dyDescent="0.25">
      <c r="A3892" s="2" t="s">
        <v>2111</v>
      </c>
      <c r="B3892" s="2" t="s">
        <v>129</v>
      </c>
      <c r="D3892" s="37"/>
      <c r="E3892" s="7"/>
      <c r="F3892" s="7"/>
      <c r="G3892" s="7"/>
      <c r="H3892" s="7"/>
      <c r="I3892" s="3"/>
    </row>
    <row r="3893" spans="1:9" x14ac:dyDescent="0.25">
      <c r="A3893" s="2" t="s">
        <v>2119</v>
      </c>
      <c r="B3893" s="2" t="s">
        <v>129</v>
      </c>
      <c r="D3893" s="37"/>
      <c r="E3893" s="7"/>
      <c r="F3893" s="7"/>
      <c r="G3893" s="7"/>
      <c r="H3893" s="7"/>
      <c r="I3893" s="3"/>
    </row>
    <row r="3894" spans="1:9" x14ac:dyDescent="0.25">
      <c r="A3894" s="2" t="s">
        <v>2122</v>
      </c>
      <c r="B3894" s="2" t="s">
        <v>129</v>
      </c>
      <c r="D3894" s="37"/>
      <c r="E3894" s="7"/>
      <c r="F3894" s="7"/>
      <c r="G3894" s="7"/>
      <c r="H3894" s="7"/>
      <c r="I3894" s="3"/>
    </row>
    <row r="3895" spans="1:9" x14ac:dyDescent="0.25">
      <c r="A3895" s="2" t="s">
        <v>2131</v>
      </c>
      <c r="B3895" s="2" t="s">
        <v>129</v>
      </c>
      <c r="D3895" s="37"/>
      <c r="E3895" s="7"/>
      <c r="F3895" s="7"/>
      <c r="G3895" s="7"/>
      <c r="H3895" s="7"/>
      <c r="I3895" s="3"/>
    </row>
    <row r="3896" spans="1:9" x14ac:dyDescent="0.25">
      <c r="A3896" s="2" t="s">
        <v>2135</v>
      </c>
      <c r="B3896" s="2" t="s">
        <v>129</v>
      </c>
      <c r="D3896" s="37"/>
      <c r="E3896" s="7"/>
      <c r="F3896" s="7"/>
      <c r="G3896" s="7"/>
      <c r="H3896" s="7"/>
      <c r="I3896" s="3"/>
    </row>
    <row r="3897" spans="1:9" x14ac:dyDescent="0.25">
      <c r="A3897" s="2" t="s">
        <v>2137</v>
      </c>
      <c r="B3897" s="2" t="s">
        <v>129</v>
      </c>
      <c r="D3897" s="37"/>
      <c r="E3897" s="7"/>
      <c r="F3897" s="7"/>
      <c r="G3897" s="7"/>
      <c r="H3897" s="7"/>
      <c r="I3897" s="3"/>
    </row>
    <row r="3898" spans="1:9" x14ac:dyDescent="0.25">
      <c r="A3898" s="2" t="s">
        <v>2140</v>
      </c>
      <c r="B3898" s="2" t="s">
        <v>129</v>
      </c>
      <c r="D3898" s="37"/>
      <c r="E3898" s="7"/>
      <c r="F3898" s="7"/>
      <c r="G3898" s="7"/>
      <c r="H3898" s="7"/>
      <c r="I3898" s="3"/>
    </row>
    <row r="3899" spans="1:9" x14ac:dyDescent="0.25">
      <c r="A3899" s="2" t="s">
        <v>2141</v>
      </c>
      <c r="B3899" s="2" t="s">
        <v>129</v>
      </c>
      <c r="D3899" s="37"/>
      <c r="E3899" s="7"/>
      <c r="F3899" s="7"/>
      <c r="G3899" s="7"/>
      <c r="H3899" s="7"/>
      <c r="I3899" s="3"/>
    </row>
    <row r="3900" spans="1:9" x14ac:dyDescent="0.25">
      <c r="A3900" s="2" t="s">
        <v>2142</v>
      </c>
      <c r="B3900" s="2" t="s">
        <v>129</v>
      </c>
      <c r="D3900" s="37"/>
      <c r="E3900" s="7"/>
      <c r="F3900" s="7"/>
      <c r="G3900" s="7"/>
      <c r="H3900" s="7"/>
      <c r="I3900" s="3"/>
    </row>
    <row r="3901" spans="1:9" x14ac:dyDescent="0.25">
      <c r="A3901" s="2" t="s">
        <v>2143</v>
      </c>
      <c r="B3901" s="2" t="s">
        <v>129</v>
      </c>
      <c r="D3901" s="37"/>
      <c r="E3901" s="7"/>
      <c r="F3901" s="7"/>
      <c r="G3901" s="7"/>
      <c r="H3901" s="7"/>
      <c r="I3901" s="3"/>
    </row>
    <row r="3902" spans="1:9" x14ac:dyDescent="0.25">
      <c r="A3902" s="2" t="s">
        <v>2153</v>
      </c>
      <c r="B3902" s="2" t="s">
        <v>129</v>
      </c>
      <c r="D3902" s="37"/>
      <c r="E3902" s="7"/>
      <c r="F3902" s="7"/>
      <c r="G3902" s="7"/>
      <c r="H3902" s="7"/>
      <c r="I3902" s="3"/>
    </row>
    <row r="3903" spans="1:9" x14ac:dyDescent="0.25">
      <c r="A3903" s="2" t="s">
        <v>2159</v>
      </c>
      <c r="B3903" s="2" t="s">
        <v>129</v>
      </c>
      <c r="D3903" s="37"/>
      <c r="E3903" s="7"/>
      <c r="F3903" s="7"/>
      <c r="G3903" s="7"/>
      <c r="H3903" s="7"/>
      <c r="I3903" s="3"/>
    </row>
    <row r="3904" spans="1:9" x14ac:dyDescent="0.25">
      <c r="A3904" s="2" t="s">
        <v>2182</v>
      </c>
      <c r="B3904" s="2" t="s">
        <v>129</v>
      </c>
      <c r="D3904" s="37"/>
      <c r="E3904" s="7"/>
      <c r="F3904" s="7"/>
      <c r="G3904" s="7"/>
      <c r="H3904" s="7"/>
      <c r="I3904" s="3"/>
    </row>
    <row r="3905" spans="1:9" x14ac:dyDescent="0.25">
      <c r="A3905" s="2" t="s">
        <v>2210</v>
      </c>
      <c r="B3905" s="2" t="s">
        <v>129</v>
      </c>
      <c r="D3905" s="37"/>
      <c r="E3905" s="7"/>
      <c r="F3905" s="7"/>
      <c r="G3905" s="7"/>
      <c r="H3905" s="7"/>
      <c r="I3905" s="3"/>
    </row>
    <row r="3906" spans="1:9" x14ac:dyDescent="0.25">
      <c r="A3906" s="2" t="s">
        <v>2224</v>
      </c>
      <c r="B3906" s="2" t="s">
        <v>129</v>
      </c>
      <c r="D3906" s="37"/>
      <c r="E3906" s="7"/>
      <c r="F3906" s="7"/>
      <c r="G3906" s="7"/>
      <c r="H3906" s="7"/>
      <c r="I3906" s="3"/>
    </row>
    <row r="3907" spans="1:9" x14ac:dyDescent="0.25">
      <c r="A3907" s="2" t="s">
        <v>2227</v>
      </c>
      <c r="B3907" s="2" t="s">
        <v>129</v>
      </c>
      <c r="D3907" s="37"/>
      <c r="E3907" s="7"/>
      <c r="F3907" s="7"/>
      <c r="G3907" s="7"/>
      <c r="H3907" s="7"/>
      <c r="I3907" s="3"/>
    </row>
    <row r="3908" spans="1:9" x14ac:dyDescent="0.25">
      <c r="A3908" s="2" t="s">
        <v>2239</v>
      </c>
      <c r="B3908" s="2" t="s">
        <v>129</v>
      </c>
      <c r="D3908" s="37"/>
      <c r="E3908" s="7"/>
      <c r="F3908" s="7"/>
      <c r="G3908" s="7"/>
      <c r="H3908" s="7"/>
      <c r="I3908" s="3"/>
    </row>
    <row r="3909" spans="1:9" x14ac:dyDescent="0.25">
      <c r="A3909" s="2" t="s">
        <v>2246</v>
      </c>
      <c r="B3909" s="2" t="s">
        <v>129</v>
      </c>
      <c r="D3909" s="37"/>
      <c r="E3909" s="7"/>
      <c r="F3909" s="7"/>
      <c r="G3909" s="7"/>
      <c r="H3909" s="7"/>
      <c r="I3909" s="3"/>
    </row>
    <row r="3910" spans="1:9" x14ac:dyDescent="0.25">
      <c r="A3910" s="2" t="s">
        <v>2249</v>
      </c>
      <c r="B3910" s="2" t="s">
        <v>129</v>
      </c>
      <c r="D3910" s="37"/>
      <c r="E3910" s="7"/>
      <c r="F3910" s="7"/>
      <c r="G3910" s="7"/>
      <c r="H3910" s="7"/>
      <c r="I3910" s="3"/>
    </row>
    <row r="3911" spans="1:9" x14ac:dyDescent="0.25">
      <c r="A3911" s="2" t="s">
        <v>2260</v>
      </c>
      <c r="B3911" s="2" t="s">
        <v>129</v>
      </c>
      <c r="D3911" s="37"/>
      <c r="E3911" s="7"/>
      <c r="F3911" s="7"/>
      <c r="G3911" s="7"/>
      <c r="H3911" s="7"/>
      <c r="I3911" s="3"/>
    </row>
    <row r="3912" spans="1:9" x14ac:dyDescent="0.25">
      <c r="A3912" s="2" t="s">
        <v>2316</v>
      </c>
      <c r="B3912" s="2" t="s">
        <v>129</v>
      </c>
      <c r="D3912" s="37"/>
      <c r="E3912" s="7"/>
      <c r="F3912" s="7"/>
      <c r="G3912" s="7"/>
      <c r="H3912" s="7"/>
      <c r="I3912" s="3"/>
    </row>
    <row r="3913" spans="1:9" x14ac:dyDescent="0.25">
      <c r="A3913" s="2" t="s">
        <v>2380</v>
      </c>
      <c r="B3913" s="2" t="s">
        <v>129</v>
      </c>
      <c r="D3913" s="37"/>
      <c r="E3913" s="7"/>
      <c r="F3913" s="7"/>
      <c r="G3913" s="7"/>
      <c r="H3913" s="7"/>
      <c r="I3913" s="3"/>
    </row>
    <row r="3914" spans="1:9" x14ac:dyDescent="0.25">
      <c r="A3914" s="2" t="s">
        <v>2452</v>
      </c>
      <c r="B3914" s="2" t="s">
        <v>129</v>
      </c>
      <c r="D3914" s="37"/>
      <c r="E3914" s="7"/>
      <c r="F3914" s="7"/>
      <c r="G3914" s="7"/>
      <c r="H3914" s="7"/>
      <c r="I3914" s="3"/>
    </row>
    <row r="3915" spans="1:9" x14ac:dyDescent="0.25">
      <c r="A3915" s="2" t="s">
        <v>2495</v>
      </c>
      <c r="B3915" s="2" t="s">
        <v>129</v>
      </c>
      <c r="D3915" s="37"/>
      <c r="E3915" s="7"/>
      <c r="F3915" s="7"/>
      <c r="G3915" s="7"/>
      <c r="H3915" s="7"/>
      <c r="I3915" s="3"/>
    </row>
    <row r="3916" spans="1:9" x14ac:dyDescent="0.25">
      <c r="A3916" s="2" t="s">
        <v>2497</v>
      </c>
      <c r="B3916" s="2" t="s">
        <v>129</v>
      </c>
      <c r="D3916" s="37"/>
      <c r="E3916" s="7"/>
      <c r="F3916" s="7"/>
      <c r="G3916" s="7"/>
      <c r="H3916" s="7"/>
      <c r="I3916" s="3"/>
    </row>
    <row r="3917" spans="1:9" x14ac:dyDescent="0.25">
      <c r="A3917" s="2" t="s">
        <v>2501</v>
      </c>
      <c r="B3917" s="2" t="s">
        <v>129</v>
      </c>
      <c r="D3917" s="37"/>
      <c r="E3917" s="7"/>
      <c r="F3917" s="7"/>
      <c r="G3917" s="7"/>
      <c r="H3917" s="7"/>
      <c r="I3917" s="3"/>
    </row>
    <row r="3918" spans="1:9" x14ac:dyDescent="0.25">
      <c r="A3918" s="2" t="s">
        <v>2502</v>
      </c>
      <c r="B3918" s="2" t="s">
        <v>129</v>
      </c>
      <c r="D3918" s="37"/>
      <c r="E3918" s="7"/>
      <c r="F3918" s="7"/>
      <c r="G3918" s="7"/>
      <c r="H3918" s="7"/>
      <c r="I3918" s="3"/>
    </row>
    <row r="3919" spans="1:9" x14ac:dyDescent="0.25">
      <c r="A3919" s="2" t="s">
        <v>2508</v>
      </c>
      <c r="B3919" s="2" t="s">
        <v>129</v>
      </c>
      <c r="D3919" s="37"/>
      <c r="E3919" s="7"/>
      <c r="F3919" s="7"/>
      <c r="G3919" s="7"/>
      <c r="H3919" s="7"/>
      <c r="I3919" s="3"/>
    </row>
    <row r="3920" spans="1:9" x14ac:dyDescent="0.25">
      <c r="A3920" s="2" t="s">
        <v>2509</v>
      </c>
      <c r="B3920" s="2" t="s">
        <v>129</v>
      </c>
      <c r="D3920" s="37"/>
      <c r="E3920" s="7"/>
      <c r="F3920" s="7"/>
      <c r="G3920" s="7"/>
      <c r="H3920" s="7"/>
      <c r="I3920" s="3"/>
    </row>
    <row r="3921" spans="1:9" x14ac:dyDescent="0.25">
      <c r="A3921" s="2" t="s">
        <v>2515</v>
      </c>
      <c r="B3921" s="2" t="s">
        <v>129</v>
      </c>
      <c r="D3921" s="37"/>
      <c r="E3921" s="7"/>
      <c r="F3921" s="7"/>
      <c r="G3921" s="7"/>
      <c r="H3921" s="7"/>
      <c r="I3921" s="3"/>
    </row>
    <row r="3922" spans="1:9" x14ac:dyDescent="0.25">
      <c r="A3922" s="2" t="s">
        <v>2522</v>
      </c>
      <c r="B3922" s="2" t="s">
        <v>129</v>
      </c>
      <c r="D3922" s="37"/>
      <c r="E3922" s="7"/>
      <c r="F3922" s="7"/>
      <c r="G3922" s="7"/>
      <c r="H3922" s="7"/>
      <c r="I3922" s="3"/>
    </row>
    <row r="3923" spans="1:9" x14ac:dyDescent="0.25">
      <c r="A3923" s="2" t="s">
        <v>2531</v>
      </c>
      <c r="B3923" s="2" t="s">
        <v>129</v>
      </c>
      <c r="D3923" s="37"/>
      <c r="E3923" s="7"/>
      <c r="F3923" s="7"/>
      <c r="G3923" s="7"/>
      <c r="H3923" s="7"/>
      <c r="I3923" s="3"/>
    </row>
    <row r="3924" spans="1:9" x14ac:dyDescent="0.25">
      <c r="A3924" s="2" t="s">
        <v>2537</v>
      </c>
      <c r="B3924" s="2" t="s">
        <v>129</v>
      </c>
      <c r="D3924" s="37"/>
      <c r="E3924" s="7"/>
      <c r="F3924" s="7"/>
      <c r="G3924" s="7"/>
      <c r="H3924" s="7"/>
      <c r="I3924" s="3"/>
    </row>
    <row r="3925" spans="1:9" x14ac:dyDescent="0.25">
      <c r="A3925" s="2" t="s">
        <v>2538</v>
      </c>
      <c r="B3925" s="2" t="s">
        <v>129</v>
      </c>
      <c r="D3925" s="37"/>
      <c r="E3925" s="7"/>
      <c r="F3925" s="7"/>
      <c r="G3925" s="7"/>
      <c r="H3925" s="7"/>
      <c r="I3925" s="3"/>
    </row>
    <row r="3926" spans="1:9" x14ac:dyDescent="0.25">
      <c r="A3926" s="2" t="s">
        <v>2568</v>
      </c>
      <c r="B3926" s="2" t="s">
        <v>129</v>
      </c>
      <c r="D3926" s="37"/>
      <c r="E3926" s="7"/>
      <c r="F3926" s="7"/>
      <c r="G3926" s="7"/>
      <c r="H3926" s="7"/>
      <c r="I3926" s="3"/>
    </row>
    <row r="3927" spans="1:9" x14ac:dyDescent="0.25">
      <c r="A3927" s="2" t="s">
        <v>2620</v>
      </c>
      <c r="B3927" s="2" t="s">
        <v>129</v>
      </c>
      <c r="D3927" s="37"/>
      <c r="E3927" s="7"/>
      <c r="F3927" s="7"/>
      <c r="G3927" s="7"/>
      <c r="H3927" s="7"/>
      <c r="I3927" s="3"/>
    </row>
    <row r="3928" spans="1:9" x14ac:dyDescent="0.25">
      <c r="A3928" s="2" t="s">
        <v>2626</v>
      </c>
      <c r="B3928" s="2" t="s">
        <v>129</v>
      </c>
      <c r="D3928" s="37"/>
      <c r="E3928" s="7"/>
      <c r="F3928" s="7"/>
      <c r="G3928" s="7"/>
      <c r="H3928" s="7"/>
      <c r="I3928" s="3"/>
    </row>
    <row r="3929" spans="1:9" x14ac:dyDescent="0.25">
      <c r="A3929" s="2" t="s">
        <v>2674</v>
      </c>
      <c r="B3929" s="2" t="s">
        <v>129</v>
      </c>
      <c r="D3929" s="37"/>
      <c r="E3929" s="7"/>
      <c r="F3929" s="7"/>
      <c r="G3929" s="7"/>
      <c r="H3929" s="7"/>
      <c r="I3929" s="3"/>
    </row>
    <row r="3930" spans="1:9" x14ac:dyDescent="0.25">
      <c r="A3930" s="2" t="s">
        <v>2676</v>
      </c>
      <c r="B3930" s="2" t="s">
        <v>129</v>
      </c>
      <c r="D3930" s="37"/>
      <c r="E3930" s="7"/>
      <c r="F3930" s="7"/>
      <c r="G3930" s="7"/>
      <c r="H3930" s="7"/>
      <c r="I3930" s="3"/>
    </row>
    <row r="3931" spans="1:9" x14ac:dyDescent="0.25">
      <c r="A3931" s="2" t="s">
        <v>2678</v>
      </c>
      <c r="B3931" s="2" t="s">
        <v>129</v>
      </c>
      <c r="D3931" s="37"/>
      <c r="E3931" s="7"/>
      <c r="F3931" s="7"/>
      <c r="G3931" s="7"/>
      <c r="H3931" s="7"/>
      <c r="I3931" s="3"/>
    </row>
    <row r="3932" spans="1:9" x14ac:dyDescent="0.25">
      <c r="A3932" s="2" t="s">
        <v>2679</v>
      </c>
      <c r="B3932" s="2" t="s">
        <v>129</v>
      </c>
      <c r="D3932" s="37"/>
      <c r="E3932" s="7"/>
      <c r="F3932" s="7"/>
      <c r="G3932" s="7"/>
      <c r="H3932" s="7"/>
      <c r="I3932" s="3"/>
    </row>
    <row r="3933" spans="1:9" x14ac:dyDescent="0.25">
      <c r="A3933" s="2" t="s">
        <v>2692</v>
      </c>
      <c r="B3933" s="2" t="s">
        <v>129</v>
      </c>
      <c r="D3933" s="37"/>
      <c r="E3933" s="7"/>
      <c r="F3933" s="7"/>
      <c r="G3933" s="7"/>
      <c r="H3933" s="7"/>
      <c r="I3933" s="3"/>
    </row>
    <row r="3934" spans="1:9" x14ac:dyDescent="0.25">
      <c r="A3934" s="2" t="s">
        <v>2694</v>
      </c>
      <c r="B3934" s="2" t="s">
        <v>129</v>
      </c>
      <c r="D3934" s="37"/>
      <c r="E3934" s="7"/>
      <c r="F3934" s="7"/>
      <c r="G3934" s="7"/>
      <c r="H3934" s="7"/>
      <c r="I3934" s="3"/>
    </row>
    <row r="3935" spans="1:9" x14ac:dyDescent="0.25">
      <c r="A3935" s="2" t="s">
        <v>2703</v>
      </c>
      <c r="B3935" s="2" t="s">
        <v>129</v>
      </c>
      <c r="D3935" s="37"/>
      <c r="E3935" s="7"/>
      <c r="F3935" s="7"/>
      <c r="G3935" s="7"/>
      <c r="H3935" s="7"/>
      <c r="I3935" s="3"/>
    </row>
    <row r="3936" spans="1:9" x14ac:dyDescent="0.25">
      <c r="A3936" s="2" t="s">
        <v>2847</v>
      </c>
      <c r="B3936" s="2" t="s">
        <v>129</v>
      </c>
      <c r="D3936" s="37"/>
      <c r="E3936" s="7"/>
      <c r="F3936" s="7"/>
      <c r="G3936" s="7"/>
      <c r="H3936" s="7"/>
      <c r="I3936" s="3"/>
    </row>
    <row r="3937" spans="1:9" x14ac:dyDescent="0.25">
      <c r="A3937" s="2" t="s">
        <v>2879</v>
      </c>
      <c r="B3937" s="2" t="s">
        <v>129</v>
      </c>
      <c r="D3937" s="37"/>
      <c r="E3937" s="7"/>
      <c r="F3937" s="7"/>
      <c r="G3937" s="7"/>
      <c r="H3937" s="7"/>
      <c r="I3937" s="3"/>
    </row>
    <row r="3938" spans="1:9" x14ac:dyDescent="0.25">
      <c r="A3938" s="2" t="s">
        <v>2882</v>
      </c>
      <c r="B3938" s="2" t="s">
        <v>129</v>
      </c>
      <c r="D3938" s="37"/>
      <c r="E3938" s="7"/>
      <c r="F3938" s="7"/>
      <c r="G3938" s="7"/>
      <c r="H3938" s="7"/>
      <c r="I3938" s="3"/>
    </row>
    <row r="3939" spans="1:9" x14ac:dyDescent="0.25">
      <c r="A3939" s="2" t="s">
        <v>2883</v>
      </c>
      <c r="B3939" s="2" t="s">
        <v>129</v>
      </c>
      <c r="D3939" s="37"/>
      <c r="E3939" s="7"/>
      <c r="F3939" s="7"/>
      <c r="G3939" s="7"/>
      <c r="H3939" s="7"/>
      <c r="I3939" s="3"/>
    </row>
    <row r="3940" spans="1:9" x14ac:dyDescent="0.25">
      <c r="A3940" s="2" t="s">
        <v>2916</v>
      </c>
      <c r="B3940" s="2" t="s">
        <v>129</v>
      </c>
      <c r="D3940" s="37"/>
      <c r="E3940" s="7"/>
      <c r="F3940" s="7"/>
      <c r="G3940" s="7"/>
      <c r="H3940" s="7"/>
      <c r="I3940" s="3"/>
    </row>
    <row r="3941" spans="1:9" x14ac:dyDescent="0.25">
      <c r="A3941" s="2" t="s">
        <v>2938</v>
      </c>
      <c r="B3941" s="2" t="s">
        <v>129</v>
      </c>
      <c r="D3941" s="37"/>
      <c r="E3941" s="7"/>
      <c r="F3941" s="7"/>
      <c r="G3941" s="7"/>
      <c r="H3941" s="7"/>
      <c r="I3941" s="3"/>
    </row>
    <row r="3942" spans="1:9" x14ac:dyDescent="0.25">
      <c r="A3942" s="2" t="s">
        <v>2945</v>
      </c>
      <c r="B3942" s="2" t="s">
        <v>129</v>
      </c>
      <c r="D3942" s="37"/>
      <c r="E3942" s="7"/>
      <c r="F3942" s="7"/>
      <c r="G3942" s="7"/>
      <c r="H3942" s="7"/>
      <c r="I3942" s="3"/>
    </row>
    <row r="3943" spans="1:9" x14ac:dyDescent="0.25">
      <c r="A3943" s="2" t="s">
        <v>3044</v>
      </c>
      <c r="B3943" s="2" t="s">
        <v>129</v>
      </c>
      <c r="D3943" s="37"/>
      <c r="E3943" s="7"/>
      <c r="F3943" s="7"/>
      <c r="G3943" s="7"/>
      <c r="H3943" s="7"/>
      <c r="I3943" s="3"/>
    </row>
    <row r="3944" spans="1:9" x14ac:dyDescent="0.25">
      <c r="A3944" s="2" t="s">
        <v>3077</v>
      </c>
      <c r="B3944" s="2" t="s">
        <v>129</v>
      </c>
      <c r="D3944" s="37"/>
      <c r="E3944" s="7"/>
      <c r="F3944" s="7"/>
      <c r="G3944" s="7"/>
      <c r="H3944" s="7"/>
      <c r="I3944" s="3"/>
    </row>
    <row r="3945" spans="1:9" x14ac:dyDescent="0.25">
      <c r="A3945" s="2" t="s">
        <v>3166</v>
      </c>
      <c r="B3945" s="2" t="s">
        <v>129</v>
      </c>
      <c r="D3945" s="37"/>
      <c r="E3945" s="7"/>
      <c r="F3945" s="7"/>
      <c r="G3945" s="7"/>
      <c r="H3945" s="7"/>
      <c r="I3945" s="3"/>
    </row>
    <row r="3946" spans="1:9" x14ac:dyDescent="0.25">
      <c r="A3946" s="2" t="s">
        <v>3188</v>
      </c>
      <c r="B3946" s="2" t="s">
        <v>129</v>
      </c>
      <c r="D3946" s="37"/>
      <c r="E3946" s="7"/>
      <c r="F3946" s="7"/>
      <c r="G3946" s="7"/>
      <c r="H3946" s="7"/>
      <c r="I3946" s="3"/>
    </row>
    <row r="3947" spans="1:9" x14ac:dyDescent="0.25">
      <c r="A3947" s="2" t="s">
        <v>3272</v>
      </c>
      <c r="B3947" s="2" t="s">
        <v>129</v>
      </c>
      <c r="D3947" s="37"/>
      <c r="E3947" s="7"/>
      <c r="F3947" s="7"/>
      <c r="G3947" s="7"/>
      <c r="H3947" s="7"/>
      <c r="I3947" s="3"/>
    </row>
    <row r="3948" spans="1:9" x14ac:dyDescent="0.25">
      <c r="A3948" s="2" t="s">
        <v>3288</v>
      </c>
      <c r="B3948" s="2" t="s">
        <v>129</v>
      </c>
      <c r="D3948" s="37"/>
      <c r="E3948" s="7"/>
      <c r="F3948" s="7"/>
      <c r="G3948" s="7"/>
      <c r="H3948" s="7"/>
      <c r="I3948" s="3"/>
    </row>
    <row r="3949" spans="1:9" x14ac:dyDescent="0.25">
      <c r="A3949" s="2" t="s">
        <v>3290</v>
      </c>
      <c r="B3949" s="2" t="s">
        <v>129</v>
      </c>
      <c r="D3949" s="37"/>
      <c r="E3949" s="7"/>
      <c r="F3949" s="7"/>
      <c r="G3949" s="7"/>
      <c r="H3949" s="7"/>
      <c r="I3949" s="3"/>
    </row>
    <row r="3950" spans="1:9" x14ac:dyDescent="0.25">
      <c r="A3950" s="2" t="s">
        <v>3293</v>
      </c>
      <c r="B3950" s="2" t="s">
        <v>129</v>
      </c>
      <c r="D3950" s="37"/>
      <c r="E3950" s="7"/>
      <c r="F3950" s="7"/>
      <c r="G3950" s="7"/>
      <c r="H3950" s="7"/>
      <c r="I3950" s="3"/>
    </row>
    <row r="3951" spans="1:9" x14ac:dyDescent="0.25">
      <c r="A3951" s="2" t="s">
        <v>3303</v>
      </c>
      <c r="B3951" s="2" t="s">
        <v>129</v>
      </c>
      <c r="D3951" s="37"/>
      <c r="E3951" s="7"/>
      <c r="F3951" s="7"/>
      <c r="G3951" s="7"/>
      <c r="H3951" s="7"/>
      <c r="I3951" s="3"/>
    </row>
    <row r="3952" spans="1:9" x14ac:dyDescent="0.25">
      <c r="A3952" s="2" t="s">
        <v>3310</v>
      </c>
      <c r="B3952" s="2" t="s">
        <v>129</v>
      </c>
      <c r="D3952" s="37"/>
      <c r="E3952" s="7"/>
      <c r="F3952" s="7"/>
      <c r="G3952" s="7"/>
      <c r="H3952" s="7"/>
      <c r="I3952" s="3"/>
    </row>
    <row r="3953" spans="1:9" x14ac:dyDescent="0.25">
      <c r="A3953" s="2" t="s">
        <v>3313</v>
      </c>
      <c r="B3953" s="2" t="s">
        <v>129</v>
      </c>
      <c r="D3953" s="37"/>
      <c r="E3953" s="7"/>
      <c r="F3953" s="7"/>
      <c r="G3953" s="7"/>
      <c r="H3953" s="7"/>
      <c r="I3953" s="3"/>
    </row>
    <row r="3954" spans="1:9" x14ac:dyDescent="0.25">
      <c r="A3954" s="2" t="s">
        <v>3348</v>
      </c>
      <c r="B3954" s="2" t="s">
        <v>129</v>
      </c>
      <c r="D3954" s="37"/>
      <c r="E3954" s="7"/>
      <c r="F3954" s="7"/>
      <c r="G3954" s="7"/>
      <c r="H3954" s="7"/>
      <c r="I3954" s="3"/>
    </row>
    <row r="3955" spans="1:9" x14ac:dyDescent="0.25">
      <c r="A3955" s="2" t="s">
        <v>3350</v>
      </c>
      <c r="B3955" s="2" t="s">
        <v>129</v>
      </c>
      <c r="D3955" s="37"/>
      <c r="E3955" s="7"/>
      <c r="F3955" s="7"/>
      <c r="G3955" s="7"/>
      <c r="H3955" s="7"/>
      <c r="I3955" s="3"/>
    </row>
    <row r="3956" spans="1:9" x14ac:dyDescent="0.25">
      <c r="A3956" s="2" t="s">
        <v>3356</v>
      </c>
      <c r="B3956" s="2" t="s">
        <v>129</v>
      </c>
      <c r="D3956" s="37"/>
      <c r="E3956" s="7"/>
      <c r="F3956" s="7"/>
      <c r="G3956" s="7"/>
      <c r="H3956" s="7"/>
      <c r="I3956" s="3"/>
    </row>
    <row r="3957" spans="1:9" x14ac:dyDescent="0.25">
      <c r="A3957" s="2" t="s">
        <v>3357</v>
      </c>
      <c r="B3957" s="2" t="s">
        <v>129</v>
      </c>
      <c r="D3957" s="37"/>
      <c r="E3957" s="7"/>
      <c r="F3957" s="7"/>
      <c r="G3957" s="7"/>
      <c r="H3957" s="7"/>
      <c r="I3957" s="3"/>
    </row>
    <row r="3958" spans="1:9" x14ac:dyDescent="0.25">
      <c r="A3958" s="2" t="s">
        <v>3396</v>
      </c>
      <c r="B3958" s="2" t="s">
        <v>129</v>
      </c>
      <c r="D3958" s="37"/>
      <c r="E3958" s="7"/>
      <c r="F3958" s="7"/>
      <c r="G3958" s="7"/>
      <c r="H3958" s="7"/>
      <c r="I3958" s="3"/>
    </row>
    <row r="3959" spans="1:9" x14ac:dyDescent="0.25">
      <c r="A3959" s="2" t="s">
        <v>3397</v>
      </c>
      <c r="B3959" s="2" t="s">
        <v>129</v>
      </c>
      <c r="D3959" s="37"/>
      <c r="E3959" s="7"/>
      <c r="F3959" s="7"/>
      <c r="G3959" s="7"/>
      <c r="H3959" s="7"/>
      <c r="I3959" s="3"/>
    </row>
    <row r="3960" spans="1:9" x14ac:dyDescent="0.25">
      <c r="A3960" s="2" t="s">
        <v>3399</v>
      </c>
      <c r="B3960" s="2" t="s">
        <v>129</v>
      </c>
      <c r="D3960" s="37"/>
      <c r="E3960" s="7"/>
      <c r="F3960" s="7"/>
      <c r="G3960" s="7"/>
      <c r="H3960" s="7"/>
      <c r="I3960" s="3"/>
    </row>
    <row r="3961" spans="1:9" x14ac:dyDescent="0.25">
      <c r="A3961" s="2" t="s">
        <v>3474</v>
      </c>
      <c r="B3961" s="2" t="s">
        <v>129</v>
      </c>
      <c r="D3961" s="37"/>
      <c r="E3961" s="7"/>
      <c r="F3961" s="7"/>
      <c r="G3961" s="7"/>
      <c r="H3961" s="7"/>
      <c r="I3961" s="3"/>
    </row>
    <row r="3962" spans="1:9" x14ac:dyDescent="0.25">
      <c r="A3962" s="2" t="s">
        <v>3476</v>
      </c>
      <c r="B3962" s="2" t="s">
        <v>129</v>
      </c>
      <c r="D3962" s="37"/>
      <c r="E3962" s="7"/>
      <c r="F3962" s="7"/>
      <c r="G3962" s="7"/>
      <c r="H3962" s="7"/>
      <c r="I3962" s="3"/>
    </row>
    <row r="3963" spans="1:9" x14ac:dyDescent="0.25">
      <c r="A3963" s="2" t="s">
        <v>3527</v>
      </c>
      <c r="B3963" s="2" t="s">
        <v>129</v>
      </c>
      <c r="D3963" s="37"/>
      <c r="E3963" s="7"/>
      <c r="F3963" s="7"/>
      <c r="G3963" s="7"/>
      <c r="H3963" s="7"/>
      <c r="I3963" s="3"/>
    </row>
    <row r="3964" spans="1:9" x14ac:dyDescent="0.25">
      <c r="A3964" s="2" t="s">
        <v>3564</v>
      </c>
      <c r="B3964" s="2" t="s">
        <v>129</v>
      </c>
      <c r="D3964" s="37"/>
      <c r="E3964" s="7"/>
      <c r="F3964" s="7"/>
      <c r="G3964" s="7"/>
      <c r="H3964" s="7"/>
      <c r="I3964" s="3"/>
    </row>
    <row r="3965" spans="1:9" x14ac:dyDescent="0.25">
      <c r="A3965" s="2" t="s">
        <v>3573</v>
      </c>
      <c r="B3965" s="2" t="s">
        <v>129</v>
      </c>
      <c r="D3965" s="37"/>
      <c r="E3965" s="7"/>
      <c r="F3965" s="7"/>
      <c r="G3965" s="7"/>
      <c r="H3965" s="7"/>
      <c r="I3965" s="3"/>
    </row>
    <row r="3966" spans="1:9" x14ac:dyDescent="0.25">
      <c r="A3966" s="2" t="s">
        <v>3638</v>
      </c>
      <c r="B3966" s="2" t="s">
        <v>129</v>
      </c>
      <c r="D3966" s="37"/>
      <c r="E3966" s="7"/>
      <c r="F3966" s="7"/>
      <c r="G3966" s="7"/>
      <c r="H3966" s="7"/>
      <c r="I3966" s="3"/>
    </row>
    <row r="3967" spans="1:9" x14ac:dyDescent="0.25">
      <c r="A3967" s="2" t="s">
        <v>3807</v>
      </c>
      <c r="B3967" s="2" t="s">
        <v>129</v>
      </c>
      <c r="D3967" s="37"/>
      <c r="E3967" s="7"/>
      <c r="F3967" s="7"/>
      <c r="G3967" s="7"/>
      <c r="H3967" s="7"/>
      <c r="I3967" s="3"/>
    </row>
    <row r="3968" spans="1:9" x14ac:dyDescent="0.25">
      <c r="A3968" s="2" t="s">
        <v>3832</v>
      </c>
      <c r="B3968" s="2" t="s">
        <v>129</v>
      </c>
      <c r="D3968" s="37"/>
      <c r="E3968" s="7"/>
      <c r="F3968" s="7"/>
      <c r="G3968" s="7"/>
      <c r="H3968" s="7"/>
      <c r="I3968" s="3"/>
    </row>
    <row r="3969" spans="1:9" x14ac:dyDescent="0.25">
      <c r="A3969" s="2" t="s">
        <v>3851</v>
      </c>
      <c r="B3969" s="2" t="s">
        <v>129</v>
      </c>
      <c r="D3969" s="37"/>
      <c r="E3969" s="7"/>
      <c r="F3969" s="7"/>
      <c r="G3969" s="7"/>
      <c r="H3969" s="7"/>
      <c r="I3969" s="3"/>
    </row>
    <row r="3970" spans="1:9" x14ac:dyDescent="0.25">
      <c r="A3970" s="2" t="s">
        <v>3859</v>
      </c>
      <c r="B3970" s="2" t="s">
        <v>129</v>
      </c>
      <c r="D3970" s="37"/>
      <c r="E3970" s="7"/>
      <c r="F3970" s="7"/>
      <c r="G3970" s="7"/>
      <c r="H3970" s="7"/>
      <c r="I3970" s="3"/>
    </row>
    <row r="3971" spans="1:9" x14ac:dyDescent="0.25">
      <c r="A3971" s="2" t="s">
        <v>3884</v>
      </c>
      <c r="B3971" s="2" t="s">
        <v>129</v>
      </c>
      <c r="D3971" s="37"/>
      <c r="E3971" s="7"/>
      <c r="F3971" s="7"/>
      <c r="G3971" s="7"/>
      <c r="H3971" s="7"/>
      <c r="I3971" s="3"/>
    </row>
    <row r="3972" spans="1:9" x14ac:dyDescent="0.25">
      <c r="A3972" s="2" t="s">
        <v>3914</v>
      </c>
      <c r="B3972" s="2" t="s">
        <v>129</v>
      </c>
      <c r="D3972" s="37"/>
      <c r="E3972" s="7"/>
      <c r="F3972" s="7"/>
      <c r="G3972" s="7"/>
      <c r="H3972" s="7"/>
      <c r="I3972" s="3"/>
    </row>
    <row r="3973" spans="1:9" x14ac:dyDescent="0.25">
      <c r="A3973" s="2" t="s">
        <v>3924</v>
      </c>
      <c r="B3973" s="2" t="s">
        <v>129</v>
      </c>
      <c r="D3973" s="37"/>
      <c r="E3973" s="7"/>
      <c r="F3973" s="7"/>
      <c r="G3973" s="7"/>
      <c r="H3973" s="7"/>
      <c r="I3973" s="3"/>
    </row>
    <row r="3974" spans="1:9" x14ac:dyDescent="0.25">
      <c r="A3974" s="2" t="s">
        <v>3944</v>
      </c>
      <c r="B3974" s="2" t="s">
        <v>129</v>
      </c>
      <c r="D3974" s="37"/>
      <c r="E3974" s="7"/>
      <c r="F3974" s="7"/>
      <c r="G3974" s="7"/>
      <c r="H3974" s="7"/>
      <c r="I3974" s="3"/>
    </row>
    <row r="3975" spans="1:9" x14ac:dyDescent="0.25">
      <c r="A3975" s="2" t="s">
        <v>3948</v>
      </c>
      <c r="B3975" s="2" t="s">
        <v>129</v>
      </c>
      <c r="D3975" s="37"/>
      <c r="E3975" s="7"/>
      <c r="F3975" s="7"/>
      <c r="G3975" s="7"/>
      <c r="H3975" s="7"/>
      <c r="I3975" s="3"/>
    </row>
    <row r="3976" spans="1:9" x14ac:dyDescent="0.25">
      <c r="A3976" s="2" t="s">
        <v>3949</v>
      </c>
      <c r="B3976" s="2" t="s">
        <v>129</v>
      </c>
      <c r="D3976" s="37"/>
      <c r="E3976" s="7"/>
      <c r="F3976" s="7"/>
      <c r="G3976" s="7"/>
      <c r="H3976" s="7"/>
      <c r="I3976" s="3"/>
    </row>
    <row r="3977" spans="1:9" x14ac:dyDescent="0.25">
      <c r="A3977" s="2" t="s">
        <v>3960</v>
      </c>
      <c r="B3977" s="2" t="s">
        <v>129</v>
      </c>
      <c r="D3977" s="37"/>
      <c r="E3977" s="7"/>
      <c r="F3977" s="7"/>
      <c r="G3977" s="7"/>
      <c r="H3977" s="7"/>
      <c r="I3977" s="3"/>
    </row>
    <row r="3978" spans="1:9" x14ac:dyDescent="0.25">
      <c r="A3978" s="2" t="s">
        <v>3986</v>
      </c>
      <c r="B3978" s="2" t="s">
        <v>129</v>
      </c>
      <c r="D3978" s="37"/>
      <c r="E3978" s="7"/>
      <c r="F3978" s="7"/>
      <c r="G3978" s="7"/>
      <c r="H3978" s="7"/>
      <c r="I3978" s="3"/>
    </row>
    <row r="3979" spans="1:9" x14ac:dyDescent="0.25">
      <c r="A3979" s="2" t="s">
        <v>3993</v>
      </c>
      <c r="B3979" s="2" t="s">
        <v>129</v>
      </c>
      <c r="D3979" s="37"/>
      <c r="E3979" s="7"/>
      <c r="F3979" s="7"/>
      <c r="G3979" s="7"/>
      <c r="H3979" s="7"/>
      <c r="I3979" s="3"/>
    </row>
    <row r="3980" spans="1:9" x14ac:dyDescent="0.25">
      <c r="A3980" s="2" t="s">
        <v>4044</v>
      </c>
      <c r="B3980" s="2" t="s">
        <v>129</v>
      </c>
      <c r="D3980" s="37"/>
      <c r="E3980" s="7"/>
      <c r="F3980" s="7"/>
      <c r="G3980" s="7"/>
      <c r="H3980" s="7"/>
      <c r="I3980" s="3"/>
    </row>
    <row r="3981" spans="1:9" x14ac:dyDescent="0.25">
      <c r="A3981" s="2" t="s">
        <v>4072</v>
      </c>
      <c r="B3981" s="2" t="s">
        <v>129</v>
      </c>
      <c r="D3981" s="37"/>
      <c r="E3981" s="7"/>
      <c r="F3981" s="7"/>
      <c r="G3981" s="7"/>
      <c r="H3981" s="7"/>
      <c r="I3981" s="3"/>
    </row>
    <row r="3982" spans="1:9" x14ac:dyDescent="0.25">
      <c r="A3982" s="2" t="s">
        <v>4169</v>
      </c>
      <c r="B3982" s="2" t="s">
        <v>129</v>
      </c>
      <c r="D3982" s="37"/>
      <c r="E3982" s="7"/>
      <c r="F3982" s="7"/>
      <c r="G3982" s="7"/>
      <c r="H3982" s="7"/>
      <c r="I3982" s="3"/>
    </row>
    <row r="3983" spans="1:9" x14ac:dyDescent="0.25">
      <c r="A3983" s="2" t="s">
        <v>4305</v>
      </c>
      <c r="B3983" s="2" t="s">
        <v>129</v>
      </c>
      <c r="D3983" s="37"/>
      <c r="E3983" s="7"/>
      <c r="F3983" s="7"/>
      <c r="G3983" s="7"/>
      <c r="H3983" s="7"/>
      <c r="I3983" s="3"/>
    </row>
    <row r="3984" spans="1:9" x14ac:dyDescent="0.25">
      <c r="A3984" s="2" t="s">
        <v>4323</v>
      </c>
      <c r="B3984" s="2" t="s">
        <v>129</v>
      </c>
      <c r="D3984" s="37"/>
      <c r="E3984" s="7"/>
      <c r="F3984" s="7"/>
      <c r="G3984" s="7"/>
      <c r="H3984" s="7"/>
      <c r="I3984" s="3"/>
    </row>
    <row r="3985" spans="1:9" x14ac:dyDescent="0.25">
      <c r="A3985" s="2" t="s">
        <v>4324</v>
      </c>
      <c r="B3985" s="2" t="s">
        <v>129</v>
      </c>
      <c r="D3985" s="37"/>
      <c r="E3985" s="7"/>
      <c r="F3985" s="7"/>
      <c r="G3985" s="7"/>
      <c r="H3985" s="7"/>
      <c r="I3985" s="3"/>
    </row>
    <row r="3986" spans="1:9" x14ac:dyDescent="0.25">
      <c r="A3986" s="2" t="s">
        <v>4333</v>
      </c>
      <c r="B3986" s="2" t="s">
        <v>129</v>
      </c>
      <c r="D3986" s="37"/>
      <c r="E3986" s="7"/>
      <c r="F3986" s="7"/>
      <c r="G3986" s="7"/>
      <c r="H3986" s="7"/>
      <c r="I3986" s="3"/>
    </row>
    <row r="3987" spans="1:9" x14ac:dyDescent="0.25">
      <c r="A3987" s="2" t="s">
        <v>4347</v>
      </c>
      <c r="B3987" s="2" t="s">
        <v>129</v>
      </c>
      <c r="D3987" s="37"/>
      <c r="E3987" s="7"/>
      <c r="F3987" s="7"/>
      <c r="G3987" s="7"/>
      <c r="H3987" s="7"/>
      <c r="I3987" s="3"/>
    </row>
    <row r="3988" spans="1:9" x14ac:dyDescent="0.25">
      <c r="A3988" s="2" t="s">
        <v>820</v>
      </c>
      <c r="B3988" s="2" t="s">
        <v>129</v>
      </c>
      <c r="D3988" s="37"/>
      <c r="E3988" s="7"/>
      <c r="F3988" s="7"/>
      <c r="G3988" s="7"/>
      <c r="H3988" s="7"/>
      <c r="I3988" s="3"/>
    </row>
    <row r="3989" spans="1:9" x14ac:dyDescent="0.25">
      <c r="A3989" s="2" t="s">
        <v>962</v>
      </c>
      <c r="B3989" s="2" t="s">
        <v>129</v>
      </c>
      <c r="D3989" s="37"/>
      <c r="E3989" s="7"/>
      <c r="F3989" s="7"/>
      <c r="G3989" s="7"/>
      <c r="H3989" s="7"/>
      <c r="I3989" s="3"/>
    </row>
    <row r="3990" spans="1:9" x14ac:dyDescent="0.25">
      <c r="A3990" s="2" t="s">
        <v>1240</v>
      </c>
      <c r="B3990" s="2" t="s">
        <v>129</v>
      </c>
      <c r="D3990" s="37"/>
      <c r="E3990" s="7"/>
      <c r="F3990" s="7"/>
      <c r="G3990" s="7"/>
      <c r="H3990" s="7"/>
      <c r="I3990" s="3"/>
    </row>
    <row r="3991" spans="1:9" x14ac:dyDescent="0.25">
      <c r="A3991" s="2" t="s">
        <v>2071</v>
      </c>
      <c r="B3991" s="2" t="s">
        <v>129</v>
      </c>
      <c r="D3991" s="37"/>
      <c r="E3991" s="7"/>
      <c r="F3991" s="7"/>
      <c r="G3991" s="7"/>
      <c r="H3991" s="7"/>
      <c r="I3991" s="3"/>
    </row>
    <row r="3992" spans="1:9" x14ac:dyDescent="0.25">
      <c r="A3992" s="2" t="s">
        <v>2364</v>
      </c>
      <c r="B3992" s="2" t="s">
        <v>129</v>
      </c>
      <c r="D3992" s="37"/>
      <c r="E3992" s="7"/>
      <c r="F3992" s="7"/>
      <c r="G3992" s="7"/>
      <c r="H3992" s="7"/>
      <c r="I3992" s="3"/>
    </row>
    <row r="3993" spans="1:9" x14ac:dyDescent="0.25">
      <c r="A3993" s="2" t="s">
        <v>2805</v>
      </c>
      <c r="B3993" s="2" t="s">
        <v>129</v>
      </c>
      <c r="D3993" s="37"/>
      <c r="E3993" s="7"/>
      <c r="F3993" s="7"/>
      <c r="G3993" s="7"/>
      <c r="H3993" s="7"/>
      <c r="I3993" s="3"/>
    </row>
    <row r="3994" spans="1:9" x14ac:dyDescent="0.25">
      <c r="A3994" s="2" t="s">
        <v>3133</v>
      </c>
      <c r="B3994" s="2" t="s">
        <v>129</v>
      </c>
      <c r="D3994" s="37"/>
      <c r="E3994" s="7"/>
      <c r="F3994" s="7"/>
      <c r="G3994" s="7"/>
      <c r="H3994" s="7"/>
      <c r="I3994" s="3"/>
    </row>
    <row r="3995" spans="1:9" x14ac:dyDescent="0.25">
      <c r="A3995" s="2" t="s">
        <v>3233</v>
      </c>
      <c r="B3995" s="2" t="s">
        <v>129</v>
      </c>
      <c r="D3995" s="37"/>
      <c r="E3995" s="7"/>
      <c r="F3995" s="7"/>
      <c r="G3995" s="7"/>
      <c r="H3995" s="7"/>
      <c r="I3995" s="3"/>
    </row>
    <row r="3996" spans="1:9" x14ac:dyDescent="0.25">
      <c r="A3996" s="2" t="s">
        <v>3306</v>
      </c>
      <c r="B3996" s="2" t="s">
        <v>129</v>
      </c>
      <c r="D3996" s="37"/>
      <c r="E3996" s="7"/>
      <c r="F3996" s="7"/>
      <c r="G3996" s="7"/>
      <c r="H3996" s="7"/>
      <c r="I3996" s="3"/>
    </row>
    <row r="3997" spans="1:9" x14ac:dyDescent="0.25">
      <c r="A3997" s="2" t="s">
        <v>3395</v>
      </c>
      <c r="B3997" s="2" t="s">
        <v>129</v>
      </c>
      <c r="D3997" s="37"/>
      <c r="E3997" s="7"/>
      <c r="F3997" s="7"/>
      <c r="G3997" s="7"/>
      <c r="H3997" s="7"/>
      <c r="I3997" s="3"/>
    </row>
    <row r="3998" spans="1:9" x14ac:dyDescent="0.25">
      <c r="A3998" s="2" t="s">
        <v>3617</v>
      </c>
      <c r="B3998" s="2" t="s">
        <v>129</v>
      </c>
      <c r="D3998" s="37"/>
      <c r="E3998" s="7"/>
      <c r="F3998" s="7"/>
      <c r="G3998" s="7"/>
      <c r="H3998" s="7"/>
      <c r="I3998" s="3"/>
    </row>
    <row r="3999" spans="1:9" x14ac:dyDescent="0.25">
      <c r="A3999" s="2" t="s">
        <v>3635</v>
      </c>
      <c r="B3999" s="2" t="s">
        <v>129</v>
      </c>
      <c r="D3999" s="37"/>
      <c r="E3999" s="7"/>
      <c r="F3999" s="7"/>
      <c r="G3999" s="7"/>
      <c r="H3999" s="7"/>
      <c r="I3999" s="3"/>
    </row>
    <row r="4000" spans="1:9" x14ac:dyDescent="0.25">
      <c r="A4000" s="2" t="s">
        <v>128</v>
      </c>
      <c r="B4000" s="2" t="s">
        <v>129</v>
      </c>
      <c r="D4000" s="37"/>
      <c r="E4000" s="7"/>
      <c r="F4000" s="7"/>
      <c r="G4000" s="7"/>
      <c r="H4000" s="7"/>
      <c r="I4000" s="3"/>
    </row>
    <row r="4001" spans="1:9" x14ac:dyDescent="0.25">
      <c r="A4001" s="2" t="s">
        <v>149</v>
      </c>
      <c r="B4001" s="2" t="s">
        <v>129</v>
      </c>
      <c r="D4001" s="37"/>
      <c r="E4001" s="7"/>
      <c r="F4001" s="7"/>
      <c r="G4001" s="7"/>
      <c r="H4001" s="7"/>
      <c r="I4001" s="3"/>
    </row>
    <row r="4002" spans="1:9" x14ac:dyDescent="0.25">
      <c r="A4002" s="2" t="s">
        <v>187</v>
      </c>
      <c r="B4002" s="2" t="s">
        <v>129</v>
      </c>
      <c r="D4002" s="37"/>
      <c r="E4002" s="7"/>
      <c r="F4002" s="7"/>
      <c r="G4002" s="7"/>
      <c r="H4002" s="7"/>
      <c r="I4002" s="3"/>
    </row>
    <row r="4003" spans="1:9" x14ac:dyDescent="0.25">
      <c r="A4003" s="2" t="s">
        <v>196</v>
      </c>
      <c r="B4003" s="2" t="s">
        <v>129</v>
      </c>
      <c r="D4003" s="37"/>
      <c r="E4003" s="7"/>
      <c r="F4003" s="7"/>
      <c r="G4003" s="7"/>
      <c r="H4003" s="7"/>
      <c r="I4003" s="3"/>
    </row>
    <row r="4004" spans="1:9" x14ac:dyDescent="0.25">
      <c r="A4004" s="2" t="s">
        <v>215</v>
      </c>
      <c r="B4004" s="2" t="s">
        <v>129</v>
      </c>
      <c r="D4004" s="37"/>
      <c r="E4004" s="7"/>
      <c r="F4004" s="7"/>
      <c r="G4004" s="7"/>
      <c r="H4004" s="7"/>
      <c r="I4004" s="3"/>
    </row>
    <row r="4005" spans="1:9" x14ac:dyDescent="0.25">
      <c r="A4005" s="2" t="s">
        <v>236</v>
      </c>
      <c r="B4005" s="2" t="s">
        <v>129</v>
      </c>
      <c r="D4005" s="37"/>
      <c r="E4005" s="7"/>
      <c r="F4005" s="7"/>
      <c r="G4005" s="7"/>
      <c r="H4005" s="7"/>
      <c r="I4005" s="3"/>
    </row>
    <row r="4006" spans="1:9" x14ac:dyDescent="0.25">
      <c r="A4006" s="2" t="s">
        <v>291</v>
      </c>
      <c r="B4006" s="2" t="s">
        <v>129</v>
      </c>
      <c r="D4006" s="37"/>
      <c r="E4006" s="7"/>
      <c r="F4006" s="7"/>
      <c r="G4006" s="7"/>
      <c r="H4006" s="7"/>
      <c r="I4006" s="3"/>
    </row>
    <row r="4007" spans="1:9" x14ac:dyDescent="0.25">
      <c r="A4007" s="13" t="s">
        <v>8052</v>
      </c>
      <c r="B4007" s="16" t="s">
        <v>129</v>
      </c>
      <c r="D4007" s="37"/>
      <c r="E4007" s="7"/>
      <c r="F4007" s="7"/>
      <c r="G4007" s="7"/>
      <c r="H4007" s="7"/>
      <c r="I4007" s="3"/>
    </row>
    <row r="4008" spans="1:9" x14ac:dyDescent="0.25">
      <c r="A4008" s="13" t="s">
        <v>8117</v>
      </c>
      <c r="B4008" s="13" t="s">
        <v>129</v>
      </c>
      <c r="D4008" s="37"/>
      <c r="E4008" s="7"/>
      <c r="F4008" s="7"/>
      <c r="G4008" s="7"/>
      <c r="H4008" s="7"/>
      <c r="I4008" s="3"/>
    </row>
    <row r="4009" spans="1:9" x14ac:dyDescent="0.25">
      <c r="A4009" s="2" t="s">
        <v>3688</v>
      </c>
      <c r="B4009" s="2" t="s">
        <v>129</v>
      </c>
      <c r="D4009" s="37"/>
      <c r="E4009" s="7"/>
      <c r="F4009" s="7"/>
      <c r="G4009" s="7"/>
      <c r="H4009" s="7"/>
      <c r="I4009" s="3"/>
    </row>
    <row r="4010" spans="1:9" x14ac:dyDescent="0.25">
      <c r="A4010" s="2" t="s">
        <v>2735</v>
      </c>
      <c r="B4010" s="2" t="s">
        <v>129</v>
      </c>
      <c r="D4010" s="37"/>
      <c r="E4010" s="7"/>
      <c r="F4010" s="7"/>
      <c r="G4010" s="7"/>
      <c r="H4010" s="7"/>
      <c r="I4010" s="3"/>
    </row>
    <row r="4011" spans="1:9" x14ac:dyDescent="0.25">
      <c r="A4011" s="2" t="s">
        <v>810</v>
      </c>
      <c r="B4011" s="2" t="s">
        <v>129</v>
      </c>
      <c r="D4011" s="37"/>
      <c r="E4011" s="7"/>
      <c r="F4011" s="7"/>
      <c r="G4011" s="7"/>
      <c r="H4011" s="7"/>
      <c r="I4011" s="3"/>
    </row>
    <row r="4012" spans="1:9" x14ac:dyDescent="0.25">
      <c r="A4012" s="2" t="s">
        <v>918</v>
      </c>
      <c r="B4012" s="2" t="s">
        <v>129</v>
      </c>
      <c r="D4012" s="37"/>
      <c r="E4012" s="7"/>
      <c r="F4012" s="7"/>
      <c r="G4012" s="7"/>
      <c r="H4012" s="7"/>
      <c r="I4012" s="3"/>
    </row>
    <row r="4013" spans="1:9" x14ac:dyDescent="0.25">
      <c r="A4013" s="2" t="s">
        <v>939</v>
      </c>
      <c r="B4013" s="2" t="s">
        <v>129</v>
      </c>
      <c r="D4013" s="37"/>
      <c r="E4013" s="7"/>
      <c r="F4013" s="7"/>
      <c r="G4013" s="7"/>
      <c r="H4013" s="7"/>
      <c r="I4013" s="3"/>
    </row>
    <row r="4014" spans="1:9" x14ac:dyDescent="0.25">
      <c r="A4014" s="2" t="s">
        <v>944</v>
      </c>
      <c r="B4014" s="2" t="s">
        <v>129</v>
      </c>
      <c r="D4014" s="37"/>
      <c r="E4014" s="7"/>
      <c r="F4014" s="7"/>
      <c r="G4014" s="7"/>
      <c r="H4014" s="7"/>
      <c r="I4014" s="3"/>
    </row>
    <row r="4015" spans="1:9" x14ac:dyDescent="0.25">
      <c r="A4015" s="2" t="s">
        <v>1666</v>
      </c>
      <c r="B4015" s="2" t="s">
        <v>129</v>
      </c>
      <c r="D4015" s="37"/>
      <c r="E4015" s="7"/>
      <c r="F4015" s="7"/>
      <c r="G4015" s="7"/>
      <c r="H4015" s="7"/>
      <c r="I4015" s="3"/>
    </row>
    <row r="4016" spans="1:9" x14ac:dyDescent="0.25">
      <c r="A4016" s="2" t="s">
        <v>358</v>
      </c>
      <c r="B4016" s="2" t="s">
        <v>129</v>
      </c>
      <c r="D4016" s="37"/>
      <c r="E4016" s="7"/>
      <c r="F4016" s="7"/>
      <c r="G4016" s="7"/>
      <c r="H4016" s="7"/>
      <c r="I4016" s="3"/>
    </row>
    <row r="4017" spans="1:9" x14ac:dyDescent="0.25">
      <c r="A4017" s="2" t="s">
        <v>359</v>
      </c>
      <c r="B4017" s="2" t="s">
        <v>129</v>
      </c>
      <c r="D4017" s="37"/>
      <c r="E4017" s="7"/>
      <c r="F4017" s="7"/>
      <c r="G4017" s="7"/>
      <c r="H4017" s="7"/>
      <c r="I4017" s="3"/>
    </row>
    <row r="4018" spans="1:9" x14ac:dyDescent="0.25">
      <c r="A4018" s="2" t="s">
        <v>618</v>
      </c>
      <c r="B4018" s="2" t="s">
        <v>129</v>
      </c>
      <c r="D4018" s="37"/>
      <c r="E4018" s="7"/>
      <c r="F4018" s="7"/>
      <c r="G4018" s="7"/>
      <c r="H4018" s="7"/>
      <c r="I4018" s="3"/>
    </row>
    <row r="4019" spans="1:9" x14ac:dyDescent="0.25">
      <c r="A4019" s="13" t="s">
        <v>662</v>
      </c>
      <c r="B4019" s="13" t="s">
        <v>129</v>
      </c>
      <c r="D4019" s="37"/>
      <c r="E4019" s="7"/>
      <c r="F4019" s="7"/>
      <c r="G4019" s="7"/>
      <c r="H4019" s="7"/>
      <c r="I4019" s="3"/>
    </row>
    <row r="4020" spans="1:9" x14ac:dyDescent="0.25">
      <c r="A4020" s="2" t="s">
        <v>742</v>
      </c>
      <c r="B4020" s="2" t="s">
        <v>129</v>
      </c>
      <c r="D4020" s="37"/>
      <c r="E4020" s="7"/>
      <c r="F4020" s="7"/>
      <c r="G4020" s="7"/>
      <c r="H4020" s="7"/>
      <c r="I4020" s="3"/>
    </row>
    <row r="4021" spans="1:9" x14ac:dyDescent="0.25">
      <c r="A4021" s="2" t="s">
        <v>970</v>
      </c>
      <c r="B4021" s="2" t="s">
        <v>129</v>
      </c>
      <c r="D4021" s="37"/>
      <c r="E4021" s="7"/>
      <c r="F4021" s="7"/>
      <c r="G4021" s="7"/>
      <c r="H4021" s="7"/>
      <c r="I4021" s="3"/>
    </row>
    <row r="4022" spans="1:9" x14ac:dyDescent="0.25">
      <c r="A4022" s="2" t="s">
        <v>975</v>
      </c>
      <c r="B4022" s="2" t="s">
        <v>129</v>
      </c>
      <c r="D4022" s="37"/>
      <c r="E4022" s="7"/>
      <c r="F4022" s="7"/>
      <c r="G4022" s="7"/>
      <c r="H4022" s="7"/>
      <c r="I4022" s="3"/>
    </row>
    <row r="4023" spans="1:9" x14ac:dyDescent="0.25">
      <c r="A4023" s="13" t="s">
        <v>1023</v>
      </c>
      <c r="B4023" s="13" t="s">
        <v>129</v>
      </c>
      <c r="D4023" s="37"/>
      <c r="E4023" s="7"/>
      <c r="F4023" s="7"/>
      <c r="G4023" s="7"/>
      <c r="H4023" s="7"/>
      <c r="I4023" s="3"/>
    </row>
    <row r="4024" spans="1:9" x14ac:dyDescent="0.25">
      <c r="A4024" s="2" t="s">
        <v>1261</v>
      </c>
      <c r="B4024" s="2" t="s">
        <v>129</v>
      </c>
      <c r="D4024" s="37"/>
      <c r="E4024" s="7"/>
      <c r="F4024" s="7"/>
      <c r="G4024" s="7"/>
      <c r="H4024" s="7"/>
      <c r="I4024" s="3"/>
    </row>
    <row r="4025" spans="1:9" x14ac:dyDescent="0.25">
      <c r="A4025" s="2" t="s">
        <v>1267</v>
      </c>
      <c r="B4025" s="2" t="s">
        <v>129</v>
      </c>
      <c r="D4025" s="37"/>
      <c r="E4025" s="7"/>
      <c r="F4025" s="7"/>
      <c r="G4025" s="7"/>
      <c r="H4025" s="7"/>
      <c r="I4025" s="3"/>
    </row>
    <row r="4026" spans="1:9" x14ac:dyDescent="0.25">
      <c r="A4026" s="2" t="s">
        <v>1274</v>
      </c>
      <c r="B4026" s="2" t="s">
        <v>129</v>
      </c>
      <c r="D4026" s="37"/>
      <c r="E4026" s="7"/>
      <c r="F4026" s="7"/>
      <c r="G4026" s="7"/>
      <c r="H4026" s="7"/>
      <c r="I4026" s="3"/>
    </row>
    <row r="4027" spans="1:9" x14ac:dyDescent="0.25">
      <c r="A4027" s="2" t="s">
        <v>1275</v>
      </c>
      <c r="B4027" s="2" t="s">
        <v>129</v>
      </c>
      <c r="D4027" s="37"/>
      <c r="E4027" s="7"/>
      <c r="F4027" s="7"/>
      <c r="G4027" s="7"/>
      <c r="H4027" s="7"/>
      <c r="I4027" s="3"/>
    </row>
    <row r="4028" spans="1:9" x14ac:dyDescent="0.25">
      <c r="A4028" s="2" t="s">
        <v>1280</v>
      </c>
      <c r="B4028" s="2" t="s">
        <v>129</v>
      </c>
      <c r="D4028" s="37"/>
      <c r="E4028" s="7"/>
      <c r="F4028" s="7"/>
      <c r="G4028" s="7"/>
      <c r="H4028" s="7"/>
      <c r="I4028" s="3"/>
    </row>
    <row r="4029" spans="1:9" x14ac:dyDescent="0.25">
      <c r="A4029" s="2" t="s">
        <v>1282</v>
      </c>
      <c r="B4029" s="2" t="s">
        <v>129</v>
      </c>
      <c r="D4029" s="37"/>
      <c r="E4029" s="7"/>
      <c r="F4029" s="7"/>
      <c r="G4029" s="7"/>
      <c r="H4029" s="7"/>
      <c r="I4029" s="3"/>
    </row>
    <row r="4030" spans="1:9" x14ac:dyDescent="0.25">
      <c r="A4030" s="2" t="s">
        <v>1290</v>
      </c>
      <c r="B4030" s="2" t="s">
        <v>129</v>
      </c>
      <c r="D4030" s="37"/>
      <c r="E4030" s="7"/>
      <c r="F4030" s="7"/>
      <c r="G4030" s="7"/>
      <c r="H4030" s="7"/>
      <c r="I4030" s="3"/>
    </row>
    <row r="4031" spans="1:9" x14ac:dyDescent="0.25">
      <c r="A4031" s="2" t="s">
        <v>1296</v>
      </c>
      <c r="B4031" s="2" t="s">
        <v>129</v>
      </c>
      <c r="D4031" s="37"/>
      <c r="E4031" s="7"/>
      <c r="F4031" s="7"/>
      <c r="G4031" s="7"/>
      <c r="H4031" s="7"/>
      <c r="I4031" s="3"/>
    </row>
    <row r="4032" spans="1:9" x14ac:dyDescent="0.25">
      <c r="A4032" s="2" t="s">
        <v>1322</v>
      </c>
      <c r="B4032" s="2" t="s">
        <v>129</v>
      </c>
      <c r="D4032" s="37"/>
      <c r="E4032" s="7"/>
      <c r="F4032" s="7"/>
      <c r="G4032" s="7"/>
      <c r="H4032" s="7"/>
      <c r="I4032" s="3"/>
    </row>
    <row r="4033" spans="1:9" x14ac:dyDescent="0.25">
      <c r="A4033" s="2" t="s">
        <v>1412</v>
      </c>
      <c r="B4033" s="2" t="s">
        <v>129</v>
      </c>
      <c r="D4033" s="37"/>
      <c r="E4033" s="7"/>
      <c r="F4033" s="7"/>
      <c r="G4033" s="7"/>
      <c r="H4033" s="7"/>
      <c r="I4033" s="3"/>
    </row>
    <row r="4034" spans="1:9" x14ac:dyDescent="0.25">
      <c r="A4034" s="2" t="s">
        <v>1498</v>
      </c>
      <c r="B4034" s="2" t="s">
        <v>129</v>
      </c>
      <c r="D4034" s="37"/>
      <c r="E4034" s="7"/>
      <c r="F4034" s="7"/>
      <c r="G4034" s="7"/>
      <c r="H4034" s="7"/>
      <c r="I4034" s="3"/>
    </row>
    <row r="4035" spans="1:9" x14ac:dyDescent="0.25">
      <c r="A4035" s="2" t="s">
        <v>1499</v>
      </c>
      <c r="B4035" s="2" t="s">
        <v>129</v>
      </c>
      <c r="D4035" s="37"/>
      <c r="E4035" s="7"/>
      <c r="F4035" s="7"/>
      <c r="G4035" s="7"/>
      <c r="H4035" s="7"/>
      <c r="I4035" s="3"/>
    </row>
    <row r="4036" spans="1:9" x14ac:dyDescent="0.25">
      <c r="A4036" s="2" t="s">
        <v>1508</v>
      </c>
      <c r="B4036" s="2" t="s">
        <v>129</v>
      </c>
      <c r="D4036" s="37"/>
      <c r="E4036" s="7"/>
      <c r="F4036" s="7"/>
      <c r="G4036" s="7"/>
      <c r="H4036" s="7"/>
      <c r="I4036" s="3"/>
    </row>
    <row r="4037" spans="1:9" x14ac:dyDescent="0.25">
      <c r="A4037" s="2" t="s">
        <v>1533</v>
      </c>
      <c r="B4037" s="2" t="s">
        <v>129</v>
      </c>
      <c r="D4037" s="37"/>
      <c r="E4037" s="7"/>
      <c r="F4037" s="7"/>
      <c r="G4037" s="7"/>
      <c r="H4037" s="7"/>
      <c r="I4037" s="3"/>
    </row>
    <row r="4038" spans="1:9" x14ac:dyDescent="0.25">
      <c r="A4038" s="2" t="s">
        <v>1535</v>
      </c>
      <c r="B4038" s="2" t="s">
        <v>129</v>
      </c>
      <c r="D4038" s="37"/>
      <c r="E4038" s="7"/>
      <c r="F4038" s="7"/>
      <c r="G4038" s="7"/>
      <c r="H4038" s="7"/>
      <c r="I4038" s="3"/>
    </row>
    <row r="4039" spans="1:9" x14ac:dyDescent="0.25">
      <c r="A4039" s="2" t="s">
        <v>1536</v>
      </c>
      <c r="B4039" s="2" t="s">
        <v>129</v>
      </c>
      <c r="D4039" s="37"/>
      <c r="E4039" s="7"/>
      <c r="F4039" s="7"/>
      <c r="G4039" s="7"/>
      <c r="H4039" s="7"/>
      <c r="I4039" s="3"/>
    </row>
    <row r="4040" spans="1:9" x14ac:dyDescent="0.25">
      <c r="A4040" s="2" t="s">
        <v>1537</v>
      </c>
      <c r="B4040" s="2" t="s">
        <v>129</v>
      </c>
      <c r="D4040" s="37"/>
      <c r="E4040" s="7"/>
      <c r="F4040" s="7"/>
      <c r="G4040" s="7"/>
      <c r="H4040" s="7"/>
      <c r="I4040" s="3"/>
    </row>
    <row r="4041" spans="1:9" x14ac:dyDescent="0.25">
      <c r="A4041" s="2" t="s">
        <v>1553</v>
      </c>
      <c r="B4041" s="2" t="s">
        <v>129</v>
      </c>
      <c r="D4041" s="37"/>
      <c r="E4041" s="7"/>
      <c r="F4041" s="7"/>
      <c r="G4041" s="7"/>
      <c r="H4041" s="7"/>
      <c r="I4041" s="3"/>
    </row>
    <row r="4042" spans="1:9" x14ac:dyDescent="0.25">
      <c r="A4042" s="2" t="s">
        <v>1554</v>
      </c>
      <c r="B4042" s="2" t="s">
        <v>129</v>
      </c>
      <c r="D4042" s="37"/>
      <c r="E4042" s="7"/>
      <c r="F4042" s="7"/>
      <c r="G4042" s="7"/>
      <c r="H4042" s="7"/>
      <c r="I4042" s="3"/>
    </row>
    <row r="4043" spans="1:9" x14ac:dyDescent="0.25">
      <c r="A4043" s="2" t="s">
        <v>1573</v>
      </c>
      <c r="B4043" s="2" t="s">
        <v>129</v>
      </c>
      <c r="D4043" s="37"/>
      <c r="E4043" s="7"/>
      <c r="F4043" s="7"/>
      <c r="G4043" s="7"/>
      <c r="H4043" s="7"/>
      <c r="I4043" s="3"/>
    </row>
    <row r="4044" spans="1:9" x14ac:dyDescent="0.25">
      <c r="A4044" s="2" t="s">
        <v>1622</v>
      </c>
      <c r="B4044" s="2" t="s">
        <v>129</v>
      </c>
      <c r="D4044" s="37"/>
      <c r="E4044" s="7"/>
      <c r="F4044" s="7"/>
      <c r="G4044" s="7"/>
      <c r="H4044" s="7"/>
      <c r="I4044" s="3"/>
    </row>
    <row r="4045" spans="1:9" x14ac:dyDescent="0.25">
      <c r="A4045" s="2" t="s">
        <v>1626</v>
      </c>
      <c r="B4045" s="2" t="s">
        <v>129</v>
      </c>
      <c r="D4045" s="37"/>
      <c r="E4045" s="7"/>
      <c r="F4045" s="7"/>
      <c r="G4045" s="7"/>
      <c r="H4045" s="7"/>
      <c r="I4045" s="3"/>
    </row>
    <row r="4046" spans="1:9" x14ac:dyDescent="0.25">
      <c r="A4046" s="2" t="s">
        <v>1631</v>
      </c>
      <c r="B4046" s="2" t="s">
        <v>129</v>
      </c>
      <c r="D4046" s="37"/>
      <c r="E4046" s="7"/>
      <c r="F4046" s="7"/>
      <c r="G4046" s="7"/>
      <c r="H4046" s="7"/>
      <c r="I4046" s="3"/>
    </row>
    <row r="4047" spans="1:9" x14ac:dyDescent="0.25">
      <c r="A4047" s="2" t="s">
        <v>1634</v>
      </c>
      <c r="B4047" s="2" t="s">
        <v>129</v>
      </c>
      <c r="D4047" s="37"/>
      <c r="E4047" s="7"/>
      <c r="F4047" s="7"/>
      <c r="G4047" s="7"/>
      <c r="H4047" s="7"/>
      <c r="I4047" s="3"/>
    </row>
    <row r="4048" spans="1:9" x14ac:dyDescent="0.25">
      <c r="A4048" s="2" t="s">
        <v>1638</v>
      </c>
      <c r="B4048" s="2" t="s">
        <v>129</v>
      </c>
      <c r="D4048" s="37"/>
      <c r="E4048" s="7"/>
      <c r="F4048" s="7"/>
      <c r="G4048" s="7"/>
      <c r="H4048" s="7"/>
      <c r="I4048" s="3"/>
    </row>
    <row r="4049" spans="1:9" x14ac:dyDescent="0.25">
      <c r="A4049" s="2" t="s">
        <v>1652</v>
      </c>
      <c r="B4049" s="2" t="s">
        <v>129</v>
      </c>
      <c r="D4049" s="37"/>
      <c r="E4049" s="7"/>
      <c r="F4049" s="7"/>
      <c r="G4049" s="7"/>
      <c r="H4049" s="7"/>
      <c r="I4049" s="3"/>
    </row>
    <row r="4050" spans="1:9" x14ac:dyDescent="0.25">
      <c r="A4050" s="2" t="s">
        <v>1663</v>
      </c>
      <c r="B4050" s="2" t="s">
        <v>129</v>
      </c>
      <c r="D4050" s="37"/>
      <c r="E4050" s="7"/>
      <c r="F4050" s="7"/>
      <c r="G4050" s="7"/>
      <c r="H4050" s="7"/>
      <c r="I4050" s="3"/>
    </row>
    <row r="4051" spans="1:9" x14ac:dyDescent="0.25">
      <c r="A4051" s="2" t="s">
        <v>1693</v>
      </c>
      <c r="B4051" s="2" t="s">
        <v>129</v>
      </c>
      <c r="D4051" s="37"/>
      <c r="E4051" s="7"/>
      <c r="F4051" s="7"/>
      <c r="G4051" s="7"/>
      <c r="H4051" s="7"/>
      <c r="I4051" s="3"/>
    </row>
    <row r="4052" spans="1:9" x14ac:dyDescent="0.25">
      <c r="A4052" s="2" t="s">
        <v>1700</v>
      </c>
      <c r="B4052" s="2" t="s">
        <v>129</v>
      </c>
      <c r="D4052" s="37"/>
      <c r="E4052" s="7"/>
      <c r="F4052" s="7"/>
      <c r="G4052" s="7"/>
      <c r="H4052" s="7"/>
      <c r="I4052" s="3"/>
    </row>
    <row r="4053" spans="1:9" x14ac:dyDescent="0.25">
      <c r="A4053" s="2" t="s">
        <v>1857</v>
      </c>
      <c r="B4053" s="2" t="s">
        <v>129</v>
      </c>
      <c r="D4053" s="37"/>
      <c r="E4053" s="7"/>
      <c r="F4053" s="7"/>
      <c r="G4053" s="7"/>
      <c r="H4053" s="7"/>
      <c r="I4053" s="3"/>
    </row>
    <row r="4054" spans="1:9" x14ac:dyDescent="0.25">
      <c r="A4054" s="2" t="s">
        <v>1880</v>
      </c>
      <c r="B4054" s="2" t="s">
        <v>129</v>
      </c>
      <c r="D4054" s="37"/>
      <c r="E4054" s="7"/>
      <c r="F4054" s="7"/>
      <c r="G4054" s="7"/>
      <c r="H4054" s="7"/>
      <c r="I4054" s="3"/>
    </row>
    <row r="4055" spans="1:9" x14ac:dyDescent="0.25">
      <c r="A4055" s="2" t="s">
        <v>1955</v>
      </c>
      <c r="B4055" s="2" t="s">
        <v>129</v>
      </c>
      <c r="D4055" s="37"/>
      <c r="E4055" s="7"/>
      <c r="F4055" s="7"/>
      <c r="G4055" s="7"/>
      <c r="H4055" s="7"/>
      <c r="I4055" s="3"/>
    </row>
    <row r="4056" spans="1:9" x14ac:dyDescent="0.25">
      <c r="A4056" s="2" t="s">
        <v>1963</v>
      </c>
      <c r="B4056" s="2" t="s">
        <v>129</v>
      </c>
      <c r="D4056" s="37"/>
      <c r="E4056" s="7"/>
      <c r="F4056" s="7"/>
      <c r="G4056" s="7"/>
      <c r="H4056" s="7"/>
      <c r="I4056" s="3"/>
    </row>
    <row r="4057" spans="1:9" x14ac:dyDescent="0.25">
      <c r="A4057" s="2" t="s">
        <v>1964</v>
      </c>
      <c r="B4057" s="2" t="s">
        <v>129</v>
      </c>
      <c r="D4057" s="37"/>
      <c r="E4057" s="7"/>
      <c r="F4057" s="7"/>
      <c r="G4057" s="7"/>
      <c r="H4057" s="7"/>
      <c r="I4057" s="3"/>
    </row>
    <row r="4058" spans="1:9" x14ac:dyDescent="0.25">
      <c r="A4058" s="2" t="s">
        <v>3433</v>
      </c>
      <c r="B4058" s="2" t="s">
        <v>129</v>
      </c>
      <c r="D4058" s="37"/>
      <c r="E4058" s="7"/>
      <c r="F4058" s="7"/>
      <c r="G4058" s="7"/>
      <c r="H4058" s="7"/>
      <c r="I4058" s="3"/>
    </row>
    <row r="4059" spans="1:9" x14ac:dyDescent="0.25">
      <c r="A4059" s="13" t="s">
        <v>3794</v>
      </c>
      <c r="B4059" s="13" t="s">
        <v>129</v>
      </c>
      <c r="D4059" s="37"/>
      <c r="E4059" s="7"/>
      <c r="F4059" s="7"/>
      <c r="G4059" s="7"/>
      <c r="H4059" s="7"/>
      <c r="I4059" s="3"/>
    </row>
    <row r="4060" spans="1:9" x14ac:dyDescent="0.25">
      <c r="A4060" s="2" t="s">
        <v>4148</v>
      </c>
      <c r="B4060" s="2" t="s">
        <v>129</v>
      </c>
      <c r="D4060" s="37"/>
      <c r="E4060" s="7"/>
      <c r="F4060" s="7"/>
      <c r="G4060" s="7"/>
      <c r="H4060" s="7"/>
      <c r="I4060" s="3"/>
    </row>
    <row r="4061" spans="1:9" x14ac:dyDescent="0.25">
      <c r="A4061" s="2" t="s">
        <v>786</v>
      </c>
      <c r="B4061" s="2" t="s">
        <v>129</v>
      </c>
      <c r="D4061" s="37"/>
      <c r="E4061" s="7"/>
      <c r="F4061" s="7"/>
      <c r="G4061" s="7"/>
      <c r="H4061" s="7"/>
      <c r="I4061" s="3"/>
    </row>
    <row r="4062" spans="1:9" x14ac:dyDescent="0.25">
      <c r="A4062" s="2" t="s">
        <v>1185</v>
      </c>
      <c r="B4062" s="2" t="s">
        <v>129</v>
      </c>
      <c r="D4062" s="37"/>
      <c r="E4062" s="7"/>
      <c r="F4062" s="7"/>
      <c r="G4062" s="7"/>
      <c r="H4062" s="7"/>
      <c r="I4062" s="3"/>
    </row>
    <row r="4063" spans="1:9" x14ac:dyDescent="0.25">
      <c r="A4063" s="2" t="s">
        <v>1186</v>
      </c>
      <c r="B4063" s="2" t="s">
        <v>129</v>
      </c>
      <c r="D4063" s="37"/>
      <c r="E4063" s="7"/>
      <c r="F4063" s="7"/>
      <c r="G4063" s="7"/>
      <c r="H4063" s="7"/>
      <c r="I4063" s="3"/>
    </row>
    <row r="4064" spans="1:9" x14ac:dyDescent="0.25">
      <c r="A4064" s="2" t="s">
        <v>2990</v>
      </c>
      <c r="B4064" s="2" t="s">
        <v>129</v>
      </c>
      <c r="D4064" s="37"/>
      <c r="E4064" s="7"/>
      <c r="F4064" s="7"/>
      <c r="G4064" s="7"/>
      <c r="H4064" s="7"/>
      <c r="I4064" s="3"/>
    </row>
    <row r="4065" spans="1:9" x14ac:dyDescent="0.25">
      <c r="A4065" s="2" t="s">
        <v>414</v>
      </c>
      <c r="B4065" s="2" t="s">
        <v>948</v>
      </c>
      <c r="D4065" s="37"/>
      <c r="E4065" s="7"/>
      <c r="F4065" s="7"/>
      <c r="G4065" s="7"/>
      <c r="H4065" s="7"/>
      <c r="I4065" s="3"/>
    </row>
    <row r="4066" spans="1:9" x14ac:dyDescent="0.25">
      <c r="A4066" s="2" t="s">
        <v>947</v>
      </c>
      <c r="B4066" s="2" t="s">
        <v>948</v>
      </c>
      <c r="D4066" s="37"/>
      <c r="E4066" s="7"/>
      <c r="F4066" s="7"/>
      <c r="G4066" s="7"/>
      <c r="H4066" s="7"/>
      <c r="I4066" s="3"/>
    </row>
    <row r="4067" spans="1:9" x14ac:dyDescent="0.25">
      <c r="A4067" s="2" t="s">
        <v>981</v>
      </c>
      <c r="B4067" s="2" t="s">
        <v>214</v>
      </c>
      <c r="D4067" s="37"/>
      <c r="E4067" s="7"/>
      <c r="F4067" s="7"/>
      <c r="G4067" s="7"/>
      <c r="H4067" s="7"/>
      <c r="I4067" s="3"/>
    </row>
    <row r="4068" spans="1:9" x14ac:dyDescent="0.25">
      <c r="A4068" s="2" t="s">
        <v>983</v>
      </c>
      <c r="B4068" s="2" t="s">
        <v>214</v>
      </c>
      <c r="D4068" s="37"/>
      <c r="E4068" s="7"/>
      <c r="F4068" s="7"/>
      <c r="G4068" s="7"/>
      <c r="H4068" s="7"/>
      <c r="I4068" s="3"/>
    </row>
    <row r="4069" spans="1:9" x14ac:dyDescent="0.25">
      <c r="A4069" s="2" t="s">
        <v>992</v>
      </c>
      <c r="B4069" s="2" t="s">
        <v>214</v>
      </c>
      <c r="D4069" s="37"/>
      <c r="E4069" s="7"/>
      <c r="F4069" s="7"/>
      <c r="G4069" s="7"/>
      <c r="H4069" s="7"/>
      <c r="I4069" s="3"/>
    </row>
    <row r="4070" spans="1:9" x14ac:dyDescent="0.25">
      <c r="A4070" s="2" t="s">
        <v>993</v>
      </c>
      <c r="B4070" s="2" t="s">
        <v>214</v>
      </c>
      <c r="D4070" s="37"/>
      <c r="E4070" s="7"/>
      <c r="F4070" s="7"/>
      <c r="G4070" s="7"/>
      <c r="H4070" s="7"/>
      <c r="I4070" s="3"/>
    </row>
    <row r="4071" spans="1:9" x14ac:dyDescent="0.25">
      <c r="A4071" s="2" t="s">
        <v>1027</v>
      </c>
      <c r="B4071" s="2" t="s">
        <v>214</v>
      </c>
      <c r="D4071" s="37"/>
      <c r="E4071" s="7"/>
      <c r="F4071" s="7"/>
      <c r="G4071" s="7"/>
      <c r="H4071" s="7"/>
      <c r="I4071" s="3"/>
    </row>
    <row r="4072" spans="1:9" x14ac:dyDescent="0.25">
      <c r="A4072" s="2" t="s">
        <v>1039</v>
      </c>
      <c r="B4072" s="2" t="s">
        <v>214</v>
      </c>
      <c r="D4072" s="37"/>
      <c r="E4072" s="7"/>
      <c r="F4072" s="7"/>
      <c r="G4072" s="7"/>
      <c r="H4072" s="7"/>
      <c r="I4072" s="3"/>
    </row>
    <row r="4073" spans="1:9" x14ac:dyDescent="0.25">
      <c r="A4073" s="2" t="s">
        <v>3067</v>
      </c>
      <c r="B4073" s="2" t="s">
        <v>214</v>
      </c>
      <c r="D4073" s="37"/>
      <c r="E4073" s="7"/>
      <c r="F4073" s="7"/>
      <c r="G4073" s="7"/>
      <c r="H4073" s="7"/>
      <c r="I4073" s="3"/>
    </row>
    <row r="4074" spans="1:9" x14ac:dyDescent="0.25">
      <c r="A4074" s="13" t="s">
        <v>3863</v>
      </c>
      <c r="B4074" s="16" t="s">
        <v>214</v>
      </c>
      <c r="D4074" s="37"/>
      <c r="E4074" s="7"/>
      <c r="F4074" s="7"/>
      <c r="G4074" s="7"/>
      <c r="H4074" s="7"/>
      <c r="I4074" s="3"/>
    </row>
    <row r="4075" spans="1:9" x14ac:dyDescent="0.25">
      <c r="A4075" s="2" t="s">
        <v>213</v>
      </c>
      <c r="B4075" s="2" t="s">
        <v>214</v>
      </c>
      <c r="D4075" s="37"/>
      <c r="E4075" s="7"/>
      <c r="F4075" s="7"/>
      <c r="G4075" s="7"/>
      <c r="H4075" s="7"/>
      <c r="I4075" s="3"/>
    </row>
    <row r="4076" spans="1:9" x14ac:dyDescent="0.25">
      <c r="A4076" s="2" t="s">
        <v>219</v>
      </c>
      <c r="B4076" s="2" t="s">
        <v>214</v>
      </c>
      <c r="D4076" s="37"/>
      <c r="E4076" s="7"/>
      <c r="F4076" s="7"/>
      <c r="G4076" s="7"/>
      <c r="H4076" s="7"/>
      <c r="I4076" s="3"/>
    </row>
    <row r="4077" spans="1:9" x14ac:dyDescent="0.25">
      <c r="A4077" s="2" t="s">
        <v>3403</v>
      </c>
      <c r="B4077" s="2" t="s">
        <v>214</v>
      </c>
      <c r="D4077" s="37"/>
      <c r="E4077" s="7"/>
      <c r="F4077" s="7"/>
      <c r="G4077" s="7"/>
      <c r="H4077" s="7"/>
      <c r="I4077" s="3"/>
    </row>
    <row r="4078" spans="1:9" x14ac:dyDescent="0.25">
      <c r="A4078" s="2" t="s">
        <v>1286</v>
      </c>
      <c r="B4078" s="2" t="s">
        <v>214</v>
      </c>
      <c r="D4078" s="37"/>
      <c r="E4078" s="7"/>
      <c r="F4078" s="7"/>
      <c r="G4078" s="7"/>
      <c r="H4078" s="7"/>
      <c r="I4078" s="3"/>
    </row>
    <row r="4079" spans="1:9" x14ac:dyDescent="0.25">
      <c r="A4079" s="2" t="s">
        <v>4032</v>
      </c>
      <c r="B4079" s="2" t="s">
        <v>4033</v>
      </c>
      <c r="D4079" s="37"/>
      <c r="E4079" s="7"/>
      <c r="F4079" s="7"/>
      <c r="G4079" s="7"/>
      <c r="H4079" s="7"/>
      <c r="I4079" s="3"/>
    </row>
    <row r="4080" spans="1:9" x14ac:dyDescent="0.25">
      <c r="A4080" s="2" t="s">
        <v>1033</v>
      </c>
      <c r="B4080" s="2" t="s">
        <v>63</v>
      </c>
      <c r="D4080" s="37"/>
      <c r="E4080" s="7"/>
      <c r="F4080" s="7"/>
      <c r="G4080" s="7"/>
      <c r="H4080" s="7"/>
      <c r="I4080" s="3"/>
    </row>
    <row r="4081" spans="1:9" x14ac:dyDescent="0.25">
      <c r="A4081" s="2" t="s">
        <v>3334</v>
      </c>
      <c r="B4081" s="2" t="s">
        <v>63</v>
      </c>
      <c r="D4081" s="37"/>
      <c r="E4081" s="7"/>
      <c r="F4081" s="7"/>
      <c r="G4081" s="7"/>
      <c r="H4081" s="7"/>
      <c r="I4081" s="3"/>
    </row>
    <row r="4082" spans="1:9" x14ac:dyDescent="0.25">
      <c r="A4082" s="2" t="s">
        <v>3335</v>
      </c>
      <c r="B4082" s="2" t="s">
        <v>63</v>
      </c>
      <c r="D4082" s="37"/>
      <c r="E4082" s="7"/>
      <c r="F4082" s="7"/>
      <c r="G4082" s="7"/>
      <c r="H4082" s="7"/>
      <c r="I4082" s="3"/>
    </row>
    <row r="4083" spans="1:9" x14ac:dyDescent="0.25">
      <c r="A4083" s="2" t="s">
        <v>3337</v>
      </c>
      <c r="B4083" s="2" t="s">
        <v>63</v>
      </c>
      <c r="D4083" s="37"/>
      <c r="E4083" s="7"/>
      <c r="F4083" s="7"/>
      <c r="G4083" s="7"/>
      <c r="H4083" s="7"/>
      <c r="I4083" s="3"/>
    </row>
    <row r="4084" spans="1:9" x14ac:dyDescent="0.25">
      <c r="A4084" s="2" t="s">
        <v>3417</v>
      </c>
      <c r="B4084" s="2" t="s">
        <v>63</v>
      </c>
      <c r="D4084" s="37"/>
      <c r="E4084" s="7"/>
      <c r="F4084" s="7"/>
      <c r="G4084" s="7"/>
      <c r="H4084" s="7"/>
      <c r="I4084" s="3"/>
    </row>
    <row r="4085" spans="1:9" x14ac:dyDescent="0.25">
      <c r="A4085" s="2" t="s">
        <v>376</v>
      </c>
      <c r="B4085" s="2" t="s">
        <v>63</v>
      </c>
      <c r="D4085" s="37"/>
      <c r="E4085" s="7"/>
      <c r="F4085" s="7"/>
      <c r="G4085" s="7"/>
      <c r="H4085" s="7"/>
      <c r="I4085" s="3"/>
    </row>
    <row r="4086" spans="1:9" x14ac:dyDescent="0.25">
      <c r="A4086" s="2" t="s">
        <v>377</v>
      </c>
      <c r="B4086" s="2" t="s">
        <v>63</v>
      </c>
      <c r="D4086" s="37"/>
      <c r="E4086" s="7"/>
      <c r="F4086" s="7"/>
      <c r="G4086" s="7"/>
      <c r="H4086" s="7"/>
      <c r="I4086" s="3"/>
    </row>
    <row r="4087" spans="1:9" x14ac:dyDescent="0.25">
      <c r="A4087" s="2" t="s">
        <v>512</v>
      </c>
      <c r="B4087" s="2" t="s">
        <v>63</v>
      </c>
      <c r="D4087" s="37"/>
      <c r="E4087" s="7"/>
      <c r="F4087" s="7"/>
      <c r="G4087" s="7"/>
      <c r="H4087" s="7"/>
      <c r="I4087" s="3"/>
    </row>
    <row r="4088" spans="1:9" x14ac:dyDescent="0.25">
      <c r="A4088" s="2" t="s">
        <v>578</v>
      </c>
      <c r="B4088" s="2" t="s">
        <v>63</v>
      </c>
      <c r="D4088" s="37"/>
      <c r="E4088" s="7"/>
      <c r="F4088" s="7"/>
      <c r="G4088" s="7"/>
      <c r="H4088" s="7"/>
      <c r="I4088" s="3"/>
    </row>
    <row r="4089" spans="1:9" x14ac:dyDescent="0.25">
      <c r="A4089" s="2" t="s">
        <v>580</v>
      </c>
      <c r="B4089" s="2" t="s">
        <v>63</v>
      </c>
      <c r="D4089" s="37"/>
      <c r="E4089" s="7"/>
      <c r="F4089" s="7"/>
      <c r="G4089" s="7"/>
      <c r="H4089" s="7"/>
      <c r="I4089" s="3"/>
    </row>
    <row r="4090" spans="1:9" x14ac:dyDescent="0.25">
      <c r="A4090" s="2" t="s">
        <v>605</v>
      </c>
      <c r="B4090" s="2" t="s">
        <v>63</v>
      </c>
      <c r="D4090" s="37"/>
      <c r="E4090" s="7"/>
      <c r="F4090" s="7"/>
      <c r="G4090" s="7"/>
      <c r="H4090" s="7"/>
      <c r="I4090" s="3"/>
    </row>
    <row r="4091" spans="1:9" x14ac:dyDescent="0.25">
      <c r="A4091" s="2" t="s">
        <v>658</v>
      </c>
      <c r="B4091" s="2" t="s">
        <v>63</v>
      </c>
      <c r="D4091" s="37"/>
      <c r="E4091" s="7"/>
      <c r="F4091" s="7"/>
      <c r="G4091" s="7"/>
      <c r="H4091" s="7"/>
      <c r="I4091" s="3"/>
    </row>
    <row r="4092" spans="1:9" x14ac:dyDescent="0.25">
      <c r="A4092" s="2" t="s">
        <v>751</v>
      </c>
      <c r="B4092" s="2" t="s">
        <v>63</v>
      </c>
      <c r="D4092" s="37"/>
      <c r="E4092" s="7"/>
      <c r="F4092" s="7"/>
      <c r="G4092" s="7"/>
      <c r="H4092" s="7"/>
      <c r="I4092" s="3"/>
    </row>
    <row r="4093" spans="1:9" x14ac:dyDescent="0.25">
      <c r="A4093" s="2" t="s">
        <v>854</v>
      </c>
      <c r="B4093" s="2" t="s">
        <v>63</v>
      </c>
      <c r="D4093" s="37"/>
      <c r="E4093" s="7"/>
      <c r="F4093" s="7"/>
      <c r="G4093" s="7"/>
      <c r="H4093" s="7"/>
      <c r="I4093" s="3"/>
    </row>
    <row r="4094" spans="1:9" x14ac:dyDescent="0.25">
      <c r="A4094" s="2" t="s">
        <v>2035</v>
      </c>
      <c r="B4094" s="2" t="s">
        <v>63</v>
      </c>
      <c r="D4094" s="37"/>
      <c r="E4094" s="7"/>
      <c r="F4094" s="7"/>
      <c r="G4094" s="7"/>
      <c r="H4094" s="7"/>
      <c r="I4094" s="3"/>
    </row>
    <row r="4095" spans="1:9" x14ac:dyDescent="0.25">
      <c r="A4095" s="2" t="s">
        <v>2053</v>
      </c>
      <c r="B4095" s="2" t="s">
        <v>63</v>
      </c>
      <c r="D4095" s="37"/>
      <c r="E4095" s="7"/>
      <c r="F4095" s="7"/>
      <c r="G4095" s="7"/>
      <c r="H4095" s="7"/>
      <c r="I4095" s="3"/>
    </row>
    <row r="4096" spans="1:9" x14ac:dyDescent="0.25">
      <c r="A4096" s="2" t="s">
        <v>2054</v>
      </c>
      <c r="B4096" s="2" t="s">
        <v>63</v>
      </c>
      <c r="D4096" s="37"/>
      <c r="E4096" s="7"/>
      <c r="F4096" s="7"/>
      <c r="G4096" s="7"/>
      <c r="H4096" s="7"/>
      <c r="I4096" s="3"/>
    </row>
    <row r="4097" spans="1:9" x14ac:dyDescent="0.25">
      <c r="A4097" s="2" t="s">
        <v>2062</v>
      </c>
      <c r="B4097" s="2" t="s">
        <v>63</v>
      </c>
      <c r="D4097" s="37"/>
      <c r="E4097" s="7"/>
      <c r="F4097" s="7"/>
      <c r="G4097" s="7"/>
      <c r="H4097" s="7"/>
      <c r="I4097" s="3"/>
    </row>
    <row r="4098" spans="1:9" x14ac:dyDescent="0.25">
      <c r="A4098" s="2" t="s">
        <v>2068</v>
      </c>
      <c r="B4098" s="2" t="s">
        <v>63</v>
      </c>
      <c r="D4098" s="37"/>
      <c r="E4098" s="7"/>
      <c r="F4098" s="7"/>
      <c r="G4098" s="7"/>
      <c r="H4098" s="7"/>
      <c r="I4098" s="3"/>
    </row>
    <row r="4099" spans="1:9" x14ac:dyDescent="0.25">
      <c r="A4099" s="2" t="s">
        <v>2125</v>
      </c>
      <c r="B4099" s="2" t="s">
        <v>63</v>
      </c>
      <c r="D4099" s="37"/>
      <c r="E4099" s="7"/>
      <c r="F4099" s="7"/>
      <c r="G4099" s="7"/>
      <c r="H4099" s="7"/>
      <c r="I4099" s="3"/>
    </row>
    <row r="4100" spans="1:9" x14ac:dyDescent="0.25">
      <c r="A4100" s="2" t="s">
        <v>2197</v>
      </c>
      <c r="B4100" s="2" t="s">
        <v>63</v>
      </c>
      <c r="D4100" s="37"/>
      <c r="E4100" s="7"/>
      <c r="F4100" s="7"/>
      <c r="G4100" s="7"/>
      <c r="H4100" s="7"/>
      <c r="I4100" s="3"/>
    </row>
    <row r="4101" spans="1:9" x14ac:dyDescent="0.25">
      <c r="A4101" s="2" t="s">
        <v>2341</v>
      </c>
      <c r="B4101" s="2" t="s">
        <v>63</v>
      </c>
      <c r="D4101" s="37"/>
      <c r="E4101" s="7"/>
      <c r="F4101" s="7"/>
      <c r="G4101" s="7"/>
      <c r="H4101" s="7"/>
      <c r="I4101" s="3"/>
    </row>
    <row r="4102" spans="1:9" x14ac:dyDescent="0.25">
      <c r="A4102" s="2" t="s">
        <v>2344</v>
      </c>
      <c r="B4102" s="2" t="s">
        <v>63</v>
      </c>
      <c r="D4102" s="37"/>
      <c r="E4102" s="7"/>
      <c r="F4102" s="7"/>
      <c r="G4102" s="7"/>
      <c r="H4102" s="7"/>
      <c r="I4102" s="3"/>
    </row>
    <row r="4103" spans="1:9" x14ac:dyDescent="0.25">
      <c r="A4103" s="2" t="s">
        <v>2404</v>
      </c>
      <c r="B4103" s="2" t="s">
        <v>63</v>
      </c>
      <c r="D4103" s="37"/>
      <c r="E4103" s="7"/>
      <c r="F4103" s="7"/>
      <c r="G4103" s="7"/>
      <c r="H4103" s="7"/>
      <c r="I4103" s="3"/>
    </row>
    <row r="4104" spans="1:9" x14ac:dyDescent="0.25">
      <c r="A4104" s="2" t="s">
        <v>2454</v>
      </c>
      <c r="B4104" s="2" t="s">
        <v>63</v>
      </c>
      <c r="D4104" s="37"/>
      <c r="E4104" s="7"/>
      <c r="F4104" s="7"/>
      <c r="G4104" s="7"/>
      <c r="H4104" s="7"/>
      <c r="I4104" s="3"/>
    </row>
    <row r="4105" spans="1:9" x14ac:dyDescent="0.25">
      <c r="A4105" s="2" t="s">
        <v>2486</v>
      </c>
      <c r="B4105" s="2" t="s">
        <v>63</v>
      </c>
      <c r="D4105" s="37"/>
      <c r="E4105" s="7"/>
      <c r="F4105" s="7"/>
      <c r="G4105" s="7"/>
      <c r="H4105" s="7"/>
      <c r="I4105" s="3"/>
    </row>
    <row r="4106" spans="1:9" x14ac:dyDescent="0.25">
      <c r="A4106" s="2" t="s">
        <v>2487</v>
      </c>
      <c r="B4106" s="2" t="s">
        <v>63</v>
      </c>
      <c r="D4106" s="37"/>
      <c r="E4106" s="7"/>
      <c r="F4106" s="7"/>
      <c r="G4106" s="7"/>
      <c r="H4106" s="7"/>
      <c r="I4106" s="3"/>
    </row>
    <row r="4107" spans="1:9" x14ac:dyDescent="0.25">
      <c r="A4107" s="2" t="s">
        <v>2516</v>
      </c>
      <c r="B4107" s="2" t="s">
        <v>63</v>
      </c>
      <c r="D4107" s="37"/>
      <c r="E4107" s="7"/>
      <c r="F4107" s="7"/>
      <c r="G4107" s="7"/>
      <c r="H4107" s="7"/>
      <c r="I4107" s="3"/>
    </row>
    <row r="4108" spans="1:9" x14ac:dyDescent="0.25">
      <c r="A4108" s="2" t="s">
        <v>2517</v>
      </c>
      <c r="B4108" s="2" t="s">
        <v>63</v>
      </c>
      <c r="D4108" s="37"/>
      <c r="E4108" s="7"/>
      <c r="F4108" s="7"/>
      <c r="G4108" s="7"/>
      <c r="H4108" s="7"/>
      <c r="I4108" s="3"/>
    </row>
    <row r="4109" spans="1:9" x14ac:dyDescent="0.25">
      <c r="A4109" s="2" t="s">
        <v>2545</v>
      </c>
      <c r="B4109" s="2" t="s">
        <v>63</v>
      </c>
      <c r="D4109" s="37"/>
      <c r="E4109" s="7"/>
      <c r="F4109" s="7"/>
      <c r="G4109" s="7"/>
      <c r="H4109" s="7"/>
      <c r="I4109" s="3"/>
    </row>
    <row r="4110" spans="1:9" x14ac:dyDescent="0.25">
      <c r="A4110" s="2" t="s">
        <v>2562</v>
      </c>
      <c r="B4110" s="2" t="s">
        <v>63</v>
      </c>
      <c r="D4110" s="37"/>
      <c r="E4110" s="7"/>
      <c r="F4110" s="7"/>
      <c r="G4110" s="7"/>
      <c r="H4110" s="7"/>
      <c r="I4110" s="3"/>
    </row>
    <row r="4111" spans="1:9" x14ac:dyDescent="0.25">
      <c r="A4111" s="2" t="s">
        <v>2593</v>
      </c>
      <c r="B4111" s="2" t="s">
        <v>63</v>
      </c>
      <c r="D4111" s="37"/>
      <c r="E4111" s="7"/>
      <c r="F4111" s="7"/>
      <c r="G4111" s="7"/>
      <c r="H4111" s="7"/>
      <c r="I4111" s="3"/>
    </row>
    <row r="4112" spans="1:9" x14ac:dyDescent="0.25">
      <c r="A4112" s="2" t="s">
        <v>2594</v>
      </c>
      <c r="B4112" s="2" t="s">
        <v>63</v>
      </c>
      <c r="D4112" s="37"/>
      <c r="E4112" s="7"/>
      <c r="F4112" s="7"/>
      <c r="G4112" s="7"/>
      <c r="H4112" s="7"/>
      <c r="I4112" s="3"/>
    </row>
    <row r="4113" spans="1:9" x14ac:dyDescent="0.25">
      <c r="A4113" s="2" t="s">
        <v>2707</v>
      </c>
      <c r="B4113" s="2" t="s">
        <v>63</v>
      </c>
      <c r="D4113" s="37"/>
      <c r="E4113" s="7"/>
      <c r="F4113" s="7"/>
      <c r="G4113" s="7"/>
      <c r="H4113" s="7"/>
      <c r="I4113" s="3"/>
    </row>
    <row r="4114" spans="1:9" x14ac:dyDescent="0.25">
      <c r="A4114" s="2" t="s">
        <v>2711</v>
      </c>
      <c r="B4114" s="2" t="s">
        <v>63</v>
      </c>
      <c r="D4114" s="37"/>
      <c r="E4114" s="7"/>
      <c r="F4114" s="7"/>
      <c r="G4114" s="7"/>
      <c r="H4114" s="7"/>
      <c r="I4114" s="3"/>
    </row>
    <row r="4115" spans="1:9" x14ac:dyDescent="0.25">
      <c r="A4115" s="2" t="s">
        <v>2738</v>
      </c>
      <c r="B4115" s="2" t="s">
        <v>63</v>
      </c>
      <c r="D4115" s="37"/>
      <c r="E4115" s="7"/>
      <c r="F4115" s="7"/>
      <c r="G4115" s="7"/>
      <c r="H4115" s="7"/>
      <c r="I4115" s="3"/>
    </row>
    <row r="4116" spans="1:9" x14ac:dyDescent="0.25">
      <c r="A4116" s="2" t="s">
        <v>2740</v>
      </c>
      <c r="B4116" s="2" t="s">
        <v>63</v>
      </c>
      <c r="D4116" s="37"/>
      <c r="E4116" s="7"/>
      <c r="F4116" s="7"/>
      <c r="G4116" s="7"/>
      <c r="H4116" s="7"/>
      <c r="I4116" s="3"/>
    </row>
    <row r="4117" spans="1:9" x14ac:dyDescent="0.25">
      <c r="A4117" s="2" t="s">
        <v>2741</v>
      </c>
      <c r="B4117" s="2" t="s">
        <v>63</v>
      </c>
      <c r="D4117" s="37"/>
      <c r="E4117" s="7"/>
      <c r="F4117" s="7"/>
      <c r="G4117" s="7"/>
      <c r="H4117" s="7"/>
      <c r="I4117" s="3"/>
    </row>
    <row r="4118" spans="1:9" x14ac:dyDescent="0.25">
      <c r="A4118" s="2" t="s">
        <v>2742</v>
      </c>
      <c r="B4118" s="2" t="s">
        <v>63</v>
      </c>
      <c r="D4118" s="37"/>
      <c r="E4118" s="7"/>
      <c r="F4118" s="7"/>
      <c r="G4118" s="7"/>
      <c r="H4118" s="7"/>
      <c r="I4118" s="3"/>
    </row>
    <row r="4119" spans="1:9" x14ac:dyDescent="0.25">
      <c r="A4119" s="2" t="s">
        <v>2754</v>
      </c>
      <c r="B4119" s="2" t="s">
        <v>63</v>
      </c>
      <c r="D4119" s="37"/>
      <c r="E4119" s="7"/>
      <c r="F4119" s="7"/>
      <c r="G4119" s="7"/>
      <c r="H4119" s="7"/>
      <c r="I4119" s="3"/>
    </row>
    <row r="4120" spans="1:9" x14ac:dyDescent="0.25">
      <c r="A4120" s="2" t="s">
        <v>2774</v>
      </c>
      <c r="B4120" s="2" t="s">
        <v>63</v>
      </c>
      <c r="D4120" s="37"/>
      <c r="E4120" s="7"/>
      <c r="F4120" s="7"/>
      <c r="G4120" s="7"/>
      <c r="H4120" s="7"/>
      <c r="I4120" s="3"/>
    </row>
    <row r="4121" spans="1:9" x14ac:dyDescent="0.25">
      <c r="A4121" s="2" t="s">
        <v>2783</v>
      </c>
      <c r="B4121" s="2" t="s">
        <v>63</v>
      </c>
      <c r="D4121" s="37"/>
      <c r="E4121" s="7"/>
      <c r="F4121" s="7"/>
      <c r="G4121" s="7"/>
      <c r="H4121" s="7"/>
      <c r="I4121" s="3"/>
    </row>
    <row r="4122" spans="1:9" x14ac:dyDescent="0.25">
      <c r="A4122" s="2" t="s">
        <v>2806</v>
      </c>
      <c r="B4122" s="2" t="s">
        <v>63</v>
      </c>
      <c r="D4122" s="37"/>
      <c r="E4122" s="7"/>
      <c r="F4122" s="7"/>
      <c r="G4122" s="7"/>
      <c r="H4122" s="7"/>
      <c r="I4122" s="3"/>
    </row>
    <row r="4123" spans="1:9" x14ac:dyDescent="0.25">
      <c r="A4123" s="2" t="s">
        <v>2984</v>
      </c>
      <c r="B4123" s="2" t="s">
        <v>63</v>
      </c>
      <c r="D4123" s="37"/>
      <c r="E4123" s="7"/>
      <c r="F4123" s="7"/>
      <c r="G4123" s="7"/>
      <c r="H4123" s="7"/>
      <c r="I4123" s="3"/>
    </row>
    <row r="4124" spans="1:9" x14ac:dyDescent="0.25">
      <c r="A4124" s="2" t="s">
        <v>3038</v>
      </c>
      <c r="B4124" s="2" t="s">
        <v>63</v>
      </c>
      <c r="D4124" s="37"/>
      <c r="E4124" s="7"/>
      <c r="F4124" s="7"/>
      <c r="G4124" s="7"/>
      <c r="H4124" s="7"/>
      <c r="I4124" s="3"/>
    </row>
    <row r="4125" spans="1:9" x14ac:dyDescent="0.25">
      <c r="A4125" s="2" t="s">
        <v>3052</v>
      </c>
      <c r="B4125" s="2" t="s">
        <v>63</v>
      </c>
      <c r="D4125" s="37"/>
      <c r="E4125" s="7"/>
      <c r="F4125" s="7"/>
      <c r="G4125" s="7"/>
      <c r="H4125" s="7"/>
      <c r="I4125" s="3"/>
    </row>
    <row r="4126" spans="1:9" x14ac:dyDescent="0.25">
      <c r="A4126" s="2" t="s">
        <v>3116</v>
      </c>
      <c r="B4126" s="2" t="s">
        <v>63</v>
      </c>
      <c r="D4126" s="37"/>
      <c r="E4126" s="7"/>
      <c r="F4126" s="7"/>
      <c r="G4126" s="7"/>
      <c r="H4126" s="7"/>
      <c r="I4126" s="3"/>
    </row>
    <row r="4127" spans="1:9" x14ac:dyDescent="0.25">
      <c r="A4127" s="2" t="s">
        <v>3126</v>
      </c>
      <c r="B4127" s="2" t="s">
        <v>63</v>
      </c>
      <c r="D4127" s="37"/>
      <c r="E4127" s="7"/>
      <c r="F4127" s="7"/>
      <c r="G4127" s="7"/>
      <c r="H4127" s="7"/>
      <c r="I4127" s="3"/>
    </row>
    <row r="4128" spans="1:9" x14ac:dyDescent="0.25">
      <c r="A4128" s="2" t="s">
        <v>3143</v>
      </c>
      <c r="B4128" s="2" t="s">
        <v>63</v>
      </c>
      <c r="D4128" s="37"/>
      <c r="E4128" s="7"/>
      <c r="F4128" s="7"/>
      <c r="G4128" s="7"/>
      <c r="H4128" s="7"/>
      <c r="I4128" s="3"/>
    </row>
    <row r="4129" spans="1:9" x14ac:dyDescent="0.25">
      <c r="A4129" s="2" t="s">
        <v>3144</v>
      </c>
      <c r="B4129" s="2" t="s">
        <v>63</v>
      </c>
      <c r="D4129" s="37"/>
      <c r="E4129" s="7"/>
      <c r="F4129" s="7"/>
      <c r="G4129" s="7"/>
      <c r="H4129" s="7"/>
      <c r="I4129" s="3"/>
    </row>
    <row r="4130" spans="1:9" x14ac:dyDescent="0.25">
      <c r="A4130" s="2" t="s">
        <v>3158</v>
      </c>
      <c r="B4130" s="2" t="s">
        <v>63</v>
      </c>
      <c r="D4130" s="37"/>
      <c r="E4130" s="7"/>
      <c r="F4130" s="7"/>
      <c r="G4130" s="7"/>
      <c r="H4130" s="7"/>
      <c r="I4130" s="3"/>
    </row>
    <row r="4131" spans="1:9" x14ac:dyDescent="0.25">
      <c r="A4131" s="2" t="s">
        <v>3314</v>
      </c>
      <c r="B4131" s="2" t="s">
        <v>63</v>
      </c>
      <c r="D4131" s="37"/>
      <c r="E4131" s="7"/>
      <c r="F4131" s="7"/>
      <c r="G4131" s="7"/>
      <c r="H4131" s="7"/>
      <c r="I4131" s="3"/>
    </row>
    <row r="4132" spans="1:9" x14ac:dyDescent="0.25">
      <c r="A4132" s="2" t="s">
        <v>3370</v>
      </c>
      <c r="B4132" s="2" t="s">
        <v>63</v>
      </c>
      <c r="D4132" s="37"/>
      <c r="E4132" s="7"/>
      <c r="F4132" s="7"/>
      <c r="G4132" s="7"/>
      <c r="H4132" s="7"/>
      <c r="I4132" s="3"/>
    </row>
    <row r="4133" spans="1:9" x14ac:dyDescent="0.25">
      <c r="A4133" s="2" t="s">
        <v>3431</v>
      </c>
      <c r="B4133" s="2" t="s">
        <v>63</v>
      </c>
      <c r="D4133" s="37"/>
      <c r="E4133" s="7"/>
      <c r="F4133" s="7"/>
      <c r="G4133" s="7"/>
      <c r="H4133" s="7"/>
      <c r="I4133" s="3"/>
    </row>
    <row r="4134" spans="1:9" x14ac:dyDescent="0.25">
      <c r="A4134" s="2" t="s">
        <v>3458</v>
      </c>
      <c r="B4134" s="2" t="s">
        <v>63</v>
      </c>
      <c r="D4134" s="37"/>
      <c r="E4134" s="7"/>
      <c r="F4134" s="7"/>
      <c r="G4134" s="7"/>
      <c r="H4134" s="7"/>
      <c r="I4134" s="3"/>
    </row>
    <row r="4135" spans="1:9" x14ac:dyDescent="0.25">
      <c r="A4135" s="2" t="s">
        <v>3503</v>
      </c>
      <c r="B4135" s="2" t="s">
        <v>63</v>
      </c>
      <c r="D4135" s="37"/>
      <c r="E4135" s="7"/>
      <c r="F4135" s="7"/>
      <c r="G4135" s="7"/>
      <c r="H4135" s="7"/>
      <c r="I4135" s="3"/>
    </row>
    <row r="4136" spans="1:9" x14ac:dyDescent="0.25">
      <c r="A4136" s="2" t="s">
        <v>4031</v>
      </c>
      <c r="B4136" s="2" t="s">
        <v>63</v>
      </c>
      <c r="D4136" s="37"/>
      <c r="E4136" s="7"/>
      <c r="F4136" s="7"/>
      <c r="G4136" s="7"/>
      <c r="H4136" s="7"/>
      <c r="I4136" s="3"/>
    </row>
    <row r="4137" spans="1:9" x14ac:dyDescent="0.25">
      <c r="A4137" s="2" t="s">
        <v>4082</v>
      </c>
      <c r="B4137" s="2" t="s">
        <v>63</v>
      </c>
      <c r="D4137" s="37"/>
      <c r="E4137" s="7"/>
      <c r="F4137" s="7"/>
      <c r="G4137" s="7"/>
      <c r="H4137" s="7"/>
      <c r="I4137" s="3"/>
    </row>
    <row r="4138" spans="1:9" x14ac:dyDescent="0.25">
      <c r="A4138" s="2" t="s">
        <v>4226</v>
      </c>
      <c r="B4138" s="2" t="s">
        <v>63</v>
      </c>
      <c r="D4138" s="37"/>
      <c r="E4138" s="7"/>
      <c r="F4138" s="7"/>
      <c r="G4138" s="7"/>
      <c r="H4138" s="7"/>
      <c r="I4138" s="3"/>
    </row>
    <row r="4139" spans="1:9" x14ac:dyDescent="0.25">
      <c r="A4139" s="2" t="s">
        <v>4318</v>
      </c>
      <c r="B4139" s="2" t="s">
        <v>63</v>
      </c>
      <c r="D4139" s="37"/>
      <c r="E4139" s="7"/>
      <c r="F4139" s="7"/>
      <c r="G4139" s="7"/>
      <c r="H4139" s="7"/>
      <c r="I4139" s="3"/>
    </row>
    <row r="4140" spans="1:9" x14ac:dyDescent="0.25">
      <c r="A4140" s="2" t="s">
        <v>4377</v>
      </c>
      <c r="B4140" s="2" t="s">
        <v>63</v>
      </c>
      <c r="D4140" s="37"/>
      <c r="E4140" s="7"/>
      <c r="F4140" s="7"/>
      <c r="G4140" s="7"/>
      <c r="H4140" s="7"/>
      <c r="I4140" s="3"/>
    </row>
    <row r="4141" spans="1:9" x14ac:dyDescent="0.25">
      <c r="A4141" s="2" t="s">
        <v>4378</v>
      </c>
      <c r="B4141" s="2" t="s">
        <v>63</v>
      </c>
      <c r="D4141" s="37"/>
      <c r="E4141" s="7"/>
      <c r="F4141" s="7"/>
      <c r="G4141" s="7"/>
      <c r="H4141" s="7"/>
      <c r="I4141" s="3"/>
    </row>
    <row r="4142" spans="1:9" x14ac:dyDescent="0.25">
      <c r="A4142" s="2" t="s">
        <v>798</v>
      </c>
      <c r="B4142" s="2" t="s">
        <v>63</v>
      </c>
      <c r="D4142" s="37"/>
      <c r="E4142" s="7"/>
      <c r="F4142" s="7"/>
      <c r="G4142" s="7"/>
      <c r="H4142" s="7"/>
      <c r="I4142" s="3"/>
    </row>
    <row r="4143" spans="1:9" x14ac:dyDescent="0.25">
      <c r="A4143" s="2" t="s">
        <v>3579</v>
      </c>
      <c r="B4143" s="2" t="s">
        <v>63</v>
      </c>
      <c r="D4143" s="37"/>
      <c r="E4143" s="7"/>
      <c r="F4143" s="7"/>
      <c r="G4143" s="7"/>
      <c r="H4143" s="7"/>
      <c r="I4143" s="3"/>
    </row>
    <row r="4144" spans="1:9" x14ac:dyDescent="0.25">
      <c r="A4144" s="2" t="s">
        <v>3803</v>
      </c>
      <c r="B4144" s="2" t="s">
        <v>63</v>
      </c>
      <c r="D4144" s="37"/>
      <c r="E4144" s="7"/>
      <c r="F4144" s="7"/>
      <c r="G4144" s="7"/>
      <c r="H4144" s="7"/>
      <c r="I4144" s="3"/>
    </row>
    <row r="4145" spans="1:9" x14ac:dyDescent="0.25">
      <c r="A4145" s="2" t="s">
        <v>62</v>
      </c>
      <c r="B4145" s="2" t="s">
        <v>63</v>
      </c>
      <c r="D4145" s="37"/>
      <c r="E4145" s="7"/>
      <c r="F4145" s="7"/>
      <c r="G4145" s="7"/>
      <c r="H4145" s="7"/>
      <c r="I4145" s="3"/>
    </row>
    <row r="4146" spans="1:9" x14ac:dyDescent="0.25">
      <c r="A4146" s="2" t="s">
        <v>64</v>
      </c>
      <c r="B4146" s="2" t="s">
        <v>63</v>
      </c>
      <c r="D4146" s="37"/>
      <c r="E4146" s="7"/>
      <c r="F4146" s="7"/>
      <c r="G4146" s="7"/>
      <c r="H4146" s="7"/>
      <c r="I4146" s="3"/>
    </row>
    <row r="4147" spans="1:9" x14ac:dyDescent="0.25">
      <c r="A4147" s="2" t="s">
        <v>67</v>
      </c>
      <c r="B4147" s="2" t="s">
        <v>63</v>
      </c>
      <c r="D4147" s="37"/>
      <c r="E4147" s="7"/>
      <c r="F4147" s="7"/>
      <c r="G4147" s="7"/>
      <c r="H4147" s="7"/>
      <c r="I4147" s="3"/>
    </row>
    <row r="4148" spans="1:9" x14ac:dyDescent="0.25">
      <c r="A4148" s="2" t="s">
        <v>162</v>
      </c>
      <c r="B4148" s="2" t="s">
        <v>63</v>
      </c>
      <c r="D4148" s="37"/>
      <c r="E4148" s="7"/>
      <c r="F4148" s="7"/>
      <c r="G4148" s="7"/>
      <c r="H4148" s="7"/>
      <c r="I4148" s="3"/>
    </row>
    <row r="4149" spans="1:9" x14ac:dyDescent="0.25">
      <c r="A4149" s="2" t="s">
        <v>244</v>
      </c>
      <c r="B4149" s="2" t="s">
        <v>63</v>
      </c>
      <c r="D4149" s="37"/>
      <c r="E4149" s="7"/>
      <c r="F4149" s="7"/>
      <c r="G4149" s="7"/>
      <c r="H4149" s="7"/>
      <c r="I4149" s="3"/>
    </row>
    <row r="4150" spans="1:9" x14ac:dyDescent="0.25">
      <c r="A4150" s="2" t="s">
        <v>920</v>
      </c>
      <c r="B4150" s="2" t="s">
        <v>63</v>
      </c>
      <c r="D4150" s="37"/>
      <c r="E4150" s="7"/>
      <c r="F4150" s="7"/>
      <c r="G4150" s="7"/>
      <c r="H4150" s="7"/>
      <c r="I4150" s="3"/>
    </row>
    <row r="4151" spans="1:9" x14ac:dyDescent="0.25">
      <c r="A4151" s="2" t="s">
        <v>353</v>
      </c>
      <c r="B4151" s="2" t="s">
        <v>63</v>
      </c>
      <c r="D4151" s="37"/>
      <c r="E4151" s="7"/>
      <c r="F4151" s="7"/>
      <c r="G4151" s="7"/>
      <c r="H4151" s="7"/>
      <c r="I4151" s="3"/>
    </row>
    <row r="4152" spans="1:9" x14ac:dyDescent="0.25">
      <c r="A4152" s="2" t="s">
        <v>1337</v>
      </c>
      <c r="B4152" s="2" t="s">
        <v>63</v>
      </c>
      <c r="D4152" s="37"/>
      <c r="E4152" s="7"/>
      <c r="F4152" s="7"/>
      <c r="G4152" s="7"/>
      <c r="H4152" s="7"/>
      <c r="I4152" s="3"/>
    </row>
    <row r="4153" spans="1:9" x14ac:dyDescent="0.25">
      <c r="A4153" s="2" t="s">
        <v>1338</v>
      </c>
      <c r="B4153" s="2" t="s">
        <v>63</v>
      </c>
      <c r="D4153" s="37"/>
      <c r="E4153" s="7"/>
      <c r="F4153" s="7"/>
      <c r="G4153" s="7"/>
      <c r="H4153" s="7"/>
      <c r="I4153" s="3"/>
    </row>
    <row r="4154" spans="1:9" x14ac:dyDescent="0.25">
      <c r="A4154" s="2" t="s">
        <v>1346</v>
      </c>
      <c r="B4154" s="2" t="s">
        <v>63</v>
      </c>
      <c r="D4154" s="37"/>
      <c r="E4154" s="7"/>
      <c r="F4154" s="7"/>
      <c r="G4154" s="7"/>
      <c r="H4154" s="7"/>
      <c r="I4154" s="3"/>
    </row>
    <row r="4155" spans="1:9" x14ac:dyDescent="0.25">
      <c r="A4155" s="2" t="s">
        <v>1353</v>
      </c>
      <c r="B4155" s="2" t="s">
        <v>63</v>
      </c>
      <c r="D4155" s="37"/>
      <c r="E4155" s="7"/>
      <c r="F4155" s="7"/>
      <c r="G4155" s="7"/>
      <c r="H4155" s="7"/>
      <c r="I4155" s="3"/>
    </row>
    <row r="4156" spans="1:9" x14ac:dyDescent="0.25">
      <c r="A4156" s="2" t="s">
        <v>1358</v>
      </c>
      <c r="B4156" s="2" t="s">
        <v>63</v>
      </c>
      <c r="D4156" s="37"/>
      <c r="E4156" s="7"/>
      <c r="F4156" s="7"/>
      <c r="G4156" s="7"/>
      <c r="H4156" s="7"/>
      <c r="I4156" s="3"/>
    </row>
    <row r="4157" spans="1:9" x14ac:dyDescent="0.25">
      <c r="A4157" s="2" t="s">
        <v>1361</v>
      </c>
      <c r="B4157" s="2" t="s">
        <v>63</v>
      </c>
      <c r="D4157" s="37"/>
      <c r="E4157" s="7"/>
      <c r="F4157" s="7"/>
      <c r="G4157" s="7"/>
      <c r="H4157" s="7"/>
      <c r="I4157" s="3"/>
    </row>
    <row r="4158" spans="1:9" x14ac:dyDescent="0.25">
      <c r="A4158" s="2" t="s">
        <v>1560</v>
      </c>
      <c r="B4158" s="2" t="s">
        <v>63</v>
      </c>
      <c r="D4158" s="37"/>
      <c r="E4158" s="7"/>
      <c r="F4158" s="7"/>
      <c r="G4158" s="7"/>
      <c r="H4158" s="7"/>
      <c r="I4158" s="3"/>
    </row>
    <row r="4159" spans="1:9" x14ac:dyDescent="0.25">
      <c r="A4159" s="2" t="s">
        <v>1628</v>
      </c>
      <c r="B4159" s="2" t="s">
        <v>63</v>
      </c>
      <c r="D4159" s="37"/>
      <c r="E4159" s="7"/>
      <c r="F4159" s="7"/>
      <c r="G4159" s="7"/>
      <c r="H4159" s="7"/>
      <c r="I4159" s="3"/>
    </row>
    <row r="4160" spans="1:9" x14ac:dyDescent="0.25">
      <c r="A4160" s="2" t="s">
        <v>1711</v>
      </c>
      <c r="B4160" s="2" t="s">
        <v>63</v>
      </c>
      <c r="D4160" s="37"/>
      <c r="E4160" s="7"/>
      <c r="F4160" s="7"/>
      <c r="G4160" s="7"/>
      <c r="H4160" s="7"/>
      <c r="I4160" s="3"/>
    </row>
    <row r="4161" spans="1:9" x14ac:dyDescent="0.25">
      <c r="A4161" s="2" t="s">
        <v>1788</v>
      </c>
      <c r="B4161" s="2" t="s">
        <v>63</v>
      </c>
      <c r="D4161" s="37"/>
      <c r="E4161" s="7"/>
      <c r="F4161" s="7"/>
      <c r="G4161" s="7"/>
      <c r="H4161" s="7"/>
      <c r="I4161" s="3"/>
    </row>
    <row r="4162" spans="1:9" x14ac:dyDescent="0.25">
      <c r="A4162" s="2" t="s">
        <v>1790</v>
      </c>
      <c r="B4162" s="2" t="s">
        <v>63</v>
      </c>
      <c r="D4162" s="37"/>
      <c r="E4162" s="7"/>
      <c r="F4162" s="7"/>
      <c r="G4162" s="7"/>
      <c r="H4162" s="7"/>
      <c r="I4162" s="3"/>
    </row>
    <row r="4163" spans="1:9" x14ac:dyDescent="0.25">
      <c r="A4163" s="2" t="s">
        <v>1791</v>
      </c>
      <c r="B4163" s="2" t="s">
        <v>63</v>
      </c>
      <c r="D4163" s="37"/>
      <c r="E4163" s="7"/>
      <c r="F4163" s="7"/>
      <c r="G4163" s="7"/>
      <c r="H4163" s="7"/>
      <c r="I4163" s="3"/>
    </row>
    <row r="4164" spans="1:9" x14ac:dyDescent="0.25">
      <c r="A4164" s="2" t="s">
        <v>1797</v>
      </c>
      <c r="B4164" s="2" t="s">
        <v>63</v>
      </c>
      <c r="D4164" s="37"/>
      <c r="E4164" s="7"/>
      <c r="F4164" s="7"/>
      <c r="G4164" s="7"/>
      <c r="H4164" s="7"/>
      <c r="I4164" s="3"/>
    </row>
    <row r="4165" spans="1:9" x14ac:dyDescent="0.25">
      <c r="A4165" s="2" t="s">
        <v>1799</v>
      </c>
      <c r="B4165" s="2" t="s">
        <v>63</v>
      </c>
      <c r="D4165" s="37"/>
      <c r="E4165" s="7"/>
      <c r="F4165" s="7"/>
      <c r="G4165" s="7"/>
      <c r="H4165" s="7"/>
      <c r="I4165" s="3"/>
    </row>
    <row r="4166" spans="1:9" x14ac:dyDescent="0.25">
      <c r="A4166" s="2" t="s">
        <v>1813</v>
      </c>
      <c r="B4166" s="2" t="s">
        <v>63</v>
      </c>
      <c r="D4166" s="37"/>
      <c r="E4166" s="7"/>
      <c r="F4166" s="7"/>
      <c r="G4166" s="7"/>
      <c r="H4166" s="7"/>
      <c r="I4166" s="3"/>
    </row>
    <row r="4167" spans="1:9" x14ac:dyDescent="0.25">
      <c r="A4167" s="2" t="s">
        <v>1825</v>
      </c>
      <c r="B4167" s="2" t="s">
        <v>63</v>
      </c>
      <c r="D4167" s="37"/>
      <c r="E4167" s="7"/>
      <c r="F4167" s="7"/>
      <c r="G4167" s="7"/>
      <c r="H4167" s="7"/>
      <c r="I4167" s="3"/>
    </row>
    <row r="4168" spans="1:9" x14ac:dyDescent="0.25">
      <c r="A4168" s="2" t="s">
        <v>1837</v>
      </c>
      <c r="B4168" s="2" t="s">
        <v>63</v>
      </c>
      <c r="D4168" s="37"/>
      <c r="E4168" s="7"/>
      <c r="F4168" s="7"/>
      <c r="G4168" s="7"/>
      <c r="H4168" s="7"/>
      <c r="I4168" s="3"/>
    </row>
    <row r="4169" spans="1:9" x14ac:dyDescent="0.25">
      <c r="A4169" s="2" t="s">
        <v>1839</v>
      </c>
      <c r="B4169" s="2" t="s">
        <v>63</v>
      </c>
      <c r="D4169" s="37"/>
      <c r="E4169" s="7"/>
      <c r="F4169" s="7"/>
      <c r="G4169" s="7"/>
      <c r="H4169" s="7"/>
      <c r="I4169" s="3"/>
    </row>
    <row r="4170" spans="1:9" x14ac:dyDescent="0.25">
      <c r="A4170" s="2" t="s">
        <v>1862</v>
      </c>
      <c r="B4170" s="2" t="s">
        <v>63</v>
      </c>
      <c r="D4170" s="37"/>
      <c r="E4170" s="7"/>
      <c r="F4170" s="7"/>
      <c r="G4170" s="7"/>
      <c r="H4170" s="7"/>
      <c r="I4170" s="3"/>
    </row>
    <row r="4171" spans="1:9" x14ac:dyDescent="0.25">
      <c r="A4171" s="2" t="s">
        <v>1863</v>
      </c>
      <c r="B4171" s="2" t="s">
        <v>63</v>
      </c>
      <c r="D4171" s="37"/>
      <c r="E4171" s="7"/>
      <c r="F4171" s="7"/>
      <c r="G4171" s="7"/>
      <c r="H4171" s="7"/>
      <c r="I4171" s="3"/>
    </row>
    <row r="4172" spans="1:9" x14ac:dyDescent="0.25">
      <c r="A4172" s="2" t="s">
        <v>1945</v>
      </c>
      <c r="B4172" s="2" t="s">
        <v>63</v>
      </c>
      <c r="D4172" s="37"/>
      <c r="E4172" s="7"/>
      <c r="F4172" s="7"/>
      <c r="G4172" s="7"/>
      <c r="H4172" s="7"/>
      <c r="I4172" s="3"/>
    </row>
    <row r="4173" spans="1:9" x14ac:dyDescent="0.25">
      <c r="A4173" s="2" t="s">
        <v>2017</v>
      </c>
      <c r="B4173" s="2" t="s">
        <v>63</v>
      </c>
      <c r="D4173" s="37"/>
      <c r="E4173" s="7"/>
      <c r="F4173" s="7"/>
      <c r="G4173" s="7"/>
      <c r="H4173" s="7"/>
      <c r="I4173" s="3"/>
    </row>
    <row r="4174" spans="1:9" x14ac:dyDescent="0.25">
      <c r="A4174" s="2" t="s">
        <v>2809</v>
      </c>
      <c r="B4174" s="2" t="s">
        <v>63</v>
      </c>
      <c r="D4174" s="37"/>
      <c r="E4174" s="7"/>
      <c r="F4174" s="7"/>
      <c r="G4174" s="7"/>
      <c r="H4174" s="7"/>
      <c r="I4174" s="3"/>
    </row>
    <row r="4175" spans="1:9" x14ac:dyDescent="0.25">
      <c r="A4175" s="2" t="s">
        <v>3549</v>
      </c>
      <c r="B4175" s="2" t="s">
        <v>63</v>
      </c>
      <c r="D4175" s="37"/>
      <c r="E4175" s="7"/>
      <c r="F4175" s="7"/>
      <c r="G4175" s="7"/>
      <c r="H4175" s="7"/>
      <c r="I4175" s="3"/>
    </row>
    <row r="4176" spans="1:9" x14ac:dyDescent="0.25">
      <c r="A4176" s="2" t="s">
        <v>4263</v>
      </c>
      <c r="B4176" s="2" t="s">
        <v>63</v>
      </c>
      <c r="D4176" s="37"/>
      <c r="E4176" s="7"/>
      <c r="F4176" s="7"/>
      <c r="G4176" s="7"/>
      <c r="H4176" s="7"/>
      <c r="I4176" s="3"/>
    </row>
    <row r="4177" spans="1:9" x14ac:dyDescent="0.25">
      <c r="A4177" s="2" t="s">
        <v>818</v>
      </c>
      <c r="B4177" s="2" t="s">
        <v>96</v>
      </c>
      <c r="D4177" s="37"/>
      <c r="E4177" s="7"/>
      <c r="F4177" s="7"/>
      <c r="G4177" s="7"/>
      <c r="H4177" s="7"/>
      <c r="I4177" s="3"/>
    </row>
    <row r="4178" spans="1:9" x14ac:dyDescent="0.25">
      <c r="A4178" s="2" t="s">
        <v>899</v>
      </c>
      <c r="B4178" s="2" t="s">
        <v>96</v>
      </c>
      <c r="D4178" s="37"/>
      <c r="E4178" s="7"/>
      <c r="F4178" s="7"/>
      <c r="G4178" s="7"/>
      <c r="H4178" s="7"/>
      <c r="I4178" s="3"/>
    </row>
    <row r="4179" spans="1:9" x14ac:dyDescent="0.25">
      <c r="A4179" s="2" t="s">
        <v>1030</v>
      </c>
      <c r="B4179" s="2" t="s">
        <v>385</v>
      </c>
      <c r="D4179" s="37"/>
      <c r="E4179" s="7"/>
      <c r="F4179" s="7"/>
      <c r="G4179" s="7"/>
      <c r="H4179" s="7"/>
      <c r="I4179" s="3"/>
    </row>
    <row r="4180" spans="1:9" x14ac:dyDescent="0.25">
      <c r="A4180" s="2" t="s">
        <v>3874</v>
      </c>
      <c r="B4180" s="2" t="s">
        <v>96</v>
      </c>
      <c r="D4180" s="37"/>
      <c r="E4180" s="7"/>
      <c r="F4180" s="7"/>
      <c r="G4180" s="7"/>
      <c r="H4180" s="7"/>
      <c r="I4180" s="3"/>
    </row>
    <row r="4181" spans="1:9" x14ac:dyDescent="0.25">
      <c r="A4181" s="2" t="s">
        <v>380</v>
      </c>
      <c r="B4181" s="2" t="s">
        <v>96</v>
      </c>
      <c r="D4181" s="37"/>
      <c r="E4181" s="7"/>
      <c r="F4181" s="7"/>
      <c r="G4181" s="7"/>
      <c r="H4181" s="7"/>
      <c r="I4181" s="3"/>
    </row>
    <row r="4182" spans="1:9" x14ac:dyDescent="0.25">
      <c r="A4182" s="2" t="s">
        <v>384</v>
      </c>
      <c r="B4182" s="2" t="s">
        <v>385</v>
      </c>
      <c r="D4182" s="37"/>
      <c r="E4182" s="7"/>
      <c r="F4182" s="7"/>
      <c r="G4182" s="7"/>
      <c r="H4182" s="7"/>
      <c r="I4182" s="3"/>
    </row>
    <row r="4183" spans="1:9" x14ac:dyDescent="0.25">
      <c r="A4183" s="2" t="s">
        <v>387</v>
      </c>
      <c r="B4183" s="2" t="s">
        <v>385</v>
      </c>
      <c r="D4183" s="37"/>
      <c r="E4183" s="7"/>
      <c r="F4183" s="7"/>
      <c r="G4183" s="7"/>
      <c r="H4183" s="7"/>
      <c r="I4183" s="3"/>
    </row>
    <row r="4184" spans="1:9" x14ac:dyDescent="0.25">
      <c r="A4184" s="2" t="s">
        <v>389</v>
      </c>
      <c r="B4184" s="2" t="s">
        <v>96</v>
      </c>
      <c r="D4184" s="37"/>
      <c r="E4184" s="7"/>
      <c r="F4184" s="7"/>
      <c r="G4184" s="7"/>
      <c r="H4184" s="7"/>
      <c r="I4184" s="3"/>
    </row>
    <row r="4185" spans="1:9" x14ac:dyDescent="0.25">
      <c r="A4185" s="2" t="s">
        <v>537</v>
      </c>
      <c r="B4185" s="2" t="s">
        <v>96</v>
      </c>
      <c r="D4185" s="37"/>
      <c r="E4185" s="7"/>
      <c r="F4185" s="7"/>
      <c r="G4185" s="7"/>
      <c r="H4185" s="7"/>
      <c r="I4185" s="3"/>
    </row>
    <row r="4186" spans="1:9" x14ac:dyDescent="0.25">
      <c r="A4186" s="2" t="s">
        <v>554</v>
      </c>
      <c r="B4186" s="2" t="s">
        <v>96</v>
      </c>
      <c r="D4186" s="37"/>
      <c r="E4186" s="7"/>
      <c r="F4186" s="7"/>
      <c r="G4186" s="7"/>
      <c r="H4186" s="7"/>
      <c r="I4186" s="3"/>
    </row>
    <row r="4187" spans="1:9" x14ac:dyDescent="0.25">
      <c r="A4187" s="2" t="s">
        <v>575</v>
      </c>
      <c r="B4187" s="2" t="s">
        <v>96</v>
      </c>
      <c r="D4187" s="37"/>
      <c r="E4187" s="7"/>
      <c r="F4187" s="7"/>
      <c r="G4187" s="7"/>
      <c r="H4187" s="7"/>
      <c r="I4187" s="3"/>
    </row>
    <row r="4188" spans="1:9" x14ac:dyDescent="0.25">
      <c r="A4188" s="2" t="s">
        <v>577</v>
      </c>
      <c r="B4188" s="2" t="s">
        <v>96</v>
      </c>
      <c r="D4188" s="37"/>
      <c r="E4188" s="7"/>
      <c r="F4188" s="7"/>
      <c r="G4188" s="7"/>
      <c r="H4188" s="7"/>
      <c r="I4188" s="3"/>
    </row>
    <row r="4189" spans="1:9" x14ac:dyDescent="0.25">
      <c r="A4189" s="13" t="s">
        <v>8057</v>
      </c>
      <c r="B4189" s="16" t="s">
        <v>96</v>
      </c>
      <c r="D4189" s="37"/>
      <c r="E4189" s="7"/>
      <c r="F4189" s="7"/>
      <c r="G4189" s="7"/>
      <c r="H4189" s="7"/>
      <c r="I4189" s="3"/>
    </row>
    <row r="4190" spans="1:9" x14ac:dyDescent="0.25">
      <c r="A4190" s="2" t="s">
        <v>596</v>
      </c>
      <c r="B4190" s="2" t="s">
        <v>96</v>
      </c>
      <c r="D4190" s="37"/>
      <c r="E4190" s="7"/>
      <c r="F4190" s="7"/>
      <c r="G4190" s="7"/>
      <c r="H4190" s="7"/>
      <c r="I4190" s="3"/>
    </row>
    <row r="4191" spans="1:9" x14ac:dyDescent="0.25">
      <c r="A4191" s="2" t="s">
        <v>634</v>
      </c>
      <c r="B4191" s="2" t="s">
        <v>96</v>
      </c>
      <c r="D4191" s="37"/>
      <c r="E4191" s="7"/>
      <c r="F4191" s="7"/>
      <c r="G4191" s="7"/>
      <c r="H4191" s="7"/>
      <c r="I4191" s="3"/>
    </row>
    <row r="4192" spans="1:9" x14ac:dyDescent="0.25">
      <c r="A4192" s="2" t="s">
        <v>640</v>
      </c>
      <c r="B4192" s="2" t="s">
        <v>96</v>
      </c>
      <c r="D4192" s="37"/>
      <c r="E4192" s="7"/>
      <c r="F4192" s="7"/>
      <c r="G4192" s="7"/>
      <c r="H4192" s="7"/>
      <c r="I4192" s="3"/>
    </row>
    <row r="4193" spans="1:9" x14ac:dyDescent="0.25">
      <c r="A4193" s="2" t="s">
        <v>660</v>
      </c>
      <c r="B4193" s="2" t="s">
        <v>96</v>
      </c>
      <c r="D4193" s="37"/>
      <c r="E4193" s="7"/>
      <c r="F4193" s="7"/>
      <c r="G4193" s="7"/>
      <c r="H4193" s="7"/>
      <c r="I4193" s="3"/>
    </row>
    <row r="4194" spans="1:9" x14ac:dyDescent="0.25">
      <c r="A4194" s="2" t="s">
        <v>712</v>
      </c>
      <c r="B4194" s="2" t="s">
        <v>385</v>
      </c>
      <c r="D4194" s="37"/>
      <c r="E4194" s="7"/>
      <c r="F4194" s="7"/>
      <c r="G4194" s="7"/>
      <c r="H4194" s="7"/>
      <c r="I4194" s="3"/>
    </row>
    <row r="4195" spans="1:9" x14ac:dyDescent="0.25">
      <c r="A4195" s="2" t="s">
        <v>816</v>
      </c>
      <c r="B4195" s="2" t="s">
        <v>96</v>
      </c>
      <c r="D4195" s="37"/>
      <c r="E4195" s="7"/>
      <c r="F4195" s="7"/>
      <c r="G4195" s="7"/>
      <c r="H4195" s="7"/>
      <c r="I4195" s="3"/>
    </row>
    <row r="4196" spans="1:9" x14ac:dyDescent="0.25">
      <c r="A4196" s="2" t="s">
        <v>856</v>
      </c>
      <c r="B4196" s="2" t="s">
        <v>96</v>
      </c>
      <c r="D4196" s="37"/>
      <c r="E4196" s="7"/>
      <c r="F4196" s="7"/>
      <c r="G4196" s="7"/>
      <c r="H4196" s="7"/>
      <c r="I4196" s="3"/>
    </row>
    <row r="4197" spans="1:9" x14ac:dyDescent="0.25">
      <c r="A4197" s="2" t="s">
        <v>869</v>
      </c>
      <c r="B4197" s="2" t="s">
        <v>96</v>
      </c>
      <c r="D4197" s="37"/>
      <c r="E4197" s="7"/>
      <c r="F4197" s="7"/>
      <c r="G4197" s="7"/>
      <c r="H4197" s="7"/>
      <c r="I4197" s="3"/>
    </row>
    <row r="4198" spans="1:9" x14ac:dyDescent="0.25">
      <c r="A4198" s="2" t="s">
        <v>1978</v>
      </c>
      <c r="B4198" s="2" t="s">
        <v>96</v>
      </c>
      <c r="D4198" s="37"/>
      <c r="E4198" s="7"/>
      <c r="F4198" s="7"/>
      <c r="G4198" s="7"/>
      <c r="H4198" s="7"/>
      <c r="I4198" s="3"/>
    </row>
    <row r="4199" spans="1:9" x14ac:dyDescent="0.25">
      <c r="A4199" s="2" t="s">
        <v>1979</v>
      </c>
      <c r="B4199" s="2" t="s">
        <v>96</v>
      </c>
      <c r="D4199" s="37"/>
      <c r="E4199" s="7"/>
      <c r="F4199" s="7"/>
      <c r="G4199" s="7"/>
      <c r="H4199" s="7"/>
      <c r="I4199" s="3"/>
    </row>
    <row r="4200" spans="1:9" x14ac:dyDescent="0.25">
      <c r="A4200" s="2" t="s">
        <v>1980</v>
      </c>
      <c r="B4200" s="2" t="s">
        <v>385</v>
      </c>
      <c r="D4200" s="37"/>
      <c r="E4200" s="7"/>
      <c r="F4200" s="7"/>
      <c r="G4200" s="7"/>
      <c r="H4200" s="7"/>
      <c r="I4200" s="3"/>
    </row>
    <row r="4201" spans="1:9" x14ac:dyDescent="0.25">
      <c r="A4201" s="2" t="s">
        <v>1991</v>
      </c>
      <c r="B4201" s="2" t="s">
        <v>96</v>
      </c>
      <c r="D4201" s="37"/>
      <c r="E4201" s="7"/>
      <c r="F4201" s="7"/>
      <c r="G4201" s="7"/>
      <c r="H4201" s="7"/>
      <c r="I4201" s="3"/>
    </row>
    <row r="4202" spans="1:9" x14ac:dyDescent="0.25">
      <c r="A4202" s="2" t="s">
        <v>1995</v>
      </c>
      <c r="B4202" s="2" t="s">
        <v>96</v>
      </c>
      <c r="D4202" s="37"/>
      <c r="E4202" s="7"/>
      <c r="F4202" s="7"/>
      <c r="G4202" s="7"/>
      <c r="H4202" s="7"/>
      <c r="I4202" s="3"/>
    </row>
    <row r="4203" spans="1:9" x14ac:dyDescent="0.25">
      <c r="A4203" s="2" t="s">
        <v>1996</v>
      </c>
      <c r="B4203" s="2" t="s">
        <v>96</v>
      </c>
      <c r="D4203" s="37"/>
      <c r="E4203" s="7"/>
      <c r="F4203" s="7"/>
      <c r="G4203" s="7"/>
      <c r="H4203" s="7"/>
      <c r="I4203" s="3"/>
    </row>
    <row r="4204" spans="1:9" x14ac:dyDescent="0.25">
      <c r="A4204" s="2" t="s">
        <v>1997</v>
      </c>
      <c r="B4204" s="2" t="s">
        <v>96</v>
      </c>
      <c r="D4204" s="37"/>
      <c r="E4204" s="7"/>
      <c r="F4204" s="7"/>
      <c r="G4204" s="7"/>
      <c r="H4204" s="7"/>
      <c r="I4204" s="3"/>
    </row>
    <row r="4205" spans="1:9" x14ac:dyDescent="0.25">
      <c r="A4205" s="2" t="s">
        <v>2107</v>
      </c>
      <c r="B4205" s="2" t="s">
        <v>96</v>
      </c>
      <c r="D4205" s="37"/>
      <c r="E4205" s="7"/>
      <c r="F4205" s="7"/>
      <c r="G4205" s="7"/>
      <c r="H4205" s="7"/>
      <c r="I4205" s="3"/>
    </row>
    <row r="4206" spans="1:9" x14ac:dyDescent="0.25">
      <c r="A4206" s="2" t="s">
        <v>2109</v>
      </c>
      <c r="B4206" s="2" t="s">
        <v>96</v>
      </c>
      <c r="D4206" s="37"/>
      <c r="E4206" s="7"/>
      <c r="F4206" s="7"/>
      <c r="G4206" s="7"/>
      <c r="H4206" s="7"/>
      <c r="I4206" s="3"/>
    </row>
    <row r="4207" spans="1:9" x14ac:dyDescent="0.25">
      <c r="A4207" s="2" t="s">
        <v>2147</v>
      </c>
      <c r="B4207" s="2" t="s">
        <v>96</v>
      </c>
      <c r="D4207" s="37"/>
      <c r="E4207" s="7"/>
      <c r="F4207" s="7"/>
      <c r="G4207" s="7"/>
      <c r="H4207" s="7"/>
      <c r="I4207" s="3"/>
    </row>
    <row r="4208" spans="1:9" x14ac:dyDescent="0.25">
      <c r="A4208" s="2" t="s">
        <v>2149</v>
      </c>
      <c r="B4208" s="2" t="s">
        <v>96</v>
      </c>
      <c r="D4208" s="37"/>
      <c r="E4208" s="7"/>
      <c r="F4208" s="7"/>
      <c r="G4208" s="7"/>
      <c r="H4208" s="7"/>
      <c r="I4208" s="3"/>
    </row>
    <row r="4209" spans="1:9" x14ac:dyDescent="0.25">
      <c r="A4209" s="2" t="s">
        <v>2186</v>
      </c>
      <c r="B4209" s="2" t="s">
        <v>96</v>
      </c>
      <c r="D4209" s="37"/>
      <c r="E4209" s="7"/>
      <c r="F4209" s="7"/>
      <c r="G4209" s="7"/>
      <c r="H4209" s="7"/>
      <c r="I4209" s="3"/>
    </row>
    <row r="4210" spans="1:9" x14ac:dyDescent="0.25">
      <c r="A4210" s="2" t="s">
        <v>2189</v>
      </c>
      <c r="B4210" s="2" t="s">
        <v>96</v>
      </c>
      <c r="D4210" s="37"/>
      <c r="E4210" s="7"/>
      <c r="F4210" s="7"/>
      <c r="G4210" s="7"/>
      <c r="H4210" s="7"/>
      <c r="I4210" s="3"/>
    </row>
    <row r="4211" spans="1:9" x14ac:dyDescent="0.25">
      <c r="A4211" s="2" t="s">
        <v>2245</v>
      </c>
      <c r="B4211" s="2" t="s">
        <v>96</v>
      </c>
      <c r="D4211" s="37"/>
      <c r="E4211" s="7"/>
      <c r="F4211" s="7"/>
      <c r="G4211" s="7"/>
      <c r="H4211" s="7"/>
      <c r="I4211" s="3"/>
    </row>
    <row r="4212" spans="1:9" x14ac:dyDescent="0.25">
      <c r="A4212" s="2" t="s">
        <v>2614</v>
      </c>
      <c r="B4212" s="2" t="s">
        <v>96</v>
      </c>
      <c r="D4212" s="37"/>
      <c r="E4212" s="7"/>
      <c r="F4212" s="7"/>
      <c r="G4212" s="7"/>
      <c r="H4212" s="7"/>
      <c r="I4212" s="3"/>
    </row>
    <row r="4213" spans="1:9" x14ac:dyDescent="0.25">
      <c r="A4213" s="2" t="s">
        <v>2616</v>
      </c>
      <c r="B4213" s="2" t="s">
        <v>96</v>
      </c>
      <c r="D4213" s="37"/>
      <c r="E4213" s="7"/>
      <c r="F4213" s="7"/>
      <c r="G4213" s="7"/>
      <c r="H4213" s="7"/>
      <c r="I4213" s="3"/>
    </row>
    <row r="4214" spans="1:9" x14ac:dyDescent="0.25">
      <c r="A4214" s="2" t="s">
        <v>2617</v>
      </c>
      <c r="B4214" s="2" t="s">
        <v>96</v>
      </c>
      <c r="D4214" s="37"/>
      <c r="E4214" s="7"/>
      <c r="F4214" s="7"/>
      <c r="G4214" s="7"/>
      <c r="H4214" s="7"/>
      <c r="I4214" s="3"/>
    </row>
    <row r="4215" spans="1:9" x14ac:dyDescent="0.25">
      <c r="A4215" s="2" t="s">
        <v>2725</v>
      </c>
      <c r="B4215" s="2" t="s">
        <v>96</v>
      </c>
      <c r="D4215" s="37"/>
      <c r="E4215" s="7"/>
      <c r="F4215" s="7"/>
      <c r="G4215" s="7"/>
      <c r="H4215" s="7"/>
      <c r="I4215" s="3"/>
    </row>
    <row r="4216" spans="1:9" x14ac:dyDescent="0.25">
      <c r="A4216" s="2" t="s">
        <v>2743</v>
      </c>
      <c r="B4216" s="2" t="s">
        <v>96</v>
      </c>
      <c r="D4216" s="37"/>
      <c r="E4216" s="7"/>
      <c r="F4216" s="7"/>
      <c r="G4216" s="7"/>
      <c r="H4216" s="7"/>
      <c r="I4216" s="3"/>
    </row>
    <row r="4217" spans="1:9" x14ac:dyDescent="0.25">
      <c r="A4217" s="2" t="s">
        <v>2810</v>
      </c>
      <c r="B4217" s="2" t="s">
        <v>96</v>
      </c>
      <c r="D4217" s="37"/>
      <c r="E4217" s="7"/>
      <c r="F4217" s="7"/>
      <c r="G4217" s="7"/>
      <c r="H4217" s="7"/>
      <c r="I4217" s="3"/>
    </row>
    <row r="4218" spans="1:9" x14ac:dyDescent="0.25">
      <c r="A4218" s="2" t="s">
        <v>3113</v>
      </c>
      <c r="B4218" s="2" t="s">
        <v>385</v>
      </c>
      <c r="D4218" s="37"/>
      <c r="E4218" s="7"/>
      <c r="F4218" s="7"/>
      <c r="G4218" s="7"/>
      <c r="H4218" s="7"/>
      <c r="I4218" s="3"/>
    </row>
    <row r="4219" spans="1:9" x14ac:dyDescent="0.25">
      <c r="A4219" s="2" t="s">
        <v>3122</v>
      </c>
      <c r="B4219" s="2" t="s">
        <v>96</v>
      </c>
      <c r="D4219" s="37"/>
      <c r="E4219" s="7"/>
      <c r="F4219" s="7"/>
      <c r="G4219" s="7"/>
      <c r="H4219" s="7"/>
      <c r="I4219" s="3"/>
    </row>
    <row r="4220" spans="1:9" x14ac:dyDescent="0.25">
      <c r="A4220" s="2" t="s">
        <v>3176</v>
      </c>
      <c r="B4220" s="2" t="s">
        <v>96</v>
      </c>
      <c r="D4220" s="37"/>
      <c r="E4220" s="7"/>
      <c r="F4220" s="7"/>
      <c r="G4220" s="7"/>
      <c r="H4220" s="7"/>
      <c r="I4220" s="3"/>
    </row>
    <row r="4221" spans="1:9" x14ac:dyDescent="0.25">
      <c r="A4221" s="2" t="s">
        <v>3214</v>
      </c>
      <c r="B4221" s="2" t="s">
        <v>385</v>
      </c>
      <c r="D4221" s="37"/>
      <c r="E4221" s="7"/>
      <c r="F4221" s="7"/>
      <c r="G4221" s="7"/>
      <c r="H4221" s="7"/>
      <c r="I4221" s="3"/>
    </row>
    <row r="4222" spans="1:9" x14ac:dyDescent="0.25">
      <c r="A4222" s="2" t="s">
        <v>3215</v>
      </c>
      <c r="B4222" s="2" t="s">
        <v>96</v>
      </c>
      <c r="D4222" s="37"/>
      <c r="E4222" s="7"/>
      <c r="F4222" s="7"/>
      <c r="G4222" s="7"/>
      <c r="H4222" s="7"/>
      <c r="I4222" s="3"/>
    </row>
    <row r="4223" spans="1:9" x14ac:dyDescent="0.25">
      <c r="A4223" s="2" t="s">
        <v>3222</v>
      </c>
      <c r="B4223" s="2" t="s">
        <v>385</v>
      </c>
      <c r="D4223" s="37"/>
      <c r="E4223" s="7"/>
      <c r="F4223" s="7"/>
      <c r="G4223" s="7"/>
      <c r="H4223" s="7"/>
      <c r="I4223" s="3"/>
    </row>
    <row r="4224" spans="1:9" x14ac:dyDescent="0.25">
      <c r="A4224" s="2" t="s">
        <v>3225</v>
      </c>
      <c r="B4224" s="2" t="s">
        <v>385</v>
      </c>
      <c r="D4224" s="37"/>
      <c r="E4224" s="7"/>
      <c r="F4224" s="7"/>
      <c r="G4224" s="7"/>
      <c r="H4224" s="7"/>
      <c r="I4224" s="3"/>
    </row>
    <row r="4225" spans="1:9" x14ac:dyDescent="0.25">
      <c r="A4225" s="2" t="s">
        <v>3226</v>
      </c>
      <c r="B4225" s="2" t="s">
        <v>96</v>
      </c>
      <c r="D4225" s="37"/>
      <c r="E4225" s="7"/>
      <c r="F4225" s="7"/>
      <c r="G4225" s="7"/>
      <c r="H4225" s="7"/>
      <c r="I4225" s="3"/>
    </row>
    <row r="4226" spans="1:9" x14ac:dyDescent="0.25">
      <c r="A4226" s="2" t="s">
        <v>3317</v>
      </c>
      <c r="B4226" s="2" t="s">
        <v>96</v>
      </c>
      <c r="D4226" s="37"/>
      <c r="E4226" s="7"/>
      <c r="F4226" s="7"/>
      <c r="G4226" s="7"/>
      <c r="H4226" s="7"/>
      <c r="I4226" s="3"/>
    </row>
    <row r="4227" spans="1:9" x14ac:dyDescent="0.25">
      <c r="A4227" s="2" t="s">
        <v>3385</v>
      </c>
      <c r="B4227" s="2" t="s">
        <v>96</v>
      </c>
      <c r="D4227" s="37"/>
      <c r="E4227" s="7"/>
      <c r="F4227" s="7"/>
      <c r="G4227" s="7"/>
      <c r="H4227" s="7"/>
      <c r="I4227" s="3"/>
    </row>
    <row r="4228" spans="1:9" x14ac:dyDescent="0.25">
      <c r="A4228" s="2" t="s">
        <v>3430</v>
      </c>
      <c r="B4228" s="2" t="s">
        <v>96</v>
      </c>
      <c r="D4228" s="37"/>
      <c r="E4228" s="7"/>
      <c r="F4228" s="7"/>
      <c r="G4228" s="7"/>
      <c r="H4228" s="7"/>
      <c r="I4228" s="3"/>
    </row>
    <row r="4229" spans="1:9" x14ac:dyDescent="0.25">
      <c r="A4229" s="2" t="s">
        <v>3465</v>
      </c>
      <c r="B4229" s="2" t="s">
        <v>96</v>
      </c>
      <c r="D4229" s="37"/>
      <c r="E4229" s="7"/>
      <c r="F4229" s="7"/>
      <c r="G4229" s="7"/>
      <c r="H4229" s="7"/>
      <c r="I4229" s="3"/>
    </row>
    <row r="4230" spans="1:9" x14ac:dyDescent="0.25">
      <c r="A4230" s="2" t="s">
        <v>3477</v>
      </c>
      <c r="B4230" s="2" t="s">
        <v>96</v>
      </c>
      <c r="D4230" s="37"/>
      <c r="E4230" s="7"/>
      <c r="F4230" s="7"/>
      <c r="G4230" s="7"/>
      <c r="H4230" s="7"/>
      <c r="I4230" s="3"/>
    </row>
    <row r="4231" spans="1:9" x14ac:dyDescent="0.25">
      <c r="A4231" s="2" t="s">
        <v>3478</v>
      </c>
      <c r="B4231" s="2" t="s">
        <v>96</v>
      </c>
      <c r="D4231" s="37"/>
      <c r="E4231" s="7"/>
      <c r="F4231" s="7"/>
      <c r="G4231" s="7"/>
      <c r="H4231" s="7"/>
      <c r="I4231" s="3"/>
    </row>
    <row r="4232" spans="1:9" x14ac:dyDescent="0.25">
      <c r="A4232" s="2" t="s">
        <v>3686</v>
      </c>
      <c r="B4232" s="2" t="s">
        <v>96</v>
      </c>
      <c r="D4232" s="37"/>
      <c r="E4232" s="7"/>
      <c r="F4232" s="7"/>
      <c r="G4232" s="7"/>
      <c r="H4232" s="7"/>
      <c r="I4232" s="3"/>
    </row>
    <row r="4233" spans="1:9" x14ac:dyDescent="0.25">
      <c r="A4233" s="2" t="s">
        <v>4028</v>
      </c>
      <c r="B4233" s="2" t="s">
        <v>96</v>
      </c>
      <c r="D4233" s="37"/>
      <c r="E4233" s="7"/>
      <c r="F4233" s="7"/>
      <c r="G4233" s="7"/>
      <c r="H4233" s="7"/>
      <c r="I4233" s="3"/>
    </row>
    <row r="4234" spans="1:9" x14ac:dyDescent="0.25">
      <c r="A4234" s="2" t="s">
        <v>4229</v>
      </c>
      <c r="B4234" s="2" t="s">
        <v>96</v>
      </c>
      <c r="D4234" s="37"/>
      <c r="E4234" s="7"/>
      <c r="F4234" s="7"/>
      <c r="G4234" s="7"/>
      <c r="H4234" s="7"/>
      <c r="I4234" s="3"/>
    </row>
    <row r="4235" spans="1:9" x14ac:dyDescent="0.25">
      <c r="A4235" s="2" t="s">
        <v>4242</v>
      </c>
      <c r="B4235" s="2" t="s">
        <v>96</v>
      </c>
      <c r="D4235" s="37"/>
      <c r="E4235" s="7"/>
      <c r="F4235" s="7"/>
      <c r="G4235" s="7"/>
      <c r="H4235" s="7"/>
      <c r="I4235" s="3"/>
    </row>
    <row r="4236" spans="1:9" x14ac:dyDescent="0.25">
      <c r="A4236" s="2" t="s">
        <v>4379</v>
      </c>
      <c r="B4236" s="2" t="s">
        <v>96</v>
      </c>
      <c r="D4236" s="37"/>
      <c r="E4236" s="7"/>
      <c r="F4236" s="7"/>
      <c r="G4236" s="7"/>
      <c r="H4236" s="7"/>
      <c r="I4236" s="3"/>
    </row>
    <row r="4237" spans="1:9" x14ac:dyDescent="0.25">
      <c r="A4237" s="2" t="s">
        <v>4382</v>
      </c>
      <c r="B4237" s="2" t="s">
        <v>96</v>
      </c>
      <c r="D4237" s="37"/>
      <c r="E4237" s="7"/>
      <c r="F4237" s="7"/>
      <c r="G4237" s="7"/>
      <c r="H4237" s="7"/>
      <c r="I4237" s="3"/>
    </row>
    <row r="4238" spans="1:9" x14ac:dyDescent="0.25">
      <c r="A4238" s="2" t="s">
        <v>800</v>
      </c>
      <c r="B4238" s="2" t="s">
        <v>96</v>
      </c>
      <c r="D4238" s="37"/>
      <c r="E4238" s="7"/>
      <c r="F4238" s="7"/>
      <c r="G4238" s="7"/>
      <c r="H4238" s="7"/>
      <c r="I4238" s="3"/>
    </row>
    <row r="4239" spans="1:9" x14ac:dyDescent="0.25">
      <c r="A4239" s="2" t="s">
        <v>95</v>
      </c>
      <c r="B4239" s="2" t="s">
        <v>96</v>
      </c>
      <c r="D4239" s="37"/>
      <c r="E4239" s="7"/>
      <c r="F4239" s="7"/>
      <c r="G4239" s="7"/>
      <c r="H4239" s="7"/>
      <c r="I4239" s="3"/>
    </row>
    <row r="4240" spans="1:9" x14ac:dyDescent="0.25">
      <c r="A4240" s="2" t="s">
        <v>194</v>
      </c>
      <c r="B4240" s="2" t="s">
        <v>96</v>
      </c>
      <c r="D4240" s="37"/>
      <c r="E4240" s="7"/>
      <c r="F4240" s="7"/>
      <c r="G4240" s="7"/>
      <c r="H4240" s="7"/>
      <c r="I4240" s="3"/>
    </row>
    <row r="4241" spans="1:9" x14ac:dyDescent="0.25">
      <c r="A4241" s="2" t="s">
        <v>226</v>
      </c>
      <c r="B4241" s="2" t="s">
        <v>96</v>
      </c>
      <c r="D4241" s="37"/>
      <c r="E4241" s="7"/>
      <c r="F4241" s="7"/>
      <c r="G4241" s="7"/>
      <c r="H4241" s="7"/>
      <c r="I4241" s="3"/>
    </row>
    <row r="4242" spans="1:9" x14ac:dyDescent="0.25">
      <c r="A4242" s="2" t="s">
        <v>230</v>
      </c>
      <c r="B4242" s="2" t="s">
        <v>96</v>
      </c>
      <c r="D4242" s="37"/>
      <c r="E4242" s="7"/>
      <c r="F4242" s="7"/>
      <c r="G4242" s="7"/>
      <c r="H4242" s="7"/>
      <c r="I4242" s="3"/>
    </row>
    <row r="4243" spans="1:9" x14ac:dyDescent="0.25">
      <c r="A4243" s="2" t="s">
        <v>1268</v>
      </c>
      <c r="B4243" s="2" t="s">
        <v>96</v>
      </c>
      <c r="D4243" s="37"/>
      <c r="E4243" s="7"/>
      <c r="F4243" s="7"/>
      <c r="G4243" s="7"/>
      <c r="H4243" s="7"/>
      <c r="I4243" s="3"/>
    </row>
    <row r="4244" spans="1:9" x14ac:dyDescent="0.25">
      <c r="A4244" s="2" t="s">
        <v>1269</v>
      </c>
      <c r="B4244" s="2" t="s">
        <v>96</v>
      </c>
      <c r="D4244" s="37"/>
      <c r="E4244" s="7"/>
      <c r="F4244" s="7"/>
      <c r="G4244" s="7"/>
      <c r="H4244" s="7"/>
      <c r="I4244" s="3"/>
    </row>
    <row r="4245" spans="1:9" x14ac:dyDescent="0.25">
      <c r="A4245" s="2" t="s">
        <v>1336</v>
      </c>
      <c r="B4245" s="2" t="s">
        <v>96</v>
      </c>
      <c r="D4245" s="37"/>
      <c r="E4245" s="7"/>
      <c r="F4245" s="7"/>
      <c r="G4245" s="7"/>
      <c r="H4245" s="7"/>
      <c r="I4245" s="3"/>
    </row>
    <row r="4246" spans="1:9" x14ac:dyDescent="0.25">
      <c r="A4246" s="2" t="s">
        <v>1366</v>
      </c>
      <c r="B4246" s="2" t="s">
        <v>96</v>
      </c>
      <c r="D4246" s="37"/>
      <c r="E4246" s="7"/>
      <c r="F4246" s="7"/>
      <c r="G4246" s="7"/>
      <c r="H4246" s="7"/>
      <c r="I4246" s="3"/>
    </row>
    <row r="4247" spans="1:9" x14ac:dyDescent="0.25">
      <c r="A4247" s="2" t="s">
        <v>1369</v>
      </c>
      <c r="B4247" s="2" t="s">
        <v>96</v>
      </c>
      <c r="D4247" s="37"/>
      <c r="E4247" s="7"/>
      <c r="F4247" s="7"/>
      <c r="G4247" s="7"/>
      <c r="H4247" s="7"/>
      <c r="I4247" s="3"/>
    </row>
    <row r="4248" spans="1:9" x14ac:dyDescent="0.25">
      <c r="A4248" s="2" t="s">
        <v>1373</v>
      </c>
      <c r="B4248" s="2" t="s">
        <v>96</v>
      </c>
      <c r="D4248" s="37"/>
      <c r="E4248" s="7"/>
      <c r="F4248" s="7"/>
      <c r="G4248" s="7"/>
      <c r="H4248" s="7"/>
      <c r="I4248" s="3"/>
    </row>
    <row r="4249" spans="1:9" x14ac:dyDescent="0.25">
      <c r="A4249" s="2" t="s">
        <v>1377</v>
      </c>
      <c r="B4249" s="2" t="s">
        <v>96</v>
      </c>
      <c r="D4249" s="37"/>
      <c r="E4249" s="7"/>
      <c r="F4249" s="7"/>
      <c r="G4249" s="7"/>
      <c r="H4249" s="7"/>
      <c r="I4249" s="3"/>
    </row>
    <row r="4250" spans="1:9" x14ac:dyDescent="0.25">
      <c r="A4250" s="2" t="s">
        <v>1548</v>
      </c>
      <c r="B4250" s="2" t="s">
        <v>96</v>
      </c>
      <c r="D4250" s="37"/>
      <c r="E4250" s="7"/>
      <c r="F4250" s="7"/>
      <c r="G4250" s="7"/>
      <c r="H4250" s="7"/>
      <c r="I4250" s="3"/>
    </row>
    <row r="4251" spans="1:9" x14ac:dyDescent="0.25">
      <c r="A4251" s="2" t="s">
        <v>1590</v>
      </c>
      <c r="B4251" s="2" t="s">
        <v>96</v>
      </c>
      <c r="D4251" s="37"/>
      <c r="E4251" s="7"/>
      <c r="F4251" s="7"/>
      <c r="G4251" s="7"/>
      <c r="H4251" s="7"/>
      <c r="I4251" s="3"/>
    </row>
    <row r="4252" spans="1:9" x14ac:dyDescent="0.25">
      <c r="A4252" s="2" t="s">
        <v>1637</v>
      </c>
      <c r="B4252" s="2" t="s">
        <v>96</v>
      </c>
      <c r="D4252" s="37"/>
      <c r="E4252" s="7"/>
      <c r="F4252" s="7"/>
      <c r="G4252" s="7"/>
      <c r="H4252" s="7"/>
      <c r="I4252" s="3"/>
    </row>
    <row r="4253" spans="1:9" x14ac:dyDescent="0.25">
      <c r="A4253" s="2" t="s">
        <v>1646</v>
      </c>
      <c r="B4253" s="2" t="s">
        <v>96</v>
      </c>
      <c r="D4253" s="37"/>
      <c r="E4253" s="7"/>
      <c r="F4253" s="7"/>
      <c r="G4253" s="7"/>
      <c r="H4253" s="7"/>
      <c r="I4253" s="3"/>
    </row>
    <row r="4254" spans="1:9" x14ac:dyDescent="0.25">
      <c r="A4254" s="2" t="s">
        <v>1801</v>
      </c>
      <c r="B4254" s="2" t="s">
        <v>96</v>
      </c>
      <c r="D4254" s="37"/>
      <c r="E4254" s="7"/>
      <c r="F4254" s="7"/>
      <c r="G4254" s="7"/>
      <c r="H4254" s="7"/>
      <c r="I4254" s="3"/>
    </row>
    <row r="4255" spans="1:9" x14ac:dyDescent="0.25">
      <c r="A4255" s="2" t="s">
        <v>1803</v>
      </c>
      <c r="B4255" s="2" t="s">
        <v>96</v>
      </c>
      <c r="D4255" s="37"/>
      <c r="E4255" s="7"/>
      <c r="F4255" s="7"/>
      <c r="G4255" s="7"/>
      <c r="H4255" s="7"/>
      <c r="I4255" s="3"/>
    </row>
    <row r="4256" spans="1:9" x14ac:dyDescent="0.25">
      <c r="A4256" s="2" t="s">
        <v>1804</v>
      </c>
      <c r="B4256" s="2" t="s">
        <v>96</v>
      </c>
      <c r="D4256" s="37"/>
      <c r="E4256" s="7"/>
      <c r="F4256" s="7"/>
      <c r="G4256" s="7"/>
      <c r="H4256" s="7"/>
      <c r="I4256" s="3"/>
    </row>
    <row r="4257" spans="1:9" x14ac:dyDescent="0.25">
      <c r="A4257" s="2" t="s">
        <v>1805</v>
      </c>
      <c r="B4257" s="2" t="s">
        <v>96</v>
      </c>
      <c r="D4257" s="37"/>
      <c r="E4257" s="7"/>
      <c r="F4257" s="7"/>
      <c r="G4257" s="7"/>
      <c r="H4257" s="7"/>
      <c r="I4257" s="3"/>
    </row>
    <row r="4258" spans="1:9" x14ac:dyDescent="0.25">
      <c r="A4258" s="2" t="s">
        <v>1811</v>
      </c>
      <c r="B4258" s="2" t="s">
        <v>96</v>
      </c>
      <c r="D4258" s="37"/>
      <c r="E4258" s="7"/>
      <c r="F4258" s="7"/>
      <c r="G4258" s="7"/>
      <c r="H4258" s="7"/>
      <c r="I4258" s="3"/>
    </row>
    <row r="4259" spans="1:9" x14ac:dyDescent="0.25">
      <c r="A4259" s="2" t="s">
        <v>1820</v>
      </c>
      <c r="B4259" s="2" t="s">
        <v>96</v>
      </c>
      <c r="D4259" s="37"/>
      <c r="E4259" s="7"/>
      <c r="F4259" s="7"/>
      <c r="G4259" s="7"/>
      <c r="H4259" s="7"/>
      <c r="I4259" s="3"/>
    </row>
    <row r="4260" spans="1:9" x14ac:dyDescent="0.25">
      <c r="A4260" s="2" t="s">
        <v>1836</v>
      </c>
      <c r="B4260" s="2" t="s">
        <v>96</v>
      </c>
      <c r="D4260" s="37"/>
      <c r="E4260" s="7"/>
      <c r="F4260" s="7"/>
      <c r="G4260" s="7"/>
      <c r="H4260" s="7"/>
      <c r="I4260" s="3"/>
    </row>
    <row r="4261" spans="1:9" x14ac:dyDescent="0.25">
      <c r="A4261" s="2" t="s">
        <v>1840</v>
      </c>
      <c r="B4261" s="2" t="s">
        <v>96</v>
      </c>
      <c r="D4261" s="37"/>
      <c r="E4261" s="7"/>
      <c r="F4261" s="7"/>
      <c r="G4261" s="7"/>
      <c r="H4261" s="7"/>
      <c r="I4261" s="3"/>
    </row>
    <row r="4262" spans="1:9" x14ac:dyDescent="0.25">
      <c r="A4262" s="2" t="s">
        <v>1854</v>
      </c>
      <c r="B4262" s="2" t="s">
        <v>96</v>
      </c>
      <c r="D4262" s="37"/>
      <c r="E4262" s="7"/>
      <c r="F4262" s="7"/>
      <c r="G4262" s="7"/>
      <c r="H4262" s="7"/>
      <c r="I4262" s="3"/>
    </row>
    <row r="4263" spans="1:9" x14ac:dyDescent="0.25">
      <c r="A4263" s="2" t="s">
        <v>1907</v>
      </c>
      <c r="B4263" s="2" t="s">
        <v>96</v>
      </c>
      <c r="D4263" s="37"/>
      <c r="E4263" s="7"/>
      <c r="F4263" s="7"/>
      <c r="G4263" s="7"/>
      <c r="H4263" s="7"/>
      <c r="I4263" s="3"/>
    </row>
    <row r="4264" spans="1:9" x14ac:dyDescent="0.25">
      <c r="A4264" s="2" t="s">
        <v>1911</v>
      </c>
      <c r="B4264" s="2" t="s">
        <v>96</v>
      </c>
      <c r="D4264" s="37"/>
      <c r="E4264" s="7"/>
      <c r="F4264" s="7"/>
      <c r="G4264" s="7"/>
      <c r="H4264" s="7"/>
      <c r="I4264" s="3"/>
    </row>
    <row r="4265" spans="1:9" x14ac:dyDescent="0.25">
      <c r="A4265" s="2" t="s">
        <v>1915</v>
      </c>
      <c r="B4265" s="2" t="s">
        <v>96</v>
      </c>
      <c r="D4265" s="37"/>
      <c r="E4265" s="7"/>
      <c r="F4265" s="7"/>
      <c r="G4265" s="7"/>
      <c r="H4265" s="7"/>
      <c r="I4265" s="3"/>
    </row>
    <row r="4266" spans="1:9" x14ac:dyDescent="0.25">
      <c r="A4266" s="2" t="s">
        <v>1916</v>
      </c>
      <c r="B4266" s="2" t="s">
        <v>96</v>
      </c>
      <c r="D4266" s="37"/>
      <c r="E4266" s="7"/>
      <c r="F4266" s="7"/>
      <c r="G4266" s="7"/>
      <c r="H4266" s="7"/>
      <c r="I4266" s="3"/>
    </row>
    <row r="4267" spans="1:9" x14ac:dyDescent="0.25">
      <c r="A4267" s="2" t="s">
        <v>1924</v>
      </c>
      <c r="B4267" s="2" t="s">
        <v>96</v>
      </c>
      <c r="D4267" s="37"/>
      <c r="E4267" s="7"/>
      <c r="F4267" s="7"/>
      <c r="G4267" s="7"/>
      <c r="H4267" s="7"/>
      <c r="I4267" s="3"/>
    </row>
    <row r="4268" spans="1:9" x14ac:dyDescent="0.25">
      <c r="A4268" s="2" t="s">
        <v>2852</v>
      </c>
      <c r="B4268" s="2" t="s">
        <v>96</v>
      </c>
      <c r="D4268" s="37"/>
      <c r="E4268" s="7"/>
      <c r="F4268" s="7"/>
      <c r="G4268" s="7"/>
      <c r="H4268" s="7"/>
      <c r="I4268" s="3"/>
    </row>
    <row r="4269" spans="1:9" x14ac:dyDescent="0.25">
      <c r="A4269" s="2" t="s">
        <v>830</v>
      </c>
      <c r="B4269" s="2" t="s">
        <v>96</v>
      </c>
      <c r="D4269" s="37"/>
      <c r="E4269" s="7"/>
      <c r="F4269" s="7"/>
      <c r="G4269" s="7"/>
      <c r="H4269" s="7"/>
      <c r="I4269" s="3"/>
    </row>
    <row r="4270" spans="1:9" x14ac:dyDescent="0.25">
      <c r="A4270" s="2" t="s">
        <v>1003</v>
      </c>
      <c r="B4270" s="2" t="s">
        <v>96</v>
      </c>
      <c r="D4270" s="37"/>
      <c r="E4270" s="7"/>
      <c r="F4270" s="7"/>
      <c r="G4270" s="7"/>
      <c r="H4270" s="7"/>
      <c r="I4270" s="3"/>
    </row>
    <row r="4271" spans="1:9" x14ac:dyDescent="0.25">
      <c r="A4271" s="2" t="s">
        <v>936</v>
      </c>
      <c r="B4271" s="2" t="s">
        <v>96</v>
      </c>
      <c r="D4271" s="37"/>
      <c r="E4271" s="7"/>
      <c r="F4271" s="7"/>
      <c r="G4271" s="7"/>
      <c r="H4271" s="7"/>
      <c r="I4271" s="3"/>
    </row>
    <row r="4272" spans="1:9" x14ac:dyDescent="0.25">
      <c r="A4272" s="2" t="s">
        <v>4350</v>
      </c>
      <c r="B4272" s="2" t="s">
        <v>96</v>
      </c>
      <c r="D4272" s="37"/>
      <c r="E4272" s="7"/>
      <c r="F4272" s="7"/>
      <c r="G4272" s="7"/>
      <c r="H4272" s="7"/>
      <c r="I4272" s="3"/>
    </row>
    <row r="4273" spans="1:9" x14ac:dyDescent="0.25">
      <c r="A4273" s="2" t="s">
        <v>1709</v>
      </c>
      <c r="B4273" s="2" t="s">
        <v>1710</v>
      </c>
      <c r="D4273" s="37"/>
      <c r="E4273" s="7"/>
      <c r="F4273" s="7"/>
      <c r="G4273" s="7"/>
      <c r="H4273" s="7"/>
      <c r="I4273" s="3"/>
    </row>
    <row r="4274" spans="1:9" x14ac:dyDescent="0.25">
      <c r="A4274" s="2" t="s">
        <v>1783</v>
      </c>
      <c r="B4274" s="2" t="s">
        <v>1710</v>
      </c>
      <c r="D4274" s="37"/>
      <c r="E4274" s="7"/>
      <c r="F4274" s="7"/>
      <c r="G4274" s="7"/>
      <c r="H4274" s="7"/>
      <c r="I4274" s="3"/>
    </row>
    <row r="4275" spans="1:9" x14ac:dyDescent="0.25">
      <c r="A4275" s="2" t="s">
        <v>2510</v>
      </c>
      <c r="B4275" s="2" t="s">
        <v>2511</v>
      </c>
      <c r="D4275" s="37"/>
      <c r="E4275" s="7"/>
      <c r="F4275" s="7"/>
      <c r="G4275" s="7"/>
      <c r="H4275" s="7"/>
      <c r="I4275" s="3"/>
    </row>
    <row r="4276" spans="1:9" x14ac:dyDescent="0.25">
      <c r="A4276" s="2" t="s">
        <v>2575</v>
      </c>
      <c r="B4276" s="2" t="s">
        <v>2511</v>
      </c>
      <c r="D4276" s="37"/>
      <c r="E4276" s="7"/>
      <c r="F4276" s="7"/>
      <c r="G4276" s="7"/>
      <c r="H4276" s="7"/>
      <c r="I4276" s="3"/>
    </row>
    <row r="4277" spans="1:9" x14ac:dyDescent="0.25">
      <c r="A4277" s="2" t="s">
        <v>2576</v>
      </c>
      <c r="B4277" s="2" t="s">
        <v>2511</v>
      </c>
      <c r="D4277" s="37"/>
      <c r="E4277" s="7"/>
      <c r="F4277" s="7"/>
      <c r="G4277" s="7"/>
      <c r="H4277" s="7"/>
      <c r="I4277" s="3"/>
    </row>
    <row r="4278" spans="1:9" x14ac:dyDescent="0.25">
      <c r="A4278" s="2" t="s">
        <v>607</v>
      </c>
      <c r="B4278" s="2" t="e">
        <v>#N/A</v>
      </c>
      <c r="D4278" s="37"/>
      <c r="E4278" s="7"/>
      <c r="F4278" s="7"/>
      <c r="G4278" s="7"/>
      <c r="H4278" s="7"/>
      <c r="I4278" s="3"/>
    </row>
    <row r="4279" spans="1:9" x14ac:dyDescent="0.25">
      <c r="A4279" s="2" t="s">
        <v>3414</v>
      </c>
      <c r="B4279" s="2" t="e">
        <v>#N/A</v>
      </c>
      <c r="D4279" s="37"/>
      <c r="E4279" s="7"/>
      <c r="F4279" s="7"/>
      <c r="G4279" s="7"/>
      <c r="H4279" s="7"/>
      <c r="I4279" s="3"/>
    </row>
    <row r="4280" spans="1:9" x14ac:dyDescent="0.25">
      <c r="A4280" s="2" t="s">
        <v>3416</v>
      </c>
      <c r="B4280" s="2" t="e">
        <v>#N/A</v>
      </c>
      <c r="D4280" s="37"/>
      <c r="E4280" s="7"/>
      <c r="F4280" s="7"/>
      <c r="G4280" s="7"/>
      <c r="H4280" s="7"/>
      <c r="I4280" s="3"/>
    </row>
    <row r="4281" spans="1:9" x14ac:dyDescent="0.25">
      <c r="A4281" s="2" t="s">
        <v>3876</v>
      </c>
      <c r="B4281" s="2" t="e">
        <v>#N/A</v>
      </c>
      <c r="D4281" s="37"/>
      <c r="E4281" s="7"/>
      <c r="F4281" s="7"/>
      <c r="G4281" s="7"/>
      <c r="H4281" s="7"/>
      <c r="I4281" s="3"/>
    </row>
    <row r="4282" spans="1:9" x14ac:dyDescent="0.25">
      <c r="A4282" s="2" t="s">
        <v>373</v>
      </c>
      <c r="B4282" s="2" t="e">
        <v>#N/A</v>
      </c>
      <c r="D4282" s="37"/>
      <c r="E4282" s="7"/>
      <c r="F4282" s="7"/>
      <c r="G4282" s="7"/>
      <c r="H4282" s="7"/>
      <c r="I4282" s="3"/>
    </row>
    <row r="4283" spans="1:9" x14ac:dyDescent="0.25">
      <c r="A4283" s="2" t="s">
        <v>468</v>
      </c>
      <c r="B4283" s="2" t="e">
        <v>#N/A</v>
      </c>
      <c r="D4283" s="37"/>
      <c r="E4283" s="7"/>
      <c r="F4283" s="7"/>
      <c r="G4283" s="7"/>
      <c r="H4283" s="7"/>
      <c r="I4283" s="3"/>
    </row>
    <row r="4284" spans="1:9" x14ac:dyDescent="0.25">
      <c r="A4284" s="2" t="s">
        <v>583</v>
      </c>
      <c r="B4284" s="2" t="e">
        <v>#N/A</v>
      </c>
      <c r="D4284" s="37"/>
      <c r="E4284" s="7"/>
      <c r="F4284" s="7"/>
      <c r="G4284" s="7"/>
      <c r="H4284" s="7"/>
      <c r="I4284" s="3"/>
    </row>
    <row r="4285" spans="1:9" x14ac:dyDescent="0.25">
      <c r="A4285" s="2" t="s">
        <v>1073</v>
      </c>
      <c r="B4285" s="2" t="e">
        <v>#N/A</v>
      </c>
      <c r="D4285" s="37"/>
      <c r="E4285" s="7"/>
      <c r="F4285" s="7"/>
      <c r="G4285" s="7"/>
      <c r="H4285" s="7"/>
      <c r="I4285" s="3"/>
    </row>
    <row r="4286" spans="1:9" x14ac:dyDescent="0.25">
      <c r="A4286" s="2" t="s">
        <v>1074</v>
      </c>
      <c r="B4286" s="2" t="e">
        <v>#N/A</v>
      </c>
      <c r="D4286" s="37"/>
      <c r="E4286" s="7"/>
      <c r="F4286" s="7"/>
      <c r="G4286" s="7"/>
      <c r="H4286" s="7"/>
      <c r="I4286" s="3"/>
    </row>
    <row r="4287" spans="1:9" x14ac:dyDescent="0.25">
      <c r="A4287" s="2" t="s">
        <v>1076</v>
      </c>
      <c r="B4287" s="2" t="e">
        <v>#N/A</v>
      </c>
      <c r="D4287" s="37"/>
      <c r="E4287" s="7"/>
      <c r="F4287" s="7"/>
      <c r="G4287" s="7"/>
      <c r="H4287" s="7"/>
      <c r="I4287" s="3"/>
    </row>
    <row r="4288" spans="1:9" x14ac:dyDescent="0.25">
      <c r="A4288" s="2" t="s">
        <v>2066</v>
      </c>
      <c r="B4288" s="2" t="e">
        <v>#N/A</v>
      </c>
      <c r="D4288" s="37"/>
      <c r="E4288" s="7"/>
      <c r="F4288" s="7"/>
      <c r="G4288" s="7"/>
      <c r="H4288" s="7"/>
      <c r="I4288" s="3"/>
    </row>
    <row r="4289" spans="1:9" x14ac:dyDescent="0.25">
      <c r="A4289" s="2" t="s">
        <v>8756</v>
      </c>
      <c r="B4289" s="2" t="e">
        <v>#N/A</v>
      </c>
      <c r="D4289" s="37"/>
      <c r="E4289" s="7"/>
      <c r="F4289" s="7"/>
      <c r="G4289" s="7"/>
      <c r="H4289" s="7"/>
      <c r="I4289" s="3"/>
    </row>
    <row r="4290" spans="1:9" x14ac:dyDescent="0.25">
      <c r="A4290" s="2" t="s">
        <v>2602</v>
      </c>
      <c r="B4290" s="2" t="e">
        <v>#N/A</v>
      </c>
      <c r="D4290" s="37"/>
      <c r="E4290" s="7"/>
      <c r="F4290" s="7"/>
      <c r="G4290" s="7"/>
      <c r="H4290" s="7"/>
      <c r="I4290" s="3"/>
    </row>
    <row r="4291" spans="1:9" x14ac:dyDescent="0.25">
      <c r="A4291" s="2" t="s">
        <v>2825</v>
      </c>
      <c r="B4291" s="2" t="e">
        <v>#N/A</v>
      </c>
      <c r="D4291" s="37"/>
      <c r="E4291" s="7"/>
      <c r="F4291" s="7"/>
      <c r="G4291" s="7"/>
      <c r="H4291" s="7"/>
      <c r="I4291" s="3"/>
    </row>
    <row r="4292" spans="1:9" x14ac:dyDescent="0.25">
      <c r="A4292" s="2" t="s">
        <v>8757</v>
      </c>
      <c r="B4292" s="2" t="e">
        <v>#N/A</v>
      </c>
      <c r="D4292" s="37"/>
      <c r="E4292" s="7"/>
      <c r="F4292" s="7"/>
      <c r="G4292" s="7"/>
      <c r="H4292" s="7"/>
      <c r="I4292" s="3"/>
    </row>
    <row r="4293" spans="1:9" x14ac:dyDescent="0.25">
      <c r="A4293" s="2" t="s">
        <v>3463</v>
      </c>
      <c r="B4293" s="2" t="e">
        <v>#N/A</v>
      </c>
      <c r="D4293" s="37"/>
      <c r="E4293" s="7"/>
      <c r="F4293" s="7"/>
      <c r="G4293" s="7"/>
      <c r="H4293" s="7"/>
      <c r="I4293" s="3"/>
    </row>
    <row r="4294" spans="1:9" x14ac:dyDescent="0.25">
      <c r="A4294" s="2" t="s">
        <v>3640</v>
      </c>
      <c r="B4294" s="2" t="e">
        <v>#N/A</v>
      </c>
      <c r="D4294" s="37"/>
      <c r="E4294" s="7"/>
      <c r="F4294" s="7"/>
      <c r="G4294" s="7"/>
      <c r="H4294" s="7"/>
      <c r="I4294" s="3"/>
    </row>
    <row r="4295" spans="1:9" x14ac:dyDescent="0.25">
      <c r="A4295" s="2" t="s">
        <v>3642</v>
      </c>
      <c r="B4295" s="2" t="e">
        <v>#N/A</v>
      </c>
      <c r="D4295" s="37"/>
      <c r="E4295" s="7"/>
      <c r="F4295" s="7"/>
      <c r="G4295" s="7"/>
      <c r="H4295" s="7"/>
      <c r="I4295" s="3"/>
    </row>
    <row r="4296" spans="1:9" x14ac:dyDescent="0.25">
      <c r="A4296" s="2" t="s">
        <v>4113</v>
      </c>
      <c r="B4296" s="2" t="e">
        <v>#N/A</v>
      </c>
      <c r="D4296" s="37"/>
      <c r="E4296" s="7"/>
      <c r="F4296" s="7"/>
      <c r="G4296" s="7"/>
      <c r="H4296" s="7"/>
      <c r="I4296" s="3"/>
    </row>
    <row r="4297" spans="1:9" x14ac:dyDescent="0.25">
      <c r="A4297" s="2" t="s">
        <v>4139</v>
      </c>
      <c r="B4297" s="2" t="e">
        <v>#N/A</v>
      </c>
      <c r="D4297" s="37"/>
      <c r="E4297" s="7"/>
      <c r="F4297" s="7"/>
      <c r="G4297" s="7"/>
      <c r="H4297" s="7"/>
      <c r="I4297" s="3"/>
    </row>
    <row r="4298" spans="1:9" x14ac:dyDescent="0.25">
      <c r="A4298" s="2" t="s">
        <v>4140</v>
      </c>
      <c r="B4298" s="2" t="e">
        <v>#N/A</v>
      </c>
      <c r="D4298" s="37"/>
      <c r="E4298" s="7"/>
      <c r="F4298" s="7"/>
      <c r="G4298" s="7"/>
      <c r="H4298" s="7"/>
      <c r="I4298" s="3"/>
    </row>
    <row r="4299" spans="1:9" x14ac:dyDescent="0.25">
      <c r="A4299" s="2" t="s">
        <v>4293</v>
      </c>
      <c r="B4299" s="2" t="e">
        <v>#N/A</v>
      </c>
      <c r="D4299" s="37"/>
      <c r="E4299" s="7"/>
      <c r="F4299" s="7"/>
      <c r="G4299" s="7"/>
      <c r="H4299" s="7"/>
      <c r="I4299" s="3"/>
    </row>
    <row r="4300" spans="1:9" x14ac:dyDescent="0.25">
      <c r="A4300" s="2" t="s">
        <v>2069</v>
      </c>
      <c r="B4300" s="2" t="e">
        <v>#N/A</v>
      </c>
      <c r="D4300" s="37"/>
      <c r="E4300" s="7"/>
      <c r="F4300" s="7"/>
      <c r="G4300" s="7"/>
      <c r="H4300" s="7"/>
      <c r="I4300" s="3"/>
    </row>
    <row r="4301" spans="1:9" x14ac:dyDescent="0.25">
      <c r="A4301" s="2" t="s">
        <v>3411</v>
      </c>
      <c r="B4301" s="2" t="e">
        <v>#N/A</v>
      </c>
      <c r="D4301" s="37"/>
      <c r="E4301" s="7"/>
      <c r="F4301" s="7"/>
      <c r="G4301" s="7"/>
      <c r="H4301" s="7"/>
      <c r="I4301" s="3"/>
    </row>
    <row r="4302" spans="1:9" x14ac:dyDescent="0.25">
      <c r="A4302" s="2" t="s">
        <v>216</v>
      </c>
      <c r="B4302" s="2" t="e">
        <v>#N/A</v>
      </c>
      <c r="D4302" s="37"/>
      <c r="E4302" s="7"/>
      <c r="F4302" s="7"/>
      <c r="G4302" s="7"/>
      <c r="H4302" s="7"/>
      <c r="I4302" s="3"/>
    </row>
    <row r="4303" spans="1:9" x14ac:dyDescent="0.25">
      <c r="A4303" s="2" t="s">
        <v>220</v>
      </c>
      <c r="B4303" s="2" t="e">
        <v>#N/A</v>
      </c>
      <c r="D4303" s="37"/>
      <c r="E4303" s="7"/>
      <c r="F4303" s="7"/>
      <c r="G4303" s="7"/>
      <c r="H4303" s="7"/>
      <c r="I4303" s="3"/>
    </row>
    <row r="4304" spans="1:9" x14ac:dyDescent="0.25">
      <c r="A4304" s="2" t="s">
        <v>261</v>
      </c>
      <c r="B4304" s="2" t="e">
        <v>#N/A</v>
      </c>
      <c r="D4304" s="37"/>
      <c r="E4304" s="7"/>
      <c r="F4304" s="7"/>
      <c r="G4304" s="7"/>
      <c r="H4304" s="7"/>
      <c r="I4304" s="3"/>
    </row>
    <row r="4305" spans="1:9" x14ac:dyDescent="0.25">
      <c r="A4305" s="2" t="s">
        <v>802</v>
      </c>
      <c r="B4305" s="2" t="e">
        <v>#N/A</v>
      </c>
      <c r="D4305" s="37"/>
      <c r="E4305" s="7"/>
      <c r="F4305" s="7"/>
      <c r="G4305" s="7"/>
      <c r="H4305" s="7"/>
      <c r="I4305" s="3"/>
    </row>
    <row r="4306" spans="1:9" x14ac:dyDescent="0.25">
      <c r="A4306" s="2" t="s">
        <v>1691</v>
      </c>
      <c r="B4306" s="2" t="e">
        <v>#N/A</v>
      </c>
      <c r="D4306" s="37"/>
      <c r="E4306" s="7"/>
      <c r="F4306" s="7"/>
      <c r="G4306" s="7"/>
      <c r="H4306" s="7"/>
      <c r="I4306" s="3"/>
    </row>
    <row r="4307" spans="1:9" x14ac:dyDescent="0.25">
      <c r="A4307" s="2" t="s">
        <v>1876</v>
      </c>
      <c r="B4307" s="2" t="e">
        <v>#N/A</v>
      </c>
      <c r="D4307" s="37"/>
      <c r="E4307" s="7"/>
      <c r="F4307" s="7"/>
      <c r="G4307" s="7"/>
      <c r="H4307" s="7"/>
      <c r="I4307" s="3"/>
    </row>
    <row r="4308" spans="1:9" x14ac:dyDescent="0.25">
      <c r="A4308" s="2" t="s">
        <v>1910</v>
      </c>
      <c r="B4308" s="2" t="e">
        <v>#N/A</v>
      </c>
      <c r="D4308" s="37"/>
      <c r="E4308" s="7"/>
      <c r="F4308" s="7"/>
      <c r="G4308" s="7"/>
      <c r="H4308" s="7"/>
      <c r="I4308" s="3"/>
    </row>
    <row r="4309" spans="1:9" x14ac:dyDescent="0.25">
      <c r="A4309" s="2" t="s">
        <v>1920</v>
      </c>
      <c r="B4309" s="2" t="e">
        <v>#N/A</v>
      </c>
      <c r="D4309" s="37"/>
      <c r="E4309" s="7"/>
      <c r="F4309" s="7"/>
      <c r="G4309" s="7"/>
      <c r="H4309" s="7"/>
      <c r="I4309" s="3"/>
    </row>
    <row r="4310" spans="1:9" x14ac:dyDescent="0.25">
      <c r="A4310" s="2" t="s">
        <v>1923</v>
      </c>
      <c r="B4310" s="2" t="e">
        <v>#N/A</v>
      </c>
      <c r="D4310" s="37"/>
      <c r="E4310" s="7"/>
      <c r="F4310" s="7"/>
      <c r="G4310" s="7"/>
      <c r="H4310" s="7"/>
      <c r="I4310" s="3"/>
    </row>
    <row r="4311" spans="1:9" x14ac:dyDescent="0.25">
      <c r="A4311" s="12" t="s">
        <v>1947</v>
      </c>
      <c r="B4311" s="12" t="e">
        <v>#N/A</v>
      </c>
      <c r="D4311" s="37"/>
      <c r="E4311" s="7"/>
      <c r="F4311" s="7"/>
      <c r="G4311" s="7"/>
      <c r="H4311" s="7"/>
      <c r="I4311" s="3"/>
    </row>
    <row r="4312" spans="1:9" x14ac:dyDescent="0.25">
      <c r="A4312" s="12" t="s">
        <v>4397</v>
      </c>
      <c r="B4312" s="12" t="e">
        <v>#N/A</v>
      </c>
      <c r="D4312" s="37"/>
      <c r="E4312" s="7"/>
      <c r="F4312" s="7"/>
      <c r="G4312" s="7"/>
      <c r="H4312" s="7"/>
      <c r="I4312" s="3"/>
    </row>
    <row r="4313" spans="1:9" x14ac:dyDescent="0.25">
      <c r="A4313" s="12" t="s">
        <v>4396</v>
      </c>
      <c r="B4313" s="12" t="e">
        <v>#N/A</v>
      </c>
      <c r="D4313" s="37"/>
      <c r="E4313" s="7"/>
      <c r="F4313" s="7"/>
      <c r="G4313" s="7"/>
      <c r="H4313" s="7"/>
      <c r="I4313" s="3"/>
    </row>
    <row r="4314" spans="1:9" x14ac:dyDescent="0.25">
      <c r="A4314" s="12" t="s">
        <v>1950</v>
      </c>
      <c r="B4314" s="12" t="e">
        <v>#N/A</v>
      </c>
      <c r="D4314" s="37"/>
      <c r="E4314" s="7"/>
      <c r="F4314" s="7"/>
      <c r="G4314" s="7"/>
      <c r="H4314" s="7"/>
      <c r="I4314" s="3"/>
    </row>
    <row r="4315" spans="1:9" x14ac:dyDescent="0.25">
      <c r="A4315" s="12" t="s">
        <v>1047</v>
      </c>
      <c r="B4315" s="12" t="e">
        <v>#N/A</v>
      </c>
      <c r="D4315" s="37"/>
      <c r="E4315" s="7"/>
      <c r="F4315" s="7"/>
      <c r="G4315" s="7"/>
      <c r="H4315" s="7"/>
      <c r="I4315" s="3"/>
    </row>
    <row r="4316" spans="1:9" x14ac:dyDescent="0.25">
      <c r="A4316" s="12" t="s">
        <v>997</v>
      </c>
      <c r="B4316" s="12" t="e">
        <v>#N/A</v>
      </c>
      <c r="D4316" s="37"/>
      <c r="E4316" s="7"/>
      <c r="F4316" s="7"/>
      <c r="G4316" s="7"/>
      <c r="H4316" s="7"/>
      <c r="I4316" s="3"/>
    </row>
    <row r="4317" spans="1:9" x14ac:dyDescent="0.25">
      <c r="A4317" s="12" t="s">
        <v>1110</v>
      </c>
      <c r="B4317" s="12" t="e">
        <v>#N/A</v>
      </c>
      <c r="D4317" s="37"/>
      <c r="E4317" s="7"/>
      <c r="F4317" s="7"/>
      <c r="G4317" s="7"/>
      <c r="H4317" s="7"/>
      <c r="I4317" s="3"/>
    </row>
    <row r="4318" spans="1:9" x14ac:dyDescent="0.25">
      <c r="A4318" s="12" t="s">
        <v>3492</v>
      </c>
      <c r="B4318" s="12" t="e">
        <v>#N/A</v>
      </c>
      <c r="D4318" s="37"/>
      <c r="E4318" s="7"/>
      <c r="F4318" s="7"/>
      <c r="G4318" s="7"/>
      <c r="H4318" s="7"/>
      <c r="I4318" s="3"/>
    </row>
    <row r="4319" spans="1:9" x14ac:dyDescent="0.25">
      <c r="A4319" s="12" t="s">
        <v>2468</v>
      </c>
      <c r="B4319" s="12" t="e">
        <v>#N/A</v>
      </c>
      <c r="D4319" s="37"/>
      <c r="E4319" s="7"/>
      <c r="F4319" s="7"/>
      <c r="G4319" s="7"/>
      <c r="H4319" s="7"/>
      <c r="I4319" s="3"/>
    </row>
    <row r="4320" spans="1:9" x14ac:dyDescent="0.25">
      <c r="A4320" s="12" t="s">
        <v>3391</v>
      </c>
      <c r="B4320" s="12" t="e">
        <v>#N/A</v>
      </c>
      <c r="D4320" s="37"/>
      <c r="E4320" s="7"/>
      <c r="F4320" s="7"/>
      <c r="G4320" s="7"/>
      <c r="H4320" s="7"/>
      <c r="I4320" s="3"/>
    </row>
    <row r="4321" spans="1:9" x14ac:dyDescent="0.25">
      <c r="A4321" s="12" t="s">
        <v>4122</v>
      </c>
      <c r="B4321" s="12" t="e">
        <v>#N/A</v>
      </c>
      <c r="D4321" s="37"/>
      <c r="E4321" s="7"/>
      <c r="F4321" s="7"/>
      <c r="G4321" s="7"/>
      <c r="H4321" s="7"/>
      <c r="I4321" s="3"/>
    </row>
    <row r="4322" spans="1:9" x14ac:dyDescent="0.25">
      <c r="A4322" s="12" t="s">
        <v>4124</v>
      </c>
      <c r="B4322" s="12" t="e">
        <v>#N/A</v>
      </c>
      <c r="D4322" s="37"/>
      <c r="E4322" s="7"/>
      <c r="F4322" s="7"/>
      <c r="G4322" s="7"/>
      <c r="H4322" s="7"/>
      <c r="I4322" s="3"/>
    </row>
    <row r="4323" spans="1:9" x14ac:dyDescent="0.25">
      <c r="A4323" s="12" t="s">
        <v>4335</v>
      </c>
      <c r="B4323" s="12"/>
      <c r="D4323" s="37"/>
      <c r="E4323" s="7"/>
      <c r="F4323" s="7"/>
      <c r="G4323" s="7"/>
      <c r="H4323" s="7"/>
      <c r="I4323" s="3"/>
    </row>
    <row r="4324" spans="1:9" x14ac:dyDescent="0.25">
      <c r="A4324" s="12" t="s">
        <v>465</v>
      </c>
      <c r="B4324" s="12"/>
      <c r="D4324" s="37"/>
      <c r="E4324" s="7"/>
      <c r="F4324" s="7"/>
      <c r="G4324" s="7"/>
      <c r="H4324" s="7"/>
      <c r="I4324" s="3"/>
    </row>
    <row r="4325" spans="1:9" x14ac:dyDescent="0.25">
      <c r="A4325" s="15" t="s">
        <v>573</v>
      </c>
      <c r="B4325" s="15"/>
      <c r="D4325" s="37"/>
      <c r="E4325" s="7"/>
      <c r="F4325" s="7"/>
      <c r="G4325" s="7"/>
      <c r="H4325" s="7"/>
      <c r="I4325" s="3"/>
    </row>
    <row r="4326" spans="1:9" x14ac:dyDescent="0.25">
      <c r="A4326" s="15" t="s">
        <v>8120</v>
      </c>
      <c r="B4326" s="15"/>
      <c r="D4326" s="37"/>
      <c r="E4326" s="7"/>
      <c r="F4326" s="7"/>
      <c r="G4326" s="7"/>
      <c r="H4326" s="7"/>
      <c r="I4326" s="3"/>
    </row>
    <row r="4327" spans="1:9" x14ac:dyDescent="0.25">
      <c r="A4327" s="12" t="s">
        <v>8763</v>
      </c>
      <c r="B4327" s="12"/>
      <c r="D4327" s="37"/>
      <c r="E4327" s="7"/>
      <c r="F4327" s="7"/>
      <c r="G4327" s="7"/>
      <c r="H4327" s="7"/>
      <c r="I4327" s="3"/>
    </row>
    <row r="4328" spans="1:9" x14ac:dyDescent="0.25">
      <c r="A4328" s="15" t="s">
        <v>8774</v>
      </c>
      <c r="B4328" s="15"/>
      <c r="D4328" s="37"/>
      <c r="E4328" s="7"/>
      <c r="F4328" s="7"/>
      <c r="G4328" s="7"/>
      <c r="H4328" s="7"/>
      <c r="I4328" s="3"/>
    </row>
    <row r="4329" spans="1:9" x14ac:dyDescent="0.25">
      <c r="A4329" s="15" t="s">
        <v>2114</v>
      </c>
      <c r="B4329" s="15"/>
      <c r="D4329" s="37"/>
      <c r="E4329" s="7"/>
      <c r="F4329" s="7"/>
      <c r="G4329" s="7"/>
      <c r="H4329" s="7"/>
      <c r="I4329" s="3"/>
    </row>
    <row r="4330" spans="1:9" x14ac:dyDescent="0.25">
      <c r="A4330" s="15" t="s">
        <v>2208</v>
      </c>
      <c r="B4330" s="15"/>
      <c r="D4330" s="37"/>
      <c r="E4330" s="7"/>
      <c r="F4330" s="7"/>
      <c r="G4330" s="7"/>
      <c r="H4330" s="7"/>
      <c r="I4330" s="3"/>
    </row>
    <row r="4331" spans="1:9" x14ac:dyDescent="0.25">
      <c r="A4331" s="15" t="s">
        <v>8772</v>
      </c>
      <c r="B4331" s="15"/>
      <c r="D4331" s="37"/>
      <c r="E4331" s="7"/>
      <c r="F4331" s="7"/>
      <c r="G4331" s="7"/>
      <c r="H4331" s="7"/>
      <c r="I4331" s="3"/>
    </row>
    <row r="4332" spans="1:9" x14ac:dyDescent="0.25">
      <c r="A4332" s="12" t="s">
        <v>8762</v>
      </c>
      <c r="B4332" s="12"/>
      <c r="D4332" s="37"/>
      <c r="E4332" s="7"/>
      <c r="F4332" s="7"/>
      <c r="G4332" s="7"/>
      <c r="H4332" s="7"/>
      <c r="I4332" s="3"/>
    </row>
    <row r="4333" spans="1:9" x14ac:dyDescent="0.25">
      <c r="A4333" s="12" t="s">
        <v>8764</v>
      </c>
      <c r="B4333" s="12"/>
      <c r="D4333" s="37"/>
      <c r="E4333" s="7"/>
      <c r="F4333" s="7"/>
      <c r="G4333" s="7"/>
      <c r="H4333" s="7"/>
      <c r="I4333" s="3"/>
    </row>
    <row r="4334" spans="1:9" x14ac:dyDescent="0.25">
      <c r="A4334" s="12" t="s">
        <v>3709</v>
      </c>
      <c r="B4334" s="12"/>
      <c r="D4334" s="37"/>
      <c r="E4334" s="7"/>
      <c r="F4334" s="7"/>
      <c r="G4334" s="7"/>
      <c r="H4334" s="7"/>
      <c r="I4334" s="3"/>
    </row>
    <row r="4335" spans="1:9" x14ac:dyDescent="0.25">
      <c r="A4335" s="12" t="s">
        <v>8118</v>
      </c>
      <c r="B4335" s="12"/>
      <c r="D4335" s="37"/>
      <c r="E4335" s="7"/>
      <c r="F4335" s="7"/>
      <c r="G4335" s="7"/>
      <c r="H4335" s="7"/>
      <c r="I4335" s="3"/>
    </row>
    <row r="4336" spans="1:9" x14ac:dyDescent="0.25">
      <c r="A4336" s="15" t="s">
        <v>4038</v>
      </c>
      <c r="B4336" s="15"/>
      <c r="D4336" s="37"/>
      <c r="E4336" s="7"/>
      <c r="F4336" s="7"/>
      <c r="G4336" s="7"/>
      <c r="H4336" s="7"/>
      <c r="I4336" s="3"/>
    </row>
    <row r="4337" spans="1:9" x14ac:dyDescent="0.25">
      <c r="A4337" s="15" t="s">
        <v>4145</v>
      </c>
      <c r="B4337" s="15"/>
      <c r="D4337" s="37"/>
      <c r="E4337" s="7"/>
      <c r="F4337" s="7"/>
      <c r="G4337" s="7"/>
      <c r="H4337" s="7"/>
      <c r="I4337" s="3"/>
    </row>
    <row r="4338" spans="1:9" x14ac:dyDescent="0.25">
      <c r="A4338" s="15" t="s">
        <v>8771</v>
      </c>
      <c r="B4338" s="15"/>
      <c r="D4338" s="37"/>
      <c r="E4338" s="7"/>
      <c r="F4338" s="7"/>
      <c r="G4338" s="7"/>
      <c r="H4338" s="7"/>
      <c r="I4338" s="3"/>
    </row>
    <row r="4339" spans="1:9" x14ac:dyDescent="0.25">
      <c r="A4339" s="15" t="s">
        <v>8773</v>
      </c>
      <c r="B4339" s="15"/>
      <c r="D4339" s="37"/>
      <c r="E4339" s="7"/>
      <c r="F4339" s="7"/>
      <c r="G4339" s="7"/>
      <c r="H4339" s="7"/>
      <c r="I4339" s="3"/>
    </row>
    <row r="4340" spans="1:9" x14ac:dyDescent="0.25">
      <c r="A4340" s="15" t="s">
        <v>8775</v>
      </c>
      <c r="B4340" s="15"/>
      <c r="D4340" s="37"/>
      <c r="E4340" s="7"/>
      <c r="F4340" s="7"/>
      <c r="G4340" s="7"/>
      <c r="H4340" s="7"/>
      <c r="I4340" s="3"/>
    </row>
    <row r="4341" spans="1:9" x14ac:dyDescent="0.25">
      <c r="A4341" s="12" t="s">
        <v>4342</v>
      </c>
      <c r="B4341" s="12" t="s">
        <v>66</v>
      </c>
      <c r="D4341" s="37"/>
      <c r="E4341" s="7"/>
      <c r="F4341" s="7"/>
      <c r="G4341" s="7"/>
      <c r="H4341" s="7"/>
      <c r="I4341" s="3"/>
    </row>
    <row r="4342" spans="1:9" x14ac:dyDescent="0.25">
      <c r="A4342" s="12" t="s">
        <v>379</v>
      </c>
      <c r="B4342" s="12" t="s">
        <v>8777</v>
      </c>
      <c r="D4342" s="37"/>
      <c r="E4342" s="7"/>
      <c r="F4342" s="7"/>
      <c r="G4342" s="7"/>
      <c r="H4342" s="7"/>
      <c r="I4342" s="3"/>
    </row>
    <row r="4343" spans="1:9" x14ac:dyDescent="0.25">
      <c r="A4343" s="12" t="s">
        <v>586</v>
      </c>
      <c r="B4343" s="12" t="s">
        <v>66</v>
      </c>
      <c r="D4343" s="37"/>
      <c r="E4343" s="7"/>
      <c r="F4343" s="7"/>
      <c r="G4343" s="7"/>
      <c r="H4343" s="7"/>
      <c r="I4343" s="3"/>
    </row>
    <row r="4344" spans="1:9" x14ac:dyDescent="0.25">
      <c r="A4344" s="12" t="s">
        <v>1323</v>
      </c>
      <c r="B4344" s="12" t="s">
        <v>8777</v>
      </c>
      <c r="D4344" s="37"/>
      <c r="E4344" s="7"/>
      <c r="F4344" s="7"/>
      <c r="G4344" s="7"/>
      <c r="H4344" s="7"/>
      <c r="I4344" s="3"/>
    </row>
    <row r="4345" spans="1:9" x14ac:dyDescent="0.25">
      <c r="A4345" s="12" t="s">
        <v>1331</v>
      </c>
      <c r="B4345" s="12" t="s">
        <v>66</v>
      </c>
      <c r="D4345" s="37"/>
      <c r="E4345" s="7"/>
      <c r="F4345" s="7"/>
      <c r="G4345" s="7"/>
      <c r="H4345" s="7"/>
      <c r="I4345" s="3"/>
    </row>
    <row r="4346" spans="1:9" x14ac:dyDescent="0.25">
      <c r="A4346" s="12" t="s">
        <v>1332</v>
      </c>
      <c r="B4346" s="12" t="s">
        <v>8777</v>
      </c>
      <c r="D4346" s="37"/>
      <c r="E4346" s="7"/>
      <c r="F4346" s="7"/>
      <c r="G4346" s="7"/>
      <c r="H4346" s="7"/>
      <c r="I4346" s="3"/>
    </row>
    <row r="4347" spans="1:9" x14ac:dyDescent="0.25">
      <c r="A4347" s="12" t="s">
        <v>1572</v>
      </c>
      <c r="B4347" s="12" t="s">
        <v>66</v>
      </c>
      <c r="D4347" s="37"/>
      <c r="E4347" s="7"/>
      <c r="F4347" s="7"/>
      <c r="G4347" s="7"/>
      <c r="H4347" s="7"/>
      <c r="I4347" s="3"/>
    </row>
    <row r="4348" spans="1:9" x14ac:dyDescent="0.25">
      <c r="A4348" s="12" t="s">
        <v>2160</v>
      </c>
      <c r="B4348" s="12" t="s">
        <v>8777</v>
      </c>
      <c r="D4348" s="37"/>
      <c r="E4348" s="7"/>
      <c r="F4348" s="7"/>
      <c r="G4348" s="7"/>
      <c r="H4348" s="7"/>
      <c r="I4348" s="3"/>
    </row>
    <row r="4349" spans="1:9" x14ac:dyDescent="0.25">
      <c r="A4349" s="12" t="s">
        <v>2519</v>
      </c>
      <c r="B4349" s="12" t="s">
        <v>66</v>
      </c>
      <c r="D4349" s="37"/>
      <c r="E4349" s="7"/>
      <c r="F4349" s="7"/>
      <c r="G4349" s="7"/>
      <c r="H4349" s="7"/>
      <c r="I4349" s="3"/>
    </row>
    <row r="4350" spans="1:9" x14ac:dyDescent="0.25">
      <c r="A4350" s="12" t="s">
        <v>3289</v>
      </c>
      <c r="B4350" s="12" t="s">
        <v>66</v>
      </c>
      <c r="D4350" s="37"/>
      <c r="E4350" s="7"/>
      <c r="F4350" s="7"/>
      <c r="G4350" s="7"/>
      <c r="H4350" s="7"/>
      <c r="I4350" s="3"/>
    </row>
    <row r="4351" spans="1:9" x14ac:dyDescent="0.25">
      <c r="A4351" s="12" t="s">
        <v>3338</v>
      </c>
      <c r="B4351" s="12" t="s">
        <v>66</v>
      </c>
      <c r="D4351" s="37"/>
      <c r="E4351" s="7"/>
      <c r="F4351" s="7"/>
      <c r="G4351" s="7"/>
      <c r="H4351" s="7"/>
      <c r="I4351" s="3"/>
    </row>
    <row r="4352" spans="1:9" x14ac:dyDescent="0.25">
      <c r="A4352" s="12" t="s">
        <v>4394</v>
      </c>
      <c r="B4352" s="12" t="s">
        <v>66</v>
      </c>
      <c r="D4352" s="37"/>
      <c r="E4352" s="7"/>
      <c r="F4352" s="7"/>
      <c r="G4352" s="7"/>
      <c r="H4352" s="7"/>
      <c r="I4352" s="3"/>
    </row>
    <row r="4353" spans="1:9" x14ac:dyDescent="0.25">
      <c r="A4353" s="12" t="s">
        <v>4395</v>
      </c>
      <c r="B4353" s="12" t="s">
        <v>66</v>
      </c>
      <c r="D4353" s="37"/>
      <c r="E4353" s="7"/>
      <c r="F4353" s="7"/>
      <c r="G4353" s="7"/>
      <c r="H4353" s="7"/>
      <c r="I4353" s="3"/>
    </row>
    <row r="4354" spans="1:9" x14ac:dyDescent="0.25">
      <c r="A4354" t="s">
        <v>9912</v>
      </c>
      <c r="B4354" s="23" t="s">
        <v>94</v>
      </c>
      <c r="D4354" s="37"/>
      <c r="E4354" s="7"/>
      <c r="F4354" s="7"/>
      <c r="G4354" s="7"/>
      <c r="H4354" s="7"/>
      <c r="I4354" s="3"/>
    </row>
    <row r="4355" spans="1:9" x14ac:dyDescent="0.25">
      <c r="D4355" s="37"/>
      <c r="E4355" s="7"/>
      <c r="F4355" s="7"/>
      <c r="G4355" s="7"/>
      <c r="H4355" s="7"/>
      <c r="I4355" s="3"/>
    </row>
    <row r="4356" spans="1:9" x14ac:dyDescent="0.25">
      <c r="D4356" s="37"/>
      <c r="E4356" s="7"/>
      <c r="F4356" s="7"/>
      <c r="G4356" s="7"/>
      <c r="H4356" s="7"/>
      <c r="I4356" s="3"/>
    </row>
    <row r="4357" spans="1:9" x14ac:dyDescent="0.25">
      <c r="D4357" s="37"/>
      <c r="E4357" s="7"/>
      <c r="F4357" s="7"/>
      <c r="G4357" s="7"/>
      <c r="H4357" s="7"/>
      <c r="I4357" s="3"/>
    </row>
    <row r="4358" spans="1:9" x14ac:dyDescent="0.25">
      <c r="D4358" s="37"/>
      <c r="E4358" s="7"/>
      <c r="F4358" s="7"/>
      <c r="G4358" s="7"/>
      <c r="H4358" s="7"/>
      <c r="I4358" s="3"/>
    </row>
    <row r="4359" spans="1:9" x14ac:dyDescent="0.25">
      <c r="D4359" s="37"/>
      <c r="E4359" s="7"/>
      <c r="F4359" s="7"/>
      <c r="G4359" s="7"/>
      <c r="H4359" s="7"/>
      <c r="I4359" s="3"/>
    </row>
    <row r="4360" spans="1:9" x14ac:dyDescent="0.25">
      <c r="D4360" s="37"/>
      <c r="E4360" s="7"/>
      <c r="F4360" s="7"/>
      <c r="G4360" s="7"/>
      <c r="H4360" s="7"/>
      <c r="I4360" s="3"/>
    </row>
    <row r="4361" spans="1:9" x14ac:dyDescent="0.25">
      <c r="D4361" s="37"/>
      <c r="E4361" s="7"/>
      <c r="F4361" s="7"/>
      <c r="G4361" s="7"/>
      <c r="H4361" s="7"/>
      <c r="I4361" s="3"/>
    </row>
    <row r="4362" spans="1:9" x14ac:dyDescent="0.25">
      <c r="D4362" s="37"/>
      <c r="E4362" s="7"/>
      <c r="F4362" s="7"/>
      <c r="G4362" s="7"/>
      <c r="H4362" s="7"/>
      <c r="I4362" s="3"/>
    </row>
    <row r="4363" spans="1:9" x14ac:dyDescent="0.25">
      <c r="D4363" s="37"/>
      <c r="E4363" s="7"/>
      <c r="F4363" s="7"/>
      <c r="G4363" s="7"/>
      <c r="H4363" s="7"/>
      <c r="I4363" s="3"/>
    </row>
    <row r="4364" spans="1:9" x14ac:dyDescent="0.25">
      <c r="D4364" s="37"/>
      <c r="E4364" s="7"/>
      <c r="F4364" s="7"/>
      <c r="G4364" s="7"/>
      <c r="H4364" s="7"/>
      <c r="I4364" s="3"/>
    </row>
    <row r="4365" spans="1:9" x14ac:dyDescent="0.25">
      <c r="D4365" s="37"/>
      <c r="E4365" s="7"/>
      <c r="F4365" s="7"/>
      <c r="G4365" s="7"/>
      <c r="H4365" s="7"/>
      <c r="I4365" s="3"/>
    </row>
    <row r="4366" spans="1:9" x14ac:dyDescent="0.25">
      <c r="D4366" s="37"/>
      <c r="E4366" s="7"/>
      <c r="F4366" s="7"/>
      <c r="G4366" s="7"/>
      <c r="H4366" s="7"/>
      <c r="I4366" s="3"/>
    </row>
    <row r="4367" spans="1:9" x14ac:dyDescent="0.25">
      <c r="D4367" s="37"/>
      <c r="E4367" s="7"/>
      <c r="F4367" s="7"/>
      <c r="G4367" s="7"/>
      <c r="H4367" s="7"/>
      <c r="I4367" s="3"/>
    </row>
    <row r="4368" spans="1:9" x14ac:dyDescent="0.25">
      <c r="D4368" s="37"/>
      <c r="E4368" s="7"/>
      <c r="F4368" s="7"/>
      <c r="G4368" s="7"/>
      <c r="H4368" s="7"/>
      <c r="I4368" s="3"/>
    </row>
    <row r="4369" spans="4:9" x14ac:dyDescent="0.25">
      <c r="D4369" s="37"/>
      <c r="E4369" s="7"/>
      <c r="F4369" s="7"/>
      <c r="G4369" s="7"/>
      <c r="H4369" s="7"/>
      <c r="I4369" s="3"/>
    </row>
    <row r="4370" spans="4:9" x14ac:dyDescent="0.25">
      <c r="D4370" s="37"/>
      <c r="E4370" s="7"/>
      <c r="F4370" s="7"/>
      <c r="G4370" s="7"/>
      <c r="H4370" s="7"/>
      <c r="I4370" s="3"/>
    </row>
    <row r="4371" spans="4:9" x14ac:dyDescent="0.25">
      <c r="D4371" s="37"/>
      <c r="E4371" s="7"/>
      <c r="F4371" s="7"/>
      <c r="G4371" s="7"/>
      <c r="H4371" s="7"/>
      <c r="I4371" s="3"/>
    </row>
    <row r="4372" spans="4:9" x14ac:dyDescent="0.25">
      <c r="D4372" s="37"/>
      <c r="E4372" s="7"/>
      <c r="F4372" s="7"/>
      <c r="G4372" s="7"/>
      <c r="H4372" s="7"/>
      <c r="I4372" s="3"/>
    </row>
    <row r="4373" spans="4:9" x14ac:dyDescent="0.25">
      <c r="D4373" s="37"/>
      <c r="E4373" s="7"/>
      <c r="F4373" s="7"/>
      <c r="G4373" s="7"/>
      <c r="H4373" s="7"/>
      <c r="I4373" s="3"/>
    </row>
    <row r="4374" spans="4:9" x14ac:dyDescent="0.25">
      <c r="D4374" s="37"/>
      <c r="E4374" s="7"/>
      <c r="F4374" s="7"/>
      <c r="G4374" s="7"/>
      <c r="H4374" s="7"/>
      <c r="I4374" s="3"/>
    </row>
    <row r="4375" spans="4:9" x14ac:dyDescent="0.25">
      <c r="D4375" s="37"/>
      <c r="E4375" s="7"/>
      <c r="F4375" s="7"/>
      <c r="G4375" s="7"/>
      <c r="H4375" s="7"/>
      <c r="I4375" s="3"/>
    </row>
    <row r="4376" spans="4:9" x14ac:dyDescent="0.25">
      <c r="D4376" s="37"/>
      <c r="E4376" s="7"/>
      <c r="F4376" s="7"/>
      <c r="G4376" s="7"/>
      <c r="H4376" s="7"/>
      <c r="I4376" s="3"/>
    </row>
    <row r="4377" spans="4:9" x14ac:dyDescent="0.25">
      <c r="D4377" s="37"/>
      <c r="E4377" s="7"/>
      <c r="F4377" s="7"/>
      <c r="G4377" s="7"/>
      <c r="H4377" s="7"/>
      <c r="I4377" s="3"/>
    </row>
    <row r="4378" spans="4:9" x14ac:dyDescent="0.25">
      <c r="D4378" s="37"/>
      <c r="E4378" s="7"/>
      <c r="F4378" s="7"/>
      <c r="G4378" s="7"/>
      <c r="H4378" s="7"/>
      <c r="I4378" s="3"/>
    </row>
    <row r="4379" spans="4:9" x14ac:dyDescent="0.25">
      <c r="D4379" s="37"/>
      <c r="E4379" s="7"/>
      <c r="F4379" s="7"/>
      <c r="G4379" s="7"/>
      <c r="H4379" s="7"/>
      <c r="I4379" s="3"/>
    </row>
    <row r="4380" spans="4:9" x14ac:dyDescent="0.25">
      <c r="D4380" s="37"/>
      <c r="E4380" s="7"/>
      <c r="F4380" s="7"/>
      <c r="G4380" s="7"/>
      <c r="H4380" s="7"/>
      <c r="I4380" s="3"/>
    </row>
    <row r="4381" spans="4:9" x14ac:dyDescent="0.25">
      <c r="D4381" s="37"/>
      <c r="E4381" s="7"/>
      <c r="F4381" s="7"/>
      <c r="G4381" s="7"/>
      <c r="H4381" s="7"/>
      <c r="I4381" s="3"/>
    </row>
    <row r="4382" spans="4:9" x14ac:dyDescent="0.25">
      <c r="D4382" s="37"/>
      <c r="E4382" s="7"/>
      <c r="F4382" s="7"/>
      <c r="G4382" s="7"/>
      <c r="H4382" s="7"/>
      <c r="I4382" s="3"/>
    </row>
    <row r="4383" spans="4:9" x14ac:dyDescent="0.25">
      <c r="D4383" s="37"/>
      <c r="E4383" s="7"/>
      <c r="F4383" s="7"/>
      <c r="G4383" s="7"/>
      <c r="H4383" s="7"/>
      <c r="I4383" s="3"/>
    </row>
    <row r="4384" spans="4:9" x14ac:dyDescent="0.25">
      <c r="D4384" s="37"/>
      <c r="E4384" s="7"/>
      <c r="F4384" s="7"/>
      <c r="G4384" s="7"/>
      <c r="H4384" s="7"/>
      <c r="I4384" s="3"/>
    </row>
    <row r="4385" spans="4:9" x14ac:dyDescent="0.25">
      <c r="D4385" s="37"/>
      <c r="E4385" s="7"/>
      <c r="F4385" s="7"/>
      <c r="G4385" s="7"/>
      <c r="H4385" s="7"/>
      <c r="I4385" s="3"/>
    </row>
    <row r="4386" spans="4:9" x14ac:dyDescent="0.25">
      <c r="D4386" s="37"/>
      <c r="E4386" s="7"/>
      <c r="F4386" s="7"/>
      <c r="G4386" s="7"/>
      <c r="H4386" s="7"/>
      <c r="I4386" s="3"/>
    </row>
    <row r="4387" spans="4:9" x14ac:dyDescent="0.25">
      <c r="D4387" s="37"/>
      <c r="E4387" s="7"/>
      <c r="F4387" s="7"/>
      <c r="G4387" s="7"/>
      <c r="H4387" s="7"/>
      <c r="I4387" s="3"/>
    </row>
    <row r="4388" spans="4:9" x14ac:dyDescent="0.25">
      <c r="D4388" s="37"/>
      <c r="E4388" s="7"/>
      <c r="F4388" s="7"/>
      <c r="G4388" s="7"/>
      <c r="H4388" s="7"/>
      <c r="I4388" s="3"/>
    </row>
    <row r="4389" spans="4:9" x14ac:dyDescent="0.25">
      <c r="D4389" s="37"/>
      <c r="E4389" s="7"/>
      <c r="F4389" s="7"/>
      <c r="G4389" s="7"/>
      <c r="H4389" s="7"/>
      <c r="I4389" s="3"/>
    </row>
    <row r="4390" spans="4:9" x14ac:dyDescent="0.25">
      <c r="D4390" s="37"/>
      <c r="E4390" s="7"/>
      <c r="F4390" s="7"/>
      <c r="G4390" s="7"/>
      <c r="H4390" s="7"/>
      <c r="I4390" s="3"/>
    </row>
    <row r="4391" spans="4:9" x14ac:dyDescent="0.25">
      <c r="D4391" s="37"/>
      <c r="E4391" s="7"/>
      <c r="F4391" s="7"/>
      <c r="G4391" s="7"/>
      <c r="H4391" s="7"/>
      <c r="I4391" s="3"/>
    </row>
    <row r="4392" spans="4:9" x14ac:dyDescent="0.25">
      <c r="D4392" s="37"/>
      <c r="E4392" s="7"/>
      <c r="F4392" s="7"/>
      <c r="G4392" s="7"/>
      <c r="H4392" s="7"/>
      <c r="I4392" s="3"/>
    </row>
    <row r="4393" spans="4:9" x14ac:dyDescent="0.25">
      <c r="D4393" s="37"/>
      <c r="E4393" s="7"/>
      <c r="F4393" s="7"/>
      <c r="G4393" s="7"/>
      <c r="H4393" s="7"/>
      <c r="I4393" s="3"/>
    </row>
    <row r="4394" spans="4:9" x14ac:dyDescent="0.25">
      <c r="D4394" s="37"/>
      <c r="E4394" s="7"/>
      <c r="F4394" s="7"/>
      <c r="G4394" s="7"/>
      <c r="H4394" s="7"/>
      <c r="I4394" s="3"/>
    </row>
    <row r="4395" spans="4:9" x14ac:dyDescent="0.25">
      <c r="D4395" s="37"/>
      <c r="E4395" s="7"/>
      <c r="F4395" s="7"/>
      <c r="G4395" s="7"/>
      <c r="H4395" s="7"/>
      <c r="I4395" s="3"/>
    </row>
    <row r="4396" spans="4:9" x14ac:dyDescent="0.25">
      <c r="D4396" s="37"/>
      <c r="E4396" s="7"/>
      <c r="F4396" s="7"/>
      <c r="G4396" s="7"/>
      <c r="H4396" s="7"/>
      <c r="I4396" s="3"/>
    </row>
    <row r="4397" spans="4:9" x14ac:dyDescent="0.25">
      <c r="D4397" s="37"/>
      <c r="E4397" s="7"/>
      <c r="F4397" s="7"/>
      <c r="G4397" s="7"/>
      <c r="H4397" s="7"/>
      <c r="I4397" s="3"/>
    </row>
    <row r="4398" spans="4:9" x14ac:dyDescent="0.25">
      <c r="D4398" s="37"/>
      <c r="E4398" s="7"/>
      <c r="F4398" s="7"/>
      <c r="G4398" s="7"/>
      <c r="H4398" s="7"/>
      <c r="I4398" s="3"/>
    </row>
    <row r="4399" spans="4:9" x14ac:dyDescent="0.25">
      <c r="D4399" s="37"/>
      <c r="E4399" s="7"/>
      <c r="F4399" s="7"/>
      <c r="G4399" s="7"/>
      <c r="H4399" s="7"/>
      <c r="I4399" s="3"/>
    </row>
    <row r="4400" spans="4:9" x14ac:dyDescent="0.25">
      <c r="D4400" s="37"/>
      <c r="E4400" s="7"/>
      <c r="F4400" s="7"/>
      <c r="G4400" s="7"/>
      <c r="H4400" s="7"/>
      <c r="I4400" s="3"/>
    </row>
    <row r="4401" spans="4:9" x14ac:dyDescent="0.25">
      <c r="D4401" s="37"/>
      <c r="E4401" s="7"/>
      <c r="F4401" s="7"/>
      <c r="G4401" s="7"/>
      <c r="H4401" s="7"/>
      <c r="I4401" s="3"/>
    </row>
    <row r="4402" spans="4:9" x14ac:dyDescent="0.25">
      <c r="D4402" s="37"/>
      <c r="E4402" s="7"/>
      <c r="F4402" s="7"/>
      <c r="G4402" s="7"/>
      <c r="H4402" s="7"/>
      <c r="I4402" s="3"/>
    </row>
    <row r="4403" spans="4:9" x14ac:dyDescent="0.25">
      <c r="D4403" s="37"/>
      <c r="E4403" s="7"/>
      <c r="F4403" s="7"/>
      <c r="G4403" s="7"/>
      <c r="H4403" s="7"/>
      <c r="I4403" s="3"/>
    </row>
    <row r="4404" spans="4:9" x14ac:dyDescent="0.25">
      <c r="D4404" s="37"/>
      <c r="E4404" s="7"/>
      <c r="F4404" s="7"/>
      <c r="G4404" s="7"/>
      <c r="H4404" s="7"/>
      <c r="I4404" s="3"/>
    </row>
    <row r="4405" spans="4:9" x14ac:dyDescent="0.25">
      <c r="D4405" s="37"/>
      <c r="E4405" s="7"/>
      <c r="F4405" s="7"/>
      <c r="G4405" s="7"/>
      <c r="H4405" s="7"/>
      <c r="I4405" s="3"/>
    </row>
    <row r="4406" spans="4:9" x14ac:dyDescent="0.25">
      <c r="D4406" s="37"/>
      <c r="E4406" s="7"/>
      <c r="F4406" s="7"/>
      <c r="G4406" s="7"/>
      <c r="H4406" s="7"/>
      <c r="I4406" s="3"/>
    </row>
    <row r="4407" spans="4:9" x14ac:dyDescent="0.25">
      <c r="D4407" s="37"/>
      <c r="E4407" s="7"/>
      <c r="F4407" s="7"/>
      <c r="G4407" s="7"/>
      <c r="H4407" s="7"/>
      <c r="I4407" s="3"/>
    </row>
    <row r="4408" spans="4:9" x14ac:dyDescent="0.25">
      <c r="D4408" s="37"/>
      <c r="E4408" s="7"/>
      <c r="F4408" s="7"/>
      <c r="G4408" s="7"/>
      <c r="H4408" s="7"/>
      <c r="I4408" s="3"/>
    </row>
    <row r="4409" spans="4:9" x14ac:dyDescent="0.25">
      <c r="D4409" s="37"/>
      <c r="E4409" s="7"/>
      <c r="F4409" s="7"/>
      <c r="G4409" s="7"/>
      <c r="H4409" s="7"/>
      <c r="I4409" s="3"/>
    </row>
    <row r="4410" spans="4:9" x14ac:dyDescent="0.25">
      <c r="D4410" s="37"/>
      <c r="E4410" s="7"/>
      <c r="F4410" s="7"/>
      <c r="G4410" s="7"/>
      <c r="H4410" s="7"/>
      <c r="I4410" s="3"/>
    </row>
    <row r="4411" spans="4:9" x14ac:dyDescent="0.25">
      <c r="D4411" s="37"/>
      <c r="E4411" s="7"/>
      <c r="F4411" s="7"/>
      <c r="G4411" s="7"/>
      <c r="H4411" s="7"/>
      <c r="I4411" s="3"/>
    </row>
    <row r="4412" spans="4:9" x14ac:dyDescent="0.25">
      <c r="D4412" s="37"/>
      <c r="E4412" s="7"/>
      <c r="F4412" s="7"/>
      <c r="G4412" s="7"/>
      <c r="H4412" s="7"/>
      <c r="I4412" s="3"/>
    </row>
    <row r="4413" spans="4:9" x14ac:dyDescent="0.25">
      <c r="D4413" s="37"/>
      <c r="E4413" s="7"/>
      <c r="F4413" s="7"/>
      <c r="G4413" s="7"/>
      <c r="H4413" s="7"/>
      <c r="I4413" s="3"/>
    </row>
    <row r="4414" spans="4:9" x14ac:dyDescent="0.25">
      <c r="D4414" s="37"/>
      <c r="E4414" s="7"/>
      <c r="F4414" s="7"/>
      <c r="G4414" s="7"/>
      <c r="H4414" s="7"/>
      <c r="I4414" s="3"/>
    </row>
    <row r="4415" spans="4:9" x14ac:dyDescent="0.25">
      <c r="D4415" s="37"/>
      <c r="E4415" s="7"/>
      <c r="F4415" s="7"/>
      <c r="G4415" s="7"/>
      <c r="H4415" s="7"/>
      <c r="I4415" s="3"/>
    </row>
    <row r="4416" spans="4:9" x14ac:dyDescent="0.25">
      <c r="D4416" s="37"/>
      <c r="E4416" s="7"/>
      <c r="F4416" s="7"/>
      <c r="G4416" s="7"/>
      <c r="H4416" s="7"/>
      <c r="I4416" s="3"/>
    </row>
    <row r="4417" spans="4:9" x14ac:dyDescent="0.25">
      <c r="D4417" s="37"/>
      <c r="E4417" s="7"/>
      <c r="F4417" s="7"/>
      <c r="G4417" s="7"/>
      <c r="H4417" s="7"/>
      <c r="I4417" s="3"/>
    </row>
    <row r="4418" spans="4:9" x14ac:dyDescent="0.25">
      <c r="D4418" s="37"/>
      <c r="E4418" s="7"/>
      <c r="F4418" s="7"/>
      <c r="G4418" s="7"/>
      <c r="H4418" s="7"/>
      <c r="I4418" s="3"/>
    </row>
    <row r="4419" spans="4:9" x14ac:dyDescent="0.25">
      <c r="D4419" s="37"/>
      <c r="E4419" s="7"/>
      <c r="F4419" s="7"/>
      <c r="G4419" s="7"/>
      <c r="H4419" s="7"/>
      <c r="I4419" s="3"/>
    </row>
    <row r="4420" spans="4:9" x14ac:dyDescent="0.25">
      <c r="D4420" s="37"/>
      <c r="E4420" s="7"/>
      <c r="F4420" s="7"/>
      <c r="G4420" s="7"/>
      <c r="H4420" s="7"/>
      <c r="I4420" s="3"/>
    </row>
    <row r="4421" spans="4:9" x14ac:dyDescent="0.25">
      <c r="D4421" s="37"/>
      <c r="E4421" s="7"/>
      <c r="F4421" s="7"/>
      <c r="G4421" s="7"/>
      <c r="H4421" s="7"/>
      <c r="I4421" s="3"/>
    </row>
    <row r="4422" spans="4:9" x14ac:dyDescent="0.25">
      <c r="D4422" s="37"/>
      <c r="E4422" s="7"/>
      <c r="F4422" s="7"/>
      <c r="G4422" s="7"/>
      <c r="H4422" s="7"/>
      <c r="I4422" s="3"/>
    </row>
    <row r="4423" spans="4:9" x14ac:dyDescent="0.25">
      <c r="D4423" s="37"/>
      <c r="E4423" s="7"/>
      <c r="F4423" s="7"/>
      <c r="G4423" s="7"/>
      <c r="H4423" s="7"/>
      <c r="I4423" s="3"/>
    </row>
    <row r="4424" spans="4:9" x14ac:dyDescent="0.25">
      <c r="D4424" s="37"/>
      <c r="E4424" s="7"/>
      <c r="F4424" s="7"/>
      <c r="G4424" s="7"/>
      <c r="H4424" s="7"/>
      <c r="I4424" s="3"/>
    </row>
    <row r="4425" spans="4:9" x14ac:dyDescent="0.25">
      <c r="D4425" s="37"/>
      <c r="E4425" s="7"/>
      <c r="F4425" s="7"/>
      <c r="G4425" s="7"/>
      <c r="H4425" s="7"/>
      <c r="I4425" s="3"/>
    </row>
    <row r="4426" spans="4:9" x14ac:dyDescent="0.25">
      <c r="D4426" s="37"/>
      <c r="E4426" s="7"/>
      <c r="F4426" s="7"/>
      <c r="G4426" s="7"/>
      <c r="H4426" s="7"/>
      <c r="I4426" s="3"/>
    </row>
    <row r="4427" spans="4:9" x14ac:dyDescent="0.25">
      <c r="D4427" s="37"/>
      <c r="E4427" s="7"/>
      <c r="F4427" s="7"/>
      <c r="G4427" s="7"/>
      <c r="H4427" s="7"/>
      <c r="I4427" s="3"/>
    </row>
    <row r="4428" spans="4:9" x14ac:dyDescent="0.25">
      <c r="D4428" s="37"/>
      <c r="E4428" s="7"/>
      <c r="F4428" s="7"/>
      <c r="G4428" s="7"/>
      <c r="H4428" s="7"/>
      <c r="I4428" s="3"/>
    </row>
    <row r="4429" spans="4:9" x14ac:dyDescent="0.25">
      <c r="D4429" s="37"/>
      <c r="E4429" s="7"/>
      <c r="F4429" s="7"/>
      <c r="G4429" s="7"/>
      <c r="H4429" s="7"/>
      <c r="I4429" s="3"/>
    </row>
    <row r="4430" spans="4:9" x14ac:dyDescent="0.25">
      <c r="D4430" s="37"/>
      <c r="E4430" s="7"/>
      <c r="F4430" s="7"/>
      <c r="G4430" s="7"/>
      <c r="H4430" s="7"/>
      <c r="I4430" s="3"/>
    </row>
    <row r="4431" spans="4:9" x14ac:dyDescent="0.25">
      <c r="D4431" s="37"/>
      <c r="E4431" s="7"/>
      <c r="F4431" s="7"/>
      <c r="G4431" s="7"/>
      <c r="H4431" s="7"/>
      <c r="I4431" s="3"/>
    </row>
    <row r="4432" spans="4:9" x14ac:dyDescent="0.25">
      <c r="D4432" s="37"/>
      <c r="E4432" s="7"/>
      <c r="F4432" s="7"/>
      <c r="G4432" s="7"/>
      <c r="H4432" s="7"/>
      <c r="I4432" s="3"/>
    </row>
    <row r="4433" spans="4:9" x14ac:dyDescent="0.25">
      <c r="D4433" s="37"/>
      <c r="E4433" s="7"/>
      <c r="F4433" s="7"/>
      <c r="G4433" s="7"/>
      <c r="H4433" s="7"/>
      <c r="I4433" s="3"/>
    </row>
    <row r="4434" spans="4:9" x14ac:dyDescent="0.25">
      <c r="D4434" s="37"/>
      <c r="E4434" s="7"/>
      <c r="F4434" s="7"/>
      <c r="G4434" s="7"/>
      <c r="H4434" s="7"/>
      <c r="I4434" s="3"/>
    </row>
    <row r="4435" spans="4:9" x14ac:dyDescent="0.25">
      <c r="D4435" s="37"/>
      <c r="E4435" s="7"/>
      <c r="F4435" s="7"/>
      <c r="G4435" s="7"/>
      <c r="H4435" s="7"/>
      <c r="I4435" s="3"/>
    </row>
    <row r="4436" spans="4:9" x14ac:dyDescent="0.25">
      <c r="D4436" s="37"/>
      <c r="E4436" s="7"/>
      <c r="F4436" s="7"/>
      <c r="G4436" s="7"/>
      <c r="H4436" s="7"/>
      <c r="I4436" s="3"/>
    </row>
    <row r="4437" spans="4:9" x14ac:dyDescent="0.25">
      <c r="D4437" s="37"/>
      <c r="E4437" s="7"/>
      <c r="F4437" s="7"/>
      <c r="G4437" s="7"/>
      <c r="H4437" s="7"/>
      <c r="I4437" s="3"/>
    </row>
    <row r="4438" spans="4:9" x14ac:dyDescent="0.25">
      <c r="D4438" s="37"/>
      <c r="E4438" s="7"/>
      <c r="F4438" s="7"/>
      <c r="G4438" s="7"/>
      <c r="H4438" s="7"/>
      <c r="I4438" s="3"/>
    </row>
    <row r="4439" spans="4:9" x14ac:dyDescent="0.25">
      <c r="D4439" s="37"/>
      <c r="E4439" s="7"/>
      <c r="F4439" s="7"/>
      <c r="G4439" s="7"/>
      <c r="H4439" s="7"/>
      <c r="I4439" s="3"/>
    </row>
    <row r="4440" spans="4:9" x14ac:dyDescent="0.25">
      <c r="D4440" s="37"/>
      <c r="E4440" s="7"/>
      <c r="F4440" s="7"/>
      <c r="G4440" s="7"/>
      <c r="H4440" s="7"/>
      <c r="I4440" s="3"/>
    </row>
    <row r="4441" spans="4:9" x14ac:dyDescent="0.25">
      <c r="D4441" s="37"/>
      <c r="E4441" s="7"/>
      <c r="F4441" s="7"/>
      <c r="G4441" s="7"/>
      <c r="H4441" s="7"/>
      <c r="I4441" s="3"/>
    </row>
    <row r="4442" spans="4:9" x14ac:dyDescent="0.25">
      <c r="D4442" s="37"/>
      <c r="E4442" s="7"/>
      <c r="F4442" s="7"/>
      <c r="G4442" s="7"/>
      <c r="H4442" s="7"/>
      <c r="I4442" s="3"/>
    </row>
    <row r="4443" spans="4:9" x14ac:dyDescent="0.25">
      <c r="D4443" s="37"/>
      <c r="E4443" s="7"/>
      <c r="F4443" s="7"/>
      <c r="G4443" s="7"/>
      <c r="H4443" s="7"/>
      <c r="I4443" s="3"/>
    </row>
    <row r="4444" spans="4:9" x14ac:dyDescent="0.25">
      <c r="D4444" s="37"/>
      <c r="E4444" s="7"/>
      <c r="F4444" s="7"/>
      <c r="G4444" s="7"/>
      <c r="H4444" s="7"/>
      <c r="I4444" s="3"/>
    </row>
    <row r="4445" spans="4:9" x14ac:dyDescent="0.25">
      <c r="D4445" s="37"/>
      <c r="E4445" s="7"/>
      <c r="F4445" s="7"/>
      <c r="G4445" s="7"/>
      <c r="H4445" s="7"/>
      <c r="I4445" s="3"/>
    </row>
    <row r="4446" spans="4:9" x14ac:dyDescent="0.25">
      <c r="D4446" s="37"/>
      <c r="E4446" s="7"/>
      <c r="F4446" s="7"/>
      <c r="G4446" s="7"/>
      <c r="H4446" s="7"/>
      <c r="I4446" s="3"/>
    </row>
    <row r="4447" spans="4:9" x14ac:dyDescent="0.25">
      <c r="D4447" s="37"/>
      <c r="E4447" s="7"/>
      <c r="F4447" s="7"/>
      <c r="G4447" s="7"/>
      <c r="H4447" s="7"/>
      <c r="I4447" s="3"/>
    </row>
    <row r="4448" spans="4:9" x14ac:dyDescent="0.25">
      <c r="D4448" s="37"/>
      <c r="E4448" s="7"/>
      <c r="F4448" s="7"/>
      <c r="G4448" s="7"/>
      <c r="H4448" s="7"/>
      <c r="I4448" s="3"/>
    </row>
    <row r="4449" spans="4:9" x14ac:dyDescent="0.25">
      <c r="D4449" s="37"/>
      <c r="E4449" s="7"/>
      <c r="F4449" s="7"/>
      <c r="G4449" s="7"/>
      <c r="H4449" s="7"/>
      <c r="I4449" s="3"/>
    </row>
    <row r="4450" spans="4:9" x14ac:dyDescent="0.25">
      <c r="D4450" s="37"/>
      <c r="E4450" s="7"/>
      <c r="F4450" s="7"/>
      <c r="G4450" s="7"/>
      <c r="H4450" s="7"/>
      <c r="I4450" s="3"/>
    </row>
    <row r="4451" spans="4:9" x14ac:dyDescent="0.25">
      <c r="D4451" s="37"/>
      <c r="E4451" s="7"/>
      <c r="F4451" s="7"/>
      <c r="G4451" s="7"/>
      <c r="H4451" s="7"/>
      <c r="I4451" s="3"/>
    </row>
    <row r="4452" spans="4:9" x14ac:dyDescent="0.25">
      <c r="D4452" s="37"/>
      <c r="E4452" s="7"/>
      <c r="F4452" s="7"/>
      <c r="G4452" s="7"/>
      <c r="H4452" s="7"/>
      <c r="I4452" s="3"/>
    </row>
    <row r="4453" spans="4:9" x14ac:dyDescent="0.25">
      <c r="D4453" s="37"/>
      <c r="E4453" s="7"/>
      <c r="F4453" s="7"/>
      <c r="G4453" s="7"/>
      <c r="H4453" s="7"/>
      <c r="I4453" s="3"/>
    </row>
    <row r="4454" spans="4:9" x14ac:dyDescent="0.25">
      <c r="D4454" s="37"/>
      <c r="E4454" s="7"/>
      <c r="F4454" s="7"/>
      <c r="G4454" s="7"/>
      <c r="H4454" s="7"/>
      <c r="I4454" s="3"/>
    </row>
    <row r="4455" spans="4:9" x14ac:dyDescent="0.25">
      <c r="D4455" s="37"/>
      <c r="E4455" s="7"/>
      <c r="F4455" s="7"/>
      <c r="G4455" s="7"/>
      <c r="H4455" s="7"/>
      <c r="I4455" s="3"/>
    </row>
    <row r="4456" spans="4:9" x14ac:dyDescent="0.25">
      <c r="D4456" s="37"/>
      <c r="E4456" s="7"/>
      <c r="F4456" s="7"/>
      <c r="G4456" s="7"/>
      <c r="H4456" s="7"/>
      <c r="I4456" s="3"/>
    </row>
    <row r="4457" spans="4:9" x14ac:dyDescent="0.25">
      <c r="D4457" s="37"/>
      <c r="E4457" s="7"/>
      <c r="F4457" s="7"/>
      <c r="G4457" s="7"/>
      <c r="H4457" s="7"/>
      <c r="I4457" s="3"/>
    </row>
    <row r="4458" spans="4:9" x14ac:dyDescent="0.25">
      <c r="D4458" s="37"/>
      <c r="E4458" s="7"/>
      <c r="F4458" s="7"/>
      <c r="G4458" s="7"/>
      <c r="H4458" s="7"/>
      <c r="I4458" s="3"/>
    </row>
    <row r="4459" spans="4:9" x14ac:dyDescent="0.25">
      <c r="D4459" s="37"/>
      <c r="E4459" s="7"/>
      <c r="F4459" s="7"/>
      <c r="G4459" s="7"/>
      <c r="H4459" s="7"/>
      <c r="I4459" s="3"/>
    </row>
    <row r="4460" spans="4:9" x14ac:dyDescent="0.25">
      <c r="D4460" s="37"/>
      <c r="E4460" s="7"/>
      <c r="F4460" s="7"/>
      <c r="G4460" s="7"/>
      <c r="H4460" s="7"/>
      <c r="I4460" s="3"/>
    </row>
    <row r="4461" spans="4:9" x14ac:dyDescent="0.25">
      <c r="D4461" s="37"/>
      <c r="E4461" s="7"/>
      <c r="F4461" s="7"/>
      <c r="G4461" s="7"/>
      <c r="H4461" s="7"/>
      <c r="I4461" s="3"/>
    </row>
    <row r="4462" spans="4:9" x14ac:dyDescent="0.25">
      <c r="D4462" s="37"/>
      <c r="E4462" s="7"/>
      <c r="F4462" s="7"/>
      <c r="G4462" s="7"/>
      <c r="H4462" s="7"/>
      <c r="I4462" s="3"/>
    </row>
    <row r="4463" spans="4:9" x14ac:dyDescent="0.25">
      <c r="D4463" s="37"/>
      <c r="E4463" s="7"/>
      <c r="F4463" s="7"/>
      <c r="G4463" s="7"/>
      <c r="H4463" s="7"/>
      <c r="I4463" s="3"/>
    </row>
    <row r="4464" spans="4:9" x14ac:dyDescent="0.25">
      <c r="D4464" s="37"/>
      <c r="E4464" s="7"/>
      <c r="F4464" s="7"/>
      <c r="G4464" s="7"/>
      <c r="H4464" s="7"/>
      <c r="I4464" s="3"/>
    </row>
    <row r="4465" spans="4:9" x14ac:dyDescent="0.25">
      <c r="D4465" s="37"/>
      <c r="E4465" s="7"/>
      <c r="F4465" s="7"/>
      <c r="G4465" s="7"/>
      <c r="H4465" s="7"/>
      <c r="I4465" s="3"/>
    </row>
    <row r="4466" spans="4:9" x14ac:dyDescent="0.25">
      <c r="D4466" s="37"/>
      <c r="E4466" s="7"/>
      <c r="F4466" s="7"/>
      <c r="G4466" s="7"/>
      <c r="H4466" s="7"/>
      <c r="I4466" s="3"/>
    </row>
    <row r="4467" spans="4:9" x14ac:dyDescent="0.25">
      <c r="D4467" s="37"/>
      <c r="E4467" s="7"/>
      <c r="F4467" s="7"/>
      <c r="G4467" s="7"/>
      <c r="H4467" s="7"/>
      <c r="I4467" s="3"/>
    </row>
    <row r="4468" spans="4:9" x14ac:dyDescent="0.25">
      <c r="D4468" s="37"/>
      <c r="E4468" s="7"/>
      <c r="F4468" s="7"/>
      <c r="G4468" s="7"/>
      <c r="H4468" s="7"/>
      <c r="I4468" s="3"/>
    </row>
    <row r="4469" spans="4:9" x14ac:dyDescent="0.25">
      <c r="D4469" s="37"/>
      <c r="E4469" s="7"/>
      <c r="F4469" s="7"/>
      <c r="G4469" s="7"/>
      <c r="H4469" s="7"/>
      <c r="I4469" s="3"/>
    </row>
    <row r="4470" spans="4:9" x14ac:dyDescent="0.25">
      <c r="D4470" s="37"/>
      <c r="E4470" s="7"/>
      <c r="F4470" s="7"/>
      <c r="G4470" s="7"/>
      <c r="H4470" s="7"/>
      <c r="I4470" s="3"/>
    </row>
    <row r="4471" spans="4:9" x14ac:dyDescent="0.25">
      <c r="D4471" s="37"/>
      <c r="E4471" s="7"/>
      <c r="F4471" s="7"/>
      <c r="G4471" s="7"/>
      <c r="H4471" s="7"/>
      <c r="I4471" s="3"/>
    </row>
    <row r="4472" spans="4:9" x14ac:dyDescent="0.25">
      <c r="D4472" s="37"/>
      <c r="E4472" s="7"/>
      <c r="F4472" s="7"/>
      <c r="G4472" s="7"/>
      <c r="H4472" s="7"/>
      <c r="I4472" s="3"/>
    </row>
    <row r="4473" spans="4:9" x14ac:dyDescent="0.25">
      <c r="D4473" s="37"/>
      <c r="E4473" s="7"/>
      <c r="F4473" s="7"/>
      <c r="G4473" s="7"/>
      <c r="H4473" s="7"/>
      <c r="I4473" s="3"/>
    </row>
    <row r="4474" spans="4:9" x14ac:dyDescent="0.25">
      <c r="D4474" s="37"/>
      <c r="E4474" s="7"/>
      <c r="F4474" s="7"/>
      <c r="G4474" s="7"/>
      <c r="H4474" s="7"/>
      <c r="I4474" s="3"/>
    </row>
    <row r="4475" spans="4:9" x14ac:dyDescent="0.25">
      <c r="D4475" s="37"/>
      <c r="E4475" s="7"/>
      <c r="F4475" s="7"/>
      <c r="G4475" s="7"/>
      <c r="H4475" s="7"/>
      <c r="I4475" s="3"/>
    </row>
    <row r="4476" spans="4:9" x14ac:dyDescent="0.25">
      <c r="D4476" s="37"/>
      <c r="E4476" s="7"/>
      <c r="F4476" s="7"/>
      <c r="G4476" s="7"/>
      <c r="H4476" s="7"/>
      <c r="I4476" s="3"/>
    </row>
    <row r="4477" spans="4:9" x14ac:dyDescent="0.25">
      <c r="D4477" s="37"/>
      <c r="E4477" s="7"/>
      <c r="F4477" s="7"/>
      <c r="G4477" s="7"/>
      <c r="H4477" s="7"/>
      <c r="I4477" s="3"/>
    </row>
    <row r="4478" spans="4:9" x14ac:dyDescent="0.25">
      <c r="D4478" s="37"/>
      <c r="E4478" s="7"/>
      <c r="F4478" s="7"/>
      <c r="G4478" s="7"/>
      <c r="H4478" s="7"/>
      <c r="I4478" s="3"/>
    </row>
    <row r="4479" spans="4:9" x14ac:dyDescent="0.25">
      <c r="D4479" s="37"/>
      <c r="E4479" s="7"/>
      <c r="F4479" s="7"/>
      <c r="G4479" s="7"/>
      <c r="H4479" s="7"/>
      <c r="I4479" s="3"/>
    </row>
    <row r="4480" spans="4:9" x14ac:dyDescent="0.25">
      <c r="D4480" s="37"/>
      <c r="E4480" s="7"/>
      <c r="F4480" s="7"/>
      <c r="G4480" s="7"/>
      <c r="H4480" s="7"/>
      <c r="I4480" s="3"/>
    </row>
    <row r="4481" spans="4:9" x14ac:dyDescent="0.25">
      <c r="D4481" s="37"/>
      <c r="E4481" s="7"/>
      <c r="F4481" s="7"/>
      <c r="G4481" s="7"/>
      <c r="H4481" s="7"/>
      <c r="I4481" s="3"/>
    </row>
    <row r="4482" spans="4:9" x14ac:dyDescent="0.25">
      <c r="D4482" s="37"/>
      <c r="E4482" s="7"/>
      <c r="F4482" s="7"/>
      <c r="G4482" s="7"/>
      <c r="H4482" s="7"/>
      <c r="I4482" s="3"/>
    </row>
    <row r="4483" spans="4:9" x14ac:dyDescent="0.25">
      <c r="D4483" s="37"/>
      <c r="E4483" s="7"/>
      <c r="F4483" s="7"/>
      <c r="G4483" s="7"/>
      <c r="H4483" s="7"/>
      <c r="I4483" s="3"/>
    </row>
    <row r="4484" spans="4:9" x14ac:dyDescent="0.25">
      <c r="D4484" s="37"/>
      <c r="E4484" s="7"/>
      <c r="F4484" s="7"/>
      <c r="G4484" s="7"/>
      <c r="H4484" s="7"/>
      <c r="I4484" s="3"/>
    </row>
    <row r="4485" spans="4:9" x14ac:dyDescent="0.25">
      <c r="D4485" s="37"/>
      <c r="E4485" s="7"/>
      <c r="F4485" s="7"/>
      <c r="G4485" s="7"/>
      <c r="H4485" s="7"/>
      <c r="I4485" s="3"/>
    </row>
    <row r="4486" spans="4:9" x14ac:dyDescent="0.25">
      <c r="D4486" s="37"/>
      <c r="E4486" s="7"/>
      <c r="F4486" s="7"/>
      <c r="G4486" s="7"/>
      <c r="H4486" s="7"/>
      <c r="I4486" s="3"/>
    </row>
    <row r="4487" spans="4:9" x14ac:dyDescent="0.25">
      <c r="D4487" s="37"/>
      <c r="E4487" s="7"/>
      <c r="F4487" s="7"/>
      <c r="G4487" s="7"/>
      <c r="H4487" s="7"/>
      <c r="I4487" s="3"/>
    </row>
    <row r="4488" spans="4:9" x14ac:dyDescent="0.25">
      <c r="D4488" s="37"/>
      <c r="E4488" s="7"/>
      <c r="F4488" s="7"/>
      <c r="G4488" s="7"/>
      <c r="H4488" s="7"/>
      <c r="I4488" s="3"/>
    </row>
    <row r="4489" spans="4:9" x14ac:dyDescent="0.25">
      <c r="D4489" s="37"/>
      <c r="E4489" s="7"/>
      <c r="F4489" s="7"/>
      <c r="G4489" s="7"/>
      <c r="H4489" s="7"/>
      <c r="I4489" s="3"/>
    </row>
    <row r="4490" spans="4:9" x14ac:dyDescent="0.25">
      <c r="D4490" s="37"/>
      <c r="E4490" s="7"/>
      <c r="F4490" s="7"/>
      <c r="G4490" s="7"/>
      <c r="H4490" s="7"/>
      <c r="I4490" s="3"/>
    </row>
    <row r="4491" spans="4:9" x14ac:dyDescent="0.25">
      <c r="D4491" s="37"/>
      <c r="E4491" s="7"/>
      <c r="F4491" s="7"/>
      <c r="G4491" s="7"/>
      <c r="H4491" s="7"/>
      <c r="I4491" s="3"/>
    </row>
    <row r="4492" spans="4:9" x14ac:dyDescent="0.25">
      <c r="D4492" s="37"/>
      <c r="E4492" s="7"/>
      <c r="F4492" s="7"/>
      <c r="G4492" s="7"/>
      <c r="H4492" s="7"/>
      <c r="I4492" s="3"/>
    </row>
    <row r="4493" spans="4:9" x14ac:dyDescent="0.25">
      <c r="D4493" s="37"/>
      <c r="E4493" s="7"/>
      <c r="F4493" s="7"/>
      <c r="G4493" s="7"/>
      <c r="H4493" s="7"/>
      <c r="I4493" s="3"/>
    </row>
    <row r="4494" spans="4:9" x14ac:dyDescent="0.25">
      <c r="D4494" s="37"/>
      <c r="E4494" s="7"/>
      <c r="F4494" s="7"/>
      <c r="G4494" s="7"/>
      <c r="H4494" s="7"/>
      <c r="I4494" s="3"/>
    </row>
    <row r="4495" spans="4:9" x14ac:dyDescent="0.25">
      <c r="D4495" s="37"/>
      <c r="E4495" s="7"/>
      <c r="F4495" s="7"/>
      <c r="G4495" s="7"/>
      <c r="H4495" s="7"/>
      <c r="I4495" s="3"/>
    </row>
    <row r="4496" spans="4:9" x14ac:dyDescent="0.25">
      <c r="D4496" s="37"/>
      <c r="E4496" s="7"/>
      <c r="F4496" s="7"/>
      <c r="G4496" s="7"/>
      <c r="H4496" s="7"/>
      <c r="I4496" s="3"/>
    </row>
    <row r="4497" spans="4:9" x14ac:dyDescent="0.25">
      <c r="D4497" s="37"/>
      <c r="E4497" s="7"/>
      <c r="F4497" s="7"/>
      <c r="G4497" s="7"/>
      <c r="H4497" s="7"/>
      <c r="I4497" s="3"/>
    </row>
    <row r="4498" spans="4:9" x14ac:dyDescent="0.25">
      <c r="D4498" s="37"/>
      <c r="E4498" s="7"/>
      <c r="F4498" s="7"/>
      <c r="G4498" s="7"/>
      <c r="H4498" s="7"/>
      <c r="I4498" s="3"/>
    </row>
    <row r="4499" spans="4:9" x14ac:dyDescent="0.25">
      <c r="D4499" s="37"/>
      <c r="E4499" s="7"/>
      <c r="F4499" s="7"/>
      <c r="G4499" s="7"/>
      <c r="H4499" s="7"/>
      <c r="I4499" s="3"/>
    </row>
    <row r="4500" spans="4:9" x14ac:dyDescent="0.25">
      <c r="D4500" s="37"/>
      <c r="E4500" s="7"/>
      <c r="F4500" s="7"/>
      <c r="G4500" s="7"/>
      <c r="H4500" s="7"/>
      <c r="I4500" s="3"/>
    </row>
    <row r="4501" spans="4:9" x14ac:dyDescent="0.25">
      <c r="D4501" s="37"/>
      <c r="E4501" s="7"/>
      <c r="F4501" s="7"/>
      <c r="G4501" s="7"/>
      <c r="H4501" s="7"/>
      <c r="I4501" s="3"/>
    </row>
    <row r="4502" spans="4:9" x14ac:dyDescent="0.25">
      <c r="D4502" s="37"/>
      <c r="E4502" s="7"/>
      <c r="F4502" s="7"/>
      <c r="G4502" s="7"/>
      <c r="H4502" s="7"/>
      <c r="I4502" s="3"/>
    </row>
    <row r="4503" spans="4:9" x14ac:dyDescent="0.25">
      <c r="D4503" s="37"/>
      <c r="E4503" s="7"/>
      <c r="F4503" s="7"/>
      <c r="G4503" s="7"/>
      <c r="H4503" s="7"/>
      <c r="I4503" s="3"/>
    </row>
    <row r="4504" spans="4:9" x14ac:dyDescent="0.25">
      <c r="D4504" s="37"/>
      <c r="E4504" s="7"/>
      <c r="F4504" s="7"/>
      <c r="G4504" s="7"/>
      <c r="H4504" s="7"/>
      <c r="I4504" s="3"/>
    </row>
    <row r="4505" spans="4:9" x14ac:dyDescent="0.25">
      <c r="D4505" s="37"/>
      <c r="E4505" s="7"/>
      <c r="F4505" s="7"/>
      <c r="G4505" s="7"/>
      <c r="H4505" s="7"/>
      <c r="I4505" s="3"/>
    </row>
    <row r="4506" spans="4:9" x14ac:dyDescent="0.25">
      <c r="D4506" s="37"/>
      <c r="E4506" s="7"/>
      <c r="F4506" s="7"/>
      <c r="G4506" s="7"/>
      <c r="H4506" s="7"/>
      <c r="I4506" s="3"/>
    </row>
    <row r="4507" spans="4:9" x14ac:dyDescent="0.25">
      <c r="D4507" s="37"/>
      <c r="E4507" s="7"/>
      <c r="F4507" s="7"/>
      <c r="G4507" s="7"/>
      <c r="H4507" s="7"/>
      <c r="I4507" s="3"/>
    </row>
    <row r="4508" spans="4:9" x14ac:dyDescent="0.25">
      <c r="D4508" s="37"/>
      <c r="E4508" s="7"/>
      <c r="F4508" s="7"/>
      <c r="G4508" s="7"/>
      <c r="H4508" s="7"/>
      <c r="I4508" s="3"/>
    </row>
    <row r="4509" spans="4:9" x14ac:dyDescent="0.25">
      <c r="D4509" s="37"/>
      <c r="E4509" s="7"/>
      <c r="F4509" s="7"/>
      <c r="G4509" s="7"/>
      <c r="H4509" s="7"/>
      <c r="I4509" s="3"/>
    </row>
    <row r="4510" spans="4:9" x14ac:dyDescent="0.25">
      <c r="D4510" s="37"/>
      <c r="E4510" s="7"/>
      <c r="F4510" s="7"/>
      <c r="G4510" s="7"/>
      <c r="H4510" s="7"/>
      <c r="I4510" s="3"/>
    </row>
    <row r="4511" spans="4:9" x14ac:dyDescent="0.25">
      <c r="D4511" s="37"/>
      <c r="E4511" s="7"/>
      <c r="F4511" s="7"/>
      <c r="G4511" s="7"/>
      <c r="H4511" s="7"/>
      <c r="I4511" s="3"/>
    </row>
    <row r="4512" spans="4:9" x14ac:dyDescent="0.25">
      <c r="D4512" s="37"/>
      <c r="E4512" s="7"/>
      <c r="F4512" s="7"/>
      <c r="G4512" s="7"/>
      <c r="H4512" s="7"/>
      <c r="I4512" s="3"/>
    </row>
    <row r="4513" spans="4:9" x14ac:dyDescent="0.25">
      <c r="D4513" s="37"/>
      <c r="E4513" s="7"/>
      <c r="F4513" s="7"/>
      <c r="G4513" s="7"/>
      <c r="H4513" s="7"/>
      <c r="I4513" s="3"/>
    </row>
    <row r="4514" spans="4:9" x14ac:dyDescent="0.25">
      <c r="D4514" s="37"/>
      <c r="E4514" s="7"/>
      <c r="F4514" s="7"/>
      <c r="G4514" s="7"/>
      <c r="H4514" s="7"/>
      <c r="I4514" s="3"/>
    </row>
    <row r="4515" spans="4:9" x14ac:dyDescent="0.25">
      <c r="D4515" s="37"/>
      <c r="E4515" s="7"/>
      <c r="F4515" s="7"/>
      <c r="G4515" s="7"/>
      <c r="H4515" s="7"/>
      <c r="I4515" s="3"/>
    </row>
    <row r="4516" spans="4:9" x14ac:dyDescent="0.25">
      <c r="D4516" s="37"/>
      <c r="E4516" s="7"/>
      <c r="F4516" s="7"/>
      <c r="G4516" s="7"/>
      <c r="H4516" s="7"/>
      <c r="I4516" s="3"/>
    </row>
    <row r="4517" spans="4:9" x14ac:dyDescent="0.25">
      <c r="D4517" s="37"/>
      <c r="E4517" s="7"/>
      <c r="F4517" s="7"/>
      <c r="G4517" s="7"/>
      <c r="H4517" s="7"/>
      <c r="I4517" s="3"/>
    </row>
    <row r="4518" spans="4:9" x14ac:dyDescent="0.25">
      <c r="D4518" s="37"/>
      <c r="E4518" s="7"/>
      <c r="F4518" s="7"/>
      <c r="G4518" s="7"/>
      <c r="H4518" s="7"/>
      <c r="I4518" s="3"/>
    </row>
    <row r="4519" spans="4:9" x14ac:dyDescent="0.25">
      <c r="D4519" s="37"/>
      <c r="E4519" s="7"/>
      <c r="F4519" s="7"/>
      <c r="G4519" s="7"/>
      <c r="H4519" s="7"/>
      <c r="I4519" s="3"/>
    </row>
    <row r="4520" spans="4:9" x14ac:dyDescent="0.25">
      <c r="D4520" s="37"/>
      <c r="E4520" s="7"/>
      <c r="F4520" s="7"/>
      <c r="G4520" s="7"/>
      <c r="H4520" s="7"/>
      <c r="I4520" s="3"/>
    </row>
    <row r="4521" spans="4:9" x14ac:dyDescent="0.25">
      <c r="D4521" s="37"/>
      <c r="E4521" s="7"/>
      <c r="F4521" s="7"/>
      <c r="G4521" s="7"/>
      <c r="H4521" s="7"/>
      <c r="I4521" s="3"/>
    </row>
    <row r="4522" spans="4:9" x14ac:dyDescent="0.25">
      <c r="D4522" s="37"/>
      <c r="E4522" s="7"/>
      <c r="F4522" s="7"/>
      <c r="G4522" s="7"/>
      <c r="H4522" s="7"/>
      <c r="I4522" s="3"/>
    </row>
    <row r="4523" spans="4:9" x14ac:dyDescent="0.25">
      <c r="D4523" s="37"/>
      <c r="E4523" s="7"/>
      <c r="F4523" s="7"/>
      <c r="G4523" s="7"/>
      <c r="H4523" s="7"/>
      <c r="I4523" s="3"/>
    </row>
    <row r="4524" spans="4:9" x14ac:dyDescent="0.25">
      <c r="D4524" s="37"/>
      <c r="E4524" s="7"/>
      <c r="F4524" s="7"/>
      <c r="G4524" s="7"/>
      <c r="H4524" s="7"/>
      <c r="I4524" s="3"/>
    </row>
    <row r="4525" spans="4:9" x14ac:dyDescent="0.25">
      <c r="D4525" s="37"/>
      <c r="E4525" s="7"/>
      <c r="F4525" s="7"/>
      <c r="G4525" s="7"/>
      <c r="H4525" s="7"/>
      <c r="I4525" s="3"/>
    </row>
    <row r="4526" spans="4:9" x14ac:dyDescent="0.25">
      <c r="D4526" s="37"/>
      <c r="E4526" s="7"/>
      <c r="F4526" s="7"/>
      <c r="G4526" s="7"/>
      <c r="H4526" s="7"/>
      <c r="I4526" s="3"/>
    </row>
    <row r="4527" spans="4:9" x14ac:dyDescent="0.25">
      <c r="D4527" s="37"/>
      <c r="E4527" s="7"/>
      <c r="F4527" s="7"/>
      <c r="G4527" s="7"/>
      <c r="H4527" s="7"/>
      <c r="I4527" s="3"/>
    </row>
    <row r="4528" spans="4:9" x14ac:dyDescent="0.25">
      <c r="D4528" s="37"/>
      <c r="E4528" s="7"/>
      <c r="F4528" s="7"/>
      <c r="G4528" s="7"/>
      <c r="H4528" s="7"/>
      <c r="I4528" s="3"/>
    </row>
    <row r="4529" spans="4:9" x14ac:dyDescent="0.25">
      <c r="D4529" s="37"/>
      <c r="E4529" s="7"/>
      <c r="F4529" s="7"/>
      <c r="G4529" s="7"/>
      <c r="H4529" s="7"/>
      <c r="I4529" s="3"/>
    </row>
    <row r="4530" spans="4:9" x14ac:dyDescent="0.25">
      <c r="D4530" s="37"/>
      <c r="E4530" s="7"/>
      <c r="F4530" s="7"/>
      <c r="G4530" s="7"/>
      <c r="H4530" s="7"/>
      <c r="I4530" s="3"/>
    </row>
    <row r="4531" spans="4:9" x14ac:dyDescent="0.25">
      <c r="D4531" s="37"/>
      <c r="E4531" s="7"/>
      <c r="F4531" s="7"/>
      <c r="G4531" s="7"/>
      <c r="H4531" s="7"/>
      <c r="I4531" s="3"/>
    </row>
    <row r="4532" spans="4:9" x14ac:dyDescent="0.25">
      <c r="D4532" s="37"/>
      <c r="E4532" s="7"/>
      <c r="F4532" s="7"/>
      <c r="G4532" s="7"/>
      <c r="H4532" s="7"/>
      <c r="I4532" s="3"/>
    </row>
    <row r="4533" spans="4:9" x14ac:dyDescent="0.25">
      <c r="D4533" s="37"/>
      <c r="E4533" s="7"/>
      <c r="F4533" s="7"/>
      <c r="G4533" s="7"/>
      <c r="H4533" s="7"/>
      <c r="I4533" s="3"/>
    </row>
    <row r="4534" spans="4:9" x14ac:dyDescent="0.25">
      <c r="D4534" s="37"/>
      <c r="E4534" s="7"/>
      <c r="F4534" s="7"/>
      <c r="G4534" s="7"/>
      <c r="H4534" s="7"/>
      <c r="I4534" s="3"/>
    </row>
    <row r="4535" spans="4:9" x14ac:dyDescent="0.25">
      <c r="D4535" s="37"/>
      <c r="E4535" s="7"/>
      <c r="F4535" s="7"/>
      <c r="G4535" s="7"/>
      <c r="H4535" s="7"/>
      <c r="I4535" s="3"/>
    </row>
    <row r="4536" spans="4:9" x14ac:dyDescent="0.25">
      <c r="D4536" s="37"/>
      <c r="E4536" s="7"/>
      <c r="F4536" s="7"/>
      <c r="G4536" s="7"/>
      <c r="H4536" s="7"/>
      <c r="I4536" s="3"/>
    </row>
    <row r="4537" spans="4:9" x14ac:dyDescent="0.25">
      <c r="D4537" s="37"/>
      <c r="E4537" s="7"/>
      <c r="F4537" s="7"/>
      <c r="G4537" s="7"/>
      <c r="H4537" s="7"/>
      <c r="I4537" s="3"/>
    </row>
    <row r="4538" spans="4:9" x14ac:dyDescent="0.25">
      <c r="D4538" s="37"/>
      <c r="E4538" s="7"/>
      <c r="F4538" s="7"/>
      <c r="G4538" s="7"/>
      <c r="H4538" s="7"/>
      <c r="I4538" s="3"/>
    </row>
    <row r="4539" spans="4:9" x14ac:dyDescent="0.25">
      <c r="D4539" s="37"/>
      <c r="E4539" s="7"/>
      <c r="F4539" s="7"/>
      <c r="G4539" s="7"/>
      <c r="H4539" s="7"/>
      <c r="I4539" s="3"/>
    </row>
    <row r="4540" spans="4:9" x14ac:dyDescent="0.25">
      <c r="D4540" s="37"/>
      <c r="E4540" s="7"/>
      <c r="F4540" s="7"/>
      <c r="G4540" s="7"/>
      <c r="H4540" s="7"/>
      <c r="I4540" s="3"/>
    </row>
    <row r="4541" spans="4:9" x14ac:dyDescent="0.25">
      <c r="D4541" s="37"/>
      <c r="E4541" s="7"/>
      <c r="F4541" s="7"/>
      <c r="G4541" s="7"/>
      <c r="H4541" s="7"/>
      <c r="I4541" s="3"/>
    </row>
    <row r="4542" spans="4:9" x14ac:dyDescent="0.25">
      <c r="D4542" s="37"/>
      <c r="E4542" s="7"/>
      <c r="F4542" s="7"/>
      <c r="G4542" s="7"/>
      <c r="H4542" s="7"/>
      <c r="I4542" s="3"/>
    </row>
    <row r="4543" spans="4:9" x14ac:dyDescent="0.25">
      <c r="D4543" s="37"/>
      <c r="E4543" s="7"/>
      <c r="F4543" s="7"/>
      <c r="G4543" s="7"/>
      <c r="H4543" s="7"/>
      <c r="I4543" s="3"/>
    </row>
    <row r="4544" spans="4:9" x14ac:dyDescent="0.25">
      <c r="D4544" s="37"/>
      <c r="E4544" s="7"/>
      <c r="F4544" s="7"/>
      <c r="G4544" s="7"/>
      <c r="H4544" s="7"/>
      <c r="I4544" s="3"/>
    </row>
    <row r="4545" spans="4:9" x14ac:dyDescent="0.25">
      <c r="D4545" s="37"/>
      <c r="E4545" s="7"/>
      <c r="F4545" s="7"/>
      <c r="G4545" s="7"/>
      <c r="H4545" s="7"/>
      <c r="I4545" s="3"/>
    </row>
    <row r="4546" spans="4:9" x14ac:dyDescent="0.25">
      <c r="D4546" s="37"/>
      <c r="E4546" s="7"/>
      <c r="F4546" s="7"/>
      <c r="G4546" s="7"/>
      <c r="H4546" s="7"/>
      <c r="I4546" s="3"/>
    </row>
    <row r="4547" spans="4:9" x14ac:dyDescent="0.25">
      <c r="D4547" s="37"/>
      <c r="E4547" s="7"/>
      <c r="F4547" s="7"/>
      <c r="G4547" s="7"/>
      <c r="H4547" s="7"/>
      <c r="I4547" s="3"/>
    </row>
    <row r="4548" spans="4:9" x14ac:dyDescent="0.25">
      <c r="D4548" s="37"/>
      <c r="E4548" s="7"/>
      <c r="F4548" s="7"/>
      <c r="G4548" s="7"/>
      <c r="H4548" s="7"/>
      <c r="I4548" s="3"/>
    </row>
    <row r="4549" spans="4:9" x14ac:dyDescent="0.25">
      <c r="D4549" s="37"/>
      <c r="E4549" s="7"/>
      <c r="F4549" s="7"/>
      <c r="G4549" s="7"/>
      <c r="H4549" s="7"/>
      <c r="I4549" s="3"/>
    </row>
    <row r="4550" spans="4:9" x14ac:dyDescent="0.25">
      <c r="D4550" s="37"/>
      <c r="E4550" s="7"/>
      <c r="F4550" s="7"/>
      <c r="G4550" s="7"/>
      <c r="H4550" s="7"/>
      <c r="I4550" s="3"/>
    </row>
    <row r="4551" spans="4:9" x14ac:dyDescent="0.25">
      <c r="D4551" s="37"/>
      <c r="E4551" s="7"/>
      <c r="F4551" s="7"/>
      <c r="G4551" s="7"/>
      <c r="H4551" s="7"/>
      <c r="I4551" s="3"/>
    </row>
    <row r="4552" spans="4:9" x14ac:dyDescent="0.25">
      <c r="D4552" s="37"/>
      <c r="E4552" s="7"/>
      <c r="F4552" s="7"/>
      <c r="G4552" s="7"/>
      <c r="H4552" s="7"/>
      <c r="I4552" s="3"/>
    </row>
    <row r="4553" spans="4:9" x14ac:dyDescent="0.25">
      <c r="D4553" s="37"/>
      <c r="E4553" s="7"/>
      <c r="F4553" s="7"/>
      <c r="G4553" s="7"/>
      <c r="H4553" s="7"/>
      <c r="I4553" s="3"/>
    </row>
    <row r="4554" spans="4:9" x14ac:dyDescent="0.25">
      <c r="D4554" s="37"/>
      <c r="E4554" s="7"/>
      <c r="F4554" s="7"/>
      <c r="G4554" s="7"/>
      <c r="H4554" s="7"/>
      <c r="I4554" s="3"/>
    </row>
    <row r="4555" spans="4:9" x14ac:dyDescent="0.25">
      <c r="D4555" s="37"/>
      <c r="E4555" s="7"/>
      <c r="F4555" s="7"/>
      <c r="G4555" s="7"/>
      <c r="H4555" s="7"/>
      <c r="I4555" s="3"/>
    </row>
    <row r="4556" spans="4:9" x14ac:dyDescent="0.25">
      <c r="D4556" s="37"/>
      <c r="E4556" s="7"/>
      <c r="F4556" s="7"/>
      <c r="G4556" s="7"/>
      <c r="H4556" s="7"/>
      <c r="I4556" s="3"/>
    </row>
    <row r="4557" spans="4:9" x14ac:dyDescent="0.25">
      <c r="D4557" s="37"/>
      <c r="E4557" s="7"/>
      <c r="F4557" s="7"/>
      <c r="G4557" s="7"/>
      <c r="H4557" s="7"/>
      <c r="I4557" s="3"/>
    </row>
    <row r="4558" spans="4:9" x14ac:dyDescent="0.25">
      <c r="D4558" s="37"/>
      <c r="E4558" s="7"/>
      <c r="F4558" s="7"/>
      <c r="G4558" s="7"/>
      <c r="H4558" s="7"/>
      <c r="I4558" s="3"/>
    </row>
    <row r="4559" spans="4:9" x14ac:dyDescent="0.25">
      <c r="D4559" s="37"/>
      <c r="E4559" s="7"/>
      <c r="F4559" s="7"/>
      <c r="G4559" s="7"/>
      <c r="H4559" s="7"/>
      <c r="I4559" s="3"/>
    </row>
    <row r="4560" spans="4:9" x14ac:dyDescent="0.25">
      <c r="D4560" s="37"/>
      <c r="E4560" s="7"/>
      <c r="F4560" s="7"/>
      <c r="G4560" s="7"/>
      <c r="H4560" s="7"/>
      <c r="I4560" s="3"/>
    </row>
    <row r="4561" spans="4:9" x14ac:dyDescent="0.25">
      <c r="D4561" s="37"/>
      <c r="E4561" s="7"/>
      <c r="F4561" s="7"/>
      <c r="G4561" s="7"/>
      <c r="H4561" s="7"/>
      <c r="I4561" s="3"/>
    </row>
    <row r="4562" spans="4:9" x14ac:dyDescent="0.25">
      <c r="D4562" s="37"/>
      <c r="E4562" s="7"/>
      <c r="F4562" s="7"/>
      <c r="G4562" s="7"/>
      <c r="H4562" s="7"/>
      <c r="I4562" s="3"/>
    </row>
    <row r="4563" spans="4:9" x14ac:dyDescent="0.25">
      <c r="D4563" s="37"/>
      <c r="E4563" s="7"/>
      <c r="F4563" s="7"/>
      <c r="G4563" s="7"/>
      <c r="H4563" s="7"/>
      <c r="I4563" s="3"/>
    </row>
    <row r="4564" spans="4:9" x14ac:dyDescent="0.25">
      <c r="D4564" s="37"/>
      <c r="E4564" s="7"/>
      <c r="F4564" s="7"/>
      <c r="G4564" s="7"/>
      <c r="H4564" s="7"/>
      <c r="I4564" s="3"/>
    </row>
    <row r="4565" spans="4:9" x14ac:dyDescent="0.25">
      <c r="D4565" s="37"/>
      <c r="E4565" s="7"/>
      <c r="F4565" s="7"/>
      <c r="G4565" s="7"/>
      <c r="H4565" s="7"/>
      <c r="I4565" s="3"/>
    </row>
    <row r="4566" spans="4:9" x14ac:dyDescent="0.25">
      <c r="D4566" s="37"/>
      <c r="E4566" s="7"/>
      <c r="F4566" s="7"/>
      <c r="G4566" s="7"/>
      <c r="H4566" s="7"/>
      <c r="I4566" s="3"/>
    </row>
    <row r="4567" spans="4:9" x14ac:dyDescent="0.25">
      <c r="D4567" s="37"/>
      <c r="E4567" s="7"/>
      <c r="F4567" s="7"/>
      <c r="G4567" s="7"/>
      <c r="H4567" s="7"/>
      <c r="I4567" s="3"/>
    </row>
    <row r="4568" spans="4:9" x14ac:dyDescent="0.25">
      <c r="D4568" s="37"/>
      <c r="E4568" s="7"/>
      <c r="F4568" s="7"/>
      <c r="G4568" s="7"/>
      <c r="H4568" s="7"/>
      <c r="I4568" s="3"/>
    </row>
    <row r="4569" spans="4:9" x14ac:dyDescent="0.25">
      <c r="D4569" s="37"/>
      <c r="E4569" s="7"/>
      <c r="F4569" s="7"/>
      <c r="G4569" s="7"/>
      <c r="H4569" s="7"/>
      <c r="I4569" s="3"/>
    </row>
    <row r="4570" spans="4:9" x14ac:dyDescent="0.25">
      <c r="D4570" s="37"/>
      <c r="E4570" s="7"/>
      <c r="F4570" s="7"/>
      <c r="G4570" s="7"/>
      <c r="H4570" s="7"/>
      <c r="I4570" s="3"/>
    </row>
    <row r="4571" spans="4:9" x14ac:dyDescent="0.25">
      <c r="D4571" s="37"/>
      <c r="E4571" s="7"/>
      <c r="F4571" s="7"/>
      <c r="G4571" s="7"/>
      <c r="H4571" s="7"/>
      <c r="I4571" s="3"/>
    </row>
    <row r="4572" spans="4:9" x14ac:dyDescent="0.25">
      <c r="D4572" s="37"/>
      <c r="E4572" s="7"/>
      <c r="F4572" s="7"/>
      <c r="G4572" s="7"/>
      <c r="H4572" s="7"/>
      <c r="I4572" s="3"/>
    </row>
    <row r="4573" spans="4:9" x14ac:dyDescent="0.25">
      <c r="D4573" s="37"/>
      <c r="E4573" s="7"/>
      <c r="F4573" s="7"/>
      <c r="G4573" s="7"/>
      <c r="H4573" s="7"/>
      <c r="I4573" s="3"/>
    </row>
    <row r="4574" spans="4:9" x14ac:dyDescent="0.25">
      <c r="D4574" s="37"/>
      <c r="E4574" s="7"/>
      <c r="F4574" s="7"/>
      <c r="G4574" s="7"/>
      <c r="H4574" s="7"/>
      <c r="I4574" s="3"/>
    </row>
    <row r="4575" spans="4:9" x14ac:dyDescent="0.25">
      <c r="D4575" s="37"/>
      <c r="E4575" s="7"/>
      <c r="F4575" s="7"/>
      <c r="G4575" s="7"/>
      <c r="H4575" s="7"/>
      <c r="I4575" s="3"/>
    </row>
    <row r="4576" spans="4:9" x14ac:dyDescent="0.25">
      <c r="D4576" s="37"/>
      <c r="E4576" s="7"/>
      <c r="F4576" s="7"/>
      <c r="G4576" s="7"/>
      <c r="H4576" s="7"/>
      <c r="I4576" s="3"/>
    </row>
    <row r="4577" spans="4:9" x14ac:dyDescent="0.25">
      <c r="D4577" s="37"/>
      <c r="E4577" s="7"/>
      <c r="F4577" s="7"/>
      <c r="G4577" s="7"/>
      <c r="H4577" s="7"/>
      <c r="I4577" s="3"/>
    </row>
    <row r="4578" spans="4:9" x14ac:dyDescent="0.25">
      <c r="D4578" s="37"/>
      <c r="E4578" s="7"/>
      <c r="F4578" s="7"/>
      <c r="G4578" s="7"/>
      <c r="H4578" s="7"/>
      <c r="I4578" s="3"/>
    </row>
    <row r="4579" spans="4:9" x14ac:dyDescent="0.25">
      <c r="D4579" s="37"/>
      <c r="E4579" s="7"/>
      <c r="F4579" s="7"/>
      <c r="G4579" s="7"/>
      <c r="H4579" s="7"/>
      <c r="I4579" s="3"/>
    </row>
    <row r="4580" spans="4:9" x14ac:dyDescent="0.25">
      <c r="D4580" s="37"/>
      <c r="E4580" s="7"/>
      <c r="F4580" s="7"/>
      <c r="G4580" s="7"/>
      <c r="H4580" s="7"/>
      <c r="I4580" s="3"/>
    </row>
    <row r="4581" spans="4:9" x14ac:dyDescent="0.25">
      <c r="D4581" s="37"/>
      <c r="E4581" s="7"/>
      <c r="F4581" s="7"/>
      <c r="G4581" s="7"/>
      <c r="H4581" s="7"/>
      <c r="I4581" s="3"/>
    </row>
    <row r="4582" spans="4:9" x14ac:dyDescent="0.25">
      <c r="D4582" s="37"/>
      <c r="E4582" s="7"/>
      <c r="F4582" s="7"/>
      <c r="G4582" s="7"/>
      <c r="H4582" s="7"/>
      <c r="I4582" s="3"/>
    </row>
    <row r="4583" spans="4:9" x14ac:dyDescent="0.25">
      <c r="D4583" s="37"/>
      <c r="E4583" s="7"/>
      <c r="F4583" s="7"/>
      <c r="G4583" s="7"/>
      <c r="H4583" s="7"/>
      <c r="I4583" s="3"/>
    </row>
    <row r="4584" spans="4:9" x14ac:dyDescent="0.25">
      <c r="D4584" s="37"/>
      <c r="E4584" s="7"/>
      <c r="F4584" s="7"/>
      <c r="G4584" s="7"/>
      <c r="H4584" s="7"/>
      <c r="I4584" s="3"/>
    </row>
    <row r="4585" spans="4:9" x14ac:dyDescent="0.25">
      <c r="D4585" s="37"/>
      <c r="E4585" s="7"/>
      <c r="F4585" s="7"/>
      <c r="G4585" s="7"/>
      <c r="H4585" s="7"/>
      <c r="I4585" s="3"/>
    </row>
    <row r="4586" spans="4:9" x14ac:dyDescent="0.25">
      <c r="D4586" s="37"/>
      <c r="E4586" s="7"/>
      <c r="F4586" s="7"/>
      <c r="G4586" s="7"/>
      <c r="H4586" s="7"/>
      <c r="I4586" s="3"/>
    </row>
    <row r="4587" spans="4:9" x14ac:dyDescent="0.25">
      <c r="D4587" s="37"/>
      <c r="E4587" s="7"/>
      <c r="F4587" s="7"/>
      <c r="G4587" s="7"/>
      <c r="H4587" s="7"/>
      <c r="I4587" s="3"/>
    </row>
    <row r="4588" spans="4:9" x14ac:dyDescent="0.25">
      <c r="D4588" s="37"/>
      <c r="E4588" s="7"/>
      <c r="F4588" s="7"/>
      <c r="G4588" s="7"/>
      <c r="H4588" s="7"/>
      <c r="I4588" s="3"/>
    </row>
    <row r="4589" spans="4:9" x14ac:dyDescent="0.25">
      <c r="D4589" s="37"/>
      <c r="E4589" s="7"/>
      <c r="F4589" s="7"/>
      <c r="G4589" s="7"/>
      <c r="H4589" s="7"/>
      <c r="I4589" s="3"/>
    </row>
    <row r="4590" spans="4:9" x14ac:dyDescent="0.25">
      <c r="D4590" s="37"/>
      <c r="E4590" s="7"/>
      <c r="F4590" s="7"/>
      <c r="G4590" s="7"/>
      <c r="H4590" s="7"/>
      <c r="I4590" s="3"/>
    </row>
    <row r="4591" spans="4:9" x14ac:dyDescent="0.25">
      <c r="D4591" s="37"/>
      <c r="E4591" s="7"/>
      <c r="F4591" s="7"/>
      <c r="G4591" s="7"/>
      <c r="H4591" s="7"/>
      <c r="I4591" s="3"/>
    </row>
    <row r="4592" spans="4:9" x14ac:dyDescent="0.25">
      <c r="D4592" s="37"/>
      <c r="E4592" s="7"/>
      <c r="F4592" s="7"/>
      <c r="G4592" s="7"/>
      <c r="H4592" s="7"/>
      <c r="I4592" s="3"/>
    </row>
    <row r="4593" spans="4:9" x14ac:dyDescent="0.25">
      <c r="D4593" s="37"/>
      <c r="E4593" s="7"/>
      <c r="F4593" s="7"/>
      <c r="G4593" s="7"/>
      <c r="H4593" s="7"/>
      <c r="I4593" s="3"/>
    </row>
    <row r="4594" spans="4:9" x14ac:dyDescent="0.25">
      <c r="D4594" s="37"/>
      <c r="E4594" s="7"/>
      <c r="F4594" s="7"/>
      <c r="G4594" s="7"/>
      <c r="H4594" s="7"/>
      <c r="I4594" s="3"/>
    </row>
    <row r="4595" spans="4:9" x14ac:dyDescent="0.25">
      <c r="D4595" s="37"/>
      <c r="E4595" s="7"/>
      <c r="F4595" s="7"/>
      <c r="G4595" s="7"/>
      <c r="H4595" s="7"/>
      <c r="I4595" s="3"/>
    </row>
    <row r="4596" spans="4:9" x14ac:dyDescent="0.25">
      <c r="D4596" s="37"/>
      <c r="E4596" s="7"/>
      <c r="F4596" s="7"/>
      <c r="G4596" s="7"/>
      <c r="H4596" s="7"/>
      <c r="I4596" s="3"/>
    </row>
    <row r="4597" spans="4:9" x14ac:dyDescent="0.25">
      <c r="D4597" s="37"/>
      <c r="E4597" s="7"/>
      <c r="F4597" s="7"/>
      <c r="G4597" s="7"/>
      <c r="H4597" s="7"/>
      <c r="I4597" s="3"/>
    </row>
    <row r="4598" spans="4:9" x14ac:dyDescent="0.25">
      <c r="D4598" s="37"/>
      <c r="E4598" s="7"/>
      <c r="F4598" s="7"/>
      <c r="G4598" s="7"/>
      <c r="H4598" s="7"/>
      <c r="I4598" s="3"/>
    </row>
    <row r="4599" spans="4:9" x14ac:dyDescent="0.25">
      <c r="D4599" s="37"/>
      <c r="E4599" s="7"/>
      <c r="F4599" s="7"/>
      <c r="G4599" s="7"/>
      <c r="H4599" s="7"/>
      <c r="I4599" s="3"/>
    </row>
    <row r="4600" spans="4:9" x14ac:dyDescent="0.25">
      <c r="D4600" s="37"/>
      <c r="E4600" s="7"/>
      <c r="F4600" s="7"/>
      <c r="G4600" s="7"/>
      <c r="H4600" s="7"/>
      <c r="I4600" s="3"/>
    </row>
    <row r="4601" spans="4:9" x14ac:dyDescent="0.25">
      <c r="D4601" s="37"/>
      <c r="E4601" s="7"/>
      <c r="F4601" s="7"/>
      <c r="G4601" s="7"/>
      <c r="H4601" s="7"/>
      <c r="I4601" s="3"/>
    </row>
    <row r="4602" spans="4:9" x14ac:dyDescent="0.25">
      <c r="D4602" s="37"/>
      <c r="E4602" s="7"/>
      <c r="F4602" s="7"/>
      <c r="G4602" s="7"/>
      <c r="H4602" s="7"/>
      <c r="I4602" s="3"/>
    </row>
    <row r="4603" spans="4:9" x14ac:dyDescent="0.25">
      <c r="D4603" s="37"/>
      <c r="E4603" s="7"/>
      <c r="F4603" s="7"/>
      <c r="G4603" s="7"/>
      <c r="H4603" s="7"/>
      <c r="I4603" s="3"/>
    </row>
    <row r="4604" spans="4:9" x14ac:dyDescent="0.25">
      <c r="D4604" s="37"/>
      <c r="E4604" s="7"/>
      <c r="F4604" s="7"/>
      <c r="G4604" s="7"/>
      <c r="H4604" s="7"/>
      <c r="I4604" s="3"/>
    </row>
    <row r="4605" spans="4:9" x14ac:dyDescent="0.25">
      <c r="D4605" s="37"/>
      <c r="E4605" s="7"/>
      <c r="F4605" s="7"/>
      <c r="G4605" s="7"/>
      <c r="H4605" s="7"/>
      <c r="I4605" s="3"/>
    </row>
    <row r="4606" spans="4:9" x14ac:dyDescent="0.25">
      <c r="D4606" s="37"/>
      <c r="E4606" s="7"/>
      <c r="F4606" s="7"/>
      <c r="G4606" s="7"/>
      <c r="H4606" s="7"/>
      <c r="I4606" s="3"/>
    </row>
    <row r="4607" spans="4:9" x14ac:dyDescent="0.25">
      <c r="D4607" s="37"/>
      <c r="E4607" s="7"/>
      <c r="F4607" s="7"/>
      <c r="G4607" s="7"/>
      <c r="H4607" s="7"/>
      <c r="I4607" s="3"/>
    </row>
    <row r="4608" spans="4:9" x14ac:dyDescent="0.25">
      <c r="D4608" s="37"/>
      <c r="E4608" s="7"/>
      <c r="F4608" s="7"/>
      <c r="G4608" s="7"/>
      <c r="H4608" s="7"/>
      <c r="I4608" s="3"/>
    </row>
    <row r="4609" spans="4:9" x14ac:dyDescent="0.25">
      <c r="D4609" s="37"/>
      <c r="E4609" s="7"/>
      <c r="F4609" s="7"/>
      <c r="G4609" s="7"/>
      <c r="H4609" s="7"/>
      <c r="I4609" s="3"/>
    </row>
    <row r="4610" spans="4:9" x14ac:dyDescent="0.25">
      <c r="D4610" s="37"/>
      <c r="E4610" s="7"/>
      <c r="F4610" s="7"/>
      <c r="G4610" s="7"/>
      <c r="H4610" s="7"/>
      <c r="I4610" s="3"/>
    </row>
    <row r="4611" spans="4:9" x14ac:dyDescent="0.25">
      <c r="D4611" s="37"/>
      <c r="E4611" s="7"/>
      <c r="F4611" s="7"/>
      <c r="G4611" s="7"/>
      <c r="H4611" s="7"/>
      <c r="I4611" s="3"/>
    </row>
    <row r="4612" spans="4:9" x14ac:dyDescent="0.25">
      <c r="D4612" s="37"/>
      <c r="E4612" s="7"/>
      <c r="F4612" s="7"/>
      <c r="G4612" s="7"/>
      <c r="H4612" s="7"/>
      <c r="I4612" s="3"/>
    </row>
    <row r="4613" spans="4:9" x14ac:dyDescent="0.25">
      <c r="D4613" s="37"/>
      <c r="E4613" s="7"/>
      <c r="F4613" s="7"/>
      <c r="G4613" s="7"/>
      <c r="H4613" s="7"/>
      <c r="I4613" s="3"/>
    </row>
    <row r="4614" spans="4:9" x14ac:dyDescent="0.25">
      <c r="D4614" s="37"/>
      <c r="E4614" s="7"/>
      <c r="F4614" s="7"/>
      <c r="G4614" s="7"/>
      <c r="H4614" s="7"/>
      <c r="I4614" s="3"/>
    </row>
    <row r="4615" spans="4:9" x14ac:dyDescent="0.25">
      <c r="D4615" s="37"/>
      <c r="E4615" s="7"/>
      <c r="F4615" s="7"/>
      <c r="G4615" s="7"/>
      <c r="H4615" s="7"/>
      <c r="I4615" s="3"/>
    </row>
    <row r="4616" spans="4:9" x14ac:dyDescent="0.25">
      <c r="D4616" s="37"/>
      <c r="E4616" s="7"/>
      <c r="F4616" s="7"/>
      <c r="G4616" s="7"/>
      <c r="H4616" s="7"/>
      <c r="I4616" s="3"/>
    </row>
    <row r="4617" spans="4:9" x14ac:dyDescent="0.25">
      <c r="D4617" s="37"/>
      <c r="E4617" s="7"/>
      <c r="F4617" s="7"/>
      <c r="G4617" s="7"/>
      <c r="H4617" s="7"/>
      <c r="I4617" s="3"/>
    </row>
    <row r="4618" spans="4:9" x14ac:dyDescent="0.25">
      <c r="D4618" s="37"/>
      <c r="E4618" s="7"/>
      <c r="F4618" s="7"/>
      <c r="G4618" s="7"/>
      <c r="H4618" s="7"/>
      <c r="I4618" s="3"/>
    </row>
    <row r="4619" spans="4:9" x14ac:dyDescent="0.25">
      <c r="D4619" s="37"/>
      <c r="E4619" s="7"/>
      <c r="F4619" s="7"/>
      <c r="G4619" s="7"/>
      <c r="H4619" s="7"/>
      <c r="I4619" s="3"/>
    </row>
    <row r="4620" spans="4:9" x14ac:dyDescent="0.25">
      <c r="D4620" s="37"/>
      <c r="E4620" s="7"/>
      <c r="F4620" s="7"/>
      <c r="G4620" s="7"/>
      <c r="H4620" s="7"/>
      <c r="I4620" s="3"/>
    </row>
    <row r="4621" spans="4:9" x14ac:dyDescent="0.25">
      <c r="D4621" s="37"/>
      <c r="E4621" s="7"/>
      <c r="F4621" s="7"/>
      <c r="G4621" s="7"/>
      <c r="H4621" s="7"/>
      <c r="I4621" s="3"/>
    </row>
    <row r="4622" spans="4:9" x14ac:dyDescent="0.25">
      <c r="D4622" s="37"/>
      <c r="E4622" s="7"/>
      <c r="F4622" s="7"/>
      <c r="G4622" s="7"/>
      <c r="H4622" s="7"/>
      <c r="I4622" s="3"/>
    </row>
    <row r="4623" spans="4:9" x14ac:dyDescent="0.25">
      <c r="D4623" s="37"/>
      <c r="E4623" s="7"/>
      <c r="F4623" s="7"/>
      <c r="G4623" s="7"/>
      <c r="H4623" s="7"/>
      <c r="I4623" s="3"/>
    </row>
    <row r="4624" spans="4:9" x14ac:dyDescent="0.25">
      <c r="D4624" s="37"/>
      <c r="E4624" s="7"/>
      <c r="F4624" s="7"/>
      <c r="G4624" s="7"/>
      <c r="H4624" s="7"/>
      <c r="I4624" s="3"/>
    </row>
    <row r="4625" spans="4:9" x14ac:dyDescent="0.25">
      <c r="D4625" s="37"/>
      <c r="E4625" s="7"/>
      <c r="F4625" s="7"/>
      <c r="G4625" s="7"/>
      <c r="H4625" s="7"/>
      <c r="I4625" s="3"/>
    </row>
    <row r="4626" spans="4:9" x14ac:dyDescent="0.25">
      <c r="D4626" s="37"/>
      <c r="E4626" s="7"/>
      <c r="F4626" s="7"/>
      <c r="G4626" s="7"/>
      <c r="H4626" s="7"/>
      <c r="I4626" s="3"/>
    </row>
    <row r="4627" spans="4:9" x14ac:dyDescent="0.25">
      <c r="D4627" s="37"/>
      <c r="E4627" s="7"/>
      <c r="F4627" s="7"/>
      <c r="G4627" s="7"/>
      <c r="H4627" s="7"/>
      <c r="I4627" s="3"/>
    </row>
    <row r="4628" spans="4:9" x14ac:dyDescent="0.25">
      <c r="D4628" s="37"/>
      <c r="E4628" s="7"/>
      <c r="F4628" s="7"/>
      <c r="G4628" s="7"/>
      <c r="H4628" s="7"/>
      <c r="I4628" s="3"/>
    </row>
    <row r="4629" spans="4:9" x14ac:dyDescent="0.25">
      <c r="D4629" s="37"/>
      <c r="E4629" s="7"/>
      <c r="F4629" s="7"/>
      <c r="G4629" s="7"/>
      <c r="H4629" s="7"/>
      <c r="I4629" s="3"/>
    </row>
    <row r="4630" spans="4:9" x14ac:dyDescent="0.25">
      <c r="D4630" s="37"/>
      <c r="E4630" s="7"/>
      <c r="F4630" s="7"/>
      <c r="G4630" s="7"/>
      <c r="H4630" s="7"/>
      <c r="I4630" s="3"/>
    </row>
    <row r="4631" spans="4:9" x14ac:dyDescent="0.25">
      <c r="D4631" s="37"/>
      <c r="E4631" s="7"/>
      <c r="F4631" s="7"/>
      <c r="G4631" s="7"/>
      <c r="H4631" s="7"/>
      <c r="I4631" s="3"/>
    </row>
    <row r="4632" spans="4:9" x14ac:dyDescent="0.25">
      <c r="D4632" s="37"/>
      <c r="E4632" s="7"/>
      <c r="F4632" s="7"/>
      <c r="G4632" s="7"/>
      <c r="H4632" s="7"/>
      <c r="I4632" s="3"/>
    </row>
    <row r="4633" spans="4:9" x14ac:dyDescent="0.25">
      <c r="D4633" s="37"/>
      <c r="E4633" s="7"/>
      <c r="F4633" s="7"/>
      <c r="G4633" s="7"/>
      <c r="H4633" s="7"/>
      <c r="I4633" s="3"/>
    </row>
    <row r="4634" spans="4:9" x14ac:dyDescent="0.25">
      <c r="D4634" s="37"/>
      <c r="E4634" s="7"/>
      <c r="F4634" s="7"/>
      <c r="G4634" s="7"/>
      <c r="H4634" s="7"/>
      <c r="I4634" s="3"/>
    </row>
    <row r="4635" spans="4:9" x14ac:dyDescent="0.25">
      <c r="D4635" s="37"/>
      <c r="E4635" s="7"/>
      <c r="F4635" s="7"/>
      <c r="G4635" s="7"/>
      <c r="H4635" s="7"/>
      <c r="I4635" s="3"/>
    </row>
    <row r="4636" spans="4:9" x14ac:dyDescent="0.25">
      <c r="D4636" s="37"/>
      <c r="E4636" s="7"/>
      <c r="F4636" s="7"/>
      <c r="G4636" s="7"/>
      <c r="H4636" s="7"/>
      <c r="I4636" s="3"/>
    </row>
    <row r="4637" spans="4:9" x14ac:dyDescent="0.25">
      <c r="D4637" s="37"/>
      <c r="E4637" s="7"/>
      <c r="F4637" s="7"/>
      <c r="G4637" s="7"/>
      <c r="H4637" s="7"/>
      <c r="I4637" s="3"/>
    </row>
    <row r="4638" spans="4:9" x14ac:dyDescent="0.25">
      <c r="D4638" s="37"/>
      <c r="E4638" s="7"/>
      <c r="F4638" s="7"/>
      <c r="G4638" s="7"/>
      <c r="H4638" s="7"/>
      <c r="I4638" s="3"/>
    </row>
    <row r="4639" spans="4:9" x14ac:dyDescent="0.25">
      <c r="D4639" s="37"/>
      <c r="E4639" s="7"/>
      <c r="F4639" s="7"/>
      <c r="G4639" s="7"/>
      <c r="H4639" s="7"/>
      <c r="I4639" s="3"/>
    </row>
    <row r="4640" spans="4:9" x14ac:dyDescent="0.25">
      <c r="D4640" s="37"/>
      <c r="E4640" s="7"/>
      <c r="F4640" s="7"/>
      <c r="G4640" s="7"/>
      <c r="H4640" s="7"/>
      <c r="I4640" s="3"/>
    </row>
    <row r="4641" spans="4:9" x14ac:dyDescent="0.25">
      <c r="D4641" s="37"/>
      <c r="E4641" s="7"/>
      <c r="F4641" s="7"/>
      <c r="G4641" s="7"/>
      <c r="H4641" s="7"/>
      <c r="I4641" s="3"/>
    </row>
    <row r="4642" spans="4:9" x14ac:dyDescent="0.25">
      <c r="D4642" s="37"/>
      <c r="E4642" s="7"/>
      <c r="F4642" s="7"/>
      <c r="G4642" s="7"/>
      <c r="H4642" s="7"/>
      <c r="I4642" s="3"/>
    </row>
    <row r="4643" spans="4:9" x14ac:dyDescent="0.25">
      <c r="D4643" s="37"/>
      <c r="E4643" s="7"/>
      <c r="F4643" s="7"/>
      <c r="G4643" s="7"/>
      <c r="H4643" s="7"/>
      <c r="I4643" s="3"/>
    </row>
    <row r="4644" spans="4:9" x14ac:dyDescent="0.25">
      <c r="D4644" s="37"/>
      <c r="E4644" s="7"/>
      <c r="F4644" s="7"/>
      <c r="G4644" s="7"/>
      <c r="H4644" s="7"/>
      <c r="I4644" s="3"/>
    </row>
    <row r="4645" spans="4:9" x14ac:dyDescent="0.25">
      <c r="D4645" s="37"/>
      <c r="E4645" s="7"/>
      <c r="F4645" s="7"/>
      <c r="G4645" s="7"/>
      <c r="H4645" s="7"/>
      <c r="I4645" s="3"/>
    </row>
    <row r="4646" spans="4:9" x14ac:dyDescent="0.25">
      <c r="D4646" s="37"/>
      <c r="E4646" s="7"/>
      <c r="F4646" s="7"/>
      <c r="G4646" s="7"/>
      <c r="H4646" s="7"/>
      <c r="I4646" s="3"/>
    </row>
    <row r="4647" spans="4:9" x14ac:dyDescent="0.25">
      <c r="D4647" s="37"/>
      <c r="E4647" s="7"/>
      <c r="F4647" s="7"/>
      <c r="G4647" s="7"/>
      <c r="H4647" s="7"/>
      <c r="I4647" s="3"/>
    </row>
    <row r="4648" spans="4:9" x14ac:dyDescent="0.25">
      <c r="D4648" s="37"/>
      <c r="E4648" s="7"/>
      <c r="F4648" s="7"/>
      <c r="G4648" s="7"/>
      <c r="H4648" s="7"/>
      <c r="I4648" s="3"/>
    </row>
    <row r="4649" spans="4:9" x14ac:dyDescent="0.25">
      <c r="D4649" s="37"/>
      <c r="E4649" s="7"/>
      <c r="F4649" s="7"/>
      <c r="G4649" s="7"/>
      <c r="H4649" s="7"/>
      <c r="I4649" s="3"/>
    </row>
    <row r="4650" spans="4:9" x14ac:dyDescent="0.25">
      <c r="D4650" s="37"/>
      <c r="E4650" s="7"/>
      <c r="F4650" s="7"/>
      <c r="G4650" s="7"/>
      <c r="H4650" s="7"/>
      <c r="I4650" s="3"/>
    </row>
    <row r="4651" spans="4:9" x14ac:dyDescent="0.25">
      <c r="D4651" s="37"/>
      <c r="E4651" s="7"/>
      <c r="F4651" s="7"/>
      <c r="G4651" s="7"/>
      <c r="H4651" s="7"/>
      <c r="I4651" s="3"/>
    </row>
    <row r="4652" spans="4:9" x14ac:dyDescent="0.25">
      <c r="D4652" s="37"/>
      <c r="E4652" s="7"/>
      <c r="F4652" s="7"/>
      <c r="G4652" s="7"/>
      <c r="H4652" s="7"/>
      <c r="I4652" s="3"/>
    </row>
    <row r="4653" spans="4:9" x14ac:dyDescent="0.25">
      <c r="D4653" s="37"/>
      <c r="E4653" s="7"/>
      <c r="F4653" s="7"/>
      <c r="G4653" s="7"/>
      <c r="H4653" s="7"/>
      <c r="I4653" s="3"/>
    </row>
    <row r="4654" spans="4:9" x14ac:dyDescent="0.25">
      <c r="D4654" s="37"/>
      <c r="E4654" s="7"/>
      <c r="F4654" s="7"/>
      <c r="G4654" s="7"/>
      <c r="H4654" s="7"/>
      <c r="I4654" s="3"/>
    </row>
    <row r="4655" spans="4:9" x14ac:dyDescent="0.25">
      <c r="D4655" s="37"/>
      <c r="E4655" s="7"/>
      <c r="F4655" s="7"/>
      <c r="G4655" s="7"/>
      <c r="H4655" s="7"/>
      <c r="I4655" s="3"/>
    </row>
    <row r="4656" spans="4:9" x14ac:dyDescent="0.25">
      <c r="D4656" s="37"/>
      <c r="E4656" s="7"/>
      <c r="F4656" s="7"/>
      <c r="G4656" s="7"/>
      <c r="H4656" s="7"/>
      <c r="I4656" s="3"/>
    </row>
    <row r="4657" spans="4:9" x14ac:dyDescent="0.25">
      <c r="D4657" s="37"/>
      <c r="E4657" s="7"/>
      <c r="F4657" s="7"/>
      <c r="G4657" s="7"/>
      <c r="H4657" s="7"/>
      <c r="I4657" s="3"/>
    </row>
    <row r="4658" spans="4:9" x14ac:dyDescent="0.25">
      <c r="D4658" s="37"/>
      <c r="E4658" s="7"/>
      <c r="F4658" s="7"/>
      <c r="G4658" s="7"/>
      <c r="H4658" s="7"/>
      <c r="I4658" s="3"/>
    </row>
    <row r="4659" spans="4:9" x14ac:dyDescent="0.25">
      <c r="D4659" s="37"/>
      <c r="E4659" s="7"/>
      <c r="F4659" s="7"/>
      <c r="G4659" s="7"/>
      <c r="H4659" s="7"/>
      <c r="I4659" s="3"/>
    </row>
    <row r="4660" spans="4:9" x14ac:dyDescent="0.25">
      <c r="D4660" s="37"/>
      <c r="E4660" s="7"/>
      <c r="F4660" s="7"/>
      <c r="G4660" s="7"/>
      <c r="H4660" s="7"/>
      <c r="I4660" s="3"/>
    </row>
    <row r="4661" spans="4:9" x14ac:dyDescent="0.25">
      <c r="D4661" s="37"/>
      <c r="E4661" s="7"/>
      <c r="F4661" s="7"/>
      <c r="G4661" s="7"/>
      <c r="H4661" s="7"/>
      <c r="I4661" s="3"/>
    </row>
    <row r="4662" spans="4:9" x14ac:dyDescent="0.25">
      <c r="D4662" s="37"/>
      <c r="E4662" s="7"/>
      <c r="F4662" s="7"/>
      <c r="G4662" s="7"/>
      <c r="H4662" s="7"/>
      <c r="I4662" s="3"/>
    </row>
    <row r="4663" spans="4:9" x14ac:dyDescent="0.25">
      <c r="D4663" s="37"/>
      <c r="E4663" s="7"/>
      <c r="F4663" s="7"/>
      <c r="G4663" s="7"/>
      <c r="H4663" s="7"/>
      <c r="I4663" s="3"/>
    </row>
    <row r="4664" spans="4:9" x14ac:dyDescent="0.25">
      <c r="D4664" s="37"/>
      <c r="E4664" s="7"/>
      <c r="F4664" s="7"/>
      <c r="G4664" s="7"/>
      <c r="H4664" s="7"/>
      <c r="I4664" s="3"/>
    </row>
    <row r="4665" spans="4:9" x14ac:dyDescent="0.25">
      <c r="D4665" s="37"/>
      <c r="E4665" s="7"/>
      <c r="F4665" s="7"/>
      <c r="G4665" s="7"/>
      <c r="H4665" s="7"/>
      <c r="I4665" s="3"/>
    </row>
    <row r="4666" spans="4:9" x14ac:dyDescent="0.25">
      <c r="D4666" s="37"/>
      <c r="E4666" s="7"/>
      <c r="F4666" s="7"/>
      <c r="G4666" s="7"/>
      <c r="H4666" s="7"/>
      <c r="I4666" s="3"/>
    </row>
    <row r="4667" spans="4:9" x14ac:dyDescent="0.25">
      <c r="D4667" s="37"/>
      <c r="E4667" s="7"/>
      <c r="F4667" s="7"/>
      <c r="G4667" s="7"/>
      <c r="H4667" s="7"/>
      <c r="I4667" s="3"/>
    </row>
    <row r="4668" spans="4:9" x14ac:dyDescent="0.25">
      <c r="D4668" s="37"/>
      <c r="E4668" s="7"/>
      <c r="F4668" s="7"/>
      <c r="G4668" s="7"/>
      <c r="H4668" s="7"/>
      <c r="I4668" s="3"/>
    </row>
    <row r="4669" spans="4:9" x14ac:dyDescent="0.25">
      <c r="D4669" s="37"/>
      <c r="E4669" s="7"/>
      <c r="F4669" s="7"/>
      <c r="G4669" s="7"/>
      <c r="H4669" s="7"/>
      <c r="I4669" s="3"/>
    </row>
    <row r="4670" spans="4:9" x14ac:dyDescent="0.25">
      <c r="D4670" s="37"/>
      <c r="E4670" s="7"/>
      <c r="F4670" s="7"/>
      <c r="G4670" s="7"/>
      <c r="H4670" s="7"/>
      <c r="I4670" s="3"/>
    </row>
    <row r="4671" spans="4:9" x14ac:dyDescent="0.25">
      <c r="D4671" s="37"/>
      <c r="E4671" s="7"/>
      <c r="F4671" s="7"/>
      <c r="G4671" s="7"/>
      <c r="H4671" s="7"/>
      <c r="I4671" s="3"/>
    </row>
    <row r="4672" spans="4:9" x14ac:dyDescent="0.25">
      <c r="D4672" s="37"/>
      <c r="E4672" s="7"/>
      <c r="F4672" s="7"/>
      <c r="G4672" s="7"/>
      <c r="H4672" s="7"/>
      <c r="I4672" s="3"/>
    </row>
    <row r="4673" spans="4:9" x14ac:dyDescent="0.25">
      <c r="D4673" s="37"/>
      <c r="E4673" s="7"/>
      <c r="F4673" s="7"/>
      <c r="G4673" s="7"/>
      <c r="H4673" s="7"/>
      <c r="I4673" s="3"/>
    </row>
    <row r="4674" spans="4:9" x14ac:dyDescent="0.25">
      <c r="D4674" s="37"/>
      <c r="E4674" s="7"/>
      <c r="F4674" s="7"/>
      <c r="G4674" s="7"/>
      <c r="H4674" s="7"/>
      <c r="I4674" s="3"/>
    </row>
    <row r="4675" spans="4:9" x14ac:dyDescent="0.25">
      <c r="D4675" s="37"/>
      <c r="E4675" s="7"/>
      <c r="F4675" s="7"/>
      <c r="G4675" s="7"/>
      <c r="H4675" s="7"/>
      <c r="I4675" s="3"/>
    </row>
    <row r="4676" spans="4:9" x14ac:dyDescent="0.25">
      <c r="D4676" s="37"/>
      <c r="E4676" s="7"/>
      <c r="F4676" s="7"/>
      <c r="G4676" s="7"/>
      <c r="H4676" s="7"/>
      <c r="I4676" s="3"/>
    </row>
    <row r="4677" spans="4:9" x14ac:dyDescent="0.25">
      <c r="D4677" s="37"/>
      <c r="E4677" s="7"/>
      <c r="F4677" s="7"/>
      <c r="G4677" s="7"/>
      <c r="H4677" s="7"/>
      <c r="I4677" s="3"/>
    </row>
    <row r="4678" spans="4:9" x14ac:dyDescent="0.25">
      <c r="D4678" s="37"/>
      <c r="E4678" s="7"/>
      <c r="F4678" s="7"/>
      <c r="G4678" s="7"/>
      <c r="H4678" s="7"/>
      <c r="I4678" s="3"/>
    </row>
    <row r="4679" spans="4:9" x14ac:dyDescent="0.25">
      <c r="D4679" s="37"/>
      <c r="E4679" s="7"/>
      <c r="F4679" s="7"/>
      <c r="G4679" s="7"/>
      <c r="H4679" s="7"/>
      <c r="I4679" s="3"/>
    </row>
    <row r="4680" spans="4:9" x14ac:dyDescent="0.25">
      <c r="D4680" s="37"/>
      <c r="E4680" s="7"/>
      <c r="F4680" s="7"/>
      <c r="G4680" s="7"/>
      <c r="H4680" s="7"/>
      <c r="I4680" s="3"/>
    </row>
    <row r="4681" spans="4:9" x14ac:dyDescent="0.25">
      <c r="D4681" s="37"/>
      <c r="E4681" s="7"/>
      <c r="F4681" s="7"/>
      <c r="G4681" s="7"/>
      <c r="H4681" s="7"/>
      <c r="I4681" s="3"/>
    </row>
    <row r="4682" spans="4:9" x14ac:dyDescent="0.25">
      <c r="D4682" s="37"/>
      <c r="E4682" s="7"/>
      <c r="F4682" s="7"/>
      <c r="G4682" s="7"/>
      <c r="H4682" s="7"/>
      <c r="I4682" s="3"/>
    </row>
    <row r="4683" spans="4:9" x14ac:dyDescent="0.25">
      <c r="D4683" s="37"/>
      <c r="E4683" s="7"/>
      <c r="F4683" s="7"/>
      <c r="G4683" s="7"/>
      <c r="H4683" s="7"/>
      <c r="I4683" s="3"/>
    </row>
    <row r="4684" spans="4:9" x14ac:dyDescent="0.25">
      <c r="D4684" s="37"/>
      <c r="E4684" s="7"/>
      <c r="F4684" s="7"/>
      <c r="G4684" s="7"/>
      <c r="H4684" s="7"/>
      <c r="I4684" s="3"/>
    </row>
    <row r="4685" spans="4:9" x14ac:dyDescent="0.25">
      <c r="D4685" s="37"/>
      <c r="E4685" s="7"/>
      <c r="F4685" s="7"/>
      <c r="G4685" s="7"/>
      <c r="H4685" s="7"/>
      <c r="I4685" s="3"/>
    </row>
    <row r="4686" spans="4:9" x14ac:dyDescent="0.25">
      <c r="D4686" s="37"/>
      <c r="E4686" s="7"/>
      <c r="F4686" s="7"/>
      <c r="G4686" s="7"/>
      <c r="H4686" s="7"/>
      <c r="I4686" s="3"/>
    </row>
    <row r="4687" spans="4:9" x14ac:dyDescent="0.25">
      <c r="D4687" s="37"/>
      <c r="E4687" s="7"/>
      <c r="F4687" s="7"/>
      <c r="G4687" s="7"/>
      <c r="H4687" s="7"/>
      <c r="I4687" s="3"/>
    </row>
    <row r="4688" spans="4:9" x14ac:dyDescent="0.25">
      <c r="D4688" s="37"/>
      <c r="E4688" s="7"/>
      <c r="F4688" s="7"/>
      <c r="G4688" s="7"/>
      <c r="H4688" s="7"/>
      <c r="I4688" s="3"/>
    </row>
    <row r="4689" spans="4:9" x14ac:dyDescent="0.25">
      <c r="D4689" s="37"/>
      <c r="E4689" s="7"/>
      <c r="F4689" s="7"/>
      <c r="G4689" s="7"/>
      <c r="H4689" s="7"/>
      <c r="I4689" s="3"/>
    </row>
    <row r="4690" spans="4:9" x14ac:dyDescent="0.25">
      <c r="D4690" s="37"/>
      <c r="E4690" s="7"/>
      <c r="F4690" s="7"/>
      <c r="G4690" s="7"/>
      <c r="H4690" s="7"/>
      <c r="I4690" s="3"/>
    </row>
    <row r="4691" spans="4:9" x14ac:dyDescent="0.25">
      <c r="D4691" s="37"/>
      <c r="E4691" s="7"/>
      <c r="F4691" s="7"/>
      <c r="G4691" s="7"/>
      <c r="H4691" s="7"/>
      <c r="I4691" s="3"/>
    </row>
    <row r="4692" spans="4:9" x14ac:dyDescent="0.25">
      <c r="D4692" s="37"/>
      <c r="E4692" s="7"/>
      <c r="F4692" s="7"/>
      <c r="G4692" s="7"/>
      <c r="H4692" s="7"/>
      <c r="I4692" s="3"/>
    </row>
    <row r="4693" spans="4:9" x14ac:dyDescent="0.25">
      <c r="D4693" s="37"/>
      <c r="E4693" s="7"/>
      <c r="F4693" s="7"/>
      <c r="G4693" s="7"/>
      <c r="H4693" s="7"/>
      <c r="I4693" s="3"/>
    </row>
    <row r="4694" spans="4:9" x14ac:dyDescent="0.25">
      <c r="D4694" s="37"/>
      <c r="E4694" s="7"/>
      <c r="F4694" s="7"/>
      <c r="G4694" s="7"/>
      <c r="H4694" s="7"/>
      <c r="I4694" s="3"/>
    </row>
    <row r="4695" spans="4:9" x14ac:dyDescent="0.25">
      <c r="D4695" s="37"/>
      <c r="E4695" s="7"/>
      <c r="F4695" s="7"/>
      <c r="G4695" s="7"/>
      <c r="H4695" s="7"/>
      <c r="I4695" s="3"/>
    </row>
    <row r="4696" spans="4:9" x14ac:dyDescent="0.25">
      <c r="D4696" s="37"/>
      <c r="E4696" s="7"/>
      <c r="F4696" s="7"/>
      <c r="G4696" s="7"/>
      <c r="H4696" s="7"/>
      <c r="I4696" s="3"/>
    </row>
    <row r="4697" spans="4:9" x14ac:dyDescent="0.25">
      <c r="D4697" s="37"/>
      <c r="E4697" s="7"/>
      <c r="F4697" s="7"/>
      <c r="G4697" s="7"/>
      <c r="H4697" s="7"/>
      <c r="I4697" s="3"/>
    </row>
    <row r="4698" spans="4:9" x14ac:dyDescent="0.25">
      <c r="D4698" s="37"/>
      <c r="E4698" s="7"/>
      <c r="F4698" s="7"/>
      <c r="G4698" s="7"/>
      <c r="H4698" s="7"/>
      <c r="I4698" s="3"/>
    </row>
    <row r="4699" spans="4:9" x14ac:dyDescent="0.25">
      <c r="D4699" s="37"/>
      <c r="E4699" s="7"/>
      <c r="F4699" s="7"/>
      <c r="G4699" s="7"/>
      <c r="H4699" s="7"/>
      <c r="I4699" s="3"/>
    </row>
    <row r="4700" spans="4:9" x14ac:dyDescent="0.25">
      <c r="D4700" s="37"/>
      <c r="E4700" s="7"/>
      <c r="F4700" s="7"/>
      <c r="G4700" s="7"/>
      <c r="H4700" s="7"/>
      <c r="I4700" s="3"/>
    </row>
    <row r="4701" spans="4:9" x14ac:dyDescent="0.25">
      <c r="D4701" s="37"/>
      <c r="E4701" s="7"/>
      <c r="F4701" s="7"/>
      <c r="G4701" s="7"/>
      <c r="H4701" s="7"/>
      <c r="I4701" s="3"/>
    </row>
    <row r="4702" spans="4:9" x14ac:dyDescent="0.25">
      <c r="D4702" s="37"/>
      <c r="E4702" s="7"/>
      <c r="F4702" s="7"/>
      <c r="G4702" s="7"/>
      <c r="H4702" s="7"/>
      <c r="I4702" s="3"/>
    </row>
    <row r="4703" spans="4:9" x14ac:dyDescent="0.25">
      <c r="D4703" s="37"/>
      <c r="E4703" s="7"/>
      <c r="F4703" s="7"/>
      <c r="G4703" s="7"/>
      <c r="H4703" s="7"/>
      <c r="I4703" s="3"/>
    </row>
    <row r="4704" spans="4:9" x14ac:dyDescent="0.25">
      <c r="D4704" s="37"/>
      <c r="E4704" s="7"/>
      <c r="F4704" s="7"/>
      <c r="G4704" s="7"/>
      <c r="H4704" s="7"/>
      <c r="I4704" s="3"/>
    </row>
    <row r="4705" spans="4:9" x14ac:dyDescent="0.25">
      <c r="D4705" s="37"/>
      <c r="E4705" s="7"/>
      <c r="F4705" s="7"/>
      <c r="G4705" s="7"/>
      <c r="H4705" s="7"/>
      <c r="I4705" s="3"/>
    </row>
    <row r="4706" spans="4:9" x14ac:dyDescent="0.25">
      <c r="D4706" s="37"/>
      <c r="E4706" s="7"/>
      <c r="F4706" s="7"/>
      <c r="G4706" s="7"/>
      <c r="H4706" s="7"/>
      <c r="I4706" s="3"/>
    </row>
    <row r="4707" spans="4:9" x14ac:dyDescent="0.25">
      <c r="D4707" s="37"/>
      <c r="E4707" s="7"/>
      <c r="F4707" s="7"/>
      <c r="G4707" s="7"/>
      <c r="H4707" s="7"/>
      <c r="I4707" s="3"/>
    </row>
    <row r="4708" spans="4:9" x14ac:dyDescent="0.25">
      <c r="D4708" s="37"/>
      <c r="E4708" s="7"/>
      <c r="F4708" s="7"/>
      <c r="G4708" s="7"/>
      <c r="H4708" s="7"/>
      <c r="I4708" s="3"/>
    </row>
    <row r="4709" spans="4:9" x14ac:dyDescent="0.25">
      <c r="D4709" s="37"/>
      <c r="E4709" s="7"/>
      <c r="F4709" s="7"/>
      <c r="G4709" s="7"/>
      <c r="H4709" s="7"/>
      <c r="I4709" s="3"/>
    </row>
    <row r="4710" spans="4:9" x14ac:dyDescent="0.25">
      <c r="D4710" s="37"/>
      <c r="E4710" s="7"/>
      <c r="F4710" s="7"/>
      <c r="G4710" s="7"/>
      <c r="H4710" s="7"/>
      <c r="I4710" s="3"/>
    </row>
    <row r="4711" spans="4:9" x14ac:dyDescent="0.25">
      <c r="D4711" s="37"/>
      <c r="E4711" s="7"/>
      <c r="F4711" s="7"/>
      <c r="G4711" s="7"/>
      <c r="H4711" s="7"/>
      <c r="I4711" s="3"/>
    </row>
    <row r="4712" spans="4:9" x14ac:dyDescent="0.25">
      <c r="D4712" s="37"/>
      <c r="E4712" s="7"/>
      <c r="F4712" s="7"/>
      <c r="G4712" s="7"/>
      <c r="H4712" s="7"/>
      <c r="I4712" s="3"/>
    </row>
    <row r="4713" spans="4:9" x14ac:dyDescent="0.25">
      <c r="D4713" s="37"/>
      <c r="E4713" s="7"/>
      <c r="F4713" s="7"/>
      <c r="G4713" s="7"/>
      <c r="H4713" s="7"/>
      <c r="I4713" s="3"/>
    </row>
    <row r="4714" spans="4:9" x14ac:dyDescent="0.25">
      <c r="D4714" s="37"/>
      <c r="E4714" s="7"/>
      <c r="F4714" s="7"/>
      <c r="G4714" s="7"/>
      <c r="H4714" s="7"/>
      <c r="I4714" s="3"/>
    </row>
    <row r="4715" spans="4:9" x14ac:dyDescent="0.25">
      <c r="D4715" s="37"/>
      <c r="E4715" s="7"/>
      <c r="F4715" s="7"/>
      <c r="G4715" s="7"/>
      <c r="H4715" s="7"/>
      <c r="I4715" s="3"/>
    </row>
    <row r="4716" spans="4:9" x14ac:dyDescent="0.25">
      <c r="D4716" s="37"/>
      <c r="E4716" s="7"/>
      <c r="F4716" s="7"/>
      <c r="G4716" s="7"/>
      <c r="H4716" s="7"/>
      <c r="I4716" s="3"/>
    </row>
    <row r="4717" spans="4:9" x14ac:dyDescent="0.25">
      <c r="D4717" s="37"/>
      <c r="E4717" s="7"/>
      <c r="F4717" s="7"/>
      <c r="G4717" s="7"/>
      <c r="H4717" s="7"/>
      <c r="I4717" s="3"/>
    </row>
    <row r="4718" spans="4:9" x14ac:dyDescent="0.25">
      <c r="D4718" s="37"/>
      <c r="E4718" s="7"/>
      <c r="F4718" s="7"/>
      <c r="G4718" s="7"/>
      <c r="H4718" s="7"/>
      <c r="I4718" s="3"/>
    </row>
    <row r="4719" spans="4:9" x14ac:dyDescent="0.25">
      <c r="D4719" s="37"/>
      <c r="E4719" s="7"/>
      <c r="F4719" s="7"/>
      <c r="G4719" s="7"/>
      <c r="H4719" s="7"/>
      <c r="I4719" s="3"/>
    </row>
    <row r="4720" spans="4:9" x14ac:dyDescent="0.25">
      <c r="D4720" s="37"/>
      <c r="E4720" s="7"/>
      <c r="F4720" s="7"/>
      <c r="G4720" s="7"/>
      <c r="H4720" s="7"/>
      <c r="I4720" s="3"/>
    </row>
    <row r="4721" spans="4:9" x14ac:dyDescent="0.25">
      <c r="D4721" s="37"/>
      <c r="E4721" s="7"/>
      <c r="F4721" s="7"/>
      <c r="G4721" s="7"/>
      <c r="H4721" s="7"/>
      <c r="I4721" s="3"/>
    </row>
    <row r="4722" spans="4:9" x14ac:dyDescent="0.25">
      <c r="D4722" s="37"/>
      <c r="E4722" s="7"/>
      <c r="F4722" s="7"/>
      <c r="G4722" s="7"/>
      <c r="H4722" s="7"/>
      <c r="I4722" s="3"/>
    </row>
    <row r="4723" spans="4:9" x14ac:dyDescent="0.25">
      <c r="D4723" s="37"/>
      <c r="E4723" s="7"/>
      <c r="F4723" s="7"/>
      <c r="G4723" s="7"/>
      <c r="H4723" s="7"/>
      <c r="I4723" s="3"/>
    </row>
    <row r="4724" spans="4:9" x14ac:dyDescent="0.25">
      <c r="D4724" s="37"/>
      <c r="E4724" s="7"/>
      <c r="F4724" s="7"/>
      <c r="G4724" s="7"/>
      <c r="H4724" s="7"/>
      <c r="I4724" s="3"/>
    </row>
    <row r="4725" spans="4:9" x14ac:dyDescent="0.25">
      <c r="D4725" s="37"/>
      <c r="E4725" s="7"/>
      <c r="F4725" s="7"/>
      <c r="G4725" s="7"/>
      <c r="H4725" s="7"/>
      <c r="I4725" s="3"/>
    </row>
    <row r="4726" spans="4:9" x14ac:dyDescent="0.25">
      <c r="D4726" s="37"/>
      <c r="E4726" s="7"/>
      <c r="F4726" s="7"/>
      <c r="G4726" s="7"/>
      <c r="H4726" s="7"/>
      <c r="I4726" s="3"/>
    </row>
    <row r="4727" spans="4:9" x14ac:dyDescent="0.25">
      <c r="D4727" s="37"/>
      <c r="E4727" s="7"/>
      <c r="F4727" s="7"/>
      <c r="G4727" s="7"/>
      <c r="H4727" s="7"/>
      <c r="I4727" s="3"/>
    </row>
    <row r="4728" spans="4:9" x14ac:dyDescent="0.25">
      <c r="D4728" s="37"/>
      <c r="E4728" s="7"/>
      <c r="F4728" s="7"/>
      <c r="G4728" s="7"/>
      <c r="H4728" s="7"/>
      <c r="I4728" s="3"/>
    </row>
    <row r="4729" spans="4:9" x14ac:dyDescent="0.25">
      <c r="D4729" s="37"/>
      <c r="E4729" s="7"/>
      <c r="F4729" s="7"/>
      <c r="G4729" s="7"/>
      <c r="H4729" s="7"/>
      <c r="I4729" s="3"/>
    </row>
    <row r="4730" spans="4:9" x14ac:dyDescent="0.25">
      <c r="D4730" s="37"/>
      <c r="E4730" s="7"/>
      <c r="F4730" s="7"/>
      <c r="G4730" s="7"/>
      <c r="H4730" s="7"/>
      <c r="I4730" s="3"/>
    </row>
    <row r="4731" spans="4:9" x14ac:dyDescent="0.25">
      <c r="D4731" s="37"/>
      <c r="E4731" s="7"/>
      <c r="F4731" s="7"/>
      <c r="G4731" s="7"/>
      <c r="H4731" s="7"/>
      <c r="I4731" s="3"/>
    </row>
    <row r="4732" spans="4:9" x14ac:dyDescent="0.25">
      <c r="D4732" s="37"/>
      <c r="E4732" s="7"/>
      <c r="F4732" s="7"/>
      <c r="G4732" s="7"/>
      <c r="H4732" s="7"/>
      <c r="I4732" s="3"/>
    </row>
    <row r="4733" spans="4:9" x14ac:dyDescent="0.25">
      <c r="D4733" s="37"/>
      <c r="E4733" s="7"/>
      <c r="F4733" s="7"/>
      <c r="G4733" s="7"/>
      <c r="H4733" s="7"/>
      <c r="I4733" s="3"/>
    </row>
    <row r="4734" spans="4:9" x14ac:dyDescent="0.25">
      <c r="D4734" s="37"/>
      <c r="E4734" s="7"/>
      <c r="F4734" s="7"/>
      <c r="G4734" s="7"/>
      <c r="H4734" s="7"/>
      <c r="I4734" s="3"/>
    </row>
    <row r="4735" spans="4:9" x14ac:dyDescent="0.25">
      <c r="D4735" s="37"/>
      <c r="E4735" s="7"/>
      <c r="F4735" s="7"/>
      <c r="G4735" s="7"/>
      <c r="H4735" s="7"/>
      <c r="I4735" s="3"/>
    </row>
    <row r="4736" spans="4:9" x14ac:dyDescent="0.25">
      <c r="D4736" s="37"/>
      <c r="E4736" s="7"/>
      <c r="F4736" s="7"/>
      <c r="G4736" s="7"/>
      <c r="H4736" s="7"/>
      <c r="I4736" s="3"/>
    </row>
    <row r="4737" spans="4:9" x14ac:dyDescent="0.25">
      <c r="D4737" s="37"/>
      <c r="E4737" s="7"/>
      <c r="F4737" s="7"/>
      <c r="G4737" s="7"/>
      <c r="H4737" s="7"/>
      <c r="I4737" s="3"/>
    </row>
    <row r="4738" spans="4:9" x14ac:dyDescent="0.25">
      <c r="D4738" s="37"/>
      <c r="E4738" s="7"/>
      <c r="F4738" s="7"/>
      <c r="G4738" s="7"/>
      <c r="H4738" s="7"/>
      <c r="I4738" s="3"/>
    </row>
    <row r="4739" spans="4:9" x14ac:dyDescent="0.25">
      <c r="D4739" s="37"/>
      <c r="E4739" s="7"/>
      <c r="F4739" s="7"/>
      <c r="G4739" s="7"/>
      <c r="H4739" s="7"/>
      <c r="I4739" s="3"/>
    </row>
    <row r="4740" spans="4:9" x14ac:dyDescent="0.25">
      <c r="D4740" s="37"/>
      <c r="E4740" s="7"/>
      <c r="F4740" s="7"/>
      <c r="G4740" s="7"/>
      <c r="H4740" s="7"/>
      <c r="I4740" s="3"/>
    </row>
    <row r="4741" spans="4:9" x14ac:dyDescent="0.25">
      <c r="D4741" s="37"/>
      <c r="E4741" s="7"/>
      <c r="F4741" s="7"/>
      <c r="G4741" s="7"/>
      <c r="H4741" s="7"/>
      <c r="I4741" s="3"/>
    </row>
    <row r="4742" spans="4:9" x14ac:dyDescent="0.25">
      <c r="D4742" s="37"/>
      <c r="E4742" s="7"/>
      <c r="F4742" s="7"/>
      <c r="G4742" s="7"/>
      <c r="H4742" s="7"/>
      <c r="I4742" s="3"/>
    </row>
    <row r="4743" spans="4:9" x14ac:dyDescent="0.25">
      <c r="D4743" s="37"/>
      <c r="E4743" s="7"/>
      <c r="F4743" s="7"/>
      <c r="G4743" s="7"/>
      <c r="H4743" s="7"/>
      <c r="I4743" s="3"/>
    </row>
    <row r="4744" spans="4:9" x14ac:dyDescent="0.25">
      <c r="D4744" s="37"/>
      <c r="E4744" s="7"/>
      <c r="F4744" s="7"/>
      <c r="G4744" s="7"/>
      <c r="H4744" s="7"/>
      <c r="I4744" s="3"/>
    </row>
    <row r="4745" spans="4:9" x14ac:dyDescent="0.25">
      <c r="D4745" s="37"/>
      <c r="E4745" s="7"/>
      <c r="F4745" s="7"/>
      <c r="G4745" s="7"/>
      <c r="H4745" s="7"/>
      <c r="I4745" s="3"/>
    </row>
    <row r="4746" spans="4:9" x14ac:dyDescent="0.25">
      <c r="D4746" s="37"/>
      <c r="E4746" s="7"/>
      <c r="F4746" s="7"/>
      <c r="G4746" s="7"/>
      <c r="H4746" s="7"/>
      <c r="I4746" s="3"/>
    </row>
    <row r="4747" spans="4:9" x14ac:dyDescent="0.25">
      <c r="D4747" s="37"/>
      <c r="E4747" s="7"/>
      <c r="F4747" s="7"/>
      <c r="G4747" s="7"/>
      <c r="H4747" s="7"/>
      <c r="I4747" s="3"/>
    </row>
    <row r="4748" spans="4:9" x14ac:dyDescent="0.25">
      <c r="D4748" s="37"/>
      <c r="E4748" s="7"/>
      <c r="F4748" s="7"/>
      <c r="G4748" s="7"/>
      <c r="H4748" s="7"/>
      <c r="I4748" s="3"/>
    </row>
    <row r="4749" spans="4:9" x14ac:dyDescent="0.25">
      <c r="D4749" s="37"/>
      <c r="E4749" s="7"/>
      <c r="F4749" s="7"/>
      <c r="G4749" s="7"/>
      <c r="H4749" s="7"/>
      <c r="I4749" s="3"/>
    </row>
    <row r="4750" spans="4:9" x14ac:dyDescent="0.25">
      <c r="D4750" s="37"/>
      <c r="E4750" s="7"/>
      <c r="F4750" s="7"/>
      <c r="G4750" s="7"/>
      <c r="H4750" s="7"/>
      <c r="I4750" s="3"/>
    </row>
    <row r="4751" spans="4:9" x14ac:dyDescent="0.25">
      <c r="D4751" s="37"/>
      <c r="E4751" s="7"/>
      <c r="F4751" s="7"/>
      <c r="G4751" s="7"/>
      <c r="H4751" s="7"/>
      <c r="I4751" s="3"/>
    </row>
    <row r="4752" spans="4:9" x14ac:dyDescent="0.25">
      <c r="D4752" s="37"/>
      <c r="E4752" s="7"/>
      <c r="F4752" s="7"/>
      <c r="G4752" s="7"/>
      <c r="H4752" s="7"/>
      <c r="I4752" s="3"/>
    </row>
    <row r="4753" spans="4:9" x14ac:dyDescent="0.25">
      <c r="D4753" s="37"/>
      <c r="E4753" s="7"/>
      <c r="F4753" s="7"/>
      <c r="G4753" s="7"/>
      <c r="H4753" s="7"/>
      <c r="I4753" s="3"/>
    </row>
    <row r="4754" spans="4:9" x14ac:dyDescent="0.25">
      <c r="D4754" s="37"/>
      <c r="E4754" s="7"/>
      <c r="F4754" s="7"/>
      <c r="G4754" s="7"/>
      <c r="H4754" s="7"/>
      <c r="I4754" s="3"/>
    </row>
    <row r="4755" spans="4:9" x14ac:dyDescent="0.25">
      <c r="D4755" s="37"/>
      <c r="E4755" s="7"/>
      <c r="F4755" s="7"/>
      <c r="G4755" s="7"/>
      <c r="H4755" s="7"/>
      <c r="I4755" s="3"/>
    </row>
    <row r="4756" spans="4:9" x14ac:dyDescent="0.25">
      <c r="D4756" s="37"/>
      <c r="E4756" s="7"/>
      <c r="F4756" s="7"/>
      <c r="G4756" s="7"/>
      <c r="H4756" s="7"/>
      <c r="I4756" s="3"/>
    </row>
    <row r="4757" spans="4:9" x14ac:dyDescent="0.25">
      <c r="D4757" s="37"/>
      <c r="E4757" s="7"/>
      <c r="F4757" s="7"/>
      <c r="G4757" s="7"/>
      <c r="H4757" s="7"/>
      <c r="I4757" s="3"/>
    </row>
    <row r="4758" spans="4:9" x14ac:dyDescent="0.25">
      <c r="D4758" s="37"/>
      <c r="E4758" s="7"/>
      <c r="F4758" s="7"/>
      <c r="G4758" s="7"/>
      <c r="H4758" s="7"/>
      <c r="I4758" s="3"/>
    </row>
    <row r="4759" spans="4:9" x14ac:dyDescent="0.25">
      <c r="D4759" s="37"/>
      <c r="E4759" s="7"/>
      <c r="F4759" s="7"/>
      <c r="G4759" s="7"/>
      <c r="H4759" s="7"/>
      <c r="I4759" s="3"/>
    </row>
    <row r="4760" spans="4:9" x14ac:dyDescent="0.25">
      <c r="D4760" s="37"/>
      <c r="E4760" s="7"/>
      <c r="F4760" s="7"/>
      <c r="G4760" s="7"/>
      <c r="H4760" s="7"/>
      <c r="I4760" s="3"/>
    </row>
    <row r="4761" spans="4:9" x14ac:dyDescent="0.25">
      <c r="D4761" s="37"/>
      <c r="E4761" s="7"/>
      <c r="F4761" s="7"/>
      <c r="G4761" s="7"/>
      <c r="H4761" s="7"/>
      <c r="I4761" s="3"/>
    </row>
    <row r="4762" spans="4:9" x14ac:dyDescent="0.25">
      <c r="D4762" s="37"/>
      <c r="E4762" s="7"/>
      <c r="F4762" s="7"/>
      <c r="G4762" s="7"/>
      <c r="H4762" s="7"/>
      <c r="I4762" s="3"/>
    </row>
    <row r="4763" spans="4:9" x14ac:dyDescent="0.25">
      <c r="D4763" s="37"/>
      <c r="E4763" s="7"/>
      <c r="F4763" s="7"/>
      <c r="G4763" s="7"/>
      <c r="H4763" s="7"/>
      <c r="I4763" s="3"/>
    </row>
    <row r="4764" spans="4:9" x14ac:dyDescent="0.25">
      <c r="D4764" s="37"/>
      <c r="E4764" s="7"/>
      <c r="F4764" s="7"/>
      <c r="G4764" s="7"/>
      <c r="H4764" s="7"/>
      <c r="I4764" s="3"/>
    </row>
    <row r="4765" spans="4:9" x14ac:dyDescent="0.25">
      <c r="D4765" s="37"/>
      <c r="E4765" s="7"/>
      <c r="F4765" s="7"/>
      <c r="G4765" s="7"/>
      <c r="H4765" s="7"/>
      <c r="I4765" s="3"/>
    </row>
    <row r="4766" spans="4:9" x14ac:dyDescent="0.25">
      <c r="D4766" s="37"/>
      <c r="E4766" s="7"/>
      <c r="F4766" s="7"/>
      <c r="G4766" s="7"/>
      <c r="H4766" s="7"/>
      <c r="I4766" s="3"/>
    </row>
    <row r="4767" spans="4:9" x14ac:dyDescent="0.25">
      <c r="D4767" s="37"/>
      <c r="E4767" s="7"/>
      <c r="F4767" s="7"/>
      <c r="G4767" s="7"/>
      <c r="H4767" s="7"/>
      <c r="I4767" s="3"/>
    </row>
    <row r="4768" spans="4:9" x14ac:dyDescent="0.25">
      <c r="D4768" s="37"/>
      <c r="E4768" s="7"/>
      <c r="F4768" s="7"/>
      <c r="G4768" s="7"/>
      <c r="H4768" s="7"/>
      <c r="I4768" s="3"/>
    </row>
    <row r="4769" spans="4:9" x14ac:dyDescent="0.25">
      <c r="D4769" s="37"/>
      <c r="E4769" s="7"/>
      <c r="F4769" s="7"/>
      <c r="G4769" s="7"/>
      <c r="H4769" s="7"/>
      <c r="I4769" s="3"/>
    </row>
    <row r="4770" spans="4:9" x14ac:dyDescent="0.25">
      <c r="D4770" s="37"/>
      <c r="E4770" s="7"/>
      <c r="F4770" s="7"/>
      <c r="G4770" s="7"/>
      <c r="H4770" s="7"/>
      <c r="I4770" s="3"/>
    </row>
    <row r="4771" spans="4:9" x14ac:dyDescent="0.25">
      <c r="D4771" s="37"/>
      <c r="E4771" s="7"/>
      <c r="F4771" s="7"/>
      <c r="G4771" s="7"/>
      <c r="H4771" s="7"/>
      <c r="I4771" s="3"/>
    </row>
    <row r="4772" spans="4:9" x14ac:dyDescent="0.25">
      <c r="D4772" s="37"/>
      <c r="E4772" s="7"/>
      <c r="F4772" s="7"/>
      <c r="G4772" s="7"/>
      <c r="H4772" s="7"/>
      <c r="I4772" s="3"/>
    </row>
    <row r="4773" spans="4:9" x14ac:dyDescent="0.25">
      <c r="D4773" s="37"/>
      <c r="E4773" s="7"/>
      <c r="F4773" s="7"/>
      <c r="G4773" s="7"/>
      <c r="H4773" s="7"/>
      <c r="I4773" s="3"/>
    </row>
    <row r="4774" spans="4:9" x14ac:dyDescent="0.25">
      <c r="D4774" s="37"/>
      <c r="E4774" s="7"/>
      <c r="F4774" s="7"/>
      <c r="G4774" s="7"/>
      <c r="H4774" s="7"/>
      <c r="I4774" s="3"/>
    </row>
    <row r="4775" spans="4:9" x14ac:dyDescent="0.25">
      <c r="D4775" s="37"/>
      <c r="E4775" s="7"/>
      <c r="F4775" s="7"/>
      <c r="G4775" s="7"/>
      <c r="H4775" s="7"/>
      <c r="I4775" s="3"/>
    </row>
    <row r="4776" spans="4:9" x14ac:dyDescent="0.25">
      <c r="D4776" s="37"/>
      <c r="E4776" s="7"/>
      <c r="F4776" s="7"/>
      <c r="G4776" s="7"/>
      <c r="H4776" s="7"/>
      <c r="I4776" s="3"/>
    </row>
    <row r="4777" spans="4:9" x14ac:dyDescent="0.25">
      <c r="D4777" s="37"/>
      <c r="E4777" s="7"/>
      <c r="F4777" s="7"/>
      <c r="G4777" s="7"/>
      <c r="H4777" s="7"/>
      <c r="I4777" s="3"/>
    </row>
    <row r="4778" spans="4:9" x14ac:dyDescent="0.25">
      <c r="D4778" s="37"/>
      <c r="E4778" s="7"/>
      <c r="F4778" s="7"/>
      <c r="G4778" s="7"/>
      <c r="H4778" s="7"/>
      <c r="I4778" s="3"/>
    </row>
    <row r="4779" spans="4:9" x14ac:dyDescent="0.25">
      <c r="D4779" s="37"/>
      <c r="E4779" s="7"/>
      <c r="F4779" s="7"/>
      <c r="G4779" s="7"/>
      <c r="H4779" s="7"/>
      <c r="I4779" s="3"/>
    </row>
    <row r="4780" spans="4:9" x14ac:dyDescent="0.25">
      <c r="D4780" s="37"/>
      <c r="E4780" s="7"/>
      <c r="F4780" s="7"/>
      <c r="G4780" s="7"/>
      <c r="H4780" s="7"/>
      <c r="I4780" s="3"/>
    </row>
    <row r="4781" spans="4:9" x14ac:dyDescent="0.25">
      <c r="D4781" s="37"/>
      <c r="E4781" s="7"/>
      <c r="F4781" s="7"/>
      <c r="G4781" s="7"/>
      <c r="H4781" s="7"/>
      <c r="I4781" s="3"/>
    </row>
    <row r="4782" spans="4:9" x14ac:dyDescent="0.25">
      <c r="D4782" s="37"/>
      <c r="E4782" s="7"/>
      <c r="F4782" s="7"/>
      <c r="G4782" s="7"/>
      <c r="H4782" s="7"/>
      <c r="I4782" s="3"/>
    </row>
    <row r="4783" spans="4:9" x14ac:dyDescent="0.25">
      <c r="D4783" s="37"/>
      <c r="E4783" s="7"/>
      <c r="F4783" s="7"/>
      <c r="G4783" s="7"/>
      <c r="H4783" s="7"/>
      <c r="I4783" s="3"/>
    </row>
    <row r="4784" spans="4:9" x14ac:dyDescent="0.25">
      <c r="D4784" s="37"/>
      <c r="E4784" s="7"/>
      <c r="F4784" s="7"/>
      <c r="G4784" s="7"/>
      <c r="H4784" s="7"/>
      <c r="I4784" s="3"/>
    </row>
    <row r="4785" spans="4:9" x14ac:dyDescent="0.25">
      <c r="D4785" s="37"/>
      <c r="E4785" s="7"/>
      <c r="F4785" s="7"/>
      <c r="G4785" s="7"/>
      <c r="H4785" s="7"/>
      <c r="I4785" s="3"/>
    </row>
    <row r="4786" spans="4:9" x14ac:dyDescent="0.25">
      <c r="D4786" s="37"/>
      <c r="E4786" s="7"/>
      <c r="F4786" s="7"/>
      <c r="G4786" s="7"/>
      <c r="H4786" s="7"/>
      <c r="I4786" s="3"/>
    </row>
    <row r="4787" spans="4:9" x14ac:dyDescent="0.25">
      <c r="D4787" s="37"/>
      <c r="E4787" s="7"/>
      <c r="F4787" s="7"/>
      <c r="G4787" s="7"/>
      <c r="H4787" s="7"/>
      <c r="I4787" s="3"/>
    </row>
    <row r="4788" spans="4:9" x14ac:dyDescent="0.25">
      <c r="D4788" s="37"/>
      <c r="E4788" s="7"/>
      <c r="F4788" s="7"/>
      <c r="G4788" s="7"/>
      <c r="H4788" s="7"/>
      <c r="I4788" s="3"/>
    </row>
    <row r="4789" spans="4:9" x14ac:dyDescent="0.25">
      <c r="D4789" s="37"/>
      <c r="E4789" s="7"/>
      <c r="F4789" s="7"/>
      <c r="G4789" s="7"/>
      <c r="H4789" s="7"/>
      <c r="I4789" s="3"/>
    </row>
    <row r="4790" spans="4:9" x14ac:dyDescent="0.25">
      <c r="D4790" s="37"/>
      <c r="E4790" s="7"/>
      <c r="F4790" s="7"/>
      <c r="G4790" s="7"/>
      <c r="H4790" s="7"/>
      <c r="I4790" s="3"/>
    </row>
    <row r="4791" spans="4:9" x14ac:dyDescent="0.25">
      <c r="D4791" s="37"/>
      <c r="E4791" s="7"/>
      <c r="F4791" s="7"/>
      <c r="G4791" s="7"/>
      <c r="H4791" s="7"/>
      <c r="I4791" s="3"/>
    </row>
    <row r="4792" spans="4:9" x14ac:dyDescent="0.25">
      <c r="D4792" s="37"/>
      <c r="E4792" s="7"/>
      <c r="F4792" s="7"/>
      <c r="G4792" s="7"/>
      <c r="H4792" s="7"/>
      <c r="I4792" s="3"/>
    </row>
    <row r="4793" spans="4:9" x14ac:dyDescent="0.25">
      <c r="D4793" s="37"/>
      <c r="E4793" s="7"/>
      <c r="F4793" s="7"/>
      <c r="G4793" s="7"/>
      <c r="H4793" s="7"/>
      <c r="I4793" s="3"/>
    </row>
    <row r="4794" spans="4:9" x14ac:dyDescent="0.25">
      <c r="D4794" s="37"/>
      <c r="E4794" s="7"/>
      <c r="F4794" s="7"/>
      <c r="G4794" s="7"/>
      <c r="H4794" s="7"/>
      <c r="I4794" s="3"/>
    </row>
    <row r="4795" spans="4:9" x14ac:dyDescent="0.25">
      <c r="D4795" s="37"/>
      <c r="E4795" s="7"/>
      <c r="F4795" s="7"/>
      <c r="G4795" s="7"/>
      <c r="H4795" s="7"/>
      <c r="I4795" s="3"/>
    </row>
    <row r="4796" spans="4:9" x14ac:dyDescent="0.25">
      <c r="D4796" s="37"/>
      <c r="E4796" s="7"/>
      <c r="F4796" s="7"/>
      <c r="G4796" s="7"/>
      <c r="H4796" s="7"/>
      <c r="I4796" s="3"/>
    </row>
    <row r="4797" spans="4:9" x14ac:dyDescent="0.25">
      <c r="D4797" s="37"/>
      <c r="E4797" s="7"/>
      <c r="F4797" s="7"/>
      <c r="G4797" s="7"/>
      <c r="H4797" s="7"/>
      <c r="I4797" s="3"/>
    </row>
    <row r="4798" spans="4:9" x14ac:dyDescent="0.25">
      <c r="D4798" s="37"/>
      <c r="E4798" s="7"/>
      <c r="F4798" s="7"/>
      <c r="G4798" s="7"/>
      <c r="H4798" s="7"/>
      <c r="I4798" s="3"/>
    </row>
    <row r="4799" spans="4:9" x14ac:dyDescent="0.25">
      <c r="D4799" s="37"/>
      <c r="E4799" s="7"/>
      <c r="F4799" s="7"/>
      <c r="G4799" s="7"/>
      <c r="H4799" s="7"/>
      <c r="I4799" s="3"/>
    </row>
    <row r="4800" spans="4:9" x14ac:dyDescent="0.25">
      <c r="D4800" s="37"/>
      <c r="E4800" s="7"/>
      <c r="F4800" s="7"/>
      <c r="G4800" s="7"/>
      <c r="H4800" s="7"/>
      <c r="I4800" s="3"/>
    </row>
    <row r="4801" spans="4:9" x14ac:dyDescent="0.25">
      <c r="D4801" s="37"/>
      <c r="E4801" s="7"/>
      <c r="F4801" s="7"/>
      <c r="G4801" s="7"/>
      <c r="H4801" s="7"/>
      <c r="I4801" s="3"/>
    </row>
    <row r="4802" spans="4:9" x14ac:dyDescent="0.25">
      <c r="D4802" s="37"/>
      <c r="E4802" s="7"/>
      <c r="F4802" s="7"/>
      <c r="G4802" s="7"/>
      <c r="H4802" s="7"/>
      <c r="I4802" s="3"/>
    </row>
    <row r="4803" spans="4:9" x14ac:dyDescent="0.25">
      <c r="D4803" s="37"/>
      <c r="E4803" s="7"/>
      <c r="F4803" s="7"/>
      <c r="G4803" s="7"/>
      <c r="H4803" s="7"/>
      <c r="I4803" s="3"/>
    </row>
    <row r="4804" spans="4:9" x14ac:dyDescent="0.25">
      <c r="D4804" s="37"/>
      <c r="E4804" s="7"/>
      <c r="F4804" s="7"/>
      <c r="G4804" s="7"/>
      <c r="H4804" s="7"/>
      <c r="I4804" s="3"/>
    </row>
    <row r="4805" spans="4:9" x14ac:dyDescent="0.25">
      <c r="D4805" s="37"/>
      <c r="E4805" s="7"/>
      <c r="F4805" s="7"/>
      <c r="G4805" s="7"/>
      <c r="H4805" s="7"/>
      <c r="I4805" s="3"/>
    </row>
    <row r="4806" spans="4:9" x14ac:dyDescent="0.25">
      <c r="D4806" s="37"/>
      <c r="E4806" s="7"/>
      <c r="F4806" s="7"/>
      <c r="G4806" s="7"/>
      <c r="H4806" s="7"/>
      <c r="I4806" s="3"/>
    </row>
    <row r="4807" spans="4:9" x14ac:dyDescent="0.25">
      <c r="D4807" s="37"/>
      <c r="E4807" s="7"/>
      <c r="F4807" s="7"/>
      <c r="G4807" s="7"/>
      <c r="H4807" s="7"/>
      <c r="I4807" s="3"/>
    </row>
    <row r="4808" spans="4:9" x14ac:dyDescent="0.25">
      <c r="D4808" s="37"/>
      <c r="E4808" s="7"/>
      <c r="F4808" s="7"/>
      <c r="G4808" s="7"/>
      <c r="H4808" s="7"/>
      <c r="I4808" s="3"/>
    </row>
    <row r="4809" spans="4:9" x14ac:dyDescent="0.25">
      <c r="D4809" s="37"/>
      <c r="E4809" s="7"/>
      <c r="F4809" s="7"/>
      <c r="G4809" s="7"/>
      <c r="H4809" s="7"/>
      <c r="I4809" s="3"/>
    </row>
    <row r="4810" spans="4:9" x14ac:dyDescent="0.25">
      <c r="D4810" s="37"/>
      <c r="E4810" s="7"/>
      <c r="F4810" s="7"/>
      <c r="G4810" s="7"/>
      <c r="H4810" s="7"/>
      <c r="I4810" s="3"/>
    </row>
    <row r="4811" spans="4:9" x14ac:dyDescent="0.25">
      <c r="D4811" s="37"/>
      <c r="E4811" s="7"/>
      <c r="F4811" s="7"/>
      <c r="G4811" s="7"/>
      <c r="H4811" s="7"/>
      <c r="I4811" s="3"/>
    </row>
    <row r="4812" spans="4:9" x14ac:dyDescent="0.25">
      <c r="D4812" s="37"/>
      <c r="E4812" s="7"/>
      <c r="F4812" s="7"/>
      <c r="G4812" s="7"/>
      <c r="H4812" s="7"/>
      <c r="I4812" s="3"/>
    </row>
    <row r="4813" spans="4:9" x14ac:dyDescent="0.25">
      <c r="D4813" s="37"/>
      <c r="E4813" s="7"/>
      <c r="F4813" s="7"/>
      <c r="G4813" s="7"/>
      <c r="H4813" s="7"/>
      <c r="I4813" s="3"/>
    </row>
    <row r="4814" spans="4:9" x14ac:dyDescent="0.25">
      <c r="D4814" s="37"/>
      <c r="E4814" s="7"/>
      <c r="F4814" s="7"/>
      <c r="G4814" s="7"/>
      <c r="H4814" s="7"/>
      <c r="I4814" s="3"/>
    </row>
    <row r="4815" spans="4:9" x14ac:dyDescent="0.25">
      <c r="D4815" s="37"/>
      <c r="E4815" s="7"/>
      <c r="F4815" s="7"/>
      <c r="G4815" s="7"/>
      <c r="H4815" s="7"/>
      <c r="I4815" s="3"/>
    </row>
    <row r="4816" spans="4:9" x14ac:dyDescent="0.25">
      <c r="D4816" s="37"/>
      <c r="E4816" s="7"/>
      <c r="F4816" s="7"/>
      <c r="G4816" s="7"/>
      <c r="H4816" s="7"/>
      <c r="I4816" s="3"/>
    </row>
    <row r="4817" spans="4:9" x14ac:dyDescent="0.25">
      <c r="D4817" s="37"/>
      <c r="E4817" s="7"/>
      <c r="F4817" s="7"/>
      <c r="G4817" s="7"/>
      <c r="H4817" s="7"/>
      <c r="I4817" s="3"/>
    </row>
    <row r="4818" spans="4:9" x14ac:dyDescent="0.25">
      <c r="D4818" s="37"/>
      <c r="E4818" s="7"/>
      <c r="F4818" s="7"/>
      <c r="G4818" s="7"/>
      <c r="H4818" s="7"/>
      <c r="I4818" s="3"/>
    </row>
    <row r="4819" spans="4:9" x14ac:dyDescent="0.25">
      <c r="D4819" s="37"/>
      <c r="E4819" s="7"/>
      <c r="F4819" s="7"/>
      <c r="G4819" s="7"/>
      <c r="H4819" s="7"/>
      <c r="I4819" s="3"/>
    </row>
    <row r="4820" spans="4:9" x14ac:dyDescent="0.25">
      <c r="D4820" s="37"/>
      <c r="E4820" s="7"/>
      <c r="F4820" s="7"/>
      <c r="G4820" s="7"/>
      <c r="H4820" s="7"/>
      <c r="I4820" s="3"/>
    </row>
    <row r="4821" spans="4:9" x14ac:dyDescent="0.25">
      <c r="D4821" s="37"/>
      <c r="E4821" s="7"/>
      <c r="F4821" s="7"/>
      <c r="G4821" s="7"/>
      <c r="H4821" s="7"/>
      <c r="I4821" s="3"/>
    </row>
    <row r="4822" spans="4:9" x14ac:dyDescent="0.25">
      <c r="D4822" s="37"/>
      <c r="E4822" s="7"/>
      <c r="F4822" s="7"/>
      <c r="G4822" s="7"/>
      <c r="H4822" s="7"/>
      <c r="I4822" s="3"/>
    </row>
    <row r="4823" spans="4:9" x14ac:dyDescent="0.25">
      <c r="D4823" s="37"/>
      <c r="E4823" s="7"/>
      <c r="F4823" s="7"/>
      <c r="G4823" s="7"/>
      <c r="H4823" s="7"/>
      <c r="I4823" s="3"/>
    </row>
    <row r="4824" spans="4:9" x14ac:dyDescent="0.25">
      <c r="D4824" s="37"/>
      <c r="E4824" s="7"/>
      <c r="F4824" s="7"/>
      <c r="G4824" s="7"/>
      <c r="H4824" s="7"/>
      <c r="I4824" s="3"/>
    </row>
    <row r="4825" spans="4:9" x14ac:dyDescent="0.25">
      <c r="D4825" s="37"/>
      <c r="E4825" s="7"/>
      <c r="F4825" s="7"/>
      <c r="G4825" s="7"/>
      <c r="H4825" s="7"/>
      <c r="I4825" s="3"/>
    </row>
    <row r="4826" spans="4:9" x14ac:dyDescent="0.25">
      <c r="D4826" s="37"/>
      <c r="E4826" s="7"/>
      <c r="F4826" s="7"/>
      <c r="G4826" s="7"/>
      <c r="H4826" s="7"/>
      <c r="I4826" s="3"/>
    </row>
    <row r="4827" spans="4:9" x14ac:dyDescent="0.25">
      <c r="D4827" s="37"/>
      <c r="E4827" s="7"/>
      <c r="F4827" s="7"/>
      <c r="G4827" s="7"/>
      <c r="H4827" s="7"/>
      <c r="I4827" s="3"/>
    </row>
    <row r="4828" spans="4:9" x14ac:dyDescent="0.25">
      <c r="D4828" s="37"/>
      <c r="E4828" s="7"/>
      <c r="F4828" s="7"/>
      <c r="G4828" s="7"/>
      <c r="H4828" s="7"/>
      <c r="I4828" s="3"/>
    </row>
    <row r="4829" spans="4:9" x14ac:dyDescent="0.25">
      <c r="D4829" s="37"/>
      <c r="E4829" s="7"/>
      <c r="F4829" s="7"/>
      <c r="G4829" s="7"/>
      <c r="H4829" s="7"/>
      <c r="I4829" s="3"/>
    </row>
    <row r="4830" spans="4:9" x14ac:dyDescent="0.25">
      <c r="D4830" s="37"/>
      <c r="E4830" s="7"/>
      <c r="F4830" s="7"/>
      <c r="G4830" s="7"/>
      <c r="H4830" s="7"/>
      <c r="I4830" s="3"/>
    </row>
    <row r="4831" spans="4:9" x14ac:dyDescent="0.25">
      <c r="D4831" s="37"/>
      <c r="E4831" s="7"/>
      <c r="F4831" s="7"/>
      <c r="G4831" s="7"/>
      <c r="H4831" s="7"/>
      <c r="I4831" s="3"/>
    </row>
    <row r="4832" spans="4:9" x14ac:dyDescent="0.25">
      <c r="D4832" s="37"/>
      <c r="E4832" s="7"/>
      <c r="F4832" s="7"/>
      <c r="G4832" s="7"/>
      <c r="H4832" s="7"/>
      <c r="I4832" s="3"/>
    </row>
    <row r="4833" spans="4:9" x14ac:dyDescent="0.25">
      <c r="D4833" s="37"/>
      <c r="E4833" s="7"/>
      <c r="F4833" s="7"/>
      <c r="G4833" s="7"/>
      <c r="H4833" s="7"/>
      <c r="I4833" s="3"/>
    </row>
    <row r="4834" spans="4:9" x14ac:dyDescent="0.25">
      <c r="D4834" s="37"/>
      <c r="E4834" s="7"/>
      <c r="F4834" s="7"/>
      <c r="G4834" s="7"/>
      <c r="H4834" s="7"/>
      <c r="I4834" s="3"/>
    </row>
    <row r="4835" spans="4:9" x14ac:dyDescent="0.25">
      <c r="D4835" s="37"/>
      <c r="E4835" s="7"/>
      <c r="F4835" s="7"/>
      <c r="G4835" s="7"/>
      <c r="H4835" s="7"/>
      <c r="I4835" s="3"/>
    </row>
    <row r="4836" spans="4:9" x14ac:dyDescent="0.25">
      <c r="D4836" s="37"/>
      <c r="E4836" s="7"/>
      <c r="F4836" s="7"/>
      <c r="G4836" s="7"/>
      <c r="H4836" s="7"/>
      <c r="I4836" s="3"/>
    </row>
    <row r="4837" spans="4:9" x14ac:dyDescent="0.25">
      <c r="D4837" s="37"/>
      <c r="E4837" s="7"/>
      <c r="F4837" s="7"/>
      <c r="G4837" s="7"/>
      <c r="H4837" s="7"/>
      <c r="I4837" s="3"/>
    </row>
    <row r="4838" spans="4:9" x14ac:dyDescent="0.25">
      <c r="D4838" s="37"/>
      <c r="E4838" s="7"/>
      <c r="F4838" s="7"/>
      <c r="G4838" s="7"/>
      <c r="H4838" s="7"/>
      <c r="I4838" s="3"/>
    </row>
    <row r="4839" spans="4:9" x14ac:dyDescent="0.25">
      <c r="D4839" s="37"/>
      <c r="E4839" s="7"/>
      <c r="F4839" s="7"/>
      <c r="G4839" s="7"/>
      <c r="H4839" s="7"/>
      <c r="I4839" s="3"/>
    </row>
    <row r="4840" spans="4:9" x14ac:dyDescent="0.25">
      <c r="D4840" s="37"/>
      <c r="E4840" s="7"/>
      <c r="F4840" s="7"/>
      <c r="G4840" s="7"/>
      <c r="H4840" s="7"/>
      <c r="I4840" s="3"/>
    </row>
    <row r="4841" spans="4:9" x14ac:dyDescent="0.25">
      <c r="D4841" s="37"/>
      <c r="E4841" s="7"/>
      <c r="F4841" s="7"/>
      <c r="G4841" s="7"/>
      <c r="H4841" s="7"/>
      <c r="I4841" s="3"/>
    </row>
    <row r="4842" spans="4:9" x14ac:dyDescent="0.25">
      <c r="D4842" s="37"/>
      <c r="E4842" s="7"/>
      <c r="F4842" s="7"/>
      <c r="G4842" s="7"/>
      <c r="H4842" s="7"/>
      <c r="I4842" s="3"/>
    </row>
    <row r="4843" spans="4:9" x14ac:dyDescent="0.25">
      <c r="D4843" s="37"/>
      <c r="E4843" s="7"/>
      <c r="F4843" s="7"/>
      <c r="G4843" s="7"/>
      <c r="H4843" s="7"/>
      <c r="I4843" s="3"/>
    </row>
    <row r="4844" spans="4:9" x14ac:dyDescent="0.25">
      <c r="D4844" s="37"/>
      <c r="E4844" s="7"/>
      <c r="F4844" s="7"/>
      <c r="G4844" s="7"/>
      <c r="H4844" s="7"/>
      <c r="I4844" s="3"/>
    </row>
    <row r="4845" spans="4:9" x14ac:dyDescent="0.25">
      <c r="D4845" s="37"/>
      <c r="E4845" s="7"/>
      <c r="F4845" s="7"/>
      <c r="G4845" s="7"/>
      <c r="H4845" s="7"/>
      <c r="I4845" s="3"/>
    </row>
    <row r="4846" spans="4:9" x14ac:dyDescent="0.25">
      <c r="D4846" s="37"/>
      <c r="E4846" s="7"/>
      <c r="F4846" s="7"/>
      <c r="G4846" s="7"/>
      <c r="H4846" s="7"/>
      <c r="I4846" s="3"/>
    </row>
    <row r="4847" spans="4:9" x14ac:dyDescent="0.25">
      <c r="D4847" s="37"/>
      <c r="E4847" s="7"/>
      <c r="F4847" s="7"/>
      <c r="G4847" s="7"/>
      <c r="H4847" s="7"/>
      <c r="I4847" s="3"/>
    </row>
    <row r="4848" spans="4:9" x14ac:dyDescent="0.25">
      <c r="D4848" s="37"/>
      <c r="E4848" s="7"/>
      <c r="F4848" s="7"/>
      <c r="G4848" s="7"/>
      <c r="H4848" s="7"/>
      <c r="I4848" s="3"/>
    </row>
    <row r="4849" spans="4:9" x14ac:dyDescent="0.25">
      <c r="D4849" s="37"/>
      <c r="E4849" s="7"/>
      <c r="F4849" s="7"/>
      <c r="G4849" s="7"/>
      <c r="H4849" s="7"/>
      <c r="I4849" s="3"/>
    </row>
    <row r="4850" spans="4:9" x14ac:dyDescent="0.25">
      <c r="D4850" s="37"/>
      <c r="E4850" s="7"/>
      <c r="F4850" s="7"/>
      <c r="G4850" s="7"/>
      <c r="H4850" s="7"/>
      <c r="I4850" s="3"/>
    </row>
    <row r="4851" spans="4:9" x14ac:dyDescent="0.25">
      <c r="D4851" s="37"/>
      <c r="E4851" s="7"/>
      <c r="F4851" s="7"/>
      <c r="G4851" s="7"/>
      <c r="H4851" s="7"/>
      <c r="I4851" s="3"/>
    </row>
    <row r="4852" spans="4:9" x14ac:dyDescent="0.25">
      <c r="D4852" s="37"/>
      <c r="E4852" s="7"/>
      <c r="F4852" s="7"/>
      <c r="G4852" s="7"/>
      <c r="H4852" s="7"/>
      <c r="I4852" s="3"/>
    </row>
    <row r="4853" spans="4:9" x14ac:dyDescent="0.25">
      <c r="D4853" s="37"/>
      <c r="E4853" s="7"/>
      <c r="F4853" s="7"/>
      <c r="G4853" s="7"/>
      <c r="H4853" s="7"/>
      <c r="I4853" s="3"/>
    </row>
    <row r="4854" spans="4:9" x14ac:dyDescent="0.25">
      <c r="D4854" s="37"/>
      <c r="E4854" s="7"/>
      <c r="F4854" s="7"/>
      <c r="G4854" s="7"/>
      <c r="H4854" s="7"/>
      <c r="I4854" s="3"/>
    </row>
    <row r="4855" spans="4:9" x14ac:dyDescent="0.25">
      <c r="D4855" s="37"/>
      <c r="E4855" s="7"/>
      <c r="F4855" s="7"/>
      <c r="G4855" s="7"/>
      <c r="H4855" s="7"/>
      <c r="I4855" s="3"/>
    </row>
    <row r="4856" spans="4:9" x14ac:dyDescent="0.25">
      <c r="D4856" s="37"/>
      <c r="E4856" s="7"/>
      <c r="F4856" s="7"/>
      <c r="G4856" s="7"/>
      <c r="H4856" s="7"/>
      <c r="I4856" s="3"/>
    </row>
    <row r="4857" spans="4:9" x14ac:dyDescent="0.25">
      <c r="D4857" s="37"/>
      <c r="E4857" s="7"/>
      <c r="F4857" s="7"/>
      <c r="G4857" s="7"/>
      <c r="H4857" s="7"/>
      <c r="I4857" s="3"/>
    </row>
    <row r="4858" spans="4:9" x14ac:dyDescent="0.25">
      <c r="D4858" s="37"/>
      <c r="E4858" s="7"/>
      <c r="F4858" s="7"/>
      <c r="G4858" s="7"/>
      <c r="H4858" s="7"/>
      <c r="I4858" s="3"/>
    </row>
    <row r="4859" spans="4:9" x14ac:dyDescent="0.25">
      <c r="D4859" s="37"/>
      <c r="E4859" s="7"/>
      <c r="F4859" s="7"/>
      <c r="G4859" s="7"/>
      <c r="H4859" s="7"/>
      <c r="I4859" s="3"/>
    </row>
    <row r="4860" spans="4:9" x14ac:dyDescent="0.25">
      <c r="D4860" s="37"/>
      <c r="E4860" s="7"/>
      <c r="F4860" s="7"/>
      <c r="G4860" s="7"/>
      <c r="H4860" s="7"/>
      <c r="I4860" s="3"/>
    </row>
    <row r="4861" spans="4:9" x14ac:dyDescent="0.25">
      <c r="D4861" s="37"/>
      <c r="E4861" s="7"/>
      <c r="F4861" s="7"/>
      <c r="G4861" s="7"/>
      <c r="H4861" s="7"/>
      <c r="I4861" s="3"/>
    </row>
    <row r="4862" spans="4:9" x14ac:dyDescent="0.25">
      <c r="D4862" s="37"/>
      <c r="E4862" s="7"/>
      <c r="F4862" s="7"/>
      <c r="G4862" s="7"/>
      <c r="H4862" s="7"/>
      <c r="I4862" s="3"/>
    </row>
    <row r="4863" spans="4:9" x14ac:dyDescent="0.25">
      <c r="D4863" s="37"/>
      <c r="E4863" s="7"/>
      <c r="F4863" s="7"/>
      <c r="G4863" s="7"/>
      <c r="H4863" s="7"/>
      <c r="I4863" s="3"/>
    </row>
    <row r="4864" spans="4:9" x14ac:dyDescent="0.25">
      <c r="D4864" s="37"/>
      <c r="E4864" s="7"/>
      <c r="F4864" s="7"/>
      <c r="G4864" s="7"/>
      <c r="H4864" s="7"/>
      <c r="I4864" s="3"/>
    </row>
    <row r="4865" spans="4:9" x14ac:dyDescent="0.25">
      <c r="D4865" s="37"/>
      <c r="E4865" s="7"/>
      <c r="F4865" s="7"/>
      <c r="G4865" s="7"/>
      <c r="H4865" s="7"/>
      <c r="I4865" s="3"/>
    </row>
    <row r="4866" spans="4:9" x14ac:dyDescent="0.25">
      <c r="D4866" s="37"/>
      <c r="E4866" s="7"/>
      <c r="F4866" s="7"/>
      <c r="G4866" s="7"/>
      <c r="H4866" s="7"/>
      <c r="I4866" s="3"/>
    </row>
    <row r="4867" spans="4:9" x14ac:dyDescent="0.25">
      <c r="D4867" s="37"/>
      <c r="E4867" s="7"/>
      <c r="F4867" s="7"/>
      <c r="G4867" s="7"/>
      <c r="H4867" s="7"/>
      <c r="I4867" s="3"/>
    </row>
    <row r="4868" spans="4:9" x14ac:dyDescent="0.25">
      <c r="D4868" s="37"/>
      <c r="E4868" s="7"/>
      <c r="F4868" s="7"/>
      <c r="G4868" s="7"/>
      <c r="H4868" s="7"/>
      <c r="I4868" s="3"/>
    </row>
    <row r="4869" spans="4:9" x14ac:dyDescent="0.25">
      <c r="D4869" s="37"/>
      <c r="E4869" s="7"/>
      <c r="F4869" s="7"/>
      <c r="G4869" s="7"/>
      <c r="H4869" s="7"/>
      <c r="I4869" s="3"/>
    </row>
    <row r="4870" spans="4:9" x14ac:dyDescent="0.25">
      <c r="D4870" s="37"/>
      <c r="E4870" s="7"/>
      <c r="F4870" s="7"/>
      <c r="G4870" s="7"/>
      <c r="H4870" s="7"/>
      <c r="I4870" s="3"/>
    </row>
    <row r="4871" spans="4:9" x14ac:dyDescent="0.25">
      <c r="D4871" s="37"/>
      <c r="E4871" s="7"/>
      <c r="F4871" s="7"/>
      <c r="G4871" s="7"/>
      <c r="H4871" s="7"/>
      <c r="I4871" s="3"/>
    </row>
    <row r="4872" spans="4:9" x14ac:dyDescent="0.25">
      <c r="D4872" s="37"/>
      <c r="E4872" s="7"/>
      <c r="F4872" s="7"/>
      <c r="G4872" s="7"/>
      <c r="H4872" s="7"/>
      <c r="I4872" s="3"/>
    </row>
    <row r="4873" spans="4:9" x14ac:dyDescent="0.25">
      <c r="D4873" s="37"/>
      <c r="E4873" s="7"/>
      <c r="F4873" s="7"/>
      <c r="G4873" s="7"/>
      <c r="H4873" s="7"/>
      <c r="I4873" s="3"/>
    </row>
    <row r="4874" spans="4:9" x14ac:dyDescent="0.25">
      <c r="D4874" s="37"/>
      <c r="E4874" s="7"/>
      <c r="F4874" s="7"/>
      <c r="G4874" s="7"/>
      <c r="H4874" s="7"/>
      <c r="I4874" s="3"/>
    </row>
    <row r="4875" spans="4:9" x14ac:dyDescent="0.25">
      <c r="D4875" s="37"/>
      <c r="E4875" s="7"/>
      <c r="F4875" s="7"/>
      <c r="G4875" s="7"/>
      <c r="H4875" s="7"/>
      <c r="I4875" s="3"/>
    </row>
    <row r="4876" spans="4:9" x14ac:dyDescent="0.25">
      <c r="D4876" s="37"/>
      <c r="E4876" s="7"/>
      <c r="F4876" s="7"/>
      <c r="G4876" s="7"/>
      <c r="H4876" s="7"/>
      <c r="I4876" s="3"/>
    </row>
    <row r="4877" spans="4:9" x14ac:dyDescent="0.25">
      <c r="D4877" s="37"/>
      <c r="E4877" s="7"/>
      <c r="F4877" s="7"/>
      <c r="G4877" s="7"/>
      <c r="H4877" s="7"/>
      <c r="I4877" s="3"/>
    </row>
    <row r="4878" spans="4:9" x14ac:dyDescent="0.25">
      <c r="D4878" s="37"/>
      <c r="E4878" s="7"/>
      <c r="F4878" s="7"/>
      <c r="G4878" s="7"/>
      <c r="H4878" s="7"/>
      <c r="I4878" s="3"/>
    </row>
    <row r="4879" spans="4:9" x14ac:dyDescent="0.25">
      <c r="D4879" s="37"/>
      <c r="E4879" s="7"/>
      <c r="F4879" s="7"/>
      <c r="G4879" s="7"/>
      <c r="H4879" s="7"/>
      <c r="I4879" s="3"/>
    </row>
    <row r="4880" spans="4:9" x14ac:dyDescent="0.25">
      <c r="D4880" s="37"/>
      <c r="E4880" s="7"/>
      <c r="F4880" s="7"/>
      <c r="G4880" s="7"/>
      <c r="H4880" s="7"/>
      <c r="I4880" s="3"/>
    </row>
    <row r="4881" spans="4:9" x14ac:dyDescent="0.25">
      <c r="D4881" s="37"/>
      <c r="E4881" s="7"/>
      <c r="F4881" s="7"/>
      <c r="G4881" s="7"/>
      <c r="H4881" s="7"/>
      <c r="I4881" s="3"/>
    </row>
    <row r="4882" spans="4:9" x14ac:dyDescent="0.25">
      <c r="D4882" s="37"/>
      <c r="E4882" s="7"/>
      <c r="F4882" s="7"/>
      <c r="G4882" s="7"/>
      <c r="H4882" s="7"/>
      <c r="I4882" s="3"/>
    </row>
    <row r="4883" spans="4:9" x14ac:dyDescent="0.25">
      <c r="D4883" s="37"/>
      <c r="E4883" s="7"/>
      <c r="F4883" s="7"/>
      <c r="G4883" s="7"/>
      <c r="H4883" s="7"/>
      <c r="I4883" s="3"/>
    </row>
    <row r="4884" spans="4:9" x14ac:dyDescent="0.25">
      <c r="D4884" s="37"/>
      <c r="E4884" s="7"/>
      <c r="F4884" s="7"/>
      <c r="G4884" s="7"/>
      <c r="H4884" s="7"/>
      <c r="I4884" s="3"/>
    </row>
    <row r="4885" spans="4:9" x14ac:dyDescent="0.25">
      <c r="D4885" s="37"/>
      <c r="E4885" s="7"/>
      <c r="F4885" s="7"/>
      <c r="G4885" s="7"/>
      <c r="H4885" s="7"/>
      <c r="I4885" s="3"/>
    </row>
    <row r="4886" spans="4:9" x14ac:dyDescent="0.25">
      <c r="D4886" s="37"/>
      <c r="E4886" s="7"/>
      <c r="F4886" s="7"/>
      <c r="G4886" s="7"/>
      <c r="H4886" s="7"/>
      <c r="I4886" s="3"/>
    </row>
    <row r="4887" spans="4:9" x14ac:dyDescent="0.25">
      <c r="D4887" s="37"/>
      <c r="E4887" s="7"/>
      <c r="F4887" s="7"/>
      <c r="G4887" s="7"/>
      <c r="H4887" s="7"/>
      <c r="I4887" s="3"/>
    </row>
    <row r="4888" spans="4:9" x14ac:dyDescent="0.25">
      <c r="D4888" s="37"/>
      <c r="E4888" s="7"/>
      <c r="F4888" s="7"/>
      <c r="G4888" s="7"/>
      <c r="H4888" s="7"/>
      <c r="I4888" s="3"/>
    </row>
    <row r="4889" spans="4:9" x14ac:dyDescent="0.25">
      <c r="D4889" s="37"/>
      <c r="E4889" s="7"/>
      <c r="F4889" s="7"/>
      <c r="G4889" s="7"/>
      <c r="H4889" s="7"/>
      <c r="I4889" s="3"/>
    </row>
    <row r="4890" spans="4:9" x14ac:dyDescent="0.25">
      <c r="D4890" s="37"/>
      <c r="E4890" s="7"/>
      <c r="F4890" s="7"/>
      <c r="G4890" s="7"/>
      <c r="H4890" s="7"/>
      <c r="I4890" s="3"/>
    </row>
    <row r="4891" spans="4:9" x14ac:dyDescent="0.25">
      <c r="D4891" s="37"/>
      <c r="E4891" s="7"/>
      <c r="F4891" s="7"/>
      <c r="G4891" s="7"/>
      <c r="H4891" s="7"/>
      <c r="I4891" s="3"/>
    </row>
    <row r="4892" spans="4:9" x14ac:dyDescent="0.25">
      <c r="D4892" s="37"/>
      <c r="E4892" s="7"/>
      <c r="F4892" s="7"/>
      <c r="G4892" s="7"/>
      <c r="H4892" s="7"/>
      <c r="I4892" s="3"/>
    </row>
    <row r="4893" spans="4:9" x14ac:dyDescent="0.25">
      <c r="D4893" s="37"/>
      <c r="E4893" s="7"/>
      <c r="F4893" s="7"/>
      <c r="G4893" s="7"/>
      <c r="H4893" s="7"/>
      <c r="I4893" s="3"/>
    </row>
    <row r="4894" spans="4:9" x14ac:dyDescent="0.25">
      <c r="D4894" s="37"/>
      <c r="E4894" s="7"/>
      <c r="F4894" s="7"/>
      <c r="G4894" s="7"/>
      <c r="H4894" s="7"/>
      <c r="I4894" s="3"/>
    </row>
    <row r="4895" spans="4:9" x14ac:dyDescent="0.25">
      <c r="D4895" s="37"/>
      <c r="E4895" s="7"/>
      <c r="F4895" s="7"/>
      <c r="G4895" s="7"/>
      <c r="H4895" s="7"/>
      <c r="I4895" s="3"/>
    </row>
    <row r="4896" spans="4:9" x14ac:dyDescent="0.25">
      <c r="D4896" s="37"/>
      <c r="E4896" s="7"/>
      <c r="F4896" s="7"/>
      <c r="G4896" s="7"/>
      <c r="H4896" s="7"/>
      <c r="I4896" s="3"/>
    </row>
    <row r="4897" spans="4:9" x14ac:dyDescent="0.25">
      <c r="D4897" s="37"/>
      <c r="E4897" s="7"/>
      <c r="F4897" s="7"/>
      <c r="G4897" s="7"/>
      <c r="H4897" s="7"/>
      <c r="I4897" s="3"/>
    </row>
    <row r="4898" spans="4:9" x14ac:dyDescent="0.25">
      <c r="D4898" s="37"/>
      <c r="E4898" s="7"/>
      <c r="F4898" s="7"/>
      <c r="G4898" s="7"/>
      <c r="H4898" s="7"/>
      <c r="I4898" s="3"/>
    </row>
    <row r="4899" spans="4:9" x14ac:dyDescent="0.25">
      <c r="D4899" s="37"/>
      <c r="E4899" s="7"/>
      <c r="F4899" s="7"/>
      <c r="G4899" s="7"/>
      <c r="H4899" s="7"/>
      <c r="I4899" s="3"/>
    </row>
    <row r="4900" spans="4:9" x14ac:dyDescent="0.25">
      <c r="D4900" s="37"/>
      <c r="E4900" s="7"/>
      <c r="F4900" s="7"/>
      <c r="G4900" s="7"/>
      <c r="H4900" s="7"/>
      <c r="I4900" s="3"/>
    </row>
    <row r="4901" spans="4:9" x14ac:dyDescent="0.25">
      <c r="D4901" s="37"/>
      <c r="E4901" s="7"/>
      <c r="F4901" s="7"/>
      <c r="G4901" s="7"/>
      <c r="H4901" s="7"/>
      <c r="I4901" s="3"/>
    </row>
    <row r="4902" spans="4:9" x14ac:dyDescent="0.25">
      <c r="D4902" s="37"/>
      <c r="E4902" s="7"/>
      <c r="F4902" s="7"/>
      <c r="G4902" s="7"/>
      <c r="H4902" s="7"/>
      <c r="I4902" s="3"/>
    </row>
    <row r="4903" spans="4:9" x14ac:dyDescent="0.25">
      <c r="D4903" s="37"/>
      <c r="E4903" s="7"/>
      <c r="F4903" s="7"/>
      <c r="G4903" s="7"/>
      <c r="H4903" s="7"/>
      <c r="I4903" s="3"/>
    </row>
    <row r="4904" spans="4:9" x14ac:dyDescent="0.25">
      <c r="D4904" s="37"/>
      <c r="E4904" s="7"/>
      <c r="F4904" s="7"/>
      <c r="G4904" s="7"/>
      <c r="H4904" s="7"/>
      <c r="I4904" s="3"/>
    </row>
    <row r="4905" spans="4:9" x14ac:dyDescent="0.25">
      <c r="D4905" s="37"/>
      <c r="E4905" s="7"/>
      <c r="F4905" s="7"/>
      <c r="G4905" s="7"/>
      <c r="H4905" s="7"/>
      <c r="I4905" s="3"/>
    </row>
    <row r="4906" spans="4:9" x14ac:dyDescent="0.25">
      <c r="D4906" s="37"/>
      <c r="E4906" s="7"/>
      <c r="F4906" s="7"/>
      <c r="G4906" s="7"/>
      <c r="H4906" s="7"/>
      <c r="I4906" s="3"/>
    </row>
    <row r="4907" spans="4:9" x14ac:dyDescent="0.25">
      <c r="D4907" s="37"/>
      <c r="E4907" s="7"/>
      <c r="F4907" s="7"/>
      <c r="G4907" s="7"/>
      <c r="H4907" s="7"/>
      <c r="I4907" s="3"/>
    </row>
    <row r="4908" spans="4:9" x14ac:dyDescent="0.25">
      <c r="D4908" s="37"/>
      <c r="E4908" s="7"/>
      <c r="F4908" s="7"/>
      <c r="G4908" s="7"/>
      <c r="H4908" s="7"/>
      <c r="I4908" s="3"/>
    </row>
    <row r="4909" spans="4:9" x14ac:dyDescent="0.25">
      <c r="D4909" s="37"/>
      <c r="E4909" s="7"/>
      <c r="F4909" s="7"/>
      <c r="G4909" s="7"/>
      <c r="H4909" s="7"/>
      <c r="I4909" s="3"/>
    </row>
    <row r="4910" spans="4:9" x14ac:dyDescent="0.25">
      <c r="D4910" s="37"/>
      <c r="E4910" s="7"/>
      <c r="F4910" s="7"/>
      <c r="G4910" s="7"/>
      <c r="H4910" s="7"/>
      <c r="I4910" s="3"/>
    </row>
    <row r="4911" spans="4:9" x14ac:dyDescent="0.25">
      <c r="D4911" s="37"/>
      <c r="E4911" s="7"/>
      <c r="F4911" s="7"/>
      <c r="G4911" s="7"/>
      <c r="H4911" s="7"/>
      <c r="I4911" s="3"/>
    </row>
    <row r="4912" spans="4:9" x14ac:dyDescent="0.25">
      <c r="D4912" s="37"/>
      <c r="E4912" s="7"/>
      <c r="F4912" s="7"/>
      <c r="G4912" s="7"/>
      <c r="H4912" s="7"/>
      <c r="I4912" s="3"/>
    </row>
    <row r="4913" spans="4:9" x14ac:dyDescent="0.25">
      <c r="D4913" s="37"/>
      <c r="E4913" s="7"/>
      <c r="F4913" s="7"/>
      <c r="G4913" s="7"/>
      <c r="H4913" s="7"/>
      <c r="I4913" s="3"/>
    </row>
    <row r="4914" spans="4:9" x14ac:dyDescent="0.25">
      <c r="D4914" s="37"/>
      <c r="E4914" s="7"/>
      <c r="F4914" s="7"/>
      <c r="G4914" s="7"/>
      <c r="H4914" s="7"/>
      <c r="I4914" s="3"/>
    </row>
    <row r="4915" spans="4:9" x14ac:dyDescent="0.25">
      <c r="D4915" s="37"/>
      <c r="E4915" s="7"/>
      <c r="F4915" s="7"/>
      <c r="G4915" s="7"/>
      <c r="H4915" s="7"/>
      <c r="I4915" s="3"/>
    </row>
    <row r="4916" spans="4:9" x14ac:dyDescent="0.25">
      <c r="D4916" s="37"/>
      <c r="E4916" s="7"/>
      <c r="F4916" s="7"/>
      <c r="G4916" s="7"/>
      <c r="H4916" s="7"/>
      <c r="I4916" s="3"/>
    </row>
    <row r="4917" spans="4:9" x14ac:dyDescent="0.25">
      <c r="D4917" s="37"/>
      <c r="E4917" s="7"/>
      <c r="F4917" s="7"/>
      <c r="G4917" s="7"/>
      <c r="H4917" s="7"/>
      <c r="I4917" s="3"/>
    </row>
    <row r="4918" spans="4:9" x14ac:dyDescent="0.25">
      <c r="D4918" s="37"/>
      <c r="E4918" s="7"/>
      <c r="F4918" s="7"/>
      <c r="G4918" s="7"/>
      <c r="H4918" s="7"/>
      <c r="I4918" s="3"/>
    </row>
    <row r="4919" spans="4:9" x14ac:dyDescent="0.25">
      <c r="D4919" s="37"/>
      <c r="E4919" s="7"/>
      <c r="F4919" s="7"/>
      <c r="G4919" s="7"/>
      <c r="H4919" s="7"/>
      <c r="I4919" s="3"/>
    </row>
    <row r="4920" spans="4:9" x14ac:dyDescent="0.25">
      <c r="D4920" s="37"/>
      <c r="E4920" s="7"/>
      <c r="F4920" s="7"/>
      <c r="G4920" s="7"/>
      <c r="H4920" s="7"/>
      <c r="I4920" s="3"/>
    </row>
    <row r="4921" spans="4:9" x14ac:dyDescent="0.25">
      <c r="D4921" s="37"/>
      <c r="E4921" s="7"/>
      <c r="F4921" s="7"/>
      <c r="G4921" s="7"/>
      <c r="H4921" s="7"/>
      <c r="I4921" s="3"/>
    </row>
    <row r="4922" spans="4:9" x14ac:dyDescent="0.25">
      <c r="D4922" s="37"/>
      <c r="E4922" s="7"/>
      <c r="F4922" s="7"/>
      <c r="G4922" s="7"/>
      <c r="H4922" s="7"/>
      <c r="I4922" s="3"/>
    </row>
    <row r="4923" spans="4:9" x14ac:dyDescent="0.25">
      <c r="D4923" s="37"/>
      <c r="E4923" s="7"/>
      <c r="F4923" s="7"/>
      <c r="G4923" s="7"/>
      <c r="H4923" s="7"/>
      <c r="I4923" s="3"/>
    </row>
    <row r="4924" spans="4:9" x14ac:dyDescent="0.25">
      <c r="D4924" s="37"/>
      <c r="E4924" s="7"/>
      <c r="F4924" s="7"/>
      <c r="G4924" s="7"/>
      <c r="H4924" s="7"/>
      <c r="I4924" s="3"/>
    </row>
    <row r="4925" spans="4:9" x14ac:dyDescent="0.25">
      <c r="D4925" s="37"/>
      <c r="E4925" s="7"/>
      <c r="F4925" s="7"/>
      <c r="G4925" s="7"/>
      <c r="H4925" s="7"/>
      <c r="I4925" s="3"/>
    </row>
    <row r="4926" spans="4:9" x14ac:dyDescent="0.25">
      <c r="D4926" s="37"/>
      <c r="E4926" s="7"/>
      <c r="F4926" s="7"/>
      <c r="G4926" s="7"/>
      <c r="H4926" s="7"/>
      <c r="I4926" s="3"/>
    </row>
    <row r="4927" spans="4:9" x14ac:dyDescent="0.25">
      <c r="D4927" s="37"/>
      <c r="E4927" s="7"/>
      <c r="F4927" s="7"/>
      <c r="G4927" s="7"/>
      <c r="H4927" s="7"/>
      <c r="I4927" s="3"/>
    </row>
    <row r="4928" spans="4:9" x14ac:dyDescent="0.25">
      <c r="D4928" s="37"/>
      <c r="E4928" s="7"/>
      <c r="F4928" s="7"/>
      <c r="G4928" s="7"/>
      <c r="H4928" s="7"/>
      <c r="I4928" s="3"/>
    </row>
    <row r="4929" spans="4:9" x14ac:dyDescent="0.25">
      <c r="D4929" s="37"/>
      <c r="E4929" s="7"/>
      <c r="F4929" s="7"/>
      <c r="G4929" s="7"/>
      <c r="H4929" s="7"/>
      <c r="I4929" s="3"/>
    </row>
    <row r="4930" spans="4:9" x14ac:dyDescent="0.25">
      <c r="D4930" s="37"/>
      <c r="E4930" s="7"/>
      <c r="F4930" s="7"/>
      <c r="G4930" s="7"/>
      <c r="H4930" s="7"/>
      <c r="I4930" s="3"/>
    </row>
    <row r="4931" spans="4:9" x14ac:dyDescent="0.25">
      <c r="D4931" s="37"/>
      <c r="E4931" s="7"/>
      <c r="F4931" s="7"/>
      <c r="G4931" s="7"/>
      <c r="H4931" s="7"/>
      <c r="I4931" s="3"/>
    </row>
    <row r="4932" spans="4:9" x14ac:dyDescent="0.25">
      <c r="D4932" s="37"/>
      <c r="E4932" s="7"/>
      <c r="F4932" s="7"/>
      <c r="G4932" s="7"/>
      <c r="H4932" s="7"/>
      <c r="I4932" s="3"/>
    </row>
    <row r="4933" spans="4:9" x14ac:dyDescent="0.25">
      <c r="D4933" s="37"/>
      <c r="E4933" s="7"/>
      <c r="F4933" s="7"/>
      <c r="G4933" s="7"/>
      <c r="H4933" s="7"/>
      <c r="I4933" s="3"/>
    </row>
    <row r="4934" spans="4:9" x14ac:dyDescent="0.25">
      <c r="D4934" s="37"/>
      <c r="E4934" s="7"/>
      <c r="F4934" s="7"/>
      <c r="G4934" s="7"/>
      <c r="H4934" s="7"/>
      <c r="I4934" s="3"/>
    </row>
    <row r="4935" spans="4:9" x14ac:dyDescent="0.25">
      <c r="D4935" s="37"/>
      <c r="E4935" s="7"/>
      <c r="F4935" s="7"/>
      <c r="G4935" s="7"/>
      <c r="H4935" s="7"/>
      <c r="I4935" s="3"/>
    </row>
    <row r="4936" spans="4:9" x14ac:dyDescent="0.25">
      <c r="D4936" s="37"/>
      <c r="E4936" s="7"/>
      <c r="F4936" s="7"/>
      <c r="G4936" s="7"/>
      <c r="H4936" s="7"/>
      <c r="I4936" s="3"/>
    </row>
    <row r="4937" spans="4:9" x14ac:dyDescent="0.25">
      <c r="D4937" s="37"/>
      <c r="E4937" s="7"/>
      <c r="F4937" s="7"/>
      <c r="G4937" s="7"/>
      <c r="H4937" s="7"/>
      <c r="I4937" s="3"/>
    </row>
    <row r="4938" spans="4:9" x14ac:dyDescent="0.25">
      <c r="D4938" s="37"/>
      <c r="E4938" s="7"/>
      <c r="F4938" s="7"/>
      <c r="G4938" s="7"/>
      <c r="H4938" s="7"/>
      <c r="I4938" s="3"/>
    </row>
    <row r="4939" spans="4:9" x14ac:dyDescent="0.25">
      <c r="D4939" s="37"/>
      <c r="E4939" s="7"/>
      <c r="F4939" s="7"/>
      <c r="G4939" s="7"/>
      <c r="H4939" s="7"/>
      <c r="I4939" s="3"/>
    </row>
    <row r="4940" spans="4:9" x14ac:dyDescent="0.25">
      <c r="D4940" s="37"/>
      <c r="E4940" s="7"/>
      <c r="F4940" s="7"/>
      <c r="G4940" s="7"/>
      <c r="H4940" s="7"/>
      <c r="I4940" s="3"/>
    </row>
    <row r="4941" spans="4:9" x14ac:dyDescent="0.25">
      <c r="D4941" s="37"/>
      <c r="E4941" s="7"/>
      <c r="F4941" s="7"/>
      <c r="G4941" s="7"/>
      <c r="H4941" s="7"/>
      <c r="I4941" s="3"/>
    </row>
    <row r="4942" spans="4:9" x14ac:dyDescent="0.25">
      <c r="D4942" s="37"/>
      <c r="E4942" s="7"/>
      <c r="F4942" s="7"/>
      <c r="G4942" s="7"/>
      <c r="H4942" s="7"/>
      <c r="I4942" s="3"/>
    </row>
    <row r="4943" spans="4:9" x14ac:dyDescent="0.25">
      <c r="D4943" s="37"/>
      <c r="E4943" s="7"/>
      <c r="F4943" s="7"/>
      <c r="G4943" s="7"/>
      <c r="H4943" s="7"/>
      <c r="I4943" s="3"/>
    </row>
    <row r="4944" spans="4:9" x14ac:dyDescent="0.25">
      <c r="D4944" s="37"/>
      <c r="E4944" s="7"/>
      <c r="F4944" s="7"/>
      <c r="G4944" s="7"/>
      <c r="H4944" s="7"/>
      <c r="I4944" s="3"/>
    </row>
    <row r="4945" spans="4:9" x14ac:dyDescent="0.25">
      <c r="D4945" s="37"/>
      <c r="E4945" s="7"/>
      <c r="F4945" s="7"/>
      <c r="G4945" s="7"/>
      <c r="H4945" s="7"/>
      <c r="I4945" s="3"/>
    </row>
    <row r="4946" spans="4:9" x14ac:dyDescent="0.25">
      <c r="D4946" s="37"/>
      <c r="E4946" s="7"/>
      <c r="F4946" s="7"/>
      <c r="G4946" s="7"/>
      <c r="H4946" s="7"/>
      <c r="I4946" s="3"/>
    </row>
    <row r="4947" spans="4:9" x14ac:dyDescent="0.25">
      <c r="D4947" s="37"/>
      <c r="E4947" s="7"/>
      <c r="F4947" s="7"/>
      <c r="G4947" s="7"/>
      <c r="H4947" s="7"/>
      <c r="I4947" s="3"/>
    </row>
    <row r="4948" spans="4:9" x14ac:dyDescent="0.25">
      <c r="D4948" s="37"/>
      <c r="E4948" s="7"/>
      <c r="F4948" s="7"/>
      <c r="G4948" s="7"/>
      <c r="H4948" s="7"/>
      <c r="I4948" s="3"/>
    </row>
    <row r="4949" spans="4:9" x14ac:dyDescent="0.25">
      <c r="D4949" s="37"/>
      <c r="E4949" s="7"/>
      <c r="F4949" s="7"/>
      <c r="G4949" s="7"/>
      <c r="H4949" s="7"/>
      <c r="I4949" s="3"/>
    </row>
    <row r="4950" spans="4:9" x14ac:dyDescent="0.25">
      <c r="D4950" s="37"/>
      <c r="E4950" s="7"/>
      <c r="F4950" s="7"/>
      <c r="G4950" s="7"/>
      <c r="H4950" s="7"/>
      <c r="I4950" s="3"/>
    </row>
    <row r="4951" spans="4:9" x14ac:dyDescent="0.25">
      <c r="D4951" s="37"/>
      <c r="E4951" s="7"/>
      <c r="F4951" s="7"/>
      <c r="G4951" s="7"/>
      <c r="H4951" s="7"/>
      <c r="I4951" s="3"/>
    </row>
    <row r="4952" spans="4:9" x14ac:dyDescent="0.25">
      <c r="D4952" s="37"/>
      <c r="E4952" s="7"/>
      <c r="F4952" s="7"/>
      <c r="G4952" s="7"/>
      <c r="H4952" s="7"/>
      <c r="I4952" s="3"/>
    </row>
    <row r="4953" spans="4:9" x14ac:dyDescent="0.25">
      <c r="D4953" s="37"/>
      <c r="E4953" s="7"/>
      <c r="F4953" s="7"/>
      <c r="G4953" s="7"/>
      <c r="H4953" s="7"/>
      <c r="I4953" s="3"/>
    </row>
    <row r="4954" spans="4:9" x14ac:dyDescent="0.25">
      <c r="D4954" s="37"/>
      <c r="E4954" s="7"/>
      <c r="F4954" s="7"/>
      <c r="G4954" s="7"/>
      <c r="H4954" s="7"/>
      <c r="I4954" s="3"/>
    </row>
    <row r="4955" spans="4:9" x14ac:dyDescent="0.25">
      <c r="D4955" s="37"/>
      <c r="E4955" s="7"/>
      <c r="F4955" s="7"/>
      <c r="G4955" s="7"/>
      <c r="H4955" s="7"/>
      <c r="I4955" s="3"/>
    </row>
    <row r="4956" spans="4:9" x14ac:dyDescent="0.25">
      <c r="D4956" s="37"/>
      <c r="E4956" s="7"/>
      <c r="F4956" s="7"/>
      <c r="G4956" s="7"/>
      <c r="H4956" s="7"/>
      <c r="I4956" s="3"/>
    </row>
    <row r="4957" spans="4:9" x14ac:dyDescent="0.25">
      <c r="D4957" s="37"/>
      <c r="E4957" s="7"/>
      <c r="F4957" s="7"/>
      <c r="G4957" s="7"/>
      <c r="H4957" s="7"/>
      <c r="I4957" s="3"/>
    </row>
    <row r="4958" spans="4:9" x14ac:dyDescent="0.25">
      <c r="D4958" s="37"/>
      <c r="E4958" s="7"/>
      <c r="F4958" s="7"/>
      <c r="G4958" s="7"/>
      <c r="H4958" s="7"/>
      <c r="I4958" s="3"/>
    </row>
    <row r="4959" spans="4:9" x14ac:dyDescent="0.25">
      <c r="D4959" s="37"/>
      <c r="E4959" s="7"/>
      <c r="F4959" s="7"/>
      <c r="G4959" s="7"/>
      <c r="H4959" s="7"/>
      <c r="I4959" s="3"/>
    </row>
    <row r="4960" spans="4:9" x14ac:dyDescent="0.25">
      <c r="D4960" s="37"/>
      <c r="E4960" s="7"/>
      <c r="F4960" s="7"/>
      <c r="G4960" s="7"/>
      <c r="H4960" s="7"/>
      <c r="I4960" s="3"/>
    </row>
    <row r="4961" spans="4:9" x14ac:dyDescent="0.25">
      <c r="D4961" s="37"/>
      <c r="E4961" s="7"/>
      <c r="F4961" s="7"/>
      <c r="G4961" s="7"/>
      <c r="H4961" s="7"/>
      <c r="I4961" s="3"/>
    </row>
    <row r="4962" spans="4:9" x14ac:dyDescent="0.25">
      <c r="D4962" s="37"/>
      <c r="E4962" s="7"/>
      <c r="F4962" s="7"/>
      <c r="G4962" s="7"/>
      <c r="H4962" s="7"/>
      <c r="I4962" s="3"/>
    </row>
    <row r="4963" spans="4:9" x14ac:dyDescent="0.25">
      <c r="D4963" s="37"/>
      <c r="E4963" s="7"/>
      <c r="F4963" s="7"/>
      <c r="G4963" s="7"/>
      <c r="H4963" s="7"/>
      <c r="I4963" s="3"/>
    </row>
    <row r="4964" spans="4:9" x14ac:dyDescent="0.25">
      <c r="D4964" s="37"/>
      <c r="E4964" s="7"/>
      <c r="F4964" s="7"/>
      <c r="G4964" s="7"/>
      <c r="H4964" s="7"/>
      <c r="I4964" s="3"/>
    </row>
    <row r="4965" spans="4:9" x14ac:dyDescent="0.25">
      <c r="D4965" s="37"/>
      <c r="E4965" s="7"/>
      <c r="F4965" s="7"/>
      <c r="G4965" s="7"/>
      <c r="H4965" s="7"/>
      <c r="I4965" s="3"/>
    </row>
    <row r="4966" spans="4:9" x14ac:dyDescent="0.25">
      <c r="D4966" s="37"/>
      <c r="E4966" s="7"/>
      <c r="F4966" s="7"/>
      <c r="G4966" s="7"/>
      <c r="H4966" s="7"/>
      <c r="I4966" s="3"/>
    </row>
    <row r="4967" spans="4:9" x14ac:dyDescent="0.25">
      <c r="D4967" s="37"/>
      <c r="E4967" s="7"/>
      <c r="F4967" s="7"/>
      <c r="G4967" s="7"/>
      <c r="H4967" s="7"/>
      <c r="I4967" s="3"/>
    </row>
    <row r="4968" spans="4:9" x14ac:dyDescent="0.25">
      <c r="D4968" s="37"/>
      <c r="E4968" s="7"/>
      <c r="F4968" s="7"/>
      <c r="G4968" s="7"/>
      <c r="H4968" s="7"/>
      <c r="I4968" s="3"/>
    </row>
    <row r="4969" spans="4:9" x14ac:dyDescent="0.25">
      <c r="D4969" s="37"/>
      <c r="E4969" s="7"/>
      <c r="F4969" s="7"/>
      <c r="G4969" s="7"/>
      <c r="H4969" s="7"/>
      <c r="I4969" s="3"/>
    </row>
    <row r="4970" spans="4:9" x14ac:dyDescent="0.25">
      <c r="D4970" s="37"/>
      <c r="E4970" s="7"/>
      <c r="F4970" s="7"/>
      <c r="G4970" s="7"/>
      <c r="H4970" s="7"/>
      <c r="I4970" s="3"/>
    </row>
    <row r="4971" spans="4:9" x14ac:dyDescent="0.25">
      <c r="D4971" s="37"/>
      <c r="E4971" s="7"/>
      <c r="F4971" s="7"/>
      <c r="G4971" s="7"/>
      <c r="H4971" s="7"/>
      <c r="I4971" s="3"/>
    </row>
    <row r="4972" spans="4:9" x14ac:dyDescent="0.25">
      <c r="D4972" s="37"/>
      <c r="E4972" s="7"/>
      <c r="F4972" s="7"/>
      <c r="G4972" s="7"/>
      <c r="H4972" s="7"/>
      <c r="I4972" s="3"/>
    </row>
    <row r="4973" spans="4:9" x14ac:dyDescent="0.25">
      <c r="D4973" s="37"/>
      <c r="E4973" s="7"/>
      <c r="F4973" s="7"/>
      <c r="G4973" s="7"/>
      <c r="H4973" s="7"/>
      <c r="I4973" s="3"/>
    </row>
    <row r="4974" spans="4:9" x14ac:dyDescent="0.25">
      <c r="D4974" s="37"/>
      <c r="E4974" s="7"/>
      <c r="F4974" s="7"/>
      <c r="G4974" s="7"/>
      <c r="H4974" s="7"/>
      <c r="I4974" s="3"/>
    </row>
    <row r="4975" spans="4:9" x14ac:dyDescent="0.25">
      <c r="D4975" s="37"/>
      <c r="E4975" s="7"/>
      <c r="F4975" s="7"/>
      <c r="G4975" s="7"/>
      <c r="H4975" s="7"/>
      <c r="I4975" s="3"/>
    </row>
    <row r="4976" spans="4:9" x14ac:dyDescent="0.25">
      <c r="D4976" s="37"/>
      <c r="E4976" s="7"/>
      <c r="F4976" s="7"/>
      <c r="G4976" s="7"/>
      <c r="H4976" s="7"/>
      <c r="I4976" s="3"/>
    </row>
    <row r="4977" spans="4:9" x14ac:dyDescent="0.25">
      <c r="D4977" s="37"/>
      <c r="E4977" s="7"/>
      <c r="F4977" s="7"/>
      <c r="G4977" s="7"/>
      <c r="H4977" s="7"/>
      <c r="I4977" s="3"/>
    </row>
    <row r="4978" spans="4:9" x14ac:dyDescent="0.25">
      <c r="D4978" s="37"/>
      <c r="E4978" s="7"/>
      <c r="F4978" s="7"/>
      <c r="G4978" s="7"/>
      <c r="H4978" s="7"/>
      <c r="I4978" s="3"/>
    </row>
    <row r="4979" spans="4:9" x14ac:dyDescent="0.25">
      <c r="D4979" s="37"/>
      <c r="E4979" s="7"/>
      <c r="F4979" s="7"/>
      <c r="G4979" s="7"/>
      <c r="H4979" s="7"/>
      <c r="I4979" s="3"/>
    </row>
    <row r="4980" spans="4:9" x14ac:dyDescent="0.25">
      <c r="D4980" s="37"/>
      <c r="E4980" s="7"/>
      <c r="F4980" s="7"/>
      <c r="G4980" s="7"/>
      <c r="H4980" s="7"/>
      <c r="I4980" s="3"/>
    </row>
    <row r="4981" spans="4:9" x14ac:dyDescent="0.25">
      <c r="D4981" s="37"/>
      <c r="E4981" s="7"/>
      <c r="F4981" s="7"/>
      <c r="G4981" s="7"/>
      <c r="H4981" s="7"/>
      <c r="I4981" s="3"/>
    </row>
    <row r="4982" spans="4:9" x14ac:dyDescent="0.25">
      <c r="D4982" s="37"/>
      <c r="E4982" s="7"/>
      <c r="F4982" s="7"/>
      <c r="G4982" s="7"/>
      <c r="H4982" s="7"/>
      <c r="I4982" s="3"/>
    </row>
    <row r="4983" spans="4:9" x14ac:dyDescent="0.25">
      <c r="D4983" s="37"/>
      <c r="E4983" s="7"/>
      <c r="F4983" s="7"/>
      <c r="G4983" s="7"/>
      <c r="H4983" s="7"/>
      <c r="I4983" s="3"/>
    </row>
    <row r="4984" spans="4:9" x14ac:dyDescent="0.25">
      <c r="D4984" s="37"/>
      <c r="E4984" s="7"/>
      <c r="F4984" s="7"/>
      <c r="G4984" s="7"/>
      <c r="H4984" s="7"/>
      <c r="I4984" s="3"/>
    </row>
    <row r="4985" spans="4:9" x14ac:dyDescent="0.25">
      <c r="D4985" s="37"/>
      <c r="E4985" s="7"/>
      <c r="F4985" s="7"/>
      <c r="G4985" s="7"/>
      <c r="H4985" s="7"/>
      <c r="I4985" s="3"/>
    </row>
    <row r="4986" spans="4:9" x14ac:dyDescent="0.25">
      <c r="D4986" s="37"/>
      <c r="E4986" s="7"/>
      <c r="F4986" s="7"/>
      <c r="G4986" s="7"/>
      <c r="H4986" s="7"/>
      <c r="I4986" s="3"/>
    </row>
    <row r="4987" spans="4:9" x14ac:dyDescent="0.25">
      <c r="D4987" s="37"/>
      <c r="E4987" s="7"/>
      <c r="F4987" s="7"/>
      <c r="G4987" s="7"/>
      <c r="H4987" s="7"/>
      <c r="I4987" s="3"/>
    </row>
    <row r="4988" spans="4:9" x14ac:dyDescent="0.25">
      <c r="D4988" s="37"/>
      <c r="E4988" s="7"/>
      <c r="F4988" s="7"/>
      <c r="G4988" s="7"/>
      <c r="H4988" s="7"/>
      <c r="I4988" s="3"/>
    </row>
    <row r="4989" spans="4:9" x14ac:dyDescent="0.25">
      <c r="D4989" s="37"/>
      <c r="E4989" s="7"/>
      <c r="F4989" s="7"/>
      <c r="G4989" s="7"/>
      <c r="H4989" s="7"/>
      <c r="I4989" s="3"/>
    </row>
    <row r="4990" spans="4:9" x14ac:dyDescent="0.25">
      <c r="D4990" s="37"/>
      <c r="E4990" s="7"/>
      <c r="F4990" s="7"/>
      <c r="G4990" s="7"/>
      <c r="H4990" s="7"/>
      <c r="I4990" s="3"/>
    </row>
    <row r="4991" spans="4:9" x14ac:dyDescent="0.25">
      <c r="D4991" s="37"/>
      <c r="E4991" s="7"/>
      <c r="F4991" s="7"/>
      <c r="G4991" s="7"/>
      <c r="H4991" s="7"/>
      <c r="I4991" s="3"/>
    </row>
    <row r="4992" spans="4:9" x14ac:dyDescent="0.25">
      <c r="D4992" s="37"/>
      <c r="E4992" s="7"/>
      <c r="F4992" s="7"/>
      <c r="G4992" s="7"/>
      <c r="H4992" s="7"/>
      <c r="I4992" s="3"/>
    </row>
    <row r="4993" spans="4:9" x14ac:dyDescent="0.25">
      <c r="D4993" s="37"/>
      <c r="E4993" s="7"/>
      <c r="F4993" s="7"/>
      <c r="G4993" s="7"/>
      <c r="H4993" s="7"/>
      <c r="I4993" s="3"/>
    </row>
    <row r="4994" spans="4:9" x14ac:dyDescent="0.25">
      <c r="D4994" s="37"/>
      <c r="E4994" s="7"/>
      <c r="F4994" s="7"/>
      <c r="G4994" s="7"/>
      <c r="H4994" s="7"/>
      <c r="I4994" s="3"/>
    </row>
    <row r="4995" spans="4:9" x14ac:dyDescent="0.25">
      <c r="D4995" s="37"/>
      <c r="E4995" s="7"/>
      <c r="F4995" s="7"/>
      <c r="G4995" s="7"/>
      <c r="H4995" s="7"/>
      <c r="I4995" s="3"/>
    </row>
    <row r="4996" spans="4:9" x14ac:dyDescent="0.25">
      <c r="D4996" s="37"/>
      <c r="E4996" s="7"/>
      <c r="F4996" s="7"/>
      <c r="G4996" s="7"/>
      <c r="H4996" s="7"/>
      <c r="I4996" s="3"/>
    </row>
    <row r="4997" spans="4:9" x14ac:dyDescent="0.25">
      <c r="D4997" s="37"/>
      <c r="E4997" s="7"/>
      <c r="F4997" s="7"/>
      <c r="G4997" s="7"/>
      <c r="H4997" s="7"/>
      <c r="I4997" s="3"/>
    </row>
    <row r="4998" spans="4:9" x14ac:dyDescent="0.25">
      <c r="D4998" s="37"/>
      <c r="E4998" s="7"/>
      <c r="F4998" s="7"/>
      <c r="G4998" s="7"/>
      <c r="H4998" s="7"/>
      <c r="I4998" s="3"/>
    </row>
    <row r="4999" spans="4:9" x14ac:dyDescent="0.25">
      <c r="D4999" s="37"/>
      <c r="E4999" s="7"/>
      <c r="F4999" s="7"/>
      <c r="G4999" s="7"/>
      <c r="H4999" s="7"/>
      <c r="I4999" s="3"/>
    </row>
    <row r="5000" spans="4:9" x14ac:dyDescent="0.25">
      <c r="D5000" s="37"/>
      <c r="E5000" s="7"/>
      <c r="F5000" s="7"/>
      <c r="G5000" s="7"/>
      <c r="H5000" s="7"/>
      <c r="I5000" s="3"/>
    </row>
    <row r="5001" spans="4:9" x14ac:dyDescent="0.25">
      <c r="D5001" s="37"/>
      <c r="E5001" s="7"/>
      <c r="F5001" s="7"/>
      <c r="G5001" s="7"/>
      <c r="H5001" s="7"/>
      <c r="I5001" s="3"/>
    </row>
    <row r="5002" spans="4:9" x14ac:dyDescent="0.25">
      <c r="D5002" s="37"/>
      <c r="E5002" s="7"/>
      <c r="F5002" s="7"/>
      <c r="G5002" s="7"/>
      <c r="H5002" s="7"/>
      <c r="I5002" s="3"/>
    </row>
    <row r="5003" spans="4:9" x14ac:dyDescent="0.25">
      <c r="D5003" s="37"/>
      <c r="E5003" s="7"/>
      <c r="F5003" s="7"/>
      <c r="G5003" s="7"/>
      <c r="H5003" s="7"/>
      <c r="I5003" s="3"/>
    </row>
    <row r="5004" spans="4:9" x14ac:dyDescent="0.25">
      <c r="D5004" s="37"/>
      <c r="E5004" s="7"/>
      <c r="F5004" s="7"/>
      <c r="G5004" s="7"/>
      <c r="H5004" s="7"/>
      <c r="I5004" s="3"/>
    </row>
    <row r="5005" spans="4:9" x14ac:dyDescent="0.25">
      <c r="D5005" s="37"/>
      <c r="E5005" s="7"/>
      <c r="F5005" s="7"/>
      <c r="G5005" s="7"/>
      <c r="H5005" s="7"/>
      <c r="I5005" s="3"/>
    </row>
    <row r="5006" spans="4:9" x14ac:dyDescent="0.25">
      <c r="D5006" s="37"/>
      <c r="E5006" s="7"/>
      <c r="F5006" s="7"/>
      <c r="G5006" s="7"/>
      <c r="H5006" s="7"/>
      <c r="I5006" s="3"/>
    </row>
    <row r="5007" spans="4:9" x14ac:dyDescent="0.25">
      <c r="D5007" s="37"/>
      <c r="E5007" s="7"/>
      <c r="F5007" s="7"/>
      <c r="G5007" s="7"/>
      <c r="H5007" s="7"/>
      <c r="I5007" s="3"/>
    </row>
    <row r="5008" spans="4:9" x14ac:dyDescent="0.25">
      <c r="D5008" s="37"/>
      <c r="E5008" s="7"/>
      <c r="F5008" s="7"/>
      <c r="G5008" s="7"/>
      <c r="H5008" s="7"/>
      <c r="I5008" s="3"/>
    </row>
    <row r="5009" spans="4:9" x14ac:dyDescent="0.25">
      <c r="D5009" s="37"/>
      <c r="E5009" s="7"/>
      <c r="F5009" s="7"/>
      <c r="G5009" s="7"/>
      <c r="H5009" s="7"/>
      <c r="I5009" s="3"/>
    </row>
    <row r="5010" spans="4:9" x14ac:dyDescent="0.25">
      <c r="D5010" s="37"/>
      <c r="E5010" s="7"/>
      <c r="F5010" s="7"/>
      <c r="G5010" s="7"/>
      <c r="H5010" s="7"/>
      <c r="I5010" s="3"/>
    </row>
    <row r="5011" spans="4:9" x14ac:dyDescent="0.25">
      <c r="D5011" s="37"/>
      <c r="E5011" s="7"/>
      <c r="F5011" s="7"/>
      <c r="G5011" s="7"/>
      <c r="H5011" s="7"/>
      <c r="I5011" s="3"/>
    </row>
    <row r="5012" spans="4:9" x14ac:dyDescent="0.25">
      <c r="D5012" s="37"/>
      <c r="E5012" s="7"/>
      <c r="F5012" s="7"/>
      <c r="G5012" s="7"/>
      <c r="H5012" s="7"/>
      <c r="I5012" s="3"/>
    </row>
    <row r="5013" spans="4:9" x14ac:dyDescent="0.25">
      <c r="D5013" s="37"/>
      <c r="E5013" s="7"/>
      <c r="F5013" s="7"/>
      <c r="G5013" s="7"/>
      <c r="H5013" s="7"/>
      <c r="I5013" s="3"/>
    </row>
    <row r="5014" spans="4:9" x14ac:dyDescent="0.25">
      <c r="D5014" s="37"/>
      <c r="E5014" s="7"/>
      <c r="F5014" s="7"/>
      <c r="G5014" s="7"/>
      <c r="H5014" s="7"/>
      <c r="I5014" s="3"/>
    </row>
    <row r="5015" spans="4:9" x14ac:dyDescent="0.25">
      <c r="D5015" s="37"/>
      <c r="E5015" s="7"/>
      <c r="F5015" s="7"/>
      <c r="G5015" s="7"/>
      <c r="H5015" s="7"/>
      <c r="I5015" s="3"/>
    </row>
    <row r="5016" spans="4:9" x14ac:dyDescent="0.25">
      <c r="D5016" s="37"/>
      <c r="E5016" s="7"/>
      <c r="F5016" s="7"/>
      <c r="G5016" s="7"/>
      <c r="H5016" s="7"/>
      <c r="I5016" s="3"/>
    </row>
    <row r="5017" spans="4:9" x14ac:dyDescent="0.25">
      <c r="D5017" s="37"/>
      <c r="E5017" s="7"/>
      <c r="F5017" s="7"/>
      <c r="G5017" s="7"/>
      <c r="H5017" s="7"/>
      <c r="I5017" s="3"/>
    </row>
    <row r="5018" spans="4:9" x14ac:dyDescent="0.25">
      <c r="D5018" s="37"/>
      <c r="E5018" s="7"/>
      <c r="F5018" s="7"/>
      <c r="G5018" s="7"/>
      <c r="H5018" s="7"/>
      <c r="I5018" s="3"/>
    </row>
    <row r="5019" spans="4:9" x14ac:dyDescent="0.25">
      <c r="D5019" s="37"/>
      <c r="E5019" s="7"/>
      <c r="F5019" s="7"/>
      <c r="G5019" s="7"/>
      <c r="H5019" s="7"/>
      <c r="I5019" s="3"/>
    </row>
    <row r="5020" spans="4:9" x14ac:dyDescent="0.25">
      <c r="D5020" s="37"/>
      <c r="E5020" s="7"/>
      <c r="F5020" s="7"/>
      <c r="G5020" s="7"/>
      <c r="H5020" s="7"/>
      <c r="I5020" s="3"/>
    </row>
    <row r="5021" spans="4:9" x14ac:dyDescent="0.25">
      <c r="D5021" s="37"/>
      <c r="E5021" s="7"/>
      <c r="F5021" s="7"/>
      <c r="G5021" s="7"/>
      <c r="H5021" s="7"/>
      <c r="I5021" s="3"/>
    </row>
    <row r="5022" spans="4:9" x14ac:dyDescent="0.25">
      <c r="D5022" s="37"/>
      <c r="E5022" s="7"/>
      <c r="F5022" s="7"/>
      <c r="G5022" s="7"/>
      <c r="H5022" s="7"/>
      <c r="I5022" s="3"/>
    </row>
    <row r="5023" spans="4:9" x14ac:dyDescent="0.25">
      <c r="D5023" s="37"/>
      <c r="E5023" s="7"/>
      <c r="F5023" s="7"/>
      <c r="G5023" s="7"/>
      <c r="H5023" s="7"/>
      <c r="I5023" s="3"/>
    </row>
    <row r="5024" spans="4:9" x14ac:dyDescent="0.25">
      <c r="D5024" s="37"/>
      <c r="E5024" s="7"/>
      <c r="F5024" s="7"/>
      <c r="G5024" s="7"/>
      <c r="H5024" s="7"/>
      <c r="I5024" s="3"/>
    </row>
    <row r="5025" spans="4:9" x14ac:dyDescent="0.25">
      <c r="D5025" s="37"/>
      <c r="E5025" s="7"/>
      <c r="F5025" s="7"/>
      <c r="G5025" s="7"/>
      <c r="H5025" s="7"/>
      <c r="I5025" s="3"/>
    </row>
    <row r="5026" spans="4:9" x14ac:dyDescent="0.25">
      <c r="D5026" s="37"/>
      <c r="E5026" s="7"/>
      <c r="F5026" s="7"/>
      <c r="G5026" s="7"/>
      <c r="H5026" s="7"/>
      <c r="I5026" s="3"/>
    </row>
    <row r="5027" spans="4:9" x14ac:dyDescent="0.25">
      <c r="D5027" s="37"/>
      <c r="E5027" s="7"/>
      <c r="F5027" s="7"/>
      <c r="G5027" s="7"/>
      <c r="H5027" s="7"/>
      <c r="I5027" s="3"/>
    </row>
    <row r="5028" spans="4:9" x14ac:dyDescent="0.25">
      <c r="D5028" s="37"/>
      <c r="E5028" s="7"/>
      <c r="F5028" s="7"/>
      <c r="G5028" s="7"/>
      <c r="H5028" s="7"/>
      <c r="I5028" s="3"/>
    </row>
    <row r="5029" spans="4:9" x14ac:dyDescent="0.25">
      <c r="D5029" s="37"/>
      <c r="E5029" s="7"/>
      <c r="F5029" s="7"/>
      <c r="G5029" s="7"/>
      <c r="H5029" s="7"/>
      <c r="I5029" s="3"/>
    </row>
    <row r="5030" spans="4:9" x14ac:dyDescent="0.25">
      <c r="D5030" s="37"/>
      <c r="E5030" s="7"/>
      <c r="F5030" s="7"/>
      <c r="G5030" s="7"/>
      <c r="H5030" s="7"/>
      <c r="I5030" s="3"/>
    </row>
    <row r="5031" spans="4:9" x14ac:dyDescent="0.25">
      <c r="D5031" s="37"/>
      <c r="E5031" s="7"/>
      <c r="F5031" s="7"/>
      <c r="G5031" s="7"/>
      <c r="H5031" s="7"/>
      <c r="I5031" s="3"/>
    </row>
    <row r="5032" spans="4:9" x14ac:dyDescent="0.25">
      <c r="D5032" s="37"/>
      <c r="E5032" s="7"/>
      <c r="F5032" s="7"/>
      <c r="G5032" s="7"/>
      <c r="H5032" s="7"/>
      <c r="I5032" s="3"/>
    </row>
    <row r="5033" spans="4:9" x14ac:dyDescent="0.25">
      <c r="D5033" s="37"/>
      <c r="E5033" s="7"/>
      <c r="F5033" s="7"/>
      <c r="G5033" s="7"/>
      <c r="H5033" s="7"/>
      <c r="I5033" s="3"/>
    </row>
    <row r="5034" spans="4:9" x14ac:dyDescent="0.25">
      <c r="D5034" s="37"/>
      <c r="E5034" s="7"/>
      <c r="F5034" s="7"/>
      <c r="G5034" s="7"/>
      <c r="H5034" s="7"/>
      <c r="I5034" s="3"/>
    </row>
    <row r="5035" spans="4:9" x14ac:dyDescent="0.25">
      <c r="D5035" s="37"/>
      <c r="E5035" s="7"/>
      <c r="F5035" s="7"/>
      <c r="G5035" s="7"/>
      <c r="H5035" s="7"/>
      <c r="I5035" s="3"/>
    </row>
    <row r="5036" spans="4:9" x14ac:dyDescent="0.25">
      <c r="D5036" s="37"/>
      <c r="E5036" s="7"/>
      <c r="F5036" s="7"/>
      <c r="G5036" s="7"/>
      <c r="H5036" s="7"/>
      <c r="I5036" s="3"/>
    </row>
    <row r="5037" spans="4:9" x14ac:dyDescent="0.25">
      <c r="D5037" s="37"/>
      <c r="E5037" s="7"/>
      <c r="F5037" s="7"/>
      <c r="G5037" s="7"/>
      <c r="H5037" s="7"/>
      <c r="I5037" s="3"/>
    </row>
    <row r="5038" spans="4:9" x14ac:dyDescent="0.25">
      <c r="D5038" s="37"/>
      <c r="E5038" s="7"/>
      <c r="F5038" s="7"/>
      <c r="G5038" s="7"/>
      <c r="H5038" s="7"/>
      <c r="I5038" s="3"/>
    </row>
    <row r="5039" spans="4:9" x14ac:dyDescent="0.25">
      <c r="D5039" s="37"/>
      <c r="E5039" s="7"/>
      <c r="F5039" s="7"/>
      <c r="G5039" s="7"/>
      <c r="H5039" s="7"/>
      <c r="I5039" s="3"/>
    </row>
    <row r="5040" spans="4:9" x14ac:dyDescent="0.25">
      <c r="D5040" s="37"/>
      <c r="E5040" s="7"/>
      <c r="F5040" s="7"/>
      <c r="G5040" s="7"/>
      <c r="H5040" s="7"/>
      <c r="I5040" s="3"/>
    </row>
    <row r="5041" spans="4:9" x14ac:dyDescent="0.25">
      <c r="D5041" s="37"/>
      <c r="E5041" s="7"/>
      <c r="F5041" s="7"/>
      <c r="G5041" s="7"/>
      <c r="H5041" s="7"/>
      <c r="I5041" s="3"/>
    </row>
    <row r="5042" spans="4:9" x14ac:dyDescent="0.25">
      <c r="D5042" s="37"/>
      <c r="E5042" s="7"/>
      <c r="F5042" s="7"/>
      <c r="G5042" s="7"/>
      <c r="H5042" s="7"/>
      <c r="I5042" s="3"/>
    </row>
    <row r="5043" spans="4:9" x14ac:dyDescent="0.25">
      <c r="D5043" s="37"/>
      <c r="E5043" s="7"/>
      <c r="F5043" s="7"/>
      <c r="G5043" s="7"/>
      <c r="H5043" s="7"/>
      <c r="I5043" s="3"/>
    </row>
    <row r="5044" spans="4:9" x14ac:dyDescent="0.25">
      <c r="D5044" s="37"/>
      <c r="E5044" s="7"/>
      <c r="F5044" s="7"/>
      <c r="G5044" s="7"/>
      <c r="H5044" s="7"/>
      <c r="I5044" s="3"/>
    </row>
    <row r="5045" spans="4:9" x14ac:dyDescent="0.25">
      <c r="D5045" s="37"/>
      <c r="E5045" s="7"/>
      <c r="F5045" s="7"/>
      <c r="G5045" s="7"/>
      <c r="H5045" s="7"/>
      <c r="I5045" s="3"/>
    </row>
    <row r="5046" spans="4:9" x14ac:dyDescent="0.25">
      <c r="D5046" s="37"/>
      <c r="E5046" s="7"/>
      <c r="F5046" s="7"/>
      <c r="G5046" s="7"/>
      <c r="H5046" s="7"/>
      <c r="I5046" s="3"/>
    </row>
    <row r="5047" spans="4:9" x14ac:dyDescent="0.25">
      <c r="D5047" s="37"/>
      <c r="E5047" s="7"/>
      <c r="F5047" s="7"/>
      <c r="G5047" s="7"/>
      <c r="H5047" s="7"/>
      <c r="I5047" s="3"/>
    </row>
    <row r="5048" spans="4:9" x14ac:dyDescent="0.25">
      <c r="D5048" s="37"/>
      <c r="E5048" s="7"/>
      <c r="F5048" s="7"/>
      <c r="G5048" s="7"/>
      <c r="H5048" s="7"/>
      <c r="I5048" s="3"/>
    </row>
    <row r="5049" spans="4:9" x14ac:dyDescent="0.25">
      <c r="D5049" s="37"/>
      <c r="E5049" s="7"/>
      <c r="F5049" s="7"/>
      <c r="G5049" s="7"/>
      <c r="H5049" s="7"/>
      <c r="I5049" s="3"/>
    </row>
    <row r="5050" spans="4:9" x14ac:dyDescent="0.25">
      <c r="D5050" s="37"/>
      <c r="E5050" s="7"/>
      <c r="F5050" s="7"/>
      <c r="G5050" s="7"/>
      <c r="H5050" s="7"/>
      <c r="I5050" s="3"/>
    </row>
    <row r="5051" spans="4:9" x14ac:dyDescent="0.25">
      <c r="D5051" s="37"/>
      <c r="E5051" s="7"/>
      <c r="F5051" s="7"/>
      <c r="G5051" s="7"/>
      <c r="H5051" s="7"/>
      <c r="I5051" s="3"/>
    </row>
    <row r="5052" spans="4:9" x14ac:dyDescent="0.25">
      <c r="D5052" s="37"/>
      <c r="E5052" s="7"/>
      <c r="F5052" s="7"/>
      <c r="G5052" s="7"/>
      <c r="H5052" s="7"/>
      <c r="I5052" s="3"/>
    </row>
    <row r="5053" spans="4:9" x14ac:dyDescent="0.25">
      <c r="D5053" s="37"/>
      <c r="E5053" s="7"/>
      <c r="F5053" s="7"/>
      <c r="G5053" s="7"/>
      <c r="H5053" s="7"/>
      <c r="I5053" s="3"/>
    </row>
    <row r="5054" spans="4:9" x14ac:dyDescent="0.25">
      <c r="D5054" s="37"/>
      <c r="E5054" s="7"/>
      <c r="F5054" s="7"/>
      <c r="G5054" s="7"/>
      <c r="H5054" s="7"/>
      <c r="I5054" s="3"/>
    </row>
    <row r="5055" spans="4:9" x14ac:dyDescent="0.25">
      <c r="D5055" s="37"/>
      <c r="E5055" s="7"/>
      <c r="F5055" s="7"/>
      <c r="G5055" s="7"/>
      <c r="H5055" s="7"/>
      <c r="I5055" s="3"/>
    </row>
    <row r="5056" spans="4:9" x14ac:dyDescent="0.25">
      <c r="D5056" s="37"/>
      <c r="E5056" s="7"/>
      <c r="F5056" s="7"/>
      <c r="G5056" s="7"/>
      <c r="H5056" s="7"/>
      <c r="I5056" s="3"/>
    </row>
    <row r="5057" spans="4:9" x14ac:dyDescent="0.25">
      <c r="D5057" s="37"/>
      <c r="E5057" s="7"/>
      <c r="F5057" s="7"/>
      <c r="G5057" s="7"/>
      <c r="H5057" s="7"/>
      <c r="I5057" s="3"/>
    </row>
    <row r="5058" spans="4:9" x14ac:dyDescent="0.25">
      <c r="D5058" s="37"/>
      <c r="E5058" s="7"/>
      <c r="F5058" s="7"/>
      <c r="G5058" s="7"/>
      <c r="H5058" s="7"/>
      <c r="I5058" s="3"/>
    </row>
    <row r="5059" spans="4:9" x14ac:dyDescent="0.25">
      <c r="D5059" s="37"/>
      <c r="E5059" s="7"/>
      <c r="F5059" s="7"/>
      <c r="G5059" s="7"/>
      <c r="H5059" s="7"/>
      <c r="I5059" s="3"/>
    </row>
    <row r="5060" spans="4:9" x14ac:dyDescent="0.25">
      <c r="D5060" s="37"/>
      <c r="E5060" s="7"/>
      <c r="F5060" s="7"/>
      <c r="G5060" s="7"/>
      <c r="H5060" s="7"/>
      <c r="I5060" s="3"/>
    </row>
    <row r="5061" spans="4:9" x14ac:dyDescent="0.25">
      <c r="D5061" s="37"/>
      <c r="E5061" s="7"/>
      <c r="F5061" s="7"/>
      <c r="G5061" s="7"/>
      <c r="H5061" s="7"/>
      <c r="I5061" s="3"/>
    </row>
    <row r="5062" spans="4:9" x14ac:dyDescent="0.25">
      <c r="D5062" s="37"/>
      <c r="E5062" s="7"/>
      <c r="F5062" s="7"/>
      <c r="G5062" s="7"/>
      <c r="H5062" s="7"/>
      <c r="I5062" s="3"/>
    </row>
    <row r="5063" spans="4:9" x14ac:dyDescent="0.25">
      <c r="D5063" s="37"/>
      <c r="E5063" s="7"/>
      <c r="F5063" s="7"/>
      <c r="G5063" s="7"/>
      <c r="H5063" s="7"/>
      <c r="I5063" s="3"/>
    </row>
    <row r="5064" spans="4:9" x14ac:dyDescent="0.25">
      <c r="D5064" s="37"/>
      <c r="E5064" s="7"/>
      <c r="F5064" s="7"/>
      <c r="G5064" s="7"/>
      <c r="H5064" s="7"/>
      <c r="I5064" s="3"/>
    </row>
    <row r="5065" spans="4:9" x14ac:dyDescent="0.25">
      <c r="D5065" s="37"/>
      <c r="E5065" s="7"/>
      <c r="F5065" s="7"/>
      <c r="G5065" s="7"/>
      <c r="H5065" s="7"/>
      <c r="I5065" s="3"/>
    </row>
    <row r="5066" spans="4:9" x14ac:dyDescent="0.25">
      <c r="D5066" s="37"/>
      <c r="E5066" s="7"/>
      <c r="F5066" s="7"/>
      <c r="G5066" s="7"/>
      <c r="H5066" s="7"/>
      <c r="I5066" s="3"/>
    </row>
    <row r="5067" spans="4:9" x14ac:dyDescent="0.25">
      <c r="D5067" s="37"/>
      <c r="E5067" s="7"/>
      <c r="F5067" s="7"/>
      <c r="G5067" s="7"/>
      <c r="H5067" s="7"/>
      <c r="I5067" s="3"/>
    </row>
    <row r="5068" spans="4:9" x14ac:dyDescent="0.25">
      <c r="D5068" s="37"/>
      <c r="E5068" s="7"/>
      <c r="F5068" s="7"/>
      <c r="G5068" s="7"/>
      <c r="H5068" s="7"/>
      <c r="I5068" s="3"/>
    </row>
    <row r="5069" spans="4:9" x14ac:dyDescent="0.25">
      <c r="D5069" s="37"/>
      <c r="E5069" s="7"/>
      <c r="F5069" s="7"/>
      <c r="G5069" s="7"/>
      <c r="H5069" s="7"/>
      <c r="I5069" s="3"/>
    </row>
    <row r="5070" spans="4:9" x14ac:dyDescent="0.25">
      <c r="D5070" s="37"/>
      <c r="E5070" s="7"/>
      <c r="F5070" s="7"/>
      <c r="G5070" s="7"/>
      <c r="H5070" s="7"/>
      <c r="I5070" s="3"/>
    </row>
    <row r="5071" spans="4:9" x14ac:dyDescent="0.25">
      <c r="D5071" s="37"/>
      <c r="E5071" s="7"/>
      <c r="F5071" s="7"/>
      <c r="G5071" s="7"/>
      <c r="H5071" s="7"/>
      <c r="I5071" s="3"/>
    </row>
    <row r="5072" spans="4:9" x14ac:dyDescent="0.25">
      <c r="D5072" s="37"/>
      <c r="E5072" s="7"/>
      <c r="F5072" s="7"/>
      <c r="G5072" s="7"/>
      <c r="H5072" s="7"/>
      <c r="I5072" s="3"/>
    </row>
    <row r="5073" spans="4:9" x14ac:dyDescent="0.25">
      <c r="D5073" s="37"/>
      <c r="E5073" s="7"/>
      <c r="F5073" s="7"/>
      <c r="G5073" s="7"/>
      <c r="H5073" s="7"/>
      <c r="I5073" s="3"/>
    </row>
    <row r="5074" spans="4:9" x14ac:dyDescent="0.25">
      <c r="D5074" s="37"/>
      <c r="E5074" s="7"/>
      <c r="F5074" s="7"/>
      <c r="G5074" s="7"/>
      <c r="H5074" s="7"/>
      <c r="I5074" s="3"/>
    </row>
    <row r="5075" spans="4:9" x14ac:dyDescent="0.25">
      <c r="D5075" s="37"/>
      <c r="E5075" s="7"/>
      <c r="F5075" s="7"/>
      <c r="G5075" s="7"/>
      <c r="H5075" s="7"/>
      <c r="I5075" s="3"/>
    </row>
    <row r="5076" spans="4:9" x14ac:dyDescent="0.25">
      <c r="D5076" s="37"/>
      <c r="E5076" s="7"/>
      <c r="F5076" s="7"/>
      <c r="G5076" s="7"/>
      <c r="H5076" s="7"/>
      <c r="I5076" s="3"/>
    </row>
    <row r="5077" spans="4:9" x14ac:dyDescent="0.25">
      <c r="D5077" s="37"/>
      <c r="E5077" s="7"/>
      <c r="F5077" s="7"/>
      <c r="G5077" s="7"/>
      <c r="H5077" s="7"/>
      <c r="I5077" s="3"/>
    </row>
    <row r="5078" spans="4:9" x14ac:dyDescent="0.25">
      <c r="D5078" s="37"/>
      <c r="E5078" s="7"/>
      <c r="F5078" s="7"/>
      <c r="G5078" s="7"/>
      <c r="H5078" s="7"/>
      <c r="I5078" s="3"/>
    </row>
    <row r="5079" spans="4:9" x14ac:dyDescent="0.25">
      <c r="D5079" s="37"/>
      <c r="E5079" s="7"/>
      <c r="F5079" s="7"/>
      <c r="G5079" s="7"/>
      <c r="H5079" s="7"/>
      <c r="I5079" s="3"/>
    </row>
    <row r="5080" spans="4:9" x14ac:dyDescent="0.25">
      <c r="D5080" s="37"/>
      <c r="E5080" s="7"/>
      <c r="F5080" s="7"/>
      <c r="G5080" s="7"/>
      <c r="H5080" s="7"/>
      <c r="I5080" s="3"/>
    </row>
    <row r="5081" spans="4:9" x14ac:dyDescent="0.25">
      <c r="D5081" s="37"/>
      <c r="E5081" s="7"/>
      <c r="F5081" s="7"/>
      <c r="G5081" s="7"/>
      <c r="H5081" s="7"/>
      <c r="I5081" s="3"/>
    </row>
    <row r="5082" spans="4:9" x14ac:dyDescent="0.25">
      <c r="D5082" s="37"/>
      <c r="E5082" s="7"/>
      <c r="F5082" s="7"/>
      <c r="G5082" s="7"/>
      <c r="H5082" s="7"/>
      <c r="I5082" s="3"/>
    </row>
    <row r="5083" spans="4:9" x14ac:dyDescent="0.25">
      <c r="D5083" s="37"/>
      <c r="E5083" s="7"/>
      <c r="F5083" s="7"/>
      <c r="G5083" s="7"/>
      <c r="H5083" s="7"/>
      <c r="I5083" s="3"/>
    </row>
    <row r="5084" spans="4:9" x14ac:dyDescent="0.25">
      <c r="D5084" s="37"/>
      <c r="E5084" s="7"/>
      <c r="F5084" s="7"/>
      <c r="G5084" s="7"/>
      <c r="H5084" s="7"/>
      <c r="I5084" s="3"/>
    </row>
    <row r="5085" spans="4:9" x14ac:dyDescent="0.25">
      <c r="D5085" s="37"/>
      <c r="E5085" s="7"/>
      <c r="F5085" s="7"/>
      <c r="G5085" s="7"/>
      <c r="H5085" s="7"/>
      <c r="I5085" s="3"/>
    </row>
    <row r="5086" spans="4:9" x14ac:dyDescent="0.25">
      <c r="D5086" s="37"/>
      <c r="E5086" s="7"/>
      <c r="F5086" s="7"/>
      <c r="G5086" s="7"/>
      <c r="H5086" s="7"/>
      <c r="I5086" s="3"/>
    </row>
    <row r="5087" spans="4:9" x14ac:dyDescent="0.25">
      <c r="D5087" s="37"/>
      <c r="E5087" s="7"/>
      <c r="F5087" s="7"/>
      <c r="G5087" s="7"/>
      <c r="H5087" s="7"/>
      <c r="I5087" s="3"/>
    </row>
    <row r="5088" spans="4:9" x14ac:dyDescent="0.25">
      <c r="D5088" s="37"/>
      <c r="E5088" s="7"/>
      <c r="F5088" s="7"/>
      <c r="G5088" s="7"/>
      <c r="H5088" s="7"/>
      <c r="I5088" s="3"/>
    </row>
    <row r="5089" spans="4:9" x14ac:dyDescent="0.25">
      <c r="D5089" s="37"/>
      <c r="E5089" s="7"/>
      <c r="F5089" s="7"/>
      <c r="G5089" s="7"/>
      <c r="H5089" s="7"/>
      <c r="I5089" s="3"/>
    </row>
    <row r="5090" spans="4:9" x14ac:dyDescent="0.25">
      <c r="D5090" s="37"/>
      <c r="E5090" s="7"/>
      <c r="F5090" s="7"/>
      <c r="G5090" s="7"/>
      <c r="H5090" s="7"/>
      <c r="I5090" s="3"/>
    </row>
    <row r="5091" spans="4:9" x14ac:dyDescent="0.25">
      <c r="D5091" s="37"/>
      <c r="E5091" s="7"/>
      <c r="F5091" s="7"/>
      <c r="G5091" s="7"/>
      <c r="H5091" s="7"/>
      <c r="I5091" s="3"/>
    </row>
    <row r="5092" spans="4:9" x14ac:dyDescent="0.25">
      <c r="D5092" s="37"/>
      <c r="E5092" s="7"/>
      <c r="F5092" s="7"/>
      <c r="G5092" s="7"/>
      <c r="H5092" s="7"/>
      <c r="I5092" s="3"/>
    </row>
    <row r="5093" spans="4:9" x14ac:dyDescent="0.25">
      <c r="D5093" s="37"/>
      <c r="E5093" s="7"/>
      <c r="F5093" s="7"/>
      <c r="G5093" s="7"/>
      <c r="H5093" s="7"/>
      <c r="I5093" s="3"/>
    </row>
    <row r="5094" spans="4:9" x14ac:dyDescent="0.25">
      <c r="D5094" s="37"/>
      <c r="E5094" s="7"/>
      <c r="F5094" s="7"/>
      <c r="G5094" s="7"/>
      <c r="H5094" s="7"/>
      <c r="I5094" s="3"/>
    </row>
    <row r="5095" spans="4:9" x14ac:dyDescent="0.25">
      <c r="D5095" s="37"/>
      <c r="E5095" s="7"/>
      <c r="F5095" s="7"/>
      <c r="G5095" s="7"/>
      <c r="H5095" s="7"/>
      <c r="I5095" s="3"/>
    </row>
    <row r="5096" spans="4:9" x14ac:dyDescent="0.25">
      <c r="D5096" s="37"/>
      <c r="E5096" s="7"/>
      <c r="F5096" s="7"/>
      <c r="G5096" s="7"/>
      <c r="H5096" s="7"/>
      <c r="I5096" s="3"/>
    </row>
    <row r="5097" spans="4:9" x14ac:dyDescent="0.25">
      <c r="D5097" s="37"/>
      <c r="E5097" s="7"/>
      <c r="F5097" s="7"/>
      <c r="G5097" s="7"/>
      <c r="H5097" s="7"/>
      <c r="I5097" s="3"/>
    </row>
    <row r="5098" spans="4:9" x14ac:dyDescent="0.25">
      <c r="D5098" s="37"/>
      <c r="E5098" s="7"/>
      <c r="F5098" s="7"/>
      <c r="G5098" s="7"/>
      <c r="H5098" s="7"/>
      <c r="I5098" s="3"/>
    </row>
    <row r="5099" spans="4:9" x14ac:dyDescent="0.25">
      <c r="D5099" s="37"/>
      <c r="E5099" s="7"/>
      <c r="F5099" s="7"/>
      <c r="G5099" s="7"/>
      <c r="H5099" s="7"/>
      <c r="I5099" s="3"/>
    </row>
    <row r="5100" spans="4:9" x14ac:dyDescent="0.25">
      <c r="D5100" s="37"/>
      <c r="E5100" s="7"/>
      <c r="F5100" s="7"/>
      <c r="G5100" s="7"/>
      <c r="H5100" s="7"/>
      <c r="I5100" s="3"/>
    </row>
    <row r="5101" spans="4:9" x14ac:dyDescent="0.25">
      <c r="D5101" s="37"/>
      <c r="E5101" s="7"/>
      <c r="F5101" s="7"/>
      <c r="G5101" s="7"/>
      <c r="H5101" s="7"/>
      <c r="I5101" s="3"/>
    </row>
    <row r="5102" spans="4:9" x14ac:dyDescent="0.25">
      <c r="D5102" s="37"/>
      <c r="E5102" s="7"/>
      <c r="F5102" s="7"/>
      <c r="G5102" s="7"/>
      <c r="H5102" s="7"/>
      <c r="I5102" s="3"/>
    </row>
    <row r="5103" spans="4:9" x14ac:dyDescent="0.25">
      <c r="D5103" s="37"/>
      <c r="E5103" s="7"/>
      <c r="F5103" s="7"/>
      <c r="G5103" s="7"/>
      <c r="H5103" s="7"/>
      <c r="I5103" s="3"/>
    </row>
    <row r="5104" spans="4:9" x14ac:dyDescent="0.25">
      <c r="D5104" s="37"/>
      <c r="E5104" s="7"/>
      <c r="F5104" s="7"/>
      <c r="G5104" s="7"/>
      <c r="H5104" s="7"/>
      <c r="I5104" s="3"/>
    </row>
    <row r="5105" spans="4:9" x14ac:dyDescent="0.25">
      <c r="D5105" s="37"/>
      <c r="E5105" s="7"/>
      <c r="F5105" s="7"/>
      <c r="G5105" s="7"/>
      <c r="H5105" s="7"/>
      <c r="I5105" s="3"/>
    </row>
    <row r="5106" spans="4:9" x14ac:dyDescent="0.25">
      <c r="D5106" s="37"/>
      <c r="E5106" s="7"/>
      <c r="F5106" s="7"/>
      <c r="G5106" s="7"/>
      <c r="H5106" s="7"/>
      <c r="I5106" s="3"/>
    </row>
    <row r="5107" spans="4:9" x14ac:dyDescent="0.25">
      <c r="D5107" s="37"/>
      <c r="E5107" s="7"/>
      <c r="F5107" s="7"/>
      <c r="G5107" s="7"/>
      <c r="H5107" s="7"/>
      <c r="I5107" s="3"/>
    </row>
    <row r="5108" spans="4:9" x14ac:dyDescent="0.25">
      <c r="D5108" s="37"/>
      <c r="E5108" s="7"/>
      <c r="F5108" s="7"/>
      <c r="G5108" s="7"/>
      <c r="H5108" s="7"/>
      <c r="I5108" s="3"/>
    </row>
    <row r="5109" spans="4:9" x14ac:dyDescent="0.25">
      <c r="D5109" s="37"/>
      <c r="E5109" s="7"/>
      <c r="F5109" s="7"/>
      <c r="G5109" s="7"/>
      <c r="H5109" s="7"/>
      <c r="I5109" s="3"/>
    </row>
    <row r="5110" spans="4:9" x14ac:dyDescent="0.25">
      <c r="D5110" s="37"/>
      <c r="E5110" s="7"/>
      <c r="F5110" s="7"/>
      <c r="G5110" s="7"/>
      <c r="H5110" s="7"/>
      <c r="I5110" s="3"/>
    </row>
    <row r="5111" spans="4:9" x14ac:dyDescent="0.25">
      <c r="D5111" s="37"/>
      <c r="E5111" s="7"/>
      <c r="F5111" s="7"/>
      <c r="G5111" s="7"/>
      <c r="H5111" s="7"/>
      <c r="I5111" s="3"/>
    </row>
    <row r="5112" spans="4:9" x14ac:dyDescent="0.25">
      <c r="D5112" s="37"/>
      <c r="E5112" s="7"/>
      <c r="F5112" s="7"/>
      <c r="G5112" s="7"/>
      <c r="H5112" s="7"/>
      <c r="I5112" s="3"/>
    </row>
    <row r="5113" spans="4:9" x14ac:dyDescent="0.25">
      <c r="D5113" s="37"/>
      <c r="E5113" s="7"/>
      <c r="F5113" s="7"/>
      <c r="G5113" s="7"/>
      <c r="H5113" s="7"/>
      <c r="I5113" s="3"/>
    </row>
    <row r="5114" spans="4:9" x14ac:dyDescent="0.25">
      <c r="D5114" s="37"/>
      <c r="E5114" s="7"/>
      <c r="F5114" s="7"/>
      <c r="G5114" s="7"/>
      <c r="H5114" s="7"/>
      <c r="I5114" s="3"/>
    </row>
    <row r="5115" spans="4:9" x14ac:dyDescent="0.25">
      <c r="D5115" s="37"/>
      <c r="E5115" s="7"/>
      <c r="F5115" s="7"/>
      <c r="G5115" s="7"/>
      <c r="H5115" s="7"/>
      <c r="I5115" s="3"/>
    </row>
    <row r="5116" spans="4:9" x14ac:dyDescent="0.25">
      <c r="D5116" s="37"/>
      <c r="E5116" s="7"/>
      <c r="F5116" s="7"/>
      <c r="G5116" s="7"/>
      <c r="H5116" s="7"/>
      <c r="I5116" s="3"/>
    </row>
    <row r="5117" spans="4:9" x14ac:dyDescent="0.25">
      <c r="D5117" s="37"/>
      <c r="E5117" s="7"/>
      <c r="F5117" s="7"/>
      <c r="G5117" s="7"/>
      <c r="H5117" s="7"/>
      <c r="I5117" s="3"/>
    </row>
    <row r="5118" spans="4:9" x14ac:dyDescent="0.25">
      <c r="D5118" s="37"/>
      <c r="E5118" s="7"/>
      <c r="F5118" s="7"/>
      <c r="G5118" s="7"/>
      <c r="H5118" s="7"/>
      <c r="I5118" s="3"/>
    </row>
    <row r="5119" spans="4:9" x14ac:dyDescent="0.25">
      <c r="D5119" s="37"/>
      <c r="E5119" s="7"/>
      <c r="F5119" s="7"/>
      <c r="G5119" s="7"/>
      <c r="H5119" s="7"/>
      <c r="I5119" s="3"/>
    </row>
    <row r="5120" spans="4:9" x14ac:dyDescent="0.25">
      <c r="D5120" s="37"/>
      <c r="E5120" s="7"/>
      <c r="F5120" s="7"/>
      <c r="G5120" s="7"/>
      <c r="H5120" s="7"/>
      <c r="I5120" s="3"/>
    </row>
    <row r="5121" spans="4:9" x14ac:dyDescent="0.25">
      <c r="D5121" s="37"/>
      <c r="E5121" s="7"/>
      <c r="F5121" s="7"/>
      <c r="G5121" s="7"/>
      <c r="H5121" s="7"/>
      <c r="I5121" s="3"/>
    </row>
    <row r="5122" spans="4:9" x14ac:dyDescent="0.25">
      <c r="D5122" s="37"/>
      <c r="E5122" s="7"/>
      <c r="F5122" s="7"/>
      <c r="G5122" s="7"/>
      <c r="H5122" s="7"/>
      <c r="I5122" s="3"/>
    </row>
    <row r="5123" spans="4:9" x14ac:dyDescent="0.25">
      <c r="D5123" s="37"/>
      <c r="E5123" s="7"/>
      <c r="F5123" s="7"/>
      <c r="G5123" s="7"/>
      <c r="H5123" s="7"/>
      <c r="I5123" s="3"/>
    </row>
    <row r="5124" spans="4:9" x14ac:dyDescent="0.25">
      <c r="D5124" s="37"/>
      <c r="E5124" s="7"/>
      <c r="F5124" s="7"/>
      <c r="G5124" s="7"/>
      <c r="H5124" s="7"/>
      <c r="I5124" s="3"/>
    </row>
    <row r="5125" spans="4:9" x14ac:dyDescent="0.25">
      <c r="D5125" s="37"/>
      <c r="E5125" s="7"/>
      <c r="F5125" s="7"/>
      <c r="G5125" s="7"/>
      <c r="H5125" s="7"/>
      <c r="I5125" s="3"/>
    </row>
    <row r="5126" spans="4:9" x14ac:dyDescent="0.25">
      <c r="D5126" s="37"/>
      <c r="E5126" s="7"/>
      <c r="F5126" s="7"/>
      <c r="G5126" s="7"/>
      <c r="H5126" s="7"/>
      <c r="I5126" s="3"/>
    </row>
    <row r="5127" spans="4:9" x14ac:dyDescent="0.25">
      <c r="D5127" s="37"/>
      <c r="E5127" s="7"/>
      <c r="F5127" s="7"/>
      <c r="G5127" s="7"/>
      <c r="H5127" s="7"/>
      <c r="I5127" s="3"/>
    </row>
    <row r="5128" spans="4:9" x14ac:dyDescent="0.25">
      <c r="D5128" s="37"/>
      <c r="E5128" s="7"/>
      <c r="F5128" s="7"/>
      <c r="G5128" s="7"/>
      <c r="H5128" s="7"/>
      <c r="I5128" s="3"/>
    </row>
    <row r="5129" spans="4:9" x14ac:dyDescent="0.25">
      <c r="D5129" s="37"/>
      <c r="E5129" s="7"/>
      <c r="F5129" s="7"/>
      <c r="G5129" s="7"/>
      <c r="H5129" s="7"/>
      <c r="I5129" s="3"/>
    </row>
    <row r="5130" spans="4:9" x14ac:dyDescent="0.25">
      <c r="D5130" s="37"/>
      <c r="E5130" s="7"/>
      <c r="F5130" s="7"/>
      <c r="G5130" s="7"/>
      <c r="H5130" s="7"/>
      <c r="I5130" s="3"/>
    </row>
    <row r="5131" spans="4:9" x14ac:dyDescent="0.25">
      <c r="D5131" s="37"/>
      <c r="E5131" s="7"/>
      <c r="F5131" s="7"/>
      <c r="G5131" s="7"/>
      <c r="H5131" s="7"/>
      <c r="I5131" s="3"/>
    </row>
    <row r="5132" spans="4:9" x14ac:dyDescent="0.25">
      <c r="D5132" s="37"/>
      <c r="E5132" s="7"/>
      <c r="F5132" s="7"/>
      <c r="G5132" s="7"/>
      <c r="H5132" s="7"/>
      <c r="I5132" s="3"/>
    </row>
    <row r="5133" spans="4:9" x14ac:dyDescent="0.25">
      <c r="D5133" s="37"/>
      <c r="E5133" s="7"/>
      <c r="F5133" s="7"/>
      <c r="G5133" s="7"/>
      <c r="H5133" s="7"/>
      <c r="I5133" s="3"/>
    </row>
    <row r="5134" spans="4:9" x14ac:dyDescent="0.25">
      <c r="D5134" s="37"/>
      <c r="E5134" s="7"/>
      <c r="F5134" s="7"/>
      <c r="G5134" s="7"/>
      <c r="H5134" s="7"/>
      <c r="I5134" s="3"/>
    </row>
    <row r="5135" spans="4:9" x14ac:dyDescent="0.25">
      <c r="D5135" s="37"/>
      <c r="E5135" s="7"/>
      <c r="F5135" s="7"/>
      <c r="G5135" s="7"/>
      <c r="H5135" s="7"/>
      <c r="I5135" s="3"/>
    </row>
    <row r="5136" spans="4:9" x14ac:dyDescent="0.25">
      <c r="D5136" s="37"/>
      <c r="E5136" s="7"/>
      <c r="F5136" s="7"/>
      <c r="G5136" s="7"/>
      <c r="H5136" s="7"/>
      <c r="I5136" s="3"/>
    </row>
    <row r="5137" spans="4:9" x14ac:dyDescent="0.25">
      <c r="D5137" s="37"/>
      <c r="E5137" s="7"/>
      <c r="F5137" s="7"/>
      <c r="G5137" s="7"/>
      <c r="H5137" s="7"/>
      <c r="I5137" s="3"/>
    </row>
    <row r="5138" spans="4:9" x14ac:dyDescent="0.25">
      <c r="D5138" s="37"/>
      <c r="E5138" s="7"/>
      <c r="F5138" s="7"/>
      <c r="G5138" s="7"/>
      <c r="H5138" s="7"/>
      <c r="I5138" s="3"/>
    </row>
    <row r="5139" spans="4:9" x14ac:dyDescent="0.25">
      <c r="D5139" s="37"/>
      <c r="E5139" s="7"/>
      <c r="F5139" s="7"/>
      <c r="G5139" s="7"/>
      <c r="H5139" s="7"/>
      <c r="I5139" s="3"/>
    </row>
    <row r="5140" spans="4:9" x14ac:dyDescent="0.25">
      <c r="D5140" s="37"/>
      <c r="E5140" s="7"/>
      <c r="F5140" s="7"/>
      <c r="G5140" s="7"/>
      <c r="H5140" s="7"/>
      <c r="I5140" s="3"/>
    </row>
    <row r="5141" spans="4:9" x14ac:dyDescent="0.25">
      <c r="D5141" s="37"/>
      <c r="E5141" s="7"/>
      <c r="F5141" s="7"/>
      <c r="G5141" s="7"/>
      <c r="H5141" s="7"/>
      <c r="I5141" s="3"/>
    </row>
    <row r="5142" spans="4:9" x14ac:dyDescent="0.25">
      <c r="D5142" s="37"/>
      <c r="E5142" s="7"/>
      <c r="F5142" s="7"/>
      <c r="G5142" s="7"/>
      <c r="H5142" s="7"/>
      <c r="I5142" s="3"/>
    </row>
    <row r="5143" spans="4:9" x14ac:dyDescent="0.25">
      <c r="D5143" s="37"/>
      <c r="E5143" s="7"/>
      <c r="F5143" s="7"/>
      <c r="G5143" s="7"/>
      <c r="H5143" s="7"/>
      <c r="I5143" s="3"/>
    </row>
    <row r="5144" spans="4:9" x14ac:dyDescent="0.25">
      <c r="D5144" s="37"/>
      <c r="E5144" s="7"/>
      <c r="F5144" s="7"/>
      <c r="G5144" s="7"/>
      <c r="H5144" s="7"/>
      <c r="I5144" s="3"/>
    </row>
    <row r="5145" spans="4:9" x14ac:dyDescent="0.25">
      <c r="D5145" s="37"/>
      <c r="E5145" s="7"/>
      <c r="F5145" s="7"/>
      <c r="G5145" s="7"/>
      <c r="H5145" s="7"/>
      <c r="I5145" s="3"/>
    </row>
    <row r="5146" spans="4:9" x14ac:dyDescent="0.25">
      <c r="D5146" s="37"/>
      <c r="E5146" s="7"/>
      <c r="F5146" s="7"/>
      <c r="G5146" s="7"/>
      <c r="H5146" s="7"/>
      <c r="I5146" s="3"/>
    </row>
    <row r="5147" spans="4:9" x14ac:dyDescent="0.25">
      <c r="D5147" s="37"/>
      <c r="E5147" s="7"/>
      <c r="F5147" s="7"/>
      <c r="G5147" s="7"/>
      <c r="H5147" s="7"/>
      <c r="I5147" s="3"/>
    </row>
    <row r="5148" spans="4:9" x14ac:dyDescent="0.25">
      <c r="D5148" s="37"/>
      <c r="E5148" s="7"/>
      <c r="F5148" s="7"/>
      <c r="G5148" s="7"/>
      <c r="H5148" s="7"/>
      <c r="I5148" s="3"/>
    </row>
    <row r="5149" spans="4:9" x14ac:dyDescent="0.25">
      <c r="D5149" s="37"/>
      <c r="E5149" s="7"/>
      <c r="F5149" s="7"/>
      <c r="G5149" s="7"/>
      <c r="H5149" s="7"/>
      <c r="I5149" s="3"/>
    </row>
    <row r="5150" spans="4:9" x14ac:dyDescent="0.25">
      <c r="D5150" s="37"/>
      <c r="E5150" s="7"/>
      <c r="F5150" s="7"/>
      <c r="G5150" s="7"/>
      <c r="H5150" s="7"/>
      <c r="I5150" s="3"/>
    </row>
    <row r="5151" spans="4:9" x14ac:dyDescent="0.25">
      <c r="D5151" s="37"/>
      <c r="E5151" s="7"/>
      <c r="F5151" s="7"/>
      <c r="G5151" s="7"/>
      <c r="H5151" s="7"/>
      <c r="I5151" s="3"/>
    </row>
    <row r="5152" spans="4:9" x14ac:dyDescent="0.25">
      <c r="D5152" s="37"/>
      <c r="E5152" s="7"/>
      <c r="F5152" s="7"/>
      <c r="G5152" s="7"/>
      <c r="H5152" s="7"/>
      <c r="I5152" s="3"/>
    </row>
    <row r="5153" spans="4:9" x14ac:dyDescent="0.25">
      <c r="D5153" s="37"/>
      <c r="E5153" s="7"/>
      <c r="F5153" s="7"/>
      <c r="G5153" s="7"/>
      <c r="H5153" s="7"/>
      <c r="I5153" s="3"/>
    </row>
    <row r="5154" spans="4:9" x14ac:dyDescent="0.25">
      <c r="D5154" s="37"/>
      <c r="E5154" s="7"/>
      <c r="F5154" s="7"/>
      <c r="G5154" s="7"/>
      <c r="H5154" s="7"/>
      <c r="I5154" s="3"/>
    </row>
    <row r="5155" spans="4:9" x14ac:dyDescent="0.25">
      <c r="D5155" s="37"/>
      <c r="E5155" s="7"/>
      <c r="F5155" s="7"/>
      <c r="G5155" s="7"/>
      <c r="H5155" s="7"/>
      <c r="I5155" s="3"/>
    </row>
    <row r="5156" spans="4:9" x14ac:dyDescent="0.25">
      <c r="D5156" s="37"/>
      <c r="E5156" s="7"/>
      <c r="F5156" s="7"/>
      <c r="G5156" s="7"/>
      <c r="H5156" s="7"/>
      <c r="I5156" s="3"/>
    </row>
    <row r="5157" spans="4:9" x14ac:dyDescent="0.25">
      <c r="D5157" s="37"/>
      <c r="E5157" s="7"/>
      <c r="F5157" s="7"/>
      <c r="G5157" s="7"/>
      <c r="H5157" s="7"/>
      <c r="I5157" s="3"/>
    </row>
    <row r="5158" spans="4:9" x14ac:dyDescent="0.25">
      <c r="D5158" s="37"/>
      <c r="E5158" s="7"/>
      <c r="F5158" s="7"/>
      <c r="G5158" s="7"/>
      <c r="H5158" s="7"/>
      <c r="I5158" s="3"/>
    </row>
    <row r="5159" spans="4:9" x14ac:dyDescent="0.25">
      <c r="D5159" s="37"/>
      <c r="E5159" s="7"/>
      <c r="F5159" s="7"/>
      <c r="G5159" s="7"/>
      <c r="H5159" s="7"/>
      <c r="I5159" s="3"/>
    </row>
    <row r="5160" spans="4:9" x14ac:dyDescent="0.25">
      <c r="D5160" s="37"/>
      <c r="E5160" s="7"/>
      <c r="F5160" s="7"/>
      <c r="G5160" s="7"/>
      <c r="H5160" s="7"/>
      <c r="I5160" s="3"/>
    </row>
    <row r="5161" spans="4:9" x14ac:dyDescent="0.25">
      <c r="D5161" s="37"/>
      <c r="E5161" s="7"/>
      <c r="F5161" s="7"/>
      <c r="G5161" s="7"/>
      <c r="H5161" s="7"/>
      <c r="I5161" s="3"/>
    </row>
    <row r="5162" spans="4:9" x14ac:dyDescent="0.25">
      <c r="D5162" s="37"/>
      <c r="E5162" s="7"/>
      <c r="F5162" s="7"/>
      <c r="G5162" s="7"/>
      <c r="H5162" s="7"/>
      <c r="I5162" s="3"/>
    </row>
    <row r="5163" spans="4:9" x14ac:dyDescent="0.25">
      <c r="D5163" s="37"/>
      <c r="E5163" s="7"/>
      <c r="F5163" s="7"/>
      <c r="G5163" s="7"/>
      <c r="H5163" s="7"/>
      <c r="I5163" s="3"/>
    </row>
    <row r="5164" spans="4:9" x14ac:dyDescent="0.25">
      <c r="D5164" s="37"/>
      <c r="E5164" s="7"/>
      <c r="F5164" s="7"/>
      <c r="G5164" s="7"/>
      <c r="H5164" s="7"/>
      <c r="I5164" s="3"/>
    </row>
    <row r="5165" spans="4:9" x14ac:dyDescent="0.25">
      <c r="D5165" s="37"/>
      <c r="E5165" s="7"/>
      <c r="F5165" s="7"/>
      <c r="G5165" s="7"/>
      <c r="H5165" s="7"/>
      <c r="I5165" s="3"/>
    </row>
    <row r="5166" spans="4:9" x14ac:dyDescent="0.25">
      <c r="D5166" s="37"/>
      <c r="E5166" s="7"/>
      <c r="F5166" s="7"/>
      <c r="G5166" s="7"/>
      <c r="H5166" s="7"/>
      <c r="I5166" s="3"/>
    </row>
    <row r="5167" spans="4:9" x14ac:dyDescent="0.25">
      <c r="D5167" s="37"/>
      <c r="E5167" s="7"/>
      <c r="F5167" s="7"/>
      <c r="G5167" s="7"/>
      <c r="H5167" s="7"/>
      <c r="I5167" s="3"/>
    </row>
    <row r="5168" spans="4:9" x14ac:dyDescent="0.25">
      <c r="D5168" s="37"/>
      <c r="E5168" s="7"/>
      <c r="F5168" s="7"/>
      <c r="G5168" s="7"/>
      <c r="H5168" s="7"/>
      <c r="I5168" s="3"/>
    </row>
    <row r="5169" spans="4:9" x14ac:dyDescent="0.25">
      <c r="D5169" s="37"/>
      <c r="E5169" s="7"/>
      <c r="F5169" s="7"/>
      <c r="G5169" s="7"/>
      <c r="H5169" s="7"/>
      <c r="I5169" s="3"/>
    </row>
    <row r="5170" spans="4:9" x14ac:dyDescent="0.25">
      <c r="D5170" s="37"/>
      <c r="E5170" s="7"/>
      <c r="F5170" s="7"/>
      <c r="G5170" s="7"/>
      <c r="H5170" s="7"/>
      <c r="I5170" s="3"/>
    </row>
    <row r="5171" spans="4:9" x14ac:dyDescent="0.25">
      <c r="D5171" s="37"/>
      <c r="E5171" s="7"/>
      <c r="F5171" s="7"/>
      <c r="G5171" s="7"/>
      <c r="H5171" s="7"/>
      <c r="I5171" s="3"/>
    </row>
    <row r="5172" spans="4:9" x14ac:dyDescent="0.25">
      <c r="D5172" s="37"/>
      <c r="E5172" s="7"/>
      <c r="F5172" s="7"/>
      <c r="G5172" s="7"/>
      <c r="H5172" s="7"/>
      <c r="I5172" s="3"/>
    </row>
    <row r="5173" spans="4:9" x14ac:dyDescent="0.25">
      <c r="D5173" s="37"/>
      <c r="E5173" s="7"/>
      <c r="F5173" s="7"/>
      <c r="G5173" s="7"/>
      <c r="H5173" s="7"/>
      <c r="I5173" s="3"/>
    </row>
    <row r="5174" spans="4:9" x14ac:dyDescent="0.25">
      <c r="D5174" s="37"/>
      <c r="E5174" s="7"/>
      <c r="F5174" s="7"/>
      <c r="G5174" s="7"/>
      <c r="H5174" s="7"/>
      <c r="I5174" s="3"/>
    </row>
    <row r="5175" spans="4:9" x14ac:dyDescent="0.25">
      <c r="D5175" s="37"/>
      <c r="E5175" s="7"/>
      <c r="F5175" s="7"/>
      <c r="G5175" s="7"/>
      <c r="H5175" s="7"/>
      <c r="I5175" s="3"/>
    </row>
    <row r="5176" spans="4:9" x14ac:dyDescent="0.25">
      <c r="D5176" s="37"/>
      <c r="E5176" s="7"/>
      <c r="F5176" s="7"/>
      <c r="G5176" s="7"/>
      <c r="H5176" s="7"/>
      <c r="I5176" s="3"/>
    </row>
    <row r="5177" spans="4:9" x14ac:dyDescent="0.25">
      <c r="D5177" s="37"/>
      <c r="E5177" s="7"/>
      <c r="F5177" s="7"/>
      <c r="G5177" s="7"/>
      <c r="H5177" s="7"/>
      <c r="I5177" s="3"/>
    </row>
    <row r="5178" spans="4:9" x14ac:dyDescent="0.25">
      <c r="D5178" s="37"/>
      <c r="E5178" s="7"/>
      <c r="F5178" s="7"/>
      <c r="G5178" s="7"/>
      <c r="H5178" s="7"/>
      <c r="I5178" s="3"/>
    </row>
    <row r="5179" spans="4:9" x14ac:dyDescent="0.25">
      <c r="D5179" s="37"/>
      <c r="E5179" s="7"/>
      <c r="F5179" s="7"/>
      <c r="G5179" s="7"/>
      <c r="H5179" s="7"/>
      <c r="I5179" s="3"/>
    </row>
    <row r="5180" spans="4:9" x14ac:dyDescent="0.25">
      <c r="D5180" s="37"/>
      <c r="E5180" s="7"/>
      <c r="F5180" s="7"/>
      <c r="G5180" s="7"/>
      <c r="H5180" s="7"/>
      <c r="I5180" s="3"/>
    </row>
    <row r="5181" spans="4:9" x14ac:dyDescent="0.25">
      <c r="D5181" s="37"/>
      <c r="E5181" s="7"/>
      <c r="F5181" s="7"/>
      <c r="G5181" s="7"/>
      <c r="H5181" s="7"/>
      <c r="I5181" s="3"/>
    </row>
    <row r="5182" spans="4:9" x14ac:dyDescent="0.25">
      <c r="D5182" s="37"/>
      <c r="E5182" s="7"/>
      <c r="F5182" s="7"/>
      <c r="G5182" s="7"/>
      <c r="H5182" s="7"/>
      <c r="I5182" s="3"/>
    </row>
    <row r="5183" spans="4:9" x14ac:dyDescent="0.25">
      <c r="D5183" s="37"/>
      <c r="E5183" s="7"/>
      <c r="F5183" s="7"/>
      <c r="G5183" s="7"/>
      <c r="H5183" s="7"/>
      <c r="I5183" s="3"/>
    </row>
    <row r="5184" spans="4:9" x14ac:dyDescent="0.25">
      <c r="D5184" s="37"/>
      <c r="E5184" s="7"/>
      <c r="F5184" s="7"/>
      <c r="G5184" s="7"/>
      <c r="H5184" s="7"/>
      <c r="I5184" s="3"/>
    </row>
    <row r="5185" spans="4:9" x14ac:dyDescent="0.25">
      <c r="D5185" s="37"/>
      <c r="E5185" s="7"/>
      <c r="F5185" s="7"/>
      <c r="G5185" s="7"/>
      <c r="H5185" s="7"/>
      <c r="I5185" s="3"/>
    </row>
    <row r="5186" spans="4:9" x14ac:dyDescent="0.25">
      <c r="D5186" s="37"/>
      <c r="E5186" s="7"/>
      <c r="F5186" s="7"/>
      <c r="G5186" s="7"/>
      <c r="H5186" s="7"/>
      <c r="I5186" s="3"/>
    </row>
    <row r="5187" spans="4:9" x14ac:dyDescent="0.25">
      <c r="D5187" s="37"/>
      <c r="E5187" s="7"/>
      <c r="F5187" s="7"/>
      <c r="G5187" s="7"/>
      <c r="H5187" s="7"/>
      <c r="I5187" s="3"/>
    </row>
    <row r="5188" spans="4:9" x14ac:dyDescent="0.25">
      <c r="D5188" s="37"/>
      <c r="E5188" s="7"/>
      <c r="F5188" s="7"/>
      <c r="G5188" s="7"/>
      <c r="H5188" s="7"/>
      <c r="I5188" s="3"/>
    </row>
    <row r="5189" spans="4:9" x14ac:dyDescent="0.25">
      <c r="D5189" s="37"/>
      <c r="E5189" s="7"/>
      <c r="F5189" s="7"/>
      <c r="G5189" s="7"/>
      <c r="H5189" s="7"/>
      <c r="I5189" s="3"/>
    </row>
    <row r="5190" spans="4:9" x14ac:dyDescent="0.25">
      <c r="D5190" s="37"/>
      <c r="E5190" s="7"/>
      <c r="F5190" s="7"/>
      <c r="G5190" s="7"/>
      <c r="H5190" s="7"/>
      <c r="I5190" s="3"/>
    </row>
    <row r="5191" spans="4:9" x14ac:dyDescent="0.25">
      <c r="D5191" s="37"/>
      <c r="E5191" s="7"/>
      <c r="F5191" s="7"/>
      <c r="G5191" s="7"/>
      <c r="H5191" s="7"/>
      <c r="I5191" s="3"/>
    </row>
    <row r="5192" spans="4:9" x14ac:dyDescent="0.25">
      <c r="D5192" s="37"/>
      <c r="E5192" s="7"/>
      <c r="F5192" s="7"/>
      <c r="G5192" s="7"/>
      <c r="H5192" s="7"/>
      <c r="I5192" s="3"/>
    </row>
    <row r="5193" spans="4:9" x14ac:dyDescent="0.25">
      <c r="D5193" s="37"/>
      <c r="E5193" s="7"/>
      <c r="F5193" s="7"/>
      <c r="G5193" s="7"/>
      <c r="H5193" s="7"/>
      <c r="I5193" s="3"/>
    </row>
    <row r="5194" spans="4:9" x14ac:dyDescent="0.25">
      <c r="D5194" s="37"/>
      <c r="E5194" s="7"/>
      <c r="F5194" s="7"/>
      <c r="G5194" s="7"/>
      <c r="H5194" s="7"/>
      <c r="I5194" s="3"/>
    </row>
    <row r="5195" spans="4:9" x14ac:dyDescent="0.25">
      <c r="D5195" s="37"/>
      <c r="E5195" s="7"/>
      <c r="F5195" s="7"/>
      <c r="G5195" s="7"/>
      <c r="H5195" s="7"/>
      <c r="I5195" s="3"/>
    </row>
    <row r="5196" spans="4:9" x14ac:dyDescent="0.25">
      <c r="D5196" s="37"/>
      <c r="E5196" s="7"/>
      <c r="F5196" s="7"/>
      <c r="G5196" s="7"/>
      <c r="H5196" s="7"/>
      <c r="I5196" s="3"/>
    </row>
    <row r="5197" spans="4:9" x14ac:dyDescent="0.25">
      <c r="D5197" s="37"/>
      <c r="E5197" s="7"/>
      <c r="F5197" s="7"/>
      <c r="G5197" s="7"/>
      <c r="H5197" s="7"/>
      <c r="I5197" s="3"/>
    </row>
    <row r="5198" spans="4:9" x14ac:dyDescent="0.25">
      <c r="D5198" s="37"/>
      <c r="E5198" s="7"/>
      <c r="F5198" s="7"/>
      <c r="G5198" s="7"/>
      <c r="H5198" s="7"/>
      <c r="I5198" s="3"/>
    </row>
    <row r="5199" spans="4:9" x14ac:dyDescent="0.25">
      <c r="D5199" s="37"/>
      <c r="E5199" s="7"/>
      <c r="F5199" s="7"/>
      <c r="G5199" s="7"/>
      <c r="H5199" s="7"/>
      <c r="I5199" s="3"/>
    </row>
    <row r="5200" spans="4:9" x14ac:dyDescent="0.25">
      <c r="D5200" s="37"/>
      <c r="E5200" s="7"/>
      <c r="F5200" s="7"/>
      <c r="G5200" s="7"/>
      <c r="H5200" s="7"/>
      <c r="I5200" s="3"/>
    </row>
    <row r="5201" spans="4:9" x14ac:dyDescent="0.25">
      <c r="D5201" s="37"/>
      <c r="E5201" s="7"/>
      <c r="F5201" s="7"/>
      <c r="G5201" s="7"/>
      <c r="H5201" s="7"/>
      <c r="I5201" s="3"/>
    </row>
    <row r="5202" spans="4:9" x14ac:dyDescent="0.25">
      <c r="D5202" s="37"/>
      <c r="E5202" s="7"/>
      <c r="F5202" s="7"/>
      <c r="G5202" s="7"/>
      <c r="H5202" s="7"/>
      <c r="I5202" s="3"/>
    </row>
    <row r="5203" spans="4:9" x14ac:dyDescent="0.25">
      <c r="D5203" s="37"/>
      <c r="E5203" s="7"/>
      <c r="F5203" s="7"/>
      <c r="G5203" s="7"/>
      <c r="H5203" s="7"/>
      <c r="I5203" s="3"/>
    </row>
    <row r="5204" spans="4:9" x14ac:dyDescent="0.25">
      <c r="D5204" s="37"/>
      <c r="E5204" s="7"/>
      <c r="F5204" s="7"/>
      <c r="G5204" s="7"/>
      <c r="H5204" s="7"/>
      <c r="I5204" s="3"/>
    </row>
    <row r="5205" spans="4:9" x14ac:dyDescent="0.25">
      <c r="D5205" s="37"/>
      <c r="E5205" s="7"/>
      <c r="F5205" s="7"/>
      <c r="G5205" s="7"/>
      <c r="H5205" s="7"/>
      <c r="I5205" s="3"/>
    </row>
    <row r="5206" spans="4:9" x14ac:dyDescent="0.25">
      <c r="D5206" s="37"/>
      <c r="E5206" s="7"/>
      <c r="F5206" s="7"/>
      <c r="G5206" s="7"/>
      <c r="H5206" s="7"/>
      <c r="I5206" s="3"/>
    </row>
    <row r="5207" spans="4:9" x14ac:dyDescent="0.25">
      <c r="D5207" s="37"/>
      <c r="E5207" s="7"/>
      <c r="F5207" s="7"/>
      <c r="G5207" s="7"/>
      <c r="H5207" s="7"/>
      <c r="I5207" s="3"/>
    </row>
    <row r="5208" spans="4:9" x14ac:dyDescent="0.25">
      <c r="D5208" s="37"/>
      <c r="E5208" s="7"/>
      <c r="F5208" s="7"/>
      <c r="G5208" s="7"/>
      <c r="H5208" s="7"/>
      <c r="I5208" s="3"/>
    </row>
    <row r="5209" spans="4:9" x14ac:dyDescent="0.25">
      <c r="D5209" s="37"/>
      <c r="E5209" s="7"/>
      <c r="F5209" s="7"/>
      <c r="G5209" s="7"/>
      <c r="H5209" s="7"/>
      <c r="I5209" s="3"/>
    </row>
    <row r="5210" spans="4:9" x14ac:dyDescent="0.25">
      <c r="D5210" s="37"/>
      <c r="E5210" s="7"/>
      <c r="F5210" s="7"/>
      <c r="G5210" s="7"/>
      <c r="H5210" s="7"/>
      <c r="I5210" s="3"/>
    </row>
    <row r="5211" spans="4:9" x14ac:dyDescent="0.25">
      <c r="D5211" s="37"/>
      <c r="E5211" s="7"/>
      <c r="F5211" s="7"/>
      <c r="G5211" s="7"/>
      <c r="H5211" s="7"/>
      <c r="I5211" s="3"/>
    </row>
    <row r="5212" spans="4:9" x14ac:dyDescent="0.25">
      <c r="D5212" s="37"/>
      <c r="E5212" s="7"/>
      <c r="F5212" s="7"/>
      <c r="G5212" s="7"/>
      <c r="H5212" s="7"/>
      <c r="I5212" s="3"/>
    </row>
    <row r="5213" spans="4:9" x14ac:dyDescent="0.25">
      <c r="D5213" s="37"/>
      <c r="E5213" s="7"/>
      <c r="F5213" s="7"/>
      <c r="G5213" s="7"/>
      <c r="H5213" s="7"/>
      <c r="I5213" s="3"/>
    </row>
    <row r="5214" spans="4:9" x14ac:dyDescent="0.25">
      <c r="D5214" s="37"/>
      <c r="E5214" s="7"/>
      <c r="F5214" s="7"/>
      <c r="G5214" s="7"/>
      <c r="H5214" s="7"/>
      <c r="I5214" s="3"/>
    </row>
    <row r="5215" spans="4:9" x14ac:dyDescent="0.25">
      <c r="D5215" s="37"/>
      <c r="E5215" s="7"/>
      <c r="F5215" s="7"/>
      <c r="G5215" s="7"/>
      <c r="H5215" s="7"/>
      <c r="I5215" s="3"/>
    </row>
    <row r="5216" spans="4:9" x14ac:dyDescent="0.25">
      <c r="D5216" s="37"/>
      <c r="E5216" s="7"/>
      <c r="F5216" s="7"/>
      <c r="G5216" s="7"/>
      <c r="H5216" s="7"/>
      <c r="I5216" s="3"/>
    </row>
    <row r="5217" spans="4:9" x14ac:dyDescent="0.25">
      <c r="D5217" s="37"/>
      <c r="E5217" s="7"/>
      <c r="F5217" s="7"/>
      <c r="G5217" s="7"/>
      <c r="H5217" s="7"/>
      <c r="I5217" s="3"/>
    </row>
    <row r="5218" spans="4:9" x14ac:dyDescent="0.25">
      <c r="D5218" s="37"/>
      <c r="E5218" s="7"/>
      <c r="F5218" s="7"/>
      <c r="G5218" s="7"/>
      <c r="H5218" s="7"/>
      <c r="I5218" s="3"/>
    </row>
    <row r="5219" spans="4:9" x14ac:dyDescent="0.25">
      <c r="D5219" s="37"/>
      <c r="E5219" s="7"/>
      <c r="F5219" s="7"/>
      <c r="G5219" s="7"/>
      <c r="H5219" s="7"/>
      <c r="I5219" s="3"/>
    </row>
    <row r="5220" spans="4:9" x14ac:dyDescent="0.25">
      <c r="D5220" s="37"/>
      <c r="E5220" s="7"/>
      <c r="F5220" s="7"/>
      <c r="G5220" s="7"/>
      <c r="H5220" s="7"/>
      <c r="I5220" s="3"/>
    </row>
    <row r="5221" spans="4:9" x14ac:dyDescent="0.25">
      <c r="D5221" s="37"/>
      <c r="E5221" s="7"/>
      <c r="F5221" s="7"/>
      <c r="G5221" s="7"/>
      <c r="H5221" s="7"/>
      <c r="I5221" s="3"/>
    </row>
    <row r="5222" spans="4:9" x14ac:dyDescent="0.25">
      <c r="D5222" s="37"/>
      <c r="E5222" s="7"/>
      <c r="F5222" s="7"/>
      <c r="G5222" s="7"/>
      <c r="H5222" s="7"/>
      <c r="I5222" s="3"/>
    </row>
    <row r="5223" spans="4:9" x14ac:dyDescent="0.25">
      <c r="D5223" s="37"/>
      <c r="E5223" s="7"/>
      <c r="F5223" s="7"/>
      <c r="G5223" s="7"/>
      <c r="H5223" s="7"/>
      <c r="I5223" s="3"/>
    </row>
    <row r="5224" spans="4:9" x14ac:dyDescent="0.25">
      <c r="D5224" s="37"/>
      <c r="E5224" s="7"/>
      <c r="F5224" s="7"/>
      <c r="G5224" s="7"/>
      <c r="H5224" s="7"/>
      <c r="I5224" s="3"/>
    </row>
    <row r="5225" spans="4:9" x14ac:dyDescent="0.25">
      <c r="D5225" s="37"/>
      <c r="E5225" s="7"/>
      <c r="F5225" s="7"/>
      <c r="G5225" s="7"/>
      <c r="H5225" s="7"/>
      <c r="I5225" s="3"/>
    </row>
    <row r="5226" spans="4:9" x14ac:dyDescent="0.25">
      <c r="D5226" s="37"/>
      <c r="E5226" s="7"/>
      <c r="F5226" s="7"/>
      <c r="G5226" s="7"/>
      <c r="H5226" s="7"/>
      <c r="I5226" s="3"/>
    </row>
    <row r="5227" spans="4:9" x14ac:dyDescent="0.25">
      <c r="D5227" s="37"/>
      <c r="E5227" s="7"/>
      <c r="F5227" s="7"/>
      <c r="G5227" s="7"/>
      <c r="H5227" s="7"/>
      <c r="I5227" s="3"/>
    </row>
    <row r="5228" spans="4:9" x14ac:dyDescent="0.25">
      <c r="D5228" s="37"/>
      <c r="E5228" s="7"/>
      <c r="F5228" s="7"/>
      <c r="G5228" s="7"/>
      <c r="H5228" s="7"/>
      <c r="I5228" s="3"/>
    </row>
    <row r="5229" spans="4:9" x14ac:dyDescent="0.25">
      <c r="D5229" s="37"/>
      <c r="E5229" s="7"/>
      <c r="F5229" s="7"/>
      <c r="G5229" s="7"/>
      <c r="H5229" s="7"/>
      <c r="I5229" s="3"/>
    </row>
    <row r="5230" spans="4:9" x14ac:dyDescent="0.25">
      <c r="D5230" s="37"/>
      <c r="E5230" s="7"/>
      <c r="F5230" s="7"/>
      <c r="G5230" s="7"/>
      <c r="H5230" s="7"/>
      <c r="I5230" s="3"/>
    </row>
    <row r="5231" spans="4:9" x14ac:dyDescent="0.25">
      <c r="D5231" s="37"/>
      <c r="E5231" s="7"/>
      <c r="F5231" s="7"/>
      <c r="G5231" s="7"/>
      <c r="H5231" s="7"/>
      <c r="I5231" s="3"/>
    </row>
    <row r="5232" spans="4:9" x14ac:dyDescent="0.25">
      <c r="D5232" s="37"/>
      <c r="E5232" s="7"/>
      <c r="F5232" s="7"/>
      <c r="G5232" s="7"/>
      <c r="H5232" s="7"/>
      <c r="I5232" s="3"/>
    </row>
    <row r="5233" spans="4:9" x14ac:dyDescent="0.25">
      <c r="D5233" s="37"/>
      <c r="E5233" s="7"/>
      <c r="F5233" s="7"/>
      <c r="G5233" s="7"/>
      <c r="H5233" s="7"/>
      <c r="I5233" s="3"/>
    </row>
    <row r="5234" spans="4:9" x14ac:dyDescent="0.25">
      <c r="D5234" s="37"/>
      <c r="E5234" s="7"/>
      <c r="F5234" s="7"/>
      <c r="G5234" s="7"/>
      <c r="H5234" s="7"/>
      <c r="I5234" s="3"/>
    </row>
    <row r="5235" spans="4:9" x14ac:dyDescent="0.25">
      <c r="D5235" s="37"/>
      <c r="E5235" s="7"/>
      <c r="F5235" s="7"/>
      <c r="G5235" s="7"/>
      <c r="H5235" s="7"/>
      <c r="I5235" s="3"/>
    </row>
    <row r="5236" spans="4:9" x14ac:dyDescent="0.25">
      <c r="D5236" s="37"/>
      <c r="E5236" s="7"/>
      <c r="F5236" s="7"/>
      <c r="G5236" s="7"/>
      <c r="H5236" s="7"/>
      <c r="I5236" s="3"/>
    </row>
    <row r="5237" spans="4:9" x14ac:dyDescent="0.25">
      <c r="D5237" s="37"/>
      <c r="E5237" s="7"/>
      <c r="F5237" s="7"/>
      <c r="G5237" s="7"/>
      <c r="H5237" s="7"/>
      <c r="I5237" s="3"/>
    </row>
    <row r="5238" spans="4:9" x14ac:dyDescent="0.25">
      <c r="D5238" s="37"/>
      <c r="E5238" s="7"/>
      <c r="F5238" s="7"/>
      <c r="G5238" s="7"/>
      <c r="H5238" s="7"/>
      <c r="I5238" s="3"/>
    </row>
    <row r="5239" spans="4:9" x14ac:dyDescent="0.25">
      <c r="D5239" s="37"/>
      <c r="E5239" s="7"/>
      <c r="F5239" s="7"/>
      <c r="G5239" s="7"/>
      <c r="H5239" s="7"/>
      <c r="I5239" s="3"/>
    </row>
    <row r="5240" spans="4:9" x14ac:dyDescent="0.25">
      <c r="D5240" s="37"/>
      <c r="E5240" s="7"/>
      <c r="F5240" s="7"/>
      <c r="G5240" s="7"/>
      <c r="H5240" s="7"/>
      <c r="I5240" s="3"/>
    </row>
    <row r="5241" spans="4:9" x14ac:dyDescent="0.25">
      <c r="D5241" s="37"/>
      <c r="E5241" s="7"/>
      <c r="F5241" s="7"/>
      <c r="G5241" s="7"/>
      <c r="H5241" s="7"/>
      <c r="I5241" s="3"/>
    </row>
    <row r="5242" spans="4:9" x14ac:dyDescent="0.25">
      <c r="D5242" s="37"/>
      <c r="E5242" s="7"/>
      <c r="F5242" s="7"/>
      <c r="G5242" s="7"/>
      <c r="H5242" s="7"/>
      <c r="I5242" s="3"/>
    </row>
    <row r="5243" spans="4:9" x14ac:dyDescent="0.25">
      <c r="D5243" s="37"/>
      <c r="E5243" s="7"/>
      <c r="F5243" s="7"/>
      <c r="G5243" s="7"/>
      <c r="H5243" s="7"/>
      <c r="I5243" s="3"/>
    </row>
    <row r="5244" spans="4:9" x14ac:dyDescent="0.25">
      <c r="D5244" s="37"/>
      <c r="E5244" s="7"/>
      <c r="F5244" s="7"/>
      <c r="G5244" s="7"/>
      <c r="H5244" s="7"/>
      <c r="I5244" s="3"/>
    </row>
    <row r="5245" spans="4:9" x14ac:dyDescent="0.25">
      <c r="D5245" s="37"/>
      <c r="E5245" s="7"/>
      <c r="F5245" s="7"/>
      <c r="G5245" s="7"/>
      <c r="H5245" s="7"/>
      <c r="I5245" s="3"/>
    </row>
    <row r="5246" spans="4:9" x14ac:dyDescent="0.25">
      <c r="D5246" s="37"/>
      <c r="E5246" s="7"/>
      <c r="F5246" s="7"/>
      <c r="G5246" s="7"/>
      <c r="H5246" s="7"/>
      <c r="I5246" s="3"/>
    </row>
    <row r="5247" spans="4:9" x14ac:dyDescent="0.25">
      <c r="D5247" s="37"/>
      <c r="E5247" s="7"/>
      <c r="F5247" s="7"/>
      <c r="G5247" s="7"/>
      <c r="H5247" s="7"/>
      <c r="I5247" s="3"/>
    </row>
    <row r="5248" spans="4:9" x14ac:dyDescent="0.25">
      <c r="D5248" s="37"/>
      <c r="E5248" s="7"/>
      <c r="F5248" s="7"/>
      <c r="G5248" s="7"/>
      <c r="H5248" s="7"/>
      <c r="I5248" s="3"/>
    </row>
    <row r="5249" spans="4:9" x14ac:dyDescent="0.25">
      <c r="D5249" s="37"/>
      <c r="E5249" s="7"/>
      <c r="F5249" s="7"/>
      <c r="G5249" s="7"/>
      <c r="H5249" s="7"/>
      <c r="I5249" s="3"/>
    </row>
    <row r="5250" spans="4:9" x14ac:dyDescent="0.25">
      <c r="D5250" s="37"/>
      <c r="E5250" s="7"/>
      <c r="F5250" s="7"/>
      <c r="G5250" s="7"/>
      <c r="H5250" s="7"/>
      <c r="I5250" s="3"/>
    </row>
    <row r="5251" spans="4:9" x14ac:dyDescent="0.25">
      <c r="D5251" s="37"/>
      <c r="E5251" s="7"/>
      <c r="F5251" s="7"/>
      <c r="G5251" s="7"/>
      <c r="H5251" s="7"/>
      <c r="I5251" s="3"/>
    </row>
    <row r="5252" spans="4:9" x14ac:dyDescent="0.25">
      <c r="D5252" s="37"/>
      <c r="E5252" s="7"/>
      <c r="F5252" s="7"/>
      <c r="G5252" s="7"/>
      <c r="H5252" s="7"/>
      <c r="I5252" s="3"/>
    </row>
    <row r="5253" spans="4:9" x14ac:dyDescent="0.25">
      <c r="D5253" s="37"/>
      <c r="E5253" s="7"/>
      <c r="F5253" s="7"/>
      <c r="G5253" s="7"/>
      <c r="H5253" s="7"/>
      <c r="I5253" s="3"/>
    </row>
    <row r="5254" spans="4:9" x14ac:dyDescent="0.25">
      <c r="D5254" s="37"/>
      <c r="E5254" s="7"/>
      <c r="F5254" s="7"/>
      <c r="G5254" s="7"/>
      <c r="H5254" s="7"/>
      <c r="I5254" s="3"/>
    </row>
    <row r="5255" spans="4:9" x14ac:dyDescent="0.25">
      <c r="D5255" s="37"/>
      <c r="E5255" s="7"/>
      <c r="F5255" s="7"/>
      <c r="G5255" s="7"/>
      <c r="H5255" s="7"/>
      <c r="I5255" s="3"/>
    </row>
    <row r="5256" spans="4:9" x14ac:dyDescent="0.25">
      <c r="D5256" s="37"/>
      <c r="E5256" s="7"/>
      <c r="F5256" s="7"/>
      <c r="G5256" s="7"/>
      <c r="H5256" s="7"/>
      <c r="I5256" s="3"/>
    </row>
    <row r="5257" spans="4:9" x14ac:dyDescent="0.25">
      <c r="D5257" s="37"/>
      <c r="E5257" s="7"/>
      <c r="F5257" s="7"/>
      <c r="G5257" s="7"/>
      <c r="H5257" s="7"/>
      <c r="I5257" s="3"/>
    </row>
    <row r="5258" spans="4:9" x14ac:dyDescent="0.25">
      <c r="D5258" s="37"/>
      <c r="E5258" s="7"/>
      <c r="F5258" s="7"/>
      <c r="G5258" s="7"/>
      <c r="H5258" s="7"/>
      <c r="I5258" s="3"/>
    </row>
    <row r="5259" spans="4:9" x14ac:dyDescent="0.25">
      <c r="D5259" s="37"/>
      <c r="E5259" s="7"/>
      <c r="F5259" s="7"/>
      <c r="G5259" s="7"/>
      <c r="H5259" s="7"/>
      <c r="I5259" s="3"/>
    </row>
    <row r="5260" spans="4:9" x14ac:dyDescent="0.25">
      <c r="D5260" s="37"/>
      <c r="E5260" s="7"/>
      <c r="F5260" s="7"/>
      <c r="G5260" s="7"/>
      <c r="H5260" s="7"/>
      <c r="I5260" s="3"/>
    </row>
    <row r="5261" spans="4:9" x14ac:dyDescent="0.25">
      <c r="D5261" s="37"/>
      <c r="E5261" s="7"/>
      <c r="F5261" s="7"/>
      <c r="G5261" s="7"/>
      <c r="H5261" s="7"/>
      <c r="I5261" s="3"/>
    </row>
    <row r="5262" spans="4:9" x14ac:dyDescent="0.25">
      <c r="D5262" s="37"/>
      <c r="E5262" s="7"/>
      <c r="F5262" s="7"/>
      <c r="G5262" s="7"/>
      <c r="H5262" s="7"/>
      <c r="I5262" s="3"/>
    </row>
    <row r="5263" spans="4:9" x14ac:dyDescent="0.25">
      <c r="D5263" s="37"/>
      <c r="E5263" s="7"/>
      <c r="F5263" s="7"/>
      <c r="G5263" s="7"/>
      <c r="H5263" s="7"/>
      <c r="I5263" s="3"/>
    </row>
    <row r="5264" spans="4:9" x14ac:dyDescent="0.25">
      <c r="D5264" s="37"/>
      <c r="E5264" s="7"/>
      <c r="F5264" s="7"/>
      <c r="G5264" s="7"/>
      <c r="H5264" s="7"/>
      <c r="I5264" s="3"/>
    </row>
    <row r="5265" spans="4:9" x14ac:dyDescent="0.25">
      <c r="D5265" s="37"/>
      <c r="E5265" s="7"/>
      <c r="F5265" s="7"/>
      <c r="G5265" s="7"/>
      <c r="H5265" s="7"/>
      <c r="I5265" s="3"/>
    </row>
    <row r="5266" spans="4:9" x14ac:dyDescent="0.25">
      <c r="D5266" s="37"/>
      <c r="E5266" s="7"/>
      <c r="F5266" s="7"/>
      <c r="G5266" s="7"/>
      <c r="H5266" s="7"/>
      <c r="I5266" s="3"/>
    </row>
    <row r="5267" spans="4:9" x14ac:dyDescent="0.25">
      <c r="D5267" s="37"/>
      <c r="E5267" s="7"/>
      <c r="F5267" s="7"/>
      <c r="G5267" s="7"/>
      <c r="H5267" s="7"/>
      <c r="I5267" s="3"/>
    </row>
    <row r="5268" spans="4:9" x14ac:dyDescent="0.25">
      <c r="D5268" s="37"/>
      <c r="E5268" s="7"/>
      <c r="F5268" s="7"/>
      <c r="G5268" s="7"/>
      <c r="H5268" s="7"/>
      <c r="I5268" s="3"/>
    </row>
    <row r="5269" spans="4:9" x14ac:dyDescent="0.25">
      <c r="D5269" s="37"/>
      <c r="E5269" s="7"/>
      <c r="F5269" s="7"/>
      <c r="G5269" s="7"/>
      <c r="H5269" s="7"/>
      <c r="I5269" s="3"/>
    </row>
    <row r="5270" spans="4:9" x14ac:dyDescent="0.25">
      <c r="D5270" s="37"/>
      <c r="E5270" s="7"/>
      <c r="F5270" s="7"/>
      <c r="G5270" s="7"/>
      <c r="H5270" s="7"/>
      <c r="I5270" s="3"/>
    </row>
    <row r="5271" spans="4:9" x14ac:dyDescent="0.25">
      <c r="D5271" s="37"/>
      <c r="E5271" s="7"/>
      <c r="F5271" s="7"/>
      <c r="G5271" s="7"/>
      <c r="H5271" s="7"/>
      <c r="I5271" s="3"/>
    </row>
    <row r="5272" spans="4:9" x14ac:dyDescent="0.25">
      <c r="D5272" s="37"/>
      <c r="E5272" s="7"/>
      <c r="F5272" s="7"/>
      <c r="G5272" s="7"/>
      <c r="H5272" s="7"/>
      <c r="I5272" s="3"/>
    </row>
    <row r="5273" spans="4:9" x14ac:dyDescent="0.25">
      <c r="D5273" s="37"/>
      <c r="E5273" s="7"/>
      <c r="F5273" s="7"/>
      <c r="G5273" s="7"/>
      <c r="H5273" s="7"/>
      <c r="I5273" s="3"/>
    </row>
    <row r="5274" spans="4:9" x14ac:dyDescent="0.25">
      <c r="D5274" s="37"/>
      <c r="E5274" s="7"/>
      <c r="F5274" s="7"/>
      <c r="G5274" s="7"/>
      <c r="H5274" s="7"/>
      <c r="I5274" s="3"/>
    </row>
    <row r="5275" spans="4:9" x14ac:dyDescent="0.25">
      <c r="D5275" s="37"/>
      <c r="E5275" s="7"/>
      <c r="F5275" s="7"/>
      <c r="G5275" s="7"/>
      <c r="H5275" s="7"/>
      <c r="I5275" s="3"/>
    </row>
    <row r="5276" spans="4:9" x14ac:dyDescent="0.25">
      <c r="D5276" s="37"/>
      <c r="E5276" s="7"/>
      <c r="F5276" s="7"/>
      <c r="G5276" s="7"/>
      <c r="H5276" s="7"/>
      <c r="I5276" s="3"/>
    </row>
    <row r="5277" spans="4:9" x14ac:dyDescent="0.25">
      <c r="D5277" s="37"/>
      <c r="E5277" s="7"/>
      <c r="F5277" s="7"/>
      <c r="G5277" s="7"/>
      <c r="H5277" s="7"/>
      <c r="I5277" s="3"/>
    </row>
    <row r="5278" spans="4:9" x14ac:dyDescent="0.25">
      <c r="D5278" s="37"/>
      <c r="E5278" s="7"/>
      <c r="F5278" s="7"/>
      <c r="G5278" s="7"/>
      <c r="H5278" s="7"/>
      <c r="I5278" s="3"/>
    </row>
    <row r="5279" spans="4:9" x14ac:dyDescent="0.25">
      <c r="D5279" s="37"/>
      <c r="E5279" s="7"/>
      <c r="F5279" s="7"/>
      <c r="G5279" s="7"/>
      <c r="H5279" s="7"/>
      <c r="I5279" s="3"/>
    </row>
    <row r="5280" spans="4:9" x14ac:dyDescent="0.25">
      <c r="D5280" s="37"/>
      <c r="E5280" s="7"/>
      <c r="F5280" s="7"/>
      <c r="G5280" s="7"/>
      <c r="H5280" s="7"/>
      <c r="I5280" s="3"/>
    </row>
    <row r="5281" spans="4:9" x14ac:dyDescent="0.25">
      <c r="D5281" s="37"/>
      <c r="E5281" s="7"/>
      <c r="F5281" s="7"/>
      <c r="G5281" s="7"/>
      <c r="H5281" s="7"/>
      <c r="I5281" s="3"/>
    </row>
    <row r="5282" spans="4:9" x14ac:dyDescent="0.25">
      <c r="D5282" s="37"/>
      <c r="E5282" s="7"/>
      <c r="F5282" s="7"/>
      <c r="G5282" s="7"/>
      <c r="H5282" s="7"/>
      <c r="I5282" s="3"/>
    </row>
    <row r="5283" spans="4:9" x14ac:dyDescent="0.25">
      <c r="D5283" s="37"/>
      <c r="E5283" s="7"/>
      <c r="F5283" s="7"/>
      <c r="G5283" s="7"/>
      <c r="H5283" s="7"/>
      <c r="I5283" s="3"/>
    </row>
    <row r="5284" spans="4:9" x14ac:dyDescent="0.25">
      <c r="D5284" s="37"/>
      <c r="E5284" s="7"/>
      <c r="F5284" s="7"/>
      <c r="G5284" s="7"/>
      <c r="H5284" s="7"/>
      <c r="I5284" s="3"/>
    </row>
    <row r="5285" spans="4:9" x14ac:dyDescent="0.25">
      <c r="D5285" s="37"/>
      <c r="E5285" s="7"/>
      <c r="F5285" s="7"/>
      <c r="G5285" s="7"/>
      <c r="H5285" s="7"/>
      <c r="I5285" s="3"/>
    </row>
    <row r="5286" spans="4:9" x14ac:dyDescent="0.25">
      <c r="D5286" s="37"/>
      <c r="E5286" s="7"/>
      <c r="F5286" s="7"/>
      <c r="G5286" s="7"/>
      <c r="H5286" s="7"/>
      <c r="I5286" s="3"/>
    </row>
    <row r="5287" spans="4:9" x14ac:dyDescent="0.25">
      <c r="D5287" s="37"/>
      <c r="E5287" s="7"/>
      <c r="F5287" s="7"/>
      <c r="G5287" s="7"/>
      <c r="H5287" s="7"/>
      <c r="I5287" s="3"/>
    </row>
    <row r="5288" spans="4:9" x14ac:dyDescent="0.25">
      <c r="D5288" s="37"/>
      <c r="E5288" s="7"/>
      <c r="F5288" s="7"/>
      <c r="G5288" s="7"/>
      <c r="H5288" s="7"/>
      <c r="I5288" s="3"/>
    </row>
    <row r="5289" spans="4:9" x14ac:dyDescent="0.25">
      <c r="D5289" s="37"/>
      <c r="E5289" s="7"/>
      <c r="F5289" s="7"/>
      <c r="G5289" s="7"/>
      <c r="H5289" s="7"/>
      <c r="I5289" s="3"/>
    </row>
    <row r="5290" spans="4:9" x14ac:dyDescent="0.25">
      <c r="D5290" s="37"/>
      <c r="E5290" s="7"/>
      <c r="F5290" s="7"/>
      <c r="G5290" s="7"/>
      <c r="H5290" s="7"/>
      <c r="I5290" s="3"/>
    </row>
    <row r="5291" spans="4:9" x14ac:dyDescent="0.25">
      <c r="D5291" s="37"/>
      <c r="E5291" s="7"/>
      <c r="F5291" s="7"/>
      <c r="G5291" s="7"/>
      <c r="H5291" s="7"/>
      <c r="I5291" s="3"/>
    </row>
    <row r="5292" spans="4:9" x14ac:dyDescent="0.25">
      <c r="D5292" s="37"/>
      <c r="E5292" s="7"/>
      <c r="F5292" s="7"/>
      <c r="G5292" s="7"/>
      <c r="H5292" s="7"/>
      <c r="I5292" s="3"/>
    </row>
    <row r="5293" spans="4:9" x14ac:dyDescent="0.25">
      <c r="D5293" s="37"/>
      <c r="E5293" s="7"/>
      <c r="F5293" s="7"/>
      <c r="G5293" s="7"/>
      <c r="H5293" s="7"/>
      <c r="I5293" s="3"/>
    </row>
    <row r="5294" spans="4:9" x14ac:dyDescent="0.25">
      <c r="D5294" s="37"/>
      <c r="E5294" s="7"/>
      <c r="F5294" s="7"/>
      <c r="G5294" s="7"/>
      <c r="H5294" s="7"/>
      <c r="I5294" s="3"/>
    </row>
    <row r="5295" spans="4:9" x14ac:dyDescent="0.25">
      <c r="D5295" s="37"/>
      <c r="E5295" s="7"/>
      <c r="F5295" s="7"/>
      <c r="G5295" s="7"/>
      <c r="H5295" s="7"/>
      <c r="I5295" s="3"/>
    </row>
    <row r="5296" spans="4:9" x14ac:dyDescent="0.25">
      <c r="D5296" s="37"/>
      <c r="E5296" s="7"/>
      <c r="F5296" s="7"/>
      <c r="G5296" s="7"/>
      <c r="H5296" s="7"/>
      <c r="I5296" s="3"/>
    </row>
    <row r="5297" spans="4:9" x14ac:dyDescent="0.25">
      <c r="D5297" s="37"/>
      <c r="E5297" s="7"/>
      <c r="F5297" s="7"/>
      <c r="G5297" s="7"/>
      <c r="H5297" s="7"/>
      <c r="I5297" s="3"/>
    </row>
    <row r="5298" spans="4:9" x14ac:dyDescent="0.25">
      <c r="D5298" s="37"/>
      <c r="E5298" s="7"/>
      <c r="F5298" s="7"/>
      <c r="G5298" s="7"/>
      <c r="H5298" s="7"/>
      <c r="I5298" s="3"/>
    </row>
    <row r="5299" spans="4:9" x14ac:dyDescent="0.25">
      <c r="D5299" s="37"/>
      <c r="E5299" s="7"/>
      <c r="F5299" s="7"/>
      <c r="G5299" s="7"/>
      <c r="H5299" s="7"/>
      <c r="I5299" s="3"/>
    </row>
    <row r="5300" spans="4:9" x14ac:dyDescent="0.25">
      <c r="D5300" s="37"/>
      <c r="E5300" s="7"/>
      <c r="F5300" s="7"/>
      <c r="G5300" s="7"/>
      <c r="H5300" s="7"/>
      <c r="I5300" s="3"/>
    </row>
    <row r="5301" spans="4:9" x14ac:dyDescent="0.25">
      <c r="D5301" s="37"/>
      <c r="E5301" s="7"/>
      <c r="F5301" s="7"/>
      <c r="G5301" s="7"/>
      <c r="H5301" s="7"/>
      <c r="I5301" s="3"/>
    </row>
    <row r="5302" spans="4:9" x14ac:dyDescent="0.25">
      <c r="D5302" s="37"/>
      <c r="E5302" s="7"/>
      <c r="F5302" s="7"/>
      <c r="G5302" s="7"/>
      <c r="H5302" s="7"/>
      <c r="I5302" s="3"/>
    </row>
    <row r="5303" spans="4:9" x14ac:dyDescent="0.25">
      <c r="D5303" s="37"/>
      <c r="E5303" s="7"/>
      <c r="F5303" s="7"/>
      <c r="G5303" s="7"/>
      <c r="H5303" s="7"/>
      <c r="I5303" s="3"/>
    </row>
    <row r="5304" spans="4:9" x14ac:dyDescent="0.25">
      <c r="D5304" s="37"/>
      <c r="E5304" s="7"/>
      <c r="F5304" s="7"/>
      <c r="G5304" s="7"/>
      <c r="H5304" s="7"/>
      <c r="I5304" s="3"/>
    </row>
    <row r="5305" spans="4:9" x14ac:dyDescent="0.25">
      <c r="D5305" s="37"/>
      <c r="E5305" s="7"/>
      <c r="F5305" s="7"/>
      <c r="G5305" s="7"/>
      <c r="H5305" s="7"/>
      <c r="I5305" s="3"/>
    </row>
    <row r="5306" spans="4:9" x14ac:dyDescent="0.25">
      <c r="D5306" s="37"/>
      <c r="E5306" s="7"/>
      <c r="F5306" s="7"/>
      <c r="G5306" s="7"/>
      <c r="H5306" s="7"/>
      <c r="I5306" s="3"/>
    </row>
    <row r="5307" spans="4:9" x14ac:dyDescent="0.25">
      <c r="D5307" s="37"/>
      <c r="E5307" s="7"/>
      <c r="F5307" s="7"/>
      <c r="G5307" s="7"/>
      <c r="H5307" s="7"/>
      <c r="I5307" s="3"/>
    </row>
    <row r="5308" spans="4:9" x14ac:dyDescent="0.25">
      <c r="D5308" s="37"/>
      <c r="E5308" s="7"/>
      <c r="F5308" s="7"/>
      <c r="G5308" s="7"/>
      <c r="H5308" s="7"/>
      <c r="I5308" s="3"/>
    </row>
    <row r="5309" spans="4:9" x14ac:dyDescent="0.25">
      <c r="D5309" s="37"/>
      <c r="E5309" s="7"/>
      <c r="F5309" s="7"/>
      <c r="G5309" s="7"/>
      <c r="H5309" s="7"/>
      <c r="I5309" s="3"/>
    </row>
    <row r="5310" spans="4:9" x14ac:dyDescent="0.25">
      <c r="D5310" s="37"/>
      <c r="E5310" s="7"/>
      <c r="F5310" s="7"/>
      <c r="G5310" s="7"/>
      <c r="H5310" s="7"/>
      <c r="I5310" s="3"/>
    </row>
    <row r="5311" spans="4:9" x14ac:dyDescent="0.25">
      <c r="D5311" s="37"/>
      <c r="E5311" s="7"/>
      <c r="F5311" s="7"/>
      <c r="G5311" s="7"/>
      <c r="H5311" s="7"/>
      <c r="I5311" s="3"/>
    </row>
    <row r="5312" spans="4:9" x14ac:dyDescent="0.25">
      <c r="D5312" s="37"/>
      <c r="E5312" s="7"/>
      <c r="F5312" s="7"/>
      <c r="G5312" s="7"/>
      <c r="H5312" s="7"/>
      <c r="I5312" s="3"/>
    </row>
    <row r="5313" spans="4:9" x14ac:dyDescent="0.25">
      <c r="D5313" s="37"/>
      <c r="E5313" s="7"/>
      <c r="F5313" s="7"/>
      <c r="G5313" s="7"/>
      <c r="H5313" s="7"/>
      <c r="I5313" s="3"/>
    </row>
    <row r="5314" spans="4:9" x14ac:dyDescent="0.25">
      <c r="D5314" s="37"/>
      <c r="E5314" s="7"/>
      <c r="F5314" s="7"/>
      <c r="G5314" s="7"/>
      <c r="H5314" s="7"/>
      <c r="I5314" s="3"/>
    </row>
    <row r="5315" spans="4:9" x14ac:dyDescent="0.25">
      <c r="D5315" s="37"/>
      <c r="E5315" s="7"/>
      <c r="F5315" s="7"/>
      <c r="G5315" s="7"/>
      <c r="H5315" s="7"/>
      <c r="I5315" s="3"/>
    </row>
    <row r="5316" spans="4:9" x14ac:dyDescent="0.25">
      <c r="D5316" s="37"/>
      <c r="E5316" s="7"/>
      <c r="F5316" s="7"/>
      <c r="G5316" s="7"/>
      <c r="H5316" s="7"/>
      <c r="I5316" s="3"/>
    </row>
    <row r="5317" spans="4:9" x14ac:dyDescent="0.25">
      <c r="D5317" s="37"/>
      <c r="E5317" s="7"/>
      <c r="F5317" s="7"/>
      <c r="G5317" s="7"/>
      <c r="H5317" s="7"/>
      <c r="I5317" s="3"/>
    </row>
    <row r="5318" spans="4:9" x14ac:dyDescent="0.25">
      <c r="D5318" s="37"/>
      <c r="E5318" s="7"/>
      <c r="F5318" s="7"/>
      <c r="G5318" s="7"/>
      <c r="H5318" s="7"/>
      <c r="I5318" s="3"/>
    </row>
    <row r="5319" spans="4:9" x14ac:dyDescent="0.25">
      <c r="D5319" s="37"/>
      <c r="E5319" s="7"/>
      <c r="F5319" s="7"/>
      <c r="G5319" s="7"/>
      <c r="H5319" s="7"/>
      <c r="I5319" s="3"/>
    </row>
    <row r="5320" spans="4:9" x14ac:dyDescent="0.25">
      <c r="D5320" s="37"/>
      <c r="E5320" s="7"/>
      <c r="F5320" s="7"/>
      <c r="G5320" s="7"/>
      <c r="H5320" s="7"/>
      <c r="I5320" s="3"/>
    </row>
    <row r="5321" spans="4:9" x14ac:dyDescent="0.25">
      <c r="D5321" s="37"/>
      <c r="E5321" s="7"/>
      <c r="F5321" s="7"/>
      <c r="G5321" s="7"/>
      <c r="H5321" s="7"/>
      <c r="I5321" s="3"/>
    </row>
    <row r="5322" spans="4:9" x14ac:dyDescent="0.25">
      <c r="D5322" s="37"/>
      <c r="E5322" s="7"/>
      <c r="F5322" s="7"/>
      <c r="G5322" s="7"/>
      <c r="H5322" s="7"/>
      <c r="I5322" s="3"/>
    </row>
    <row r="5323" spans="4:9" x14ac:dyDescent="0.25">
      <c r="D5323" s="37"/>
      <c r="E5323" s="7"/>
      <c r="F5323" s="7"/>
      <c r="G5323" s="7"/>
      <c r="H5323" s="7"/>
      <c r="I5323" s="3"/>
    </row>
    <row r="5324" spans="4:9" x14ac:dyDescent="0.25">
      <c r="D5324" s="37"/>
      <c r="E5324" s="7"/>
      <c r="F5324" s="7"/>
      <c r="G5324" s="7"/>
      <c r="H5324" s="7"/>
      <c r="I5324" s="3"/>
    </row>
    <row r="5325" spans="4:9" x14ac:dyDescent="0.25">
      <c r="D5325" s="37"/>
      <c r="E5325" s="7"/>
      <c r="F5325" s="7"/>
      <c r="G5325" s="7"/>
      <c r="H5325" s="7"/>
      <c r="I5325" s="3"/>
    </row>
    <row r="5326" spans="4:9" x14ac:dyDescent="0.25">
      <c r="D5326" s="37"/>
      <c r="E5326" s="7"/>
      <c r="F5326" s="7"/>
      <c r="G5326" s="7"/>
      <c r="H5326" s="7"/>
      <c r="I5326" s="3"/>
    </row>
    <row r="5327" spans="4:9" x14ac:dyDescent="0.25">
      <c r="D5327" s="37"/>
      <c r="E5327" s="7"/>
      <c r="F5327" s="7"/>
      <c r="G5327" s="7"/>
      <c r="H5327" s="7"/>
      <c r="I5327" s="3"/>
    </row>
    <row r="5328" spans="4:9" x14ac:dyDescent="0.25">
      <c r="D5328" s="37"/>
      <c r="E5328" s="7"/>
      <c r="F5328" s="7"/>
      <c r="G5328" s="7"/>
      <c r="H5328" s="7"/>
      <c r="I5328" s="3"/>
    </row>
    <row r="5329" spans="4:9" x14ac:dyDescent="0.25">
      <c r="D5329" s="37"/>
      <c r="E5329" s="7"/>
      <c r="F5329" s="7"/>
      <c r="G5329" s="7"/>
      <c r="H5329" s="7"/>
      <c r="I5329" s="3"/>
    </row>
    <row r="5330" spans="4:9" x14ac:dyDescent="0.25">
      <c r="D5330" s="37"/>
      <c r="E5330" s="7"/>
      <c r="F5330" s="7"/>
      <c r="G5330" s="7"/>
      <c r="H5330" s="7"/>
      <c r="I5330" s="3"/>
    </row>
    <row r="5331" spans="4:9" x14ac:dyDescent="0.25">
      <c r="D5331" s="37"/>
      <c r="E5331" s="7"/>
      <c r="F5331" s="7"/>
      <c r="G5331" s="7"/>
      <c r="H5331" s="7"/>
      <c r="I5331" s="3"/>
    </row>
    <row r="5332" spans="4:9" x14ac:dyDescent="0.25">
      <c r="D5332" s="37"/>
      <c r="E5332" s="7"/>
      <c r="F5332" s="7"/>
      <c r="G5332" s="7"/>
      <c r="H5332" s="7"/>
      <c r="I5332" s="3"/>
    </row>
    <row r="5333" spans="4:9" x14ac:dyDescent="0.25">
      <c r="D5333" s="37"/>
      <c r="E5333" s="7"/>
      <c r="F5333" s="7"/>
      <c r="G5333" s="7"/>
      <c r="H5333" s="7"/>
      <c r="I5333" s="3"/>
    </row>
    <row r="5334" spans="4:9" x14ac:dyDescent="0.25">
      <c r="D5334" s="37"/>
      <c r="E5334" s="7"/>
      <c r="F5334" s="7"/>
      <c r="G5334" s="7"/>
      <c r="H5334" s="7"/>
      <c r="I5334" s="3"/>
    </row>
    <row r="5335" spans="4:9" x14ac:dyDescent="0.25">
      <c r="D5335" s="37"/>
      <c r="E5335" s="7"/>
      <c r="F5335" s="7"/>
      <c r="G5335" s="7"/>
      <c r="H5335" s="7"/>
      <c r="I5335" s="3"/>
    </row>
    <row r="5336" spans="4:9" x14ac:dyDescent="0.25">
      <c r="D5336" s="37"/>
      <c r="E5336" s="7"/>
      <c r="F5336" s="7"/>
      <c r="G5336" s="7"/>
      <c r="H5336" s="7"/>
      <c r="I5336" s="3"/>
    </row>
    <row r="5337" spans="4:9" x14ac:dyDescent="0.25">
      <c r="D5337" s="37"/>
      <c r="E5337" s="7"/>
      <c r="F5337" s="7"/>
      <c r="G5337" s="7"/>
      <c r="H5337" s="7"/>
      <c r="I5337" s="3"/>
    </row>
    <row r="5338" spans="4:9" x14ac:dyDescent="0.25">
      <c r="D5338" s="37"/>
      <c r="E5338" s="7"/>
      <c r="F5338" s="7"/>
      <c r="G5338" s="7"/>
      <c r="H5338" s="7"/>
      <c r="I5338" s="3"/>
    </row>
    <row r="5339" spans="4:9" x14ac:dyDescent="0.25">
      <c r="D5339" s="37"/>
      <c r="E5339" s="7"/>
      <c r="F5339" s="7"/>
      <c r="G5339" s="7"/>
      <c r="H5339" s="7"/>
      <c r="I5339" s="3"/>
    </row>
    <row r="5340" spans="4:9" x14ac:dyDescent="0.25">
      <c r="D5340" s="37"/>
      <c r="E5340" s="7"/>
      <c r="F5340" s="7"/>
      <c r="G5340" s="7"/>
      <c r="H5340" s="7"/>
      <c r="I5340" s="3"/>
    </row>
    <row r="5341" spans="4:9" x14ac:dyDescent="0.25">
      <c r="D5341" s="37"/>
      <c r="E5341" s="7"/>
      <c r="F5341" s="7"/>
      <c r="G5341" s="7"/>
      <c r="H5341" s="7"/>
      <c r="I5341" s="3"/>
    </row>
    <row r="5342" spans="4:9" x14ac:dyDescent="0.25">
      <c r="D5342" s="37"/>
      <c r="E5342" s="7"/>
      <c r="F5342" s="7"/>
      <c r="G5342" s="7"/>
      <c r="H5342" s="7"/>
      <c r="I5342" s="3"/>
    </row>
    <row r="5343" spans="4:9" x14ac:dyDescent="0.25">
      <c r="D5343" s="37"/>
      <c r="E5343" s="7"/>
      <c r="F5343" s="7"/>
      <c r="G5343" s="7"/>
      <c r="H5343" s="7"/>
      <c r="I5343" s="3"/>
    </row>
    <row r="5344" spans="4:9" x14ac:dyDescent="0.25">
      <c r="D5344" s="37"/>
      <c r="E5344" s="7"/>
      <c r="F5344" s="7"/>
      <c r="G5344" s="7"/>
      <c r="H5344" s="7"/>
      <c r="I5344" s="3"/>
    </row>
    <row r="5345" spans="4:9" x14ac:dyDescent="0.25">
      <c r="D5345" s="37"/>
      <c r="E5345" s="7"/>
      <c r="F5345" s="7"/>
      <c r="G5345" s="7"/>
      <c r="H5345" s="7"/>
      <c r="I5345" s="3"/>
    </row>
    <row r="5346" spans="4:9" x14ac:dyDescent="0.25">
      <c r="D5346" s="37"/>
      <c r="E5346" s="7"/>
      <c r="F5346" s="7"/>
      <c r="G5346" s="7"/>
      <c r="H5346" s="7"/>
      <c r="I5346" s="3"/>
    </row>
    <row r="5347" spans="4:9" x14ac:dyDescent="0.25">
      <c r="D5347" s="37"/>
      <c r="E5347" s="7"/>
      <c r="F5347" s="7"/>
      <c r="G5347" s="7"/>
      <c r="H5347" s="7"/>
      <c r="I5347" s="3"/>
    </row>
    <row r="5348" spans="4:9" x14ac:dyDescent="0.25">
      <c r="D5348" s="37"/>
      <c r="E5348" s="7"/>
      <c r="F5348" s="7"/>
      <c r="G5348" s="7"/>
      <c r="H5348" s="7"/>
      <c r="I5348" s="3"/>
    </row>
    <row r="5349" spans="4:9" x14ac:dyDescent="0.25">
      <c r="D5349" s="37"/>
      <c r="E5349" s="7"/>
      <c r="F5349" s="7"/>
      <c r="G5349" s="7"/>
      <c r="H5349" s="7"/>
      <c r="I5349" s="3"/>
    </row>
    <row r="5350" spans="4:9" x14ac:dyDescent="0.25">
      <c r="D5350" s="37"/>
      <c r="E5350" s="7"/>
      <c r="F5350" s="7"/>
      <c r="G5350" s="7"/>
      <c r="H5350" s="7"/>
      <c r="I5350" s="3"/>
    </row>
    <row r="5351" spans="4:9" x14ac:dyDescent="0.25">
      <c r="D5351" s="37"/>
      <c r="E5351" s="7"/>
      <c r="F5351" s="7"/>
      <c r="G5351" s="7"/>
      <c r="H5351" s="7"/>
      <c r="I5351" s="3"/>
    </row>
    <row r="5352" spans="4:9" x14ac:dyDescent="0.25">
      <c r="D5352" s="37"/>
      <c r="E5352" s="7"/>
      <c r="F5352" s="7"/>
      <c r="G5352" s="7"/>
      <c r="H5352" s="7"/>
      <c r="I5352" s="3"/>
    </row>
    <row r="5353" spans="4:9" x14ac:dyDescent="0.25">
      <c r="D5353" s="37"/>
      <c r="E5353" s="7"/>
      <c r="F5353" s="7"/>
      <c r="G5353" s="7"/>
      <c r="H5353" s="7"/>
      <c r="I5353" s="3"/>
    </row>
    <row r="5354" spans="4:9" x14ac:dyDescent="0.25">
      <c r="D5354" s="37"/>
      <c r="E5354" s="7"/>
      <c r="F5354" s="7"/>
      <c r="G5354" s="7"/>
      <c r="H5354" s="7"/>
      <c r="I5354" s="3"/>
    </row>
    <row r="5355" spans="4:9" x14ac:dyDescent="0.25">
      <c r="D5355" s="37"/>
      <c r="E5355" s="7"/>
      <c r="F5355" s="7"/>
      <c r="G5355" s="7"/>
      <c r="H5355" s="7"/>
      <c r="I5355" s="3"/>
    </row>
    <row r="5356" spans="4:9" x14ac:dyDescent="0.25">
      <c r="D5356" s="37"/>
      <c r="E5356" s="7"/>
      <c r="F5356" s="7"/>
      <c r="G5356" s="7"/>
      <c r="H5356" s="7"/>
      <c r="I5356" s="3"/>
    </row>
    <row r="5357" spans="4:9" x14ac:dyDescent="0.25">
      <c r="D5357" s="37"/>
      <c r="E5357" s="7"/>
      <c r="F5357" s="7"/>
      <c r="G5357" s="7"/>
      <c r="H5357" s="7"/>
      <c r="I5357" s="3"/>
    </row>
    <row r="5358" spans="4:9" x14ac:dyDescent="0.25">
      <c r="D5358" s="37"/>
      <c r="E5358" s="7"/>
      <c r="F5358" s="7"/>
      <c r="G5358" s="7"/>
      <c r="H5358" s="7"/>
      <c r="I5358" s="3"/>
    </row>
    <row r="5359" spans="4:9" x14ac:dyDescent="0.25">
      <c r="D5359" s="37"/>
      <c r="E5359" s="7"/>
      <c r="F5359" s="7"/>
      <c r="G5359" s="7"/>
      <c r="H5359" s="7"/>
      <c r="I5359" s="3"/>
    </row>
    <row r="5360" spans="4:9" x14ac:dyDescent="0.25">
      <c r="D5360" s="37"/>
      <c r="E5360" s="7"/>
      <c r="F5360" s="7"/>
      <c r="G5360" s="7"/>
      <c r="H5360" s="7"/>
      <c r="I5360" s="3"/>
    </row>
    <row r="5361" spans="4:9" x14ac:dyDescent="0.25">
      <c r="D5361" s="37"/>
      <c r="E5361" s="7"/>
      <c r="F5361" s="7"/>
      <c r="G5361" s="7"/>
      <c r="H5361" s="7"/>
      <c r="I5361" s="3"/>
    </row>
    <row r="5362" spans="4:9" x14ac:dyDescent="0.25">
      <c r="D5362" s="37"/>
      <c r="E5362" s="7"/>
      <c r="F5362" s="7"/>
      <c r="G5362" s="7"/>
      <c r="H5362" s="7"/>
      <c r="I5362" s="3"/>
    </row>
    <row r="5363" spans="4:9" x14ac:dyDescent="0.25">
      <c r="D5363" s="37"/>
      <c r="E5363" s="7"/>
      <c r="F5363" s="7"/>
      <c r="G5363" s="7"/>
      <c r="H5363" s="7"/>
      <c r="I5363" s="3"/>
    </row>
    <row r="5364" spans="4:9" x14ac:dyDescent="0.25">
      <c r="D5364" s="37"/>
      <c r="E5364" s="7"/>
      <c r="F5364" s="7"/>
      <c r="G5364" s="7"/>
      <c r="H5364" s="7"/>
      <c r="I5364" s="3"/>
    </row>
    <row r="5365" spans="4:9" x14ac:dyDescent="0.25">
      <c r="D5365" s="37"/>
      <c r="E5365" s="7"/>
      <c r="F5365" s="7"/>
      <c r="G5365" s="7"/>
      <c r="H5365" s="7"/>
      <c r="I5365" s="3"/>
    </row>
    <row r="5366" spans="4:9" x14ac:dyDescent="0.25">
      <c r="D5366" s="37"/>
      <c r="E5366" s="7"/>
      <c r="F5366" s="7"/>
      <c r="G5366" s="7"/>
      <c r="H5366" s="7"/>
      <c r="I5366" s="3"/>
    </row>
    <row r="5367" spans="4:9" x14ac:dyDescent="0.25">
      <c r="D5367" s="37"/>
      <c r="E5367" s="7"/>
      <c r="F5367" s="7"/>
      <c r="G5367" s="7"/>
      <c r="H5367" s="7"/>
      <c r="I5367" s="3"/>
    </row>
    <row r="5368" spans="4:9" x14ac:dyDescent="0.25">
      <c r="D5368" s="37"/>
      <c r="E5368" s="7"/>
      <c r="F5368" s="7"/>
      <c r="G5368" s="7"/>
      <c r="H5368" s="7"/>
      <c r="I5368" s="3"/>
    </row>
    <row r="5369" spans="4:9" x14ac:dyDescent="0.25">
      <c r="D5369" s="37"/>
      <c r="E5369" s="7"/>
      <c r="F5369" s="7"/>
      <c r="G5369" s="7"/>
      <c r="H5369" s="7"/>
      <c r="I5369" s="3"/>
    </row>
    <row r="5370" spans="4:9" x14ac:dyDescent="0.25">
      <c r="D5370" s="37"/>
      <c r="E5370" s="7"/>
      <c r="F5370" s="7"/>
      <c r="G5370" s="7"/>
      <c r="H5370" s="7"/>
      <c r="I5370" s="3"/>
    </row>
    <row r="5371" spans="4:9" x14ac:dyDescent="0.25">
      <c r="D5371" s="37"/>
      <c r="E5371" s="7"/>
      <c r="F5371" s="7"/>
      <c r="G5371" s="7"/>
      <c r="H5371" s="7"/>
      <c r="I5371" s="3"/>
    </row>
    <row r="5372" spans="4:9" x14ac:dyDescent="0.25">
      <c r="D5372" s="37"/>
      <c r="E5372" s="7"/>
      <c r="F5372" s="7"/>
      <c r="G5372" s="7"/>
      <c r="H5372" s="7"/>
      <c r="I5372" s="3"/>
    </row>
    <row r="5373" spans="4:9" x14ac:dyDescent="0.25">
      <c r="D5373" s="37"/>
      <c r="E5373" s="7"/>
      <c r="F5373" s="7"/>
      <c r="G5373" s="7"/>
      <c r="H5373" s="7"/>
      <c r="I5373" s="3"/>
    </row>
    <row r="5374" spans="4:9" x14ac:dyDescent="0.25">
      <c r="D5374" s="37"/>
      <c r="E5374" s="7"/>
      <c r="F5374" s="7"/>
      <c r="G5374" s="7"/>
      <c r="H5374" s="7"/>
      <c r="I5374" s="3"/>
    </row>
    <row r="5375" spans="4:9" x14ac:dyDescent="0.25">
      <c r="D5375" s="37"/>
      <c r="E5375" s="7"/>
      <c r="F5375" s="7"/>
      <c r="G5375" s="7"/>
      <c r="H5375" s="7"/>
      <c r="I5375" s="3"/>
    </row>
    <row r="5376" spans="4:9" x14ac:dyDescent="0.25">
      <c r="D5376" s="37"/>
      <c r="E5376" s="7"/>
      <c r="F5376" s="7"/>
      <c r="G5376" s="7"/>
      <c r="H5376" s="7"/>
      <c r="I5376" s="3"/>
    </row>
    <row r="5377" spans="4:9" x14ac:dyDescent="0.25">
      <c r="D5377" s="37"/>
      <c r="E5377" s="7"/>
      <c r="F5377" s="7"/>
      <c r="G5377" s="7"/>
      <c r="H5377" s="7"/>
      <c r="I5377" s="3"/>
    </row>
    <row r="5378" spans="4:9" x14ac:dyDescent="0.25">
      <c r="D5378" s="37"/>
      <c r="E5378" s="7"/>
      <c r="F5378" s="7"/>
      <c r="G5378" s="7"/>
      <c r="H5378" s="7"/>
      <c r="I5378" s="3"/>
    </row>
    <row r="5379" spans="4:9" x14ac:dyDescent="0.25">
      <c r="D5379" s="37"/>
      <c r="E5379" s="7"/>
      <c r="F5379" s="7"/>
      <c r="G5379" s="7"/>
      <c r="H5379" s="7"/>
      <c r="I5379" s="3"/>
    </row>
    <row r="5380" spans="4:9" x14ac:dyDescent="0.25">
      <c r="D5380" s="37"/>
      <c r="E5380" s="7"/>
      <c r="F5380" s="7"/>
      <c r="G5380" s="7"/>
      <c r="H5380" s="7"/>
      <c r="I5380" s="3"/>
    </row>
    <row r="5381" spans="4:9" x14ac:dyDescent="0.25">
      <c r="D5381" s="37"/>
      <c r="E5381" s="7"/>
      <c r="F5381" s="7"/>
      <c r="G5381" s="7"/>
      <c r="H5381" s="7"/>
      <c r="I5381" s="3"/>
    </row>
    <row r="5382" spans="4:9" x14ac:dyDescent="0.25">
      <c r="D5382" s="37"/>
      <c r="E5382" s="7"/>
      <c r="F5382" s="7"/>
      <c r="G5382" s="7"/>
      <c r="H5382" s="7"/>
      <c r="I5382" s="3"/>
    </row>
    <row r="5383" spans="4:9" x14ac:dyDescent="0.25">
      <c r="D5383" s="37"/>
      <c r="E5383" s="7"/>
      <c r="F5383" s="7"/>
      <c r="G5383" s="7"/>
      <c r="H5383" s="7"/>
      <c r="I5383" s="3"/>
    </row>
    <row r="5384" spans="4:9" x14ac:dyDescent="0.25">
      <c r="D5384" s="37"/>
      <c r="E5384" s="7"/>
      <c r="F5384" s="7"/>
      <c r="G5384" s="7"/>
      <c r="H5384" s="7"/>
      <c r="I5384" s="3"/>
    </row>
    <row r="5385" spans="4:9" x14ac:dyDescent="0.25">
      <c r="D5385" s="37"/>
      <c r="E5385" s="7"/>
      <c r="F5385" s="7"/>
      <c r="G5385" s="7"/>
      <c r="H5385" s="7"/>
      <c r="I5385" s="3"/>
    </row>
    <row r="5386" spans="4:9" x14ac:dyDescent="0.25">
      <c r="D5386" s="37"/>
      <c r="E5386" s="7"/>
      <c r="F5386" s="7"/>
      <c r="G5386" s="7"/>
      <c r="H5386" s="7"/>
      <c r="I5386" s="3"/>
    </row>
    <row r="5387" spans="4:9" x14ac:dyDescent="0.25">
      <c r="D5387" s="37"/>
      <c r="E5387" s="7"/>
      <c r="F5387" s="7"/>
      <c r="G5387" s="7"/>
      <c r="H5387" s="7"/>
      <c r="I5387" s="3"/>
    </row>
    <row r="5388" spans="4:9" x14ac:dyDescent="0.25">
      <c r="D5388" s="37"/>
      <c r="E5388" s="7"/>
      <c r="F5388" s="7"/>
      <c r="G5388" s="7"/>
      <c r="H5388" s="7"/>
      <c r="I5388" s="3"/>
    </row>
    <row r="5389" spans="4:9" x14ac:dyDescent="0.25">
      <c r="D5389" s="37"/>
      <c r="E5389" s="7"/>
      <c r="F5389" s="7"/>
      <c r="G5389" s="7"/>
      <c r="H5389" s="7"/>
      <c r="I5389" s="3"/>
    </row>
    <row r="5390" spans="4:9" x14ac:dyDescent="0.25">
      <c r="D5390" s="37"/>
      <c r="E5390" s="7"/>
      <c r="F5390" s="7"/>
      <c r="G5390" s="7"/>
      <c r="H5390" s="7"/>
      <c r="I5390" s="3"/>
    </row>
    <row r="5391" spans="4:9" x14ac:dyDescent="0.25">
      <c r="D5391" s="37"/>
      <c r="E5391" s="7"/>
      <c r="F5391" s="7"/>
      <c r="G5391" s="7"/>
      <c r="H5391" s="7"/>
      <c r="I5391" s="3"/>
    </row>
    <row r="5392" spans="4:9" x14ac:dyDescent="0.25">
      <c r="D5392" s="37"/>
      <c r="E5392" s="7"/>
      <c r="F5392" s="7"/>
      <c r="G5392" s="7"/>
      <c r="H5392" s="7"/>
      <c r="I5392" s="3"/>
    </row>
    <row r="5393" spans="4:9" x14ac:dyDescent="0.25">
      <c r="D5393" s="37"/>
      <c r="E5393" s="7"/>
      <c r="F5393" s="7"/>
      <c r="G5393" s="7"/>
      <c r="H5393" s="7"/>
      <c r="I5393" s="3"/>
    </row>
    <row r="5394" spans="4:9" x14ac:dyDescent="0.25">
      <c r="D5394" s="37"/>
      <c r="E5394" s="7"/>
      <c r="F5394" s="7"/>
      <c r="G5394" s="7"/>
      <c r="H5394" s="7"/>
      <c r="I5394" s="3"/>
    </row>
    <row r="5395" spans="4:9" x14ac:dyDescent="0.25">
      <c r="D5395" s="37"/>
      <c r="E5395" s="7"/>
      <c r="F5395" s="7"/>
      <c r="G5395" s="7"/>
      <c r="H5395" s="7"/>
      <c r="I5395" s="3"/>
    </row>
    <row r="5396" spans="4:9" x14ac:dyDescent="0.25">
      <c r="D5396" s="37"/>
      <c r="E5396" s="7"/>
      <c r="F5396" s="7"/>
      <c r="G5396" s="7"/>
      <c r="H5396" s="7"/>
      <c r="I5396" s="3"/>
    </row>
    <row r="5397" spans="4:9" x14ac:dyDescent="0.25">
      <c r="D5397" s="37"/>
      <c r="E5397" s="7"/>
      <c r="F5397" s="7"/>
      <c r="G5397" s="7"/>
      <c r="H5397" s="7"/>
      <c r="I5397" s="3"/>
    </row>
    <row r="5398" spans="4:9" x14ac:dyDescent="0.25">
      <c r="D5398" s="37"/>
      <c r="E5398" s="7"/>
      <c r="F5398" s="7"/>
      <c r="G5398" s="7"/>
      <c r="H5398" s="7"/>
      <c r="I5398" s="3"/>
    </row>
    <row r="5399" spans="4:9" x14ac:dyDescent="0.25">
      <c r="D5399" s="37"/>
      <c r="E5399" s="7"/>
      <c r="F5399" s="7"/>
      <c r="G5399" s="7"/>
      <c r="H5399" s="7"/>
      <c r="I5399" s="3"/>
    </row>
    <row r="5400" spans="4:9" x14ac:dyDescent="0.25">
      <c r="D5400" s="37"/>
      <c r="E5400" s="7"/>
      <c r="F5400" s="7"/>
      <c r="G5400" s="7"/>
      <c r="H5400" s="7"/>
      <c r="I5400" s="3"/>
    </row>
    <row r="5401" spans="4:9" x14ac:dyDescent="0.25">
      <c r="D5401" s="37"/>
      <c r="E5401" s="7"/>
      <c r="F5401" s="7"/>
      <c r="G5401" s="7"/>
      <c r="H5401" s="7"/>
      <c r="I5401" s="3"/>
    </row>
    <row r="5402" spans="4:9" x14ac:dyDescent="0.25">
      <c r="D5402" s="37"/>
      <c r="E5402" s="7"/>
      <c r="F5402" s="7"/>
      <c r="G5402" s="7"/>
      <c r="H5402" s="7"/>
      <c r="I5402" s="3"/>
    </row>
    <row r="5403" spans="4:9" x14ac:dyDescent="0.25">
      <c r="D5403" s="37"/>
      <c r="E5403" s="7"/>
      <c r="F5403" s="7"/>
      <c r="G5403" s="7"/>
      <c r="H5403" s="7"/>
      <c r="I5403" s="3"/>
    </row>
    <row r="5404" spans="4:9" x14ac:dyDescent="0.25">
      <c r="D5404" s="37"/>
      <c r="E5404" s="7"/>
      <c r="F5404" s="7"/>
      <c r="G5404" s="7"/>
      <c r="H5404" s="7"/>
      <c r="I5404" s="3"/>
    </row>
    <row r="5405" spans="4:9" x14ac:dyDescent="0.25">
      <c r="D5405" s="37"/>
      <c r="E5405" s="7"/>
      <c r="F5405" s="7"/>
      <c r="G5405" s="7"/>
      <c r="H5405" s="7"/>
      <c r="I5405" s="3"/>
    </row>
    <row r="5406" spans="4:9" x14ac:dyDescent="0.25">
      <c r="D5406" s="37"/>
      <c r="E5406" s="7"/>
      <c r="F5406" s="7"/>
      <c r="G5406" s="7"/>
      <c r="H5406" s="7"/>
      <c r="I5406" s="3"/>
    </row>
    <row r="5407" spans="4:9" x14ac:dyDescent="0.25">
      <c r="D5407" s="37"/>
      <c r="E5407" s="7"/>
      <c r="F5407" s="7"/>
      <c r="G5407" s="7"/>
      <c r="H5407" s="7"/>
      <c r="I5407" s="3"/>
    </row>
    <row r="5408" spans="4:9" x14ac:dyDescent="0.25">
      <c r="D5408" s="37"/>
      <c r="E5408" s="7"/>
      <c r="F5408" s="7"/>
      <c r="G5408" s="7"/>
      <c r="H5408" s="7"/>
      <c r="I5408" s="3"/>
    </row>
    <row r="5409" spans="4:9" x14ac:dyDescent="0.25">
      <c r="D5409" s="37"/>
      <c r="E5409" s="7"/>
      <c r="F5409" s="7"/>
      <c r="G5409" s="7"/>
      <c r="H5409" s="7"/>
      <c r="I5409" s="3"/>
    </row>
    <row r="5410" spans="4:9" x14ac:dyDescent="0.25">
      <c r="D5410" s="37"/>
      <c r="E5410" s="7"/>
      <c r="F5410" s="7"/>
      <c r="G5410" s="7"/>
      <c r="H5410" s="7"/>
      <c r="I5410" s="3"/>
    </row>
    <row r="5411" spans="4:9" x14ac:dyDescent="0.25">
      <c r="D5411" s="37"/>
      <c r="E5411" s="7"/>
      <c r="F5411" s="7"/>
      <c r="G5411" s="7"/>
      <c r="H5411" s="7"/>
      <c r="I5411" s="3"/>
    </row>
    <row r="5412" spans="4:9" x14ac:dyDescent="0.25">
      <c r="D5412" s="37"/>
      <c r="E5412" s="7"/>
      <c r="F5412" s="7"/>
      <c r="G5412" s="7"/>
      <c r="H5412" s="7"/>
      <c r="I5412" s="3"/>
    </row>
    <row r="5413" spans="4:9" x14ac:dyDescent="0.25">
      <c r="D5413" s="37"/>
      <c r="E5413" s="7"/>
      <c r="F5413" s="7"/>
      <c r="G5413" s="7"/>
      <c r="H5413" s="7"/>
      <c r="I5413" s="3"/>
    </row>
    <row r="5414" spans="4:9" x14ac:dyDescent="0.25">
      <c r="D5414" s="37"/>
      <c r="E5414" s="7"/>
      <c r="F5414" s="7"/>
      <c r="G5414" s="7"/>
      <c r="H5414" s="7"/>
      <c r="I5414" s="3"/>
    </row>
    <row r="5415" spans="4:9" x14ac:dyDescent="0.25">
      <c r="D5415" s="37"/>
      <c r="E5415" s="7"/>
      <c r="F5415" s="7"/>
      <c r="G5415" s="7"/>
      <c r="H5415" s="7"/>
      <c r="I5415" s="3"/>
    </row>
    <row r="5416" spans="4:9" x14ac:dyDescent="0.25">
      <c r="D5416" s="37"/>
      <c r="E5416" s="7"/>
      <c r="F5416" s="7"/>
      <c r="G5416" s="7"/>
      <c r="H5416" s="7"/>
      <c r="I5416" s="3"/>
    </row>
    <row r="5417" spans="4:9" x14ac:dyDescent="0.25">
      <c r="D5417" s="37"/>
      <c r="E5417" s="7"/>
      <c r="F5417" s="7"/>
      <c r="G5417" s="7"/>
      <c r="H5417" s="7"/>
      <c r="I5417" s="3"/>
    </row>
    <row r="5418" spans="4:9" x14ac:dyDescent="0.25">
      <c r="D5418" s="37"/>
      <c r="E5418" s="7"/>
      <c r="F5418" s="7"/>
      <c r="G5418" s="7"/>
      <c r="H5418" s="7"/>
      <c r="I5418" s="3"/>
    </row>
    <row r="5419" spans="4:9" x14ac:dyDescent="0.25">
      <c r="D5419" s="37"/>
      <c r="E5419" s="7"/>
      <c r="F5419" s="7"/>
      <c r="G5419" s="7"/>
      <c r="H5419" s="7"/>
      <c r="I5419" s="3"/>
    </row>
    <row r="5420" spans="4:9" x14ac:dyDescent="0.25">
      <c r="D5420" s="37"/>
      <c r="E5420" s="7"/>
      <c r="F5420" s="7"/>
      <c r="G5420" s="7"/>
      <c r="H5420" s="7"/>
      <c r="I5420" s="3"/>
    </row>
    <row r="5421" spans="4:9" x14ac:dyDescent="0.25">
      <c r="D5421" s="37"/>
      <c r="E5421" s="7"/>
      <c r="F5421" s="7"/>
      <c r="G5421" s="7"/>
      <c r="H5421" s="7"/>
      <c r="I5421" s="3"/>
    </row>
    <row r="5422" spans="4:9" x14ac:dyDescent="0.25">
      <c r="D5422" s="37"/>
      <c r="E5422" s="7"/>
      <c r="F5422" s="7"/>
      <c r="G5422" s="7"/>
      <c r="H5422" s="7"/>
      <c r="I5422" s="3"/>
    </row>
    <row r="5423" spans="4:9" x14ac:dyDescent="0.25">
      <c r="D5423" s="37"/>
      <c r="E5423" s="7"/>
      <c r="F5423" s="7"/>
      <c r="G5423" s="7"/>
      <c r="H5423" s="7"/>
      <c r="I5423" s="3"/>
    </row>
    <row r="5424" spans="4:9" x14ac:dyDescent="0.25">
      <c r="D5424" s="37"/>
      <c r="E5424" s="7"/>
      <c r="F5424" s="7"/>
      <c r="G5424" s="7"/>
      <c r="H5424" s="7"/>
      <c r="I5424" s="3"/>
    </row>
    <row r="5425" spans="4:9" x14ac:dyDescent="0.25">
      <c r="D5425" s="37"/>
      <c r="E5425" s="7"/>
      <c r="F5425" s="7"/>
      <c r="G5425" s="7"/>
      <c r="H5425" s="7"/>
      <c r="I5425" s="3"/>
    </row>
    <row r="5426" spans="4:9" x14ac:dyDescent="0.25">
      <c r="D5426" s="37"/>
      <c r="E5426" s="7"/>
      <c r="F5426" s="7"/>
      <c r="G5426" s="7"/>
      <c r="H5426" s="7"/>
      <c r="I5426" s="3"/>
    </row>
    <row r="5427" spans="4:9" x14ac:dyDescent="0.25">
      <c r="D5427" s="37"/>
      <c r="E5427" s="7"/>
      <c r="F5427" s="7"/>
      <c r="G5427" s="7"/>
      <c r="H5427" s="7"/>
      <c r="I5427" s="3"/>
    </row>
    <row r="5428" spans="4:9" x14ac:dyDescent="0.25">
      <c r="D5428" s="37"/>
      <c r="E5428" s="7"/>
      <c r="F5428" s="7"/>
      <c r="G5428" s="7"/>
      <c r="H5428" s="7"/>
      <c r="I5428" s="3"/>
    </row>
    <row r="5429" spans="4:9" x14ac:dyDescent="0.25">
      <c r="D5429" s="37"/>
      <c r="E5429" s="7"/>
      <c r="F5429" s="7"/>
      <c r="G5429" s="7"/>
      <c r="H5429" s="7"/>
      <c r="I5429" s="3"/>
    </row>
    <row r="5430" spans="4:9" x14ac:dyDescent="0.25">
      <c r="D5430" s="37"/>
      <c r="E5430" s="7"/>
      <c r="F5430" s="7"/>
      <c r="G5430" s="7"/>
      <c r="H5430" s="7"/>
      <c r="I5430" s="3"/>
    </row>
    <row r="5431" spans="4:9" x14ac:dyDescent="0.25">
      <c r="D5431" s="37"/>
      <c r="E5431" s="7"/>
      <c r="F5431" s="7"/>
      <c r="G5431" s="7"/>
      <c r="H5431" s="7"/>
      <c r="I5431" s="3"/>
    </row>
    <row r="5432" spans="4:9" x14ac:dyDescent="0.25">
      <c r="D5432" s="37"/>
      <c r="E5432" s="7"/>
      <c r="F5432" s="7"/>
      <c r="G5432" s="7"/>
      <c r="H5432" s="7"/>
      <c r="I5432" s="3"/>
    </row>
    <row r="5433" spans="4:9" x14ac:dyDescent="0.25">
      <c r="D5433" s="37"/>
      <c r="E5433" s="7"/>
      <c r="F5433" s="7"/>
      <c r="G5433" s="7"/>
      <c r="H5433" s="7"/>
      <c r="I5433" s="3"/>
    </row>
    <row r="5434" spans="4:9" x14ac:dyDescent="0.25">
      <c r="D5434" s="37"/>
      <c r="E5434" s="7"/>
      <c r="F5434" s="7"/>
      <c r="G5434" s="7"/>
      <c r="H5434" s="7"/>
      <c r="I5434" s="3"/>
    </row>
    <row r="5435" spans="4:9" x14ac:dyDescent="0.25">
      <c r="D5435" s="37"/>
      <c r="E5435" s="7"/>
      <c r="F5435" s="7"/>
      <c r="G5435" s="7"/>
      <c r="H5435" s="7"/>
      <c r="I5435" s="3"/>
    </row>
    <row r="5436" spans="4:9" x14ac:dyDescent="0.25">
      <c r="D5436" s="37"/>
      <c r="E5436" s="7"/>
      <c r="F5436" s="7"/>
      <c r="G5436" s="7"/>
      <c r="H5436" s="7"/>
      <c r="I5436" s="3"/>
    </row>
    <row r="5437" spans="4:9" x14ac:dyDescent="0.25">
      <c r="D5437" s="37"/>
      <c r="E5437" s="7"/>
      <c r="F5437" s="7"/>
      <c r="G5437" s="7"/>
      <c r="H5437" s="7"/>
      <c r="I5437" s="3"/>
    </row>
    <row r="5438" spans="4:9" x14ac:dyDescent="0.25">
      <c r="D5438" s="37"/>
      <c r="E5438" s="7"/>
      <c r="F5438" s="7"/>
      <c r="G5438" s="7"/>
      <c r="H5438" s="7"/>
      <c r="I5438" s="3"/>
    </row>
    <row r="5439" spans="4:9" x14ac:dyDescent="0.25">
      <c r="D5439" s="37"/>
      <c r="E5439" s="7"/>
      <c r="F5439" s="7"/>
      <c r="G5439" s="7"/>
      <c r="H5439" s="7"/>
      <c r="I5439" s="3"/>
    </row>
    <row r="5440" spans="4:9" x14ac:dyDescent="0.25">
      <c r="D5440" s="37"/>
      <c r="E5440" s="7"/>
      <c r="F5440" s="7"/>
      <c r="G5440" s="7"/>
      <c r="H5440" s="7"/>
      <c r="I5440" s="3"/>
    </row>
    <row r="5441" spans="4:9" x14ac:dyDescent="0.25">
      <c r="D5441" s="37"/>
      <c r="E5441" s="7"/>
      <c r="F5441" s="7"/>
      <c r="G5441" s="7"/>
      <c r="H5441" s="7"/>
      <c r="I5441" s="3"/>
    </row>
    <row r="5442" spans="4:9" x14ac:dyDescent="0.25">
      <c r="D5442" s="37"/>
      <c r="E5442" s="7"/>
      <c r="F5442" s="7"/>
      <c r="G5442" s="7"/>
      <c r="H5442" s="7"/>
      <c r="I5442" s="3"/>
    </row>
    <row r="5443" spans="4:9" x14ac:dyDescent="0.25">
      <c r="D5443" s="37"/>
      <c r="E5443" s="7"/>
      <c r="F5443" s="7"/>
      <c r="G5443" s="7"/>
      <c r="H5443" s="7"/>
      <c r="I5443" s="3"/>
    </row>
    <row r="5444" spans="4:9" x14ac:dyDescent="0.25">
      <c r="D5444" s="37"/>
      <c r="E5444" s="7"/>
      <c r="F5444" s="7"/>
      <c r="G5444" s="7"/>
      <c r="H5444" s="7"/>
      <c r="I5444" s="3"/>
    </row>
    <row r="5445" spans="4:9" x14ac:dyDescent="0.25">
      <c r="D5445" s="37"/>
      <c r="E5445" s="7"/>
      <c r="F5445" s="7"/>
      <c r="G5445" s="7"/>
      <c r="H5445" s="7"/>
      <c r="I5445" s="3"/>
    </row>
    <row r="5446" spans="4:9" x14ac:dyDescent="0.25">
      <c r="D5446" s="37"/>
      <c r="E5446" s="7"/>
      <c r="F5446" s="7"/>
      <c r="G5446" s="7"/>
      <c r="H5446" s="7"/>
      <c r="I5446" s="3"/>
    </row>
    <row r="5447" spans="4:9" x14ac:dyDescent="0.25">
      <c r="D5447" s="37"/>
      <c r="E5447" s="7"/>
      <c r="F5447" s="7"/>
      <c r="G5447" s="7"/>
      <c r="H5447" s="7"/>
      <c r="I5447" s="3"/>
    </row>
    <row r="5448" spans="4:9" x14ac:dyDescent="0.25">
      <c r="D5448" s="37"/>
      <c r="E5448" s="7"/>
      <c r="F5448" s="7"/>
      <c r="G5448" s="7"/>
      <c r="H5448" s="7"/>
      <c r="I5448" s="3"/>
    </row>
    <row r="5449" spans="4:9" x14ac:dyDescent="0.25">
      <c r="D5449" s="37"/>
      <c r="E5449" s="7"/>
      <c r="F5449" s="7"/>
      <c r="G5449" s="7"/>
      <c r="H5449" s="7"/>
      <c r="I5449" s="3"/>
    </row>
    <row r="5450" spans="4:9" x14ac:dyDescent="0.25">
      <c r="D5450" s="37"/>
      <c r="E5450" s="7"/>
      <c r="F5450" s="7"/>
      <c r="G5450" s="7"/>
      <c r="H5450" s="7"/>
      <c r="I5450" s="3"/>
    </row>
    <row r="5451" spans="4:9" x14ac:dyDescent="0.25">
      <c r="D5451" s="37"/>
      <c r="E5451" s="7"/>
      <c r="F5451" s="7"/>
      <c r="G5451" s="7"/>
      <c r="H5451" s="7"/>
      <c r="I5451" s="3"/>
    </row>
    <row r="5452" spans="4:9" x14ac:dyDescent="0.25">
      <c r="D5452" s="37"/>
      <c r="E5452" s="7"/>
      <c r="F5452" s="7"/>
      <c r="G5452" s="7"/>
      <c r="H5452" s="7"/>
      <c r="I5452" s="3"/>
    </row>
    <row r="5453" spans="4:9" x14ac:dyDescent="0.25">
      <c r="D5453" s="37"/>
      <c r="E5453" s="7"/>
      <c r="F5453" s="7"/>
      <c r="G5453" s="7"/>
      <c r="H5453" s="7"/>
      <c r="I5453" s="3"/>
    </row>
    <row r="5454" spans="4:9" x14ac:dyDescent="0.25">
      <c r="D5454" s="37"/>
      <c r="E5454" s="7"/>
      <c r="F5454" s="7"/>
      <c r="G5454" s="7"/>
      <c r="H5454" s="7"/>
      <c r="I5454" s="3"/>
    </row>
    <row r="5455" spans="4:9" x14ac:dyDescent="0.25">
      <c r="D5455" s="37"/>
      <c r="E5455" s="7"/>
      <c r="F5455" s="7"/>
      <c r="G5455" s="7"/>
      <c r="H5455" s="7"/>
      <c r="I5455" s="3"/>
    </row>
    <row r="5456" spans="4:9" x14ac:dyDescent="0.25">
      <c r="D5456" s="37"/>
      <c r="E5456" s="7"/>
      <c r="F5456" s="7"/>
      <c r="G5456" s="7"/>
      <c r="H5456" s="7"/>
      <c r="I5456" s="3"/>
    </row>
    <row r="5457" spans="4:9" x14ac:dyDescent="0.25">
      <c r="D5457" s="37"/>
      <c r="E5457" s="7"/>
      <c r="F5457" s="7"/>
      <c r="G5457" s="7"/>
      <c r="H5457" s="7"/>
      <c r="I5457" s="3"/>
    </row>
    <row r="5458" spans="4:9" x14ac:dyDescent="0.25">
      <c r="D5458" s="37"/>
      <c r="E5458" s="7"/>
      <c r="F5458" s="7"/>
      <c r="G5458" s="7"/>
      <c r="H5458" s="7"/>
      <c r="I5458" s="3"/>
    </row>
    <row r="5459" spans="4:9" x14ac:dyDescent="0.25">
      <c r="D5459" s="37"/>
      <c r="E5459" s="7"/>
      <c r="F5459" s="7"/>
      <c r="G5459" s="7"/>
      <c r="H5459" s="7"/>
      <c r="I5459" s="3"/>
    </row>
    <row r="5460" spans="4:9" x14ac:dyDescent="0.25">
      <c r="D5460" s="37"/>
      <c r="E5460" s="7"/>
      <c r="F5460" s="7"/>
      <c r="G5460" s="7"/>
      <c r="H5460" s="7"/>
      <c r="I5460" s="3"/>
    </row>
    <row r="5461" spans="4:9" x14ac:dyDescent="0.25">
      <c r="D5461" s="37"/>
      <c r="E5461" s="7"/>
      <c r="F5461" s="7"/>
      <c r="G5461" s="7"/>
      <c r="H5461" s="7"/>
      <c r="I5461" s="3"/>
    </row>
    <row r="5462" spans="4:9" x14ac:dyDescent="0.25">
      <c r="D5462" s="37"/>
      <c r="E5462" s="7"/>
      <c r="F5462" s="7"/>
      <c r="G5462" s="7"/>
      <c r="H5462" s="7"/>
      <c r="I5462" s="3"/>
    </row>
    <row r="5463" spans="4:9" x14ac:dyDescent="0.25">
      <c r="D5463" s="37"/>
      <c r="E5463" s="7"/>
      <c r="F5463" s="7"/>
      <c r="G5463" s="7"/>
      <c r="H5463" s="7"/>
      <c r="I5463" s="3"/>
    </row>
    <row r="5464" spans="4:9" x14ac:dyDescent="0.25">
      <c r="D5464" s="37"/>
      <c r="E5464" s="7"/>
      <c r="F5464" s="7"/>
      <c r="G5464" s="7"/>
      <c r="H5464" s="7"/>
      <c r="I5464" s="3"/>
    </row>
    <row r="5465" spans="4:9" x14ac:dyDescent="0.25">
      <c r="D5465" s="37"/>
      <c r="E5465" s="7"/>
      <c r="F5465" s="7"/>
      <c r="G5465" s="7"/>
      <c r="H5465" s="7"/>
      <c r="I5465" s="3"/>
    </row>
    <row r="5466" spans="4:9" x14ac:dyDescent="0.25">
      <c r="D5466" s="37"/>
      <c r="E5466" s="7"/>
      <c r="F5466" s="7"/>
      <c r="G5466" s="7"/>
      <c r="H5466" s="7"/>
      <c r="I5466" s="3"/>
    </row>
    <row r="5467" spans="4:9" x14ac:dyDescent="0.25">
      <c r="D5467" s="37"/>
      <c r="E5467" s="7"/>
      <c r="F5467" s="7"/>
      <c r="G5467" s="7"/>
      <c r="H5467" s="7"/>
      <c r="I5467" s="3"/>
    </row>
    <row r="5468" spans="4:9" x14ac:dyDescent="0.25">
      <c r="D5468" s="37"/>
      <c r="E5468" s="7"/>
      <c r="F5468" s="7"/>
      <c r="G5468" s="7"/>
      <c r="H5468" s="7"/>
      <c r="I5468" s="3"/>
    </row>
    <row r="5469" spans="4:9" x14ac:dyDescent="0.25">
      <c r="D5469" s="37"/>
      <c r="E5469" s="7"/>
      <c r="F5469" s="7"/>
      <c r="G5469" s="7"/>
      <c r="H5469" s="7"/>
      <c r="I5469" s="3"/>
    </row>
    <row r="5470" spans="4:9" x14ac:dyDescent="0.25">
      <c r="D5470" s="37"/>
      <c r="E5470" s="7"/>
      <c r="F5470" s="7"/>
      <c r="G5470" s="7"/>
      <c r="H5470" s="7"/>
      <c r="I5470" s="3"/>
    </row>
    <row r="5471" spans="4:9" x14ac:dyDescent="0.25">
      <c r="D5471" s="37"/>
      <c r="E5471" s="7"/>
      <c r="F5471" s="7"/>
      <c r="G5471" s="7"/>
      <c r="H5471" s="7"/>
      <c r="I5471" s="3"/>
    </row>
    <row r="5472" spans="4:9" x14ac:dyDescent="0.25">
      <c r="D5472" s="37"/>
      <c r="E5472" s="7"/>
      <c r="F5472" s="7"/>
      <c r="G5472" s="7"/>
      <c r="H5472" s="7"/>
      <c r="I5472" s="3"/>
    </row>
    <row r="5473" spans="4:9" x14ac:dyDescent="0.25">
      <c r="D5473" s="37"/>
      <c r="E5473" s="7"/>
      <c r="F5473" s="7"/>
      <c r="G5473" s="7"/>
      <c r="H5473" s="7"/>
      <c r="I5473" s="3"/>
    </row>
    <row r="5474" spans="4:9" x14ac:dyDescent="0.25">
      <c r="D5474" s="37"/>
      <c r="E5474" s="7"/>
      <c r="F5474" s="7"/>
      <c r="G5474" s="7"/>
      <c r="H5474" s="7"/>
      <c r="I5474" s="3"/>
    </row>
    <row r="5475" spans="4:9" x14ac:dyDescent="0.25">
      <c r="D5475" s="37"/>
      <c r="E5475" s="7"/>
      <c r="F5475" s="7"/>
      <c r="G5475" s="7"/>
      <c r="H5475" s="7"/>
      <c r="I5475" s="3"/>
    </row>
    <row r="5476" spans="4:9" x14ac:dyDescent="0.25">
      <c r="D5476" s="37"/>
      <c r="E5476" s="7"/>
      <c r="F5476" s="7"/>
      <c r="G5476" s="7"/>
      <c r="H5476" s="7"/>
      <c r="I5476" s="3"/>
    </row>
    <row r="5477" spans="4:9" x14ac:dyDescent="0.25">
      <c r="D5477" s="37"/>
      <c r="E5477" s="7"/>
      <c r="F5477" s="7"/>
      <c r="G5477" s="7"/>
      <c r="H5477" s="7"/>
      <c r="I5477" s="3"/>
    </row>
    <row r="5478" spans="4:9" x14ac:dyDescent="0.25">
      <c r="D5478" s="37"/>
      <c r="E5478" s="7"/>
      <c r="F5478" s="7"/>
      <c r="G5478" s="7"/>
      <c r="H5478" s="7"/>
      <c r="I5478" s="3"/>
    </row>
    <row r="5479" spans="4:9" x14ac:dyDescent="0.25">
      <c r="D5479" s="37"/>
      <c r="E5479" s="7"/>
      <c r="F5479" s="7"/>
      <c r="G5479" s="7"/>
      <c r="H5479" s="7"/>
      <c r="I5479" s="3"/>
    </row>
    <row r="5480" spans="4:9" x14ac:dyDescent="0.25">
      <c r="D5480" s="37"/>
      <c r="E5480" s="7"/>
      <c r="F5480" s="7"/>
      <c r="G5480" s="7"/>
      <c r="H5480" s="7"/>
      <c r="I5480" s="3"/>
    </row>
    <row r="5481" spans="4:9" x14ac:dyDescent="0.25">
      <c r="D5481" s="37"/>
      <c r="E5481" s="7"/>
      <c r="F5481" s="7"/>
      <c r="G5481" s="7"/>
      <c r="H5481" s="7"/>
      <c r="I5481" s="3"/>
    </row>
    <row r="5482" spans="4:9" x14ac:dyDescent="0.25">
      <c r="D5482" s="37"/>
      <c r="E5482" s="7"/>
      <c r="F5482" s="7"/>
      <c r="G5482" s="7"/>
      <c r="H5482" s="7"/>
      <c r="I5482" s="3"/>
    </row>
    <row r="5483" spans="4:9" x14ac:dyDescent="0.25">
      <c r="D5483" s="37"/>
      <c r="E5483" s="7"/>
      <c r="F5483" s="7"/>
      <c r="G5483" s="7"/>
      <c r="H5483" s="7"/>
      <c r="I5483" s="3"/>
    </row>
    <row r="5484" spans="4:9" x14ac:dyDescent="0.25">
      <c r="D5484" s="37"/>
      <c r="E5484" s="7"/>
      <c r="F5484" s="7"/>
      <c r="G5484" s="7"/>
      <c r="H5484" s="7"/>
      <c r="I5484" s="3"/>
    </row>
    <row r="5485" spans="4:9" x14ac:dyDescent="0.25">
      <c r="D5485" s="37"/>
      <c r="E5485" s="7"/>
      <c r="F5485" s="7"/>
      <c r="G5485" s="7"/>
      <c r="H5485" s="7"/>
      <c r="I5485" s="3"/>
    </row>
    <row r="5486" spans="4:9" x14ac:dyDescent="0.25">
      <c r="D5486" s="37"/>
      <c r="E5486" s="7"/>
      <c r="F5486" s="7"/>
      <c r="G5486" s="7"/>
      <c r="H5486" s="7"/>
      <c r="I5486" s="3"/>
    </row>
    <row r="5487" spans="4:9" x14ac:dyDescent="0.25">
      <c r="D5487" s="37"/>
      <c r="E5487" s="7"/>
      <c r="F5487" s="7"/>
      <c r="G5487" s="7"/>
      <c r="H5487" s="7"/>
      <c r="I5487" s="3"/>
    </row>
    <row r="5488" spans="4:9" x14ac:dyDescent="0.25">
      <c r="D5488" s="37"/>
      <c r="E5488" s="7"/>
      <c r="F5488" s="7"/>
      <c r="G5488" s="7"/>
      <c r="H5488" s="7"/>
      <c r="I5488" s="3"/>
    </row>
    <row r="5489" spans="4:9" x14ac:dyDescent="0.25">
      <c r="D5489" s="37"/>
      <c r="E5489" s="7"/>
      <c r="F5489" s="7"/>
      <c r="G5489" s="7"/>
      <c r="H5489" s="7"/>
      <c r="I5489" s="3"/>
    </row>
    <row r="5490" spans="4:9" x14ac:dyDescent="0.25">
      <c r="D5490" s="37"/>
      <c r="E5490" s="7"/>
      <c r="F5490" s="7"/>
      <c r="G5490" s="7"/>
      <c r="H5490" s="7"/>
      <c r="I5490" s="3"/>
    </row>
    <row r="5491" spans="4:9" x14ac:dyDescent="0.25">
      <c r="D5491" s="37"/>
      <c r="E5491" s="7"/>
      <c r="F5491" s="7"/>
      <c r="G5491" s="7"/>
      <c r="H5491" s="7"/>
      <c r="I5491" s="3"/>
    </row>
    <row r="5492" spans="4:9" x14ac:dyDescent="0.25">
      <c r="D5492" s="37"/>
      <c r="E5492" s="7"/>
      <c r="F5492" s="7"/>
      <c r="G5492" s="7"/>
      <c r="H5492" s="7"/>
      <c r="I5492" s="3"/>
    </row>
    <row r="5493" spans="4:9" x14ac:dyDescent="0.25">
      <c r="D5493" s="37"/>
      <c r="E5493" s="7"/>
      <c r="F5493" s="7"/>
      <c r="G5493" s="7"/>
      <c r="H5493" s="7"/>
      <c r="I5493" s="3"/>
    </row>
    <row r="5494" spans="4:9" x14ac:dyDescent="0.25">
      <c r="D5494" s="37"/>
      <c r="E5494" s="7"/>
      <c r="F5494" s="7"/>
      <c r="G5494" s="7"/>
      <c r="H5494" s="7"/>
      <c r="I5494" s="3"/>
    </row>
    <row r="5495" spans="4:9" x14ac:dyDescent="0.25">
      <c r="D5495" s="37"/>
      <c r="E5495" s="7"/>
      <c r="F5495" s="7"/>
      <c r="G5495" s="7"/>
      <c r="H5495" s="7"/>
      <c r="I5495" s="3"/>
    </row>
    <row r="5496" spans="4:9" x14ac:dyDescent="0.25">
      <c r="D5496" s="37"/>
      <c r="E5496" s="7"/>
      <c r="F5496" s="7"/>
      <c r="G5496" s="7"/>
      <c r="H5496" s="7"/>
      <c r="I5496" s="3"/>
    </row>
    <row r="5497" spans="4:9" x14ac:dyDescent="0.25">
      <c r="D5497" s="37"/>
      <c r="E5497" s="7"/>
      <c r="F5497" s="7"/>
      <c r="G5497" s="7"/>
      <c r="H5497" s="7"/>
      <c r="I5497" s="3"/>
    </row>
    <row r="5498" spans="4:9" x14ac:dyDescent="0.25">
      <c r="D5498" s="37"/>
      <c r="E5498" s="7"/>
      <c r="F5498" s="7"/>
      <c r="G5498" s="7"/>
      <c r="H5498" s="7"/>
      <c r="I5498" s="3"/>
    </row>
    <row r="5499" spans="4:9" x14ac:dyDescent="0.25">
      <c r="D5499" s="37"/>
      <c r="E5499" s="7"/>
      <c r="F5499" s="7"/>
      <c r="G5499" s="7"/>
      <c r="H5499" s="7"/>
      <c r="I5499" s="3"/>
    </row>
    <row r="5500" spans="4:9" x14ac:dyDescent="0.25">
      <c r="D5500" s="37"/>
      <c r="E5500" s="7"/>
      <c r="F5500" s="7"/>
      <c r="G5500" s="7"/>
      <c r="H5500" s="7"/>
      <c r="I5500" s="3"/>
    </row>
    <row r="5501" spans="4:9" x14ac:dyDescent="0.25">
      <c r="D5501" s="37"/>
      <c r="E5501" s="7"/>
      <c r="F5501" s="7"/>
      <c r="G5501" s="7"/>
      <c r="H5501" s="7"/>
      <c r="I5501" s="3"/>
    </row>
    <row r="5502" spans="4:9" x14ac:dyDescent="0.25">
      <c r="D5502" s="37"/>
      <c r="E5502" s="7"/>
      <c r="F5502" s="7"/>
      <c r="G5502" s="7"/>
      <c r="H5502" s="7"/>
      <c r="I5502" s="3"/>
    </row>
    <row r="5503" spans="4:9" x14ac:dyDescent="0.25">
      <c r="D5503" s="37"/>
      <c r="E5503" s="7"/>
      <c r="F5503" s="7"/>
      <c r="G5503" s="7"/>
      <c r="H5503" s="7"/>
      <c r="I5503" s="3"/>
    </row>
    <row r="5504" spans="4:9" x14ac:dyDescent="0.25">
      <c r="D5504" s="37"/>
      <c r="E5504" s="7"/>
      <c r="F5504" s="7"/>
      <c r="G5504" s="7"/>
      <c r="H5504" s="7"/>
      <c r="I5504" s="3"/>
    </row>
    <row r="5505" spans="4:9" x14ac:dyDescent="0.25">
      <c r="D5505" s="37"/>
      <c r="E5505" s="7"/>
      <c r="F5505" s="7"/>
      <c r="G5505" s="7"/>
      <c r="H5505" s="7"/>
      <c r="I5505" s="3"/>
    </row>
    <row r="5506" spans="4:9" x14ac:dyDescent="0.25">
      <c r="D5506" s="37"/>
      <c r="E5506" s="7"/>
      <c r="F5506" s="7"/>
      <c r="G5506" s="7"/>
      <c r="H5506" s="7"/>
      <c r="I5506" s="3"/>
    </row>
    <row r="5507" spans="4:9" x14ac:dyDescent="0.25">
      <c r="D5507" s="37"/>
      <c r="E5507" s="7"/>
      <c r="F5507" s="7"/>
      <c r="G5507" s="7"/>
      <c r="H5507" s="7"/>
      <c r="I5507" s="3"/>
    </row>
    <row r="5508" spans="4:9" x14ac:dyDescent="0.25">
      <c r="D5508" s="37"/>
      <c r="E5508" s="7"/>
      <c r="F5508" s="7"/>
      <c r="G5508" s="7"/>
      <c r="H5508" s="7"/>
      <c r="I5508" s="3"/>
    </row>
    <row r="5509" spans="4:9" x14ac:dyDescent="0.25">
      <c r="D5509" s="37"/>
      <c r="E5509" s="7"/>
      <c r="F5509" s="7"/>
      <c r="G5509" s="7"/>
      <c r="H5509" s="7"/>
      <c r="I5509" s="3"/>
    </row>
    <row r="5510" spans="4:9" x14ac:dyDescent="0.25">
      <c r="D5510" s="37"/>
      <c r="E5510" s="7"/>
      <c r="F5510" s="7"/>
      <c r="G5510" s="7"/>
      <c r="H5510" s="7"/>
      <c r="I5510" s="3"/>
    </row>
    <row r="5511" spans="4:9" x14ac:dyDescent="0.25">
      <c r="D5511" s="37"/>
      <c r="E5511" s="7"/>
      <c r="F5511" s="7"/>
      <c r="G5511" s="7"/>
      <c r="H5511" s="7"/>
      <c r="I5511" s="3"/>
    </row>
    <row r="5512" spans="4:9" x14ac:dyDescent="0.25">
      <c r="D5512" s="37"/>
      <c r="E5512" s="7"/>
      <c r="F5512" s="7"/>
      <c r="G5512" s="7"/>
      <c r="H5512" s="7"/>
      <c r="I5512" s="3"/>
    </row>
    <row r="5513" spans="4:9" x14ac:dyDescent="0.25">
      <c r="D5513" s="37"/>
      <c r="E5513" s="7"/>
      <c r="F5513" s="7"/>
      <c r="G5513" s="7"/>
      <c r="H5513" s="7"/>
      <c r="I5513" s="3"/>
    </row>
    <row r="5514" spans="4:9" x14ac:dyDescent="0.25">
      <c r="D5514" s="37"/>
      <c r="E5514" s="7"/>
      <c r="F5514" s="7"/>
      <c r="G5514" s="7"/>
      <c r="H5514" s="7"/>
      <c r="I5514" s="3"/>
    </row>
    <row r="5515" spans="4:9" x14ac:dyDescent="0.25">
      <c r="D5515" s="37"/>
      <c r="E5515" s="7"/>
      <c r="F5515" s="7"/>
      <c r="G5515" s="7"/>
      <c r="H5515" s="7"/>
      <c r="I5515" s="3"/>
    </row>
    <row r="5516" spans="4:9" x14ac:dyDescent="0.25">
      <c r="D5516" s="37"/>
      <c r="E5516" s="7"/>
      <c r="F5516" s="7"/>
      <c r="G5516" s="7"/>
      <c r="H5516" s="7"/>
      <c r="I5516" s="3"/>
    </row>
    <row r="5517" spans="4:9" x14ac:dyDescent="0.25">
      <c r="D5517" s="37"/>
      <c r="E5517" s="7"/>
      <c r="F5517" s="7"/>
      <c r="G5517" s="7"/>
      <c r="H5517" s="7"/>
      <c r="I5517" s="3"/>
    </row>
    <row r="5518" spans="4:9" x14ac:dyDescent="0.25">
      <c r="D5518" s="37"/>
      <c r="E5518" s="7"/>
      <c r="F5518" s="7"/>
      <c r="G5518" s="7"/>
      <c r="H5518" s="7"/>
      <c r="I5518" s="3"/>
    </row>
    <row r="5519" spans="4:9" x14ac:dyDescent="0.25">
      <c r="D5519" s="37"/>
      <c r="E5519" s="7"/>
      <c r="F5519" s="7"/>
      <c r="G5519" s="7"/>
      <c r="H5519" s="7"/>
      <c r="I5519" s="3"/>
    </row>
    <row r="5520" spans="4:9" x14ac:dyDescent="0.25">
      <c r="D5520" s="37"/>
      <c r="E5520" s="7"/>
      <c r="F5520" s="7"/>
      <c r="G5520" s="7"/>
      <c r="H5520" s="7"/>
      <c r="I5520" s="3"/>
    </row>
    <row r="5521" spans="4:9" x14ac:dyDescent="0.25">
      <c r="D5521" s="37"/>
      <c r="E5521" s="7"/>
      <c r="F5521" s="7"/>
      <c r="G5521" s="7"/>
      <c r="H5521" s="7"/>
      <c r="I5521" s="3"/>
    </row>
    <row r="5522" spans="4:9" x14ac:dyDescent="0.25">
      <c r="D5522" s="37"/>
      <c r="E5522" s="7"/>
      <c r="F5522" s="7"/>
      <c r="G5522" s="7"/>
      <c r="H5522" s="7"/>
      <c r="I5522" s="3"/>
    </row>
    <row r="5523" spans="4:9" x14ac:dyDescent="0.25">
      <c r="D5523" s="37"/>
      <c r="E5523" s="7"/>
      <c r="F5523" s="7"/>
      <c r="G5523" s="7"/>
      <c r="H5523" s="7"/>
      <c r="I5523" s="3"/>
    </row>
    <row r="5524" spans="4:9" x14ac:dyDescent="0.25">
      <c r="D5524" s="37"/>
      <c r="E5524" s="7"/>
      <c r="F5524" s="7"/>
      <c r="G5524" s="7"/>
      <c r="H5524" s="7"/>
      <c r="I5524" s="3"/>
    </row>
    <row r="5525" spans="4:9" x14ac:dyDescent="0.25">
      <c r="D5525" s="37"/>
      <c r="E5525" s="7"/>
      <c r="F5525" s="7"/>
      <c r="G5525" s="7"/>
      <c r="H5525" s="7"/>
      <c r="I5525" s="3"/>
    </row>
    <row r="5526" spans="4:9" x14ac:dyDescent="0.25">
      <c r="D5526" s="37"/>
      <c r="E5526" s="7"/>
      <c r="F5526" s="7"/>
      <c r="G5526" s="7"/>
      <c r="H5526" s="7"/>
      <c r="I5526" s="3"/>
    </row>
    <row r="5527" spans="4:9" x14ac:dyDescent="0.25">
      <c r="D5527" s="37"/>
      <c r="E5527" s="7"/>
      <c r="F5527" s="7"/>
      <c r="G5527" s="7"/>
      <c r="H5527" s="7"/>
      <c r="I5527" s="3"/>
    </row>
    <row r="5528" spans="4:9" x14ac:dyDescent="0.25">
      <c r="D5528" s="37"/>
      <c r="E5528" s="7"/>
      <c r="F5528" s="7"/>
      <c r="G5528" s="7"/>
      <c r="H5528" s="7"/>
      <c r="I5528" s="3"/>
    </row>
    <row r="5529" spans="4:9" x14ac:dyDescent="0.25">
      <c r="D5529" s="37"/>
      <c r="E5529" s="7"/>
      <c r="F5529" s="7"/>
      <c r="G5529" s="7"/>
      <c r="H5529" s="7"/>
      <c r="I5529" s="3"/>
    </row>
    <row r="5530" spans="4:9" x14ac:dyDescent="0.25">
      <c r="D5530" s="37"/>
      <c r="E5530" s="7"/>
      <c r="F5530" s="7"/>
      <c r="G5530" s="7"/>
      <c r="H5530" s="7"/>
      <c r="I5530" s="3"/>
    </row>
    <row r="5531" spans="4:9" x14ac:dyDescent="0.25">
      <c r="D5531" s="37"/>
      <c r="E5531" s="7"/>
      <c r="F5531" s="7"/>
      <c r="G5531" s="7"/>
      <c r="H5531" s="7"/>
      <c r="I5531" s="3"/>
    </row>
    <row r="5532" spans="4:9" x14ac:dyDescent="0.25">
      <c r="D5532" s="37"/>
      <c r="E5532" s="7"/>
      <c r="F5532" s="7"/>
      <c r="G5532" s="7"/>
      <c r="H5532" s="7"/>
      <c r="I5532" s="3"/>
    </row>
    <row r="5533" spans="4:9" x14ac:dyDescent="0.25">
      <c r="D5533" s="37"/>
      <c r="E5533" s="7"/>
      <c r="F5533" s="7"/>
      <c r="G5533" s="7"/>
      <c r="H5533" s="7"/>
      <c r="I5533" s="3"/>
    </row>
    <row r="5534" spans="4:9" x14ac:dyDescent="0.25">
      <c r="D5534" s="37"/>
      <c r="E5534" s="7"/>
      <c r="F5534" s="7"/>
      <c r="G5534" s="7"/>
      <c r="H5534" s="7"/>
      <c r="I5534" s="3"/>
    </row>
    <row r="5535" spans="4:9" x14ac:dyDescent="0.25">
      <c r="D5535" s="37"/>
      <c r="E5535" s="7"/>
      <c r="F5535" s="7"/>
      <c r="G5535" s="7"/>
      <c r="H5535" s="7"/>
      <c r="I5535" s="3"/>
    </row>
    <row r="5536" spans="4:9" x14ac:dyDescent="0.25">
      <c r="D5536" s="37"/>
      <c r="E5536" s="7"/>
      <c r="F5536" s="7"/>
      <c r="G5536" s="7"/>
      <c r="H5536" s="7"/>
      <c r="I5536" s="3"/>
    </row>
    <row r="5537" spans="4:9" x14ac:dyDescent="0.25">
      <c r="D5537" s="37"/>
      <c r="E5537" s="7"/>
      <c r="F5537" s="7"/>
      <c r="G5537" s="7"/>
      <c r="H5537" s="7"/>
      <c r="I5537" s="3"/>
    </row>
    <row r="5538" spans="4:9" x14ac:dyDescent="0.25">
      <c r="D5538" s="37"/>
      <c r="E5538" s="7"/>
      <c r="F5538" s="7"/>
      <c r="G5538" s="7"/>
      <c r="H5538" s="7"/>
      <c r="I5538" s="3"/>
    </row>
    <row r="5539" spans="4:9" x14ac:dyDescent="0.25">
      <c r="D5539" s="37"/>
      <c r="E5539" s="7"/>
      <c r="F5539" s="7"/>
      <c r="G5539" s="7"/>
      <c r="H5539" s="7"/>
      <c r="I5539" s="3"/>
    </row>
    <row r="5540" spans="4:9" x14ac:dyDescent="0.25">
      <c r="D5540" s="37"/>
      <c r="E5540" s="7"/>
      <c r="F5540" s="7"/>
      <c r="G5540" s="7"/>
      <c r="H5540" s="7"/>
      <c r="I5540" s="3"/>
    </row>
    <row r="5541" spans="4:9" x14ac:dyDescent="0.25">
      <c r="D5541" s="37"/>
      <c r="E5541" s="7"/>
      <c r="F5541" s="7"/>
      <c r="G5541" s="7"/>
      <c r="H5541" s="7"/>
      <c r="I5541" s="3"/>
    </row>
    <row r="5542" spans="4:9" x14ac:dyDescent="0.25">
      <c r="D5542" s="37"/>
      <c r="E5542" s="7"/>
      <c r="F5542" s="7"/>
      <c r="G5542" s="7"/>
      <c r="H5542" s="7"/>
      <c r="I5542" s="3"/>
    </row>
    <row r="5543" spans="4:9" x14ac:dyDescent="0.25">
      <c r="D5543" s="37"/>
      <c r="E5543" s="7"/>
      <c r="F5543" s="7"/>
      <c r="G5543" s="7"/>
      <c r="H5543" s="7"/>
      <c r="I5543" s="3"/>
    </row>
    <row r="5544" spans="4:9" x14ac:dyDescent="0.25">
      <c r="D5544" s="37"/>
      <c r="E5544" s="7"/>
      <c r="F5544" s="7"/>
      <c r="G5544" s="7"/>
      <c r="H5544" s="7"/>
      <c r="I5544" s="3"/>
    </row>
    <row r="5545" spans="4:9" x14ac:dyDescent="0.25">
      <c r="D5545" s="37"/>
      <c r="E5545" s="7"/>
      <c r="F5545" s="7"/>
      <c r="G5545" s="7"/>
      <c r="H5545" s="7"/>
      <c r="I5545" s="3"/>
    </row>
    <row r="5546" spans="4:9" x14ac:dyDescent="0.25">
      <c r="D5546" s="37"/>
      <c r="E5546" s="7"/>
      <c r="F5546" s="7"/>
      <c r="G5546" s="7"/>
      <c r="H5546" s="7"/>
      <c r="I5546" s="3"/>
    </row>
    <row r="5547" spans="4:9" x14ac:dyDescent="0.25">
      <c r="D5547" s="37"/>
      <c r="E5547" s="7"/>
      <c r="F5547" s="7"/>
      <c r="G5547" s="7"/>
      <c r="H5547" s="7"/>
      <c r="I5547" s="3"/>
    </row>
    <row r="5548" spans="4:9" x14ac:dyDescent="0.25">
      <c r="D5548" s="37"/>
      <c r="E5548" s="7"/>
      <c r="F5548" s="7"/>
      <c r="G5548" s="7"/>
      <c r="H5548" s="7"/>
      <c r="I5548" s="3"/>
    </row>
    <row r="5549" spans="4:9" x14ac:dyDescent="0.25">
      <c r="D5549" s="37"/>
      <c r="E5549" s="7"/>
      <c r="F5549" s="7"/>
      <c r="G5549" s="7"/>
      <c r="H5549" s="7"/>
      <c r="I5549" s="3"/>
    </row>
    <row r="5550" spans="4:9" x14ac:dyDescent="0.25">
      <c r="D5550" s="37"/>
      <c r="E5550" s="7"/>
      <c r="F5550" s="7"/>
      <c r="G5550" s="7"/>
      <c r="H5550" s="7"/>
      <c r="I5550" s="3"/>
    </row>
    <row r="5551" spans="4:9" x14ac:dyDescent="0.25">
      <c r="D5551" s="37"/>
      <c r="E5551" s="7"/>
      <c r="F5551" s="7"/>
      <c r="G5551" s="7"/>
      <c r="H5551" s="7"/>
      <c r="I5551" s="3"/>
    </row>
    <row r="5552" spans="4:9" x14ac:dyDescent="0.25">
      <c r="D5552" s="37"/>
      <c r="E5552" s="7"/>
      <c r="F5552" s="7"/>
      <c r="G5552" s="7"/>
      <c r="H5552" s="7"/>
      <c r="I5552" s="3"/>
    </row>
    <row r="5553" spans="4:9" x14ac:dyDescent="0.25">
      <c r="D5553" s="37"/>
      <c r="E5553" s="7"/>
      <c r="F5553" s="7"/>
      <c r="G5553" s="7"/>
      <c r="H5553" s="7"/>
      <c r="I5553" s="3"/>
    </row>
    <row r="5554" spans="4:9" x14ac:dyDescent="0.25">
      <c r="D5554" s="37"/>
      <c r="E5554" s="7"/>
      <c r="F5554" s="7"/>
      <c r="G5554" s="7"/>
      <c r="H5554" s="7"/>
      <c r="I5554" s="3"/>
    </row>
    <row r="5555" spans="4:9" x14ac:dyDescent="0.25">
      <c r="D5555" s="37"/>
      <c r="E5555" s="7"/>
      <c r="F5555" s="7"/>
      <c r="G5555" s="7"/>
      <c r="H5555" s="7"/>
      <c r="I5555" s="3"/>
    </row>
    <row r="5556" spans="4:9" x14ac:dyDescent="0.25">
      <c r="D5556" s="37"/>
      <c r="E5556" s="7"/>
      <c r="F5556" s="7"/>
      <c r="G5556" s="7"/>
      <c r="H5556" s="7"/>
      <c r="I5556" s="3"/>
    </row>
    <row r="5557" spans="4:9" x14ac:dyDescent="0.25">
      <c r="D5557" s="37"/>
      <c r="E5557" s="7"/>
      <c r="F5557" s="7"/>
      <c r="G5557" s="7"/>
      <c r="H5557" s="7"/>
      <c r="I5557" s="3"/>
    </row>
    <row r="5558" spans="4:9" x14ac:dyDescent="0.25">
      <c r="D5558" s="37"/>
      <c r="E5558" s="7"/>
      <c r="F5558" s="7"/>
      <c r="G5558" s="7"/>
      <c r="H5558" s="7"/>
      <c r="I5558" s="3"/>
    </row>
    <row r="5559" spans="4:9" x14ac:dyDescent="0.25">
      <c r="D5559" s="37"/>
      <c r="E5559" s="7"/>
      <c r="F5559" s="7"/>
      <c r="G5559" s="7"/>
      <c r="H5559" s="7"/>
      <c r="I5559" s="3"/>
    </row>
    <row r="5560" spans="4:9" x14ac:dyDescent="0.25">
      <c r="D5560" s="37"/>
      <c r="E5560" s="7"/>
      <c r="F5560" s="7"/>
      <c r="G5560" s="7"/>
      <c r="H5560" s="7"/>
      <c r="I5560" s="3"/>
    </row>
    <row r="5561" spans="4:9" x14ac:dyDescent="0.25">
      <c r="D5561" s="37"/>
      <c r="E5561" s="7"/>
      <c r="F5561" s="7"/>
      <c r="G5561" s="7"/>
      <c r="H5561" s="7"/>
      <c r="I5561" s="3"/>
    </row>
    <row r="5562" spans="4:9" x14ac:dyDescent="0.25">
      <c r="D5562" s="37"/>
      <c r="E5562" s="7"/>
      <c r="F5562" s="7"/>
      <c r="G5562" s="7"/>
      <c r="H5562" s="7"/>
      <c r="I5562" s="3"/>
    </row>
    <row r="5563" spans="4:9" x14ac:dyDescent="0.25">
      <c r="D5563" s="37"/>
      <c r="E5563" s="7"/>
      <c r="F5563" s="7"/>
      <c r="G5563" s="7"/>
      <c r="H5563" s="7"/>
      <c r="I5563" s="3"/>
    </row>
    <row r="5564" spans="4:9" x14ac:dyDescent="0.25">
      <c r="D5564" s="37"/>
      <c r="E5564" s="7"/>
      <c r="F5564" s="7"/>
      <c r="G5564" s="7"/>
      <c r="H5564" s="7"/>
      <c r="I5564" s="3"/>
    </row>
    <row r="5565" spans="4:9" x14ac:dyDescent="0.25">
      <c r="D5565" s="37"/>
      <c r="E5565" s="7"/>
      <c r="F5565" s="7"/>
      <c r="G5565" s="7"/>
      <c r="H5565" s="7"/>
      <c r="I5565" s="3"/>
    </row>
    <row r="5566" spans="4:9" x14ac:dyDescent="0.25">
      <c r="D5566" s="37"/>
      <c r="E5566" s="7"/>
      <c r="F5566" s="7"/>
      <c r="G5566" s="7"/>
      <c r="H5566" s="7"/>
      <c r="I5566" s="3"/>
    </row>
    <row r="5567" spans="4:9" x14ac:dyDescent="0.25">
      <c r="D5567" s="37"/>
      <c r="E5567" s="7"/>
      <c r="F5567" s="7"/>
      <c r="G5567" s="7"/>
      <c r="H5567" s="7"/>
      <c r="I5567" s="3"/>
    </row>
    <row r="5568" spans="4:9" x14ac:dyDescent="0.25">
      <c r="D5568" s="37"/>
      <c r="E5568" s="7"/>
      <c r="F5568" s="7"/>
      <c r="G5568" s="7"/>
      <c r="H5568" s="7"/>
      <c r="I5568" s="3"/>
    </row>
    <row r="5569" spans="4:9" x14ac:dyDescent="0.25">
      <c r="D5569" s="37"/>
      <c r="E5569" s="7"/>
      <c r="F5569" s="7"/>
      <c r="G5569" s="7"/>
      <c r="H5569" s="7"/>
      <c r="I5569" s="3"/>
    </row>
    <row r="5570" spans="4:9" x14ac:dyDescent="0.25">
      <c r="D5570" s="37"/>
      <c r="E5570" s="7"/>
      <c r="F5570" s="7"/>
      <c r="G5570" s="7"/>
      <c r="H5570" s="7"/>
      <c r="I5570" s="3"/>
    </row>
    <row r="5571" spans="4:9" x14ac:dyDescent="0.25">
      <c r="D5571" s="37"/>
      <c r="E5571" s="7"/>
      <c r="F5571" s="7"/>
      <c r="G5571" s="7"/>
      <c r="H5571" s="7"/>
      <c r="I5571" s="3"/>
    </row>
    <row r="5572" spans="4:9" x14ac:dyDescent="0.25">
      <c r="D5572" s="37"/>
      <c r="E5572" s="7"/>
      <c r="F5572" s="7"/>
      <c r="G5572" s="7"/>
      <c r="H5572" s="7"/>
      <c r="I5572" s="3"/>
    </row>
    <row r="5573" spans="4:9" x14ac:dyDescent="0.25">
      <c r="D5573" s="37"/>
      <c r="E5573" s="7"/>
      <c r="F5573" s="7"/>
      <c r="G5573" s="7"/>
      <c r="H5573" s="7"/>
      <c r="I5573" s="3"/>
    </row>
    <row r="5574" spans="4:9" x14ac:dyDescent="0.25">
      <c r="D5574" s="37"/>
      <c r="E5574" s="7"/>
      <c r="F5574" s="7"/>
      <c r="G5574" s="7"/>
      <c r="H5574" s="7"/>
      <c r="I5574" s="3"/>
    </row>
    <row r="5575" spans="4:9" x14ac:dyDescent="0.25">
      <c r="D5575" s="37"/>
      <c r="E5575" s="7"/>
      <c r="F5575" s="7"/>
      <c r="G5575" s="7"/>
      <c r="H5575" s="7"/>
      <c r="I5575" s="3"/>
    </row>
    <row r="5576" spans="4:9" x14ac:dyDescent="0.25">
      <c r="D5576" s="37"/>
      <c r="E5576" s="7"/>
      <c r="F5576" s="7"/>
      <c r="G5576" s="7"/>
      <c r="H5576" s="7"/>
      <c r="I5576" s="3"/>
    </row>
    <row r="5577" spans="4:9" x14ac:dyDescent="0.25">
      <c r="D5577" s="37"/>
      <c r="E5577" s="7"/>
      <c r="F5577" s="7"/>
      <c r="G5577" s="7"/>
      <c r="H5577" s="7"/>
      <c r="I5577" s="3"/>
    </row>
    <row r="5578" spans="4:9" x14ac:dyDescent="0.25">
      <c r="D5578" s="37"/>
      <c r="E5578" s="7"/>
      <c r="F5578" s="7"/>
      <c r="G5578" s="7"/>
      <c r="H5578" s="7"/>
      <c r="I5578" s="3"/>
    </row>
    <row r="5579" spans="4:9" x14ac:dyDescent="0.25">
      <c r="D5579" s="37"/>
      <c r="E5579" s="7"/>
      <c r="F5579" s="7"/>
      <c r="G5579" s="7"/>
      <c r="H5579" s="7"/>
      <c r="I5579" s="3"/>
    </row>
    <row r="5580" spans="4:9" x14ac:dyDescent="0.25">
      <c r="D5580" s="37"/>
      <c r="E5580" s="7"/>
      <c r="F5580" s="7"/>
      <c r="G5580" s="7"/>
      <c r="H5580" s="7"/>
      <c r="I5580" s="3"/>
    </row>
    <row r="5581" spans="4:9" x14ac:dyDescent="0.25">
      <c r="D5581" s="37"/>
      <c r="E5581" s="7"/>
      <c r="F5581" s="7"/>
      <c r="G5581" s="7"/>
      <c r="H5581" s="7"/>
      <c r="I5581" s="3"/>
    </row>
    <row r="5582" spans="4:9" x14ac:dyDescent="0.25">
      <c r="D5582" s="37"/>
      <c r="E5582" s="7"/>
      <c r="F5582" s="7"/>
      <c r="G5582" s="7"/>
      <c r="H5582" s="7"/>
      <c r="I5582" s="3"/>
    </row>
    <row r="5583" spans="4:9" x14ac:dyDescent="0.25">
      <c r="D5583" s="37"/>
      <c r="E5583" s="7"/>
      <c r="F5583" s="7"/>
      <c r="G5583" s="7"/>
      <c r="H5583" s="7"/>
      <c r="I5583" s="3"/>
    </row>
    <row r="5584" spans="4:9" x14ac:dyDescent="0.25">
      <c r="D5584" s="37"/>
      <c r="E5584" s="7"/>
      <c r="F5584" s="7"/>
      <c r="G5584" s="7"/>
      <c r="H5584" s="7"/>
      <c r="I5584" s="3"/>
    </row>
    <row r="5585" spans="4:9" x14ac:dyDescent="0.25">
      <c r="D5585" s="37"/>
      <c r="E5585" s="7"/>
      <c r="F5585" s="7"/>
      <c r="G5585" s="7"/>
      <c r="H5585" s="7"/>
      <c r="I5585" s="3"/>
    </row>
    <row r="5586" spans="4:9" x14ac:dyDescent="0.25">
      <c r="D5586" s="37"/>
      <c r="E5586" s="7"/>
      <c r="F5586" s="7"/>
      <c r="G5586" s="7"/>
      <c r="H5586" s="7"/>
      <c r="I5586" s="3"/>
    </row>
    <row r="5587" spans="4:9" x14ac:dyDescent="0.25">
      <c r="D5587" s="37"/>
      <c r="E5587" s="7"/>
      <c r="F5587" s="7"/>
      <c r="G5587" s="7"/>
      <c r="H5587" s="7"/>
      <c r="I5587" s="3"/>
    </row>
    <row r="5588" spans="4:9" x14ac:dyDescent="0.25">
      <c r="D5588" s="37"/>
      <c r="E5588" s="7"/>
      <c r="F5588" s="7"/>
      <c r="G5588" s="7"/>
      <c r="H5588" s="7"/>
      <c r="I5588" s="3"/>
    </row>
    <row r="5589" spans="4:9" x14ac:dyDescent="0.25">
      <c r="D5589" s="37"/>
      <c r="E5589" s="7"/>
      <c r="F5589" s="7"/>
      <c r="G5589" s="7"/>
      <c r="H5589" s="7"/>
      <c r="I5589" s="3"/>
    </row>
    <row r="5590" spans="4:9" x14ac:dyDescent="0.25">
      <c r="D5590" s="37"/>
      <c r="E5590" s="7"/>
      <c r="F5590" s="7"/>
      <c r="G5590" s="7"/>
      <c r="H5590" s="7"/>
      <c r="I5590" s="3"/>
    </row>
    <row r="5591" spans="4:9" x14ac:dyDescent="0.25">
      <c r="D5591" s="37"/>
      <c r="E5591" s="7"/>
      <c r="F5591" s="7"/>
      <c r="G5591" s="7"/>
      <c r="H5591" s="7"/>
      <c r="I5591" s="3"/>
    </row>
    <row r="5592" spans="4:9" x14ac:dyDescent="0.25">
      <c r="D5592" s="37"/>
      <c r="E5592" s="7"/>
      <c r="F5592" s="7"/>
      <c r="G5592" s="7"/>
      <c r="H5592" s="7"/>
      <c r="I5592" s="3"/>
    </row>
    <row r="5593" spans="4:9" x14ac:dyDescent="0.25">
      <c r="D5593" s="37"/>
      <c r="E5593" s="7"/>
      <c r="F5593" s="7"/>
      <c r="G5593" s="7"/>
      <c r="H5593" s="7"/>
      <c r="I5593" s="3"/>
    </row>
    <row r="5594" spans="4:9" x14ac:dyDescent="0.25">
      <c r="D5594" s="37"/>
      <c r="E5594" s="7"/>
      <c r="F5594" s="7"/>
      <c r="G5594" s="7"/>
      <c r="H5594" s="7"/>
      <c r="I5594" s="3"/>
    </row>
    <row r="5595" spans="4:9" x14ac:dyDescent="0.25">
      <c r="D5595" s="37"/>
      <c r="E5595" s="7"/>
      <c r="F5595" s="7"/>
      <c r="G5595" s="7"/>
      <c r="H5595" s="7"/>
      <c r="I5595" s="3"/>
    </row>
    <row r="5596" spans="4:9" x14ac:dyDescent="0.25">
      <c r="D5596" s="37"/>
      <c r="E5596" s="7"/>
      <c r="F5596" s="7"/>
      <c r="G5596" s="7"/>
      <c r="H5596" s="7"/>
      <c r="I5596" s="3"/>
    </row>
    <row r="5597" spans="4:9" x14ac:dyDescent="0.25">
      <c r="D5597" s="37"/>
      <c r="E5597" s="7"/>
      <c r="F5597" s="7"/>
      <c r="G5597" s="7"/>
      <c r="H5597" s="7"/>
      <c r="I5597" s="3"/>
    </row>
    <row r="5598" spans="4:9" x14ac:dyDescent="0.25">
      <c r="D5598" s="37"/>
      <c r="E5598" s="7"/>
      <c r="F5598" s="7"/>
      <c r="G5598" s="7"/>
      <c r="H5598" s="7"/>
      <c r="I5598" s="3"/>
    </row>
    <row r="5599" spans="4:9" x14ac:dyDescent="0.25">
      <c r="D5599" s="37"/>
      <c r="E5599" s="7"/>
      <c r="F5599" s="7"/>
      <c r="G5599" s="7"/>
      <c r="H5599" s="7"/>
      <c r="I5599" s="3"/>
    </row>
    <row r="5600" spans="4:9" x14ac:dyDescent="0.25">
      <c r="D5600" s="37"/>
      <c r="E5600" s="7"/>
      <c r="F5600" s="7"/>
      <c r="G5600" s="7"/>
      <c r="H5600" s="7"/>
      <c r="I5600" s="3"/>
    </row>
    <row r="5601" spans="4:9" x14ac:dyDescent="0.25">
      <c r="D5601" s="37"/>
      <c r="E5601" s="7"/>
      <c r="F5601" s="7"/>
      <c r="G5601" s="7"/>
      <c r="H5601" s="7"/>
      <c r="I5601" s="3"/>
    </row>
    <row r="5602" spans="4:9" x14ac:dyDescent="0.25">
      <c r="D5602" s="37"/>
      <c r="E5602" s="7"/>
      <c r="F5602" s="7"/>
      <c r="G5602" s="7"/>
      <c r="H5602" s="7"/>
      <c r="I5602" s="3"/>
    </row>
    <row r="5603" spans="4:9" x14ac:dyDescent="0.25">
      <c r="D5603" s="37"/>
      <c r="E5603" s="7"/>
      <c r="F5603" s="7"/>
      <c r="G5603" s="7"/>
      <c r="H5603" s="7"/>
      <c r="I5603" s="3"/>
    </row>
    <row r="5604" spans="4:9" x14ac:dyDescent="0.25">
      <c r="D5604" s="37"/>
      <c r="E5604" s="7"/>
      <c r="F5604" s="7"/>
      <c r="G5604" s="7"/>
      <c r="H5604" s="7"/>
      <c r="I5604" s="3"/>
    </row>
    <row r="5605" spans="4:9" x14ac:dyDescent="0.25">
      <c r="D5605" s="37"/>
      <c r="E5605" s="7"/>
      <c r="F5605" s="7"/>
      <c r="G5605" s="7"/>
      <c r="H5605" s="7"/>
      <c r="I5605" s="3"/>
    </row>
    <row r="5606" spans="4:9" x14ac:dyDescent="0.25">
      <c r="D5606" s="37"/>
      <c r="E5606" s="7"/>
      <c r="F5606" s="7"/>
      <c r="G5606" s="7"/>
      <c r="H5606" s="7"/>
      <c r="I5606" s="3"/>
    </row>
    <row r="5607" spans="4:9" x14ac:dyDescent="0.25">
      <c r="D5607" s="37"/>
      <c r="E5607" s="7"/>
      <c r="F5607" s="7"/>
      <c r="G5607" s="7"/>
      <c r="H5607" s="7"/>
      <c r="I5607" s="3"/>
    </row>
    <row r="5608" spans="4:9" x14ac:dyDescent="0.25">
      <c r="D5608" s="37"/>
      <c r="E5608" s="7"/>
      <c r="F5608" s="7"/>
      <c r="G5608" s="7"/>
      <c r="H5608" s="7"/>
      <c r="I5608" s="3"/>
    </row>
    <row r="5609" spans="4:9" x14ac:dyDescent="0.25">
      <c r="D5609" s="37"/>
      <c r="E5609" s="7"/>
      <c r="F5609" s="7"/>
      <c r="G5609" s="7"/>
      <c r="H5609" s="7"/>
      <c r="I5609" s="3"/>
    </row>
    <row r="5610" spans="4:9" x14ac:dyDescent="0.25">
      <c r="D5610" s="37"/>
      <c r="E5610" s="7"/>
      <c r="F5610" s="7"/>
      <c r="G5610" s="7"/>
      <c r="H5610" s="7"/>
      <c r="I5610" s="3"/>
    </row>
    <row r="5611" spans="4:9" x14ac:dyDescent="0.25">
      <c r="D5611" s="37"/>
      <c r="E5611" s="7"/>
      <c r="F5611" s="7"/>
      <c r="G5611" s="7"/>
      <c r="H5611" s="7"/>
      <c r="I5611" s="3"/>
    </row>
    <row r="5612" spans="4:9" x14ac:dyDescent="0.25">
      <c r="D5612" s="37"/>
      <c r="E5612" s="7"/>
      <c r="F5612" s="7"/>
      <c r="G5612" s="7"/>
      <c r="H5612" s="7"/>
      <c r="I5612" s="3"/>
    </row>
    <row r="5613" spans="4:9" x14ac:dyDescent="0.25">
      <c r="D5613" s="37"/>
      <c r="E5613" s="7"/>
      <c r="F5613" s="7"/>
      <c r="G5613" s="7"/>
      <c r="H5613" s="7"/>
      <c r="I5613" s="3"/>
    </row>
    <row r="5614" spans="4:9" x14ac:dyDescent="0.25">
      <c r="D5614" s="37"/>
      <c r="E5614" s="7"/>
      <c r="F5614" s="7"/>
      <c r="G5614" s="7"/>
      <c r="H5614" s="7"/>
      <c r="I5614" s="3"/>
    </row>
    <row r="5615" spans="4:9" x14ac:dyDescent="0.25">
      <c r="D5615" s="37"/>
      <c r="E5615" s="7"/>
      <c r="F5615" s="7"/>
      <c r="G5615" s="7"/>
      <c r="H5615" s="7"/>
      <c r="I5615" s="3"/>
    </row>
    <row r="5616" spans="4:9" x14ac:dyDescent="0.25">
      <c r="D5616" s="37"/>
      <c r="E5616" s="7"/>
      <c r="F5616" s="7"/>
      <c r="G5616" s="7"/>
      <c r="H5616" s="7"/>
      <c r="I5616" s="3"/>
    </row>
    <row r="5617" spans="4:9" x14ac:dyDescent="0.25">
      <c r="D5617" s="37"/>
      <c r="E5617" s="7"/>
      <c r="F5617" s="7"/>
      <c r="G5617" s="7"/>
      <c r="H5617" s="7"/>
      <c r="I5617" s="3"/>
    </row>
    <row r="5618" spans="4:9" x14ac:dyDescent="0.25">
      <c r="D5618" s="37"/>
      <c r="E5618" s="7"/>
      <c r="F5618" s="7"/>
      <c r="G5618" s="7"/>
      <c r="H5618" s="7"/>
      <c r="I5618" s="3"/>
    </row>
    <row r="5619" spans="4:9" x14ac:dyDescent="0.25">
      <c r="D5619" s="37"/>
      <c r="E5619" s="7"/>
      <c r="F5619" s="7"/>
      <c r="G5619" s="7"/>
      <c r="H5619" s="7"/>
      <c r="I5619" s="3"/>
    </row>
    <row r="5620" spans="4:9" x14ac:dyDescent="0.25">
      <c r="D5620" s="37"/>
      <c r="E5620" s="7"/>
      <c r="F5620" s="7"/>
      <c r="G5620" s="7"/>
      <c r="H5620" s="7"/>
      <c r="I5620" s="3"/>
    </row>
    <row r="5621" spans="4:9" x14ac:dyDescent="0.25">
      <c r="D5621" s="37"/>
      <c r="E5621" s="7"/>
      <c r="F5621" s="7"/>
      <c r="G5621" s="7"/>
      <c r="H5621" s="7"/>
      <c r="I5621" s="3"/>
    </row>
    <row r="5622" spans="4:9" x14ac:dyDescent="0.25">
      <c r="D5622" s="37"/>
      <c r="E5622" s="7"/>
      <c r="F5622" s="7"/>
      <c r="G5622" s="7"/>
      <c r="H5622" s="7"/>
      <c r="I5622" s="3"/>
    </row>
    <row r="5623" spans="4:9" x14ac:dyDescent="0.25">
      <c r="D5623" s="37"/>
      <c r="E5623" s="7"/>
      <c r="F5623" s="7"/>
      <c r="G5623" s="7"/>
      <c r="H5623" s="7"/>
      <c r="I5623" s="3"/>
    </row>
    <row r="5624" spans="4:9" x14ac:dyDescent="0.25">
      <c r="D5624" s="37"/>
      <c r="E5624" s="7"/>
      <c r="F5624" s="7"/>
      <c r="G5624" s="7"/>
      <c r="H5624" s="7"/>
      <c r="I5624" s="3"/>
    </row>
    <row r="5625" spans="4:9" x14ac:dyDescent="0.25">
      <c r="D5625" s="37"/>
      <c r="E5625" s="7"/>
      <c r="F5625" s="7"/>
      <c r="G5625" s="7"/>
      <c r="H5625" s="7"/>
      <c r="I5625" s="3"/>
    </row>
    <row r="5626" spans="4:9" x14ac:dyDescent="0.25">
      <c r="D5626" s="37"/>
      <c r="E5626" s="7"/>
      <c r="F5626" s="7"/>
      <c r="G5626" s="7"/>
      <c r="H5626" s="7"/>
      <c r="I5626" s="3"/>
    </row>
    <row r="5627" spans="4:9" x14ac:dyDescent="0.25">
      <c r="D5627" s="37"/>
      <c r="E5627" s="7"/>
      <c r="F5627" s="7"/>
      <c r="G5627" s="7"/>
      <c r="H5627" s="7"/>
      <c r="I5627" s="3"/>
    </row>
    <row r="5628" spans="4:9" x14ac:dyDescent="0.25">
      <c r="D5628" s="37"/>
      <c r="E5628" s="7"/>
      <c r="F5628" s="7"/>
      <c r="G5628" s="7"/>
      <c r="H5628" s="7"/>
      <c r="I5628" s="3"/>
    </row>
    <row r="5629" spans="4:9" x14ac:dyDescent="0.25">
      <c r="D5629" s="37"/>
      <c r="E5629" s="7"/>
      <c r="F5629" s="7"/>
      <c r="G5629" s="7"/>
      <c r="H5629" s="7"/>
      <c r="I5629" s="3"/>
    </row>
    <row r="5630" spans="4:9" x14ac:dyDescent="0.25">
      <c r="D5630" s="37"/>
      <c r="E5630" s="7"/>
      <c r="F5630" s="7"/>
      <c r="G5630" s="7"/>
      <c r="H5630" s="7"/>
      <c r="I5630" s="3"/>
    </row>
    <row r="5631" spans="4:9" x14ac:dyDescent="0.25">
      <c r="D5631" s="37"/>
      <c r="E5631" s="7"/>
      <c r="F5631" s="7"/>
      <c r="G5631" s="7"/>
      <c r="H5631" s="7"/>
      <c r="I5631" s="3"/>
    </row>
    <row r="5632" spans="4:9" x14ac:dyDescent="0.25">
      <c r="D5632" s="37"/>
      <c r="E5632" s="7"/>
      <c r="F5632" s="7"/>
      <c r="G5632" s="7"/>
      <c r="H5632" s="7"/>
      <c r="I5632" s="3"/>
    </row>
    <row r="5633" spans="4:9" x14ac:dyDescent="0.25">
      <c r="D5633" s="37"/>
      <c r="E5633" s="7"/>
      <c r="F5633" s="7"/>
      <c r="G5633" s="7"/>
      <c r="H5633" s="7"/>
      <c r="I5633" s="3"/>
    </row>
    <row r="5634" spans="4:9" x14ac:dyDescent="0.25">
      <c r="D5634" s="37"/>
      <c r="E5634" s="7"/>
      <c r="F5634" s="7"/>
      <c r="G5634" s="7"/>
      <c r="H5634" s="7"/>
      <c r="I5634" s="3"/>
    </row>
    <row r="5635" spans="4:9" x14ac:dyDescent="0.25">
      <c r="D5635" s="37"/>
      <c r="E5635" s="7"/>
      <c r="F5635" s="7"/>
      <c r="G5635" s="7"/>
      <c r="H5635" s="7"/>
      <c r="I5635" s="3"/>
    </row>
    <row r="5636" spans="4:9" x14ac:dyDescent="0.25">
      <c r="D5636" s="37"/>
      <c r="E5636" s="7"/>
      <c r="F5636" s="7"/>
      <c r="G5636" s="7"/>
      <c r="H5636" s="7"/>
      <c r="I5636" s="3"/>
    </row>
    <row r="5637" spans="4:9" x14ac:dyDescent="0.25">
      <c r="D5637" s="37"/>
      <c r="E5637" s="7"/>
      <c r="F5637" s="7"/>
      <c r="G5637" s="7"/>
      <c r="H5637" s="7"/>
      <c r="I5637" s="3"/>
    </row>
    <row r="5638" spans="4:9" x14ac:dyDescent="0.25">
      <c r="D5638" s="37"/>
      <c r="E5638" s="7"/>
      <c r="F5638" s="7"/>
      <c r="G5638" s="7"/>
      <c r="H5638" s="7"/>
      <c r="I5638" s="3"/>
    </row>
    <row r="5639" spans="4:9" x14ac:dyDescent="0.25">
      <c r="D5639" s="37"/>
      <c r="E5639" s="7"/>
      <c r="F5639" s="7"/>
      <c r="G5639" s="7"/>
      <c r="H5639" s="7"/>
      <c r="I5639" s="3"/>
    </row>
    <row r="5640" spans="4:9" x14ac:dyDescent="0.25">
      <c r="D5640" s="37"/>
      <c r="E5640" s="7"/>
      <c r="F5640" s="7"/>
      <c r="G5640" s="7"/>
      <c r="H5640" s="7"/>
      <c r="I5640" s="3"/>
    </row>
    <row r="5641" spans="4:9" x14ac:dyDescent="0.25">
      <c r="D5641" s="37"/>
      <c r="E5641" s="7"/>
      <c r="F5641" s="7"/>
      <c r="G5641" s="7"/>
      <c r="H5641" s="7"/>
      <c r="I5641" s="3"/>
    </row>
    <row r="5642" spans="4:9" x14ac:dyDescent="0.25">
      <c r="D5642" s="37"/>
      <c r="E5642" s="7"/>
      <c r="F5642" s="7"/>
      <c r="G5642" s="7"/>
      <c r="H5642" s="7"/>
      <c r="I5642" s="3"/>
    </row>
    <row r="5643" spans="4:9" x14ac:dyDescent="0.25">
      <c r="D5643" s="37"/>
      <c r="E5643" s="7"/>
      <c r="F5643" s="7"/>
      <c r="G5643" s="7"/>
      <c r="H5643" s="7"/>
      <c r="I5643" s="3"/>
    </row>
    <row r="5644" spans="4:9" x14ac:dyDescent="0.25">
      <c r="D5644" s="37"/>
      <c r="E5644" s="7"/>
      <c r="F5644" s="7"/>
      <c r="G5644" s="7"/>
      <c r="H5644" s="7"/>
      <c r="I5644" s="3"/>
    </row>
    <row r="5645" spans="4:9" x14ac:dyDescent="0.25">
      <c r="D5645" s="37"/>
      <c r="E5645" s="7"/>
      <c r="F5645" s="7"/>
      <c r="G5645" s="7"/>
      <c r="H5645" s="7"/>
      <c r="I5645" s="3"/>
    </row>
    <row r="5646" spans="4:9" x14ac:dyDescent="0.25">
      <c r="D5646" s="37"/>
      <c r="E5646" s="7"/>
      <c r="F5646" s="7"/>
      <c r="G5646" s="7"/>
      <c r="H5646" s="7"/>
      <c r="I5646" s="3"/>
    </row>
    <row r="5647" spans="4:9" x14ac:dyDescent="0.25">
      <c r="D5647" s="37"/>
      <c r="E5647" s="7"/>
      <c r="F5647" s="7"/>
      <c r="G5647" s="7"/>
      <c r="H5647" s="7"/>
      <c r="I5647" s="3"/>
    </row>
    <row r="5648" spans="4:9" x14ac:dyDescent="0.25">
      <c r="D5648" s="37"/>
      <c r="E5648" s="7"/>
      <c r="F5648" s="7"/>
      <c r="G5648" s="7"/>
      <c r="H5648" s="7"/>
      <c r="I5648" s="3"/>
    </row>
    <row r="5649" spans="4:9" x14ac:dyDescent="0.25">
      <c r="D5649" s="37"/>
      <c r="E5649" s="7"/>
      <c r="F5649" s="7"/>
      <c r="G5649" s="7"/>
      <c r="H5649" s="7"/>
      <c r="I5649" s="3"/>
    </row>
    <row r="5650" spans="4:9" x14ac:dyDescent="0.25">
      <c r="D5650" s="37"/>
      <c r="E5650" s="7"/>
      <c r="F5650" s="7"/>
      <c r="G5650" s="7"/>
      <c r="H5650" s="7"/>
      <c r="I5650" s="3"/>
    </row>
    <row r="5651" spans="4:9" x14ac:dyDescent="0.25">
      <c r="D5651" s="37"/>
      <c r="E5651" s="7"/>
      <c r="F5651" s="7"/>
      <c r="G5651" s="7"/>
      <c r="H5651" s="7"/>
      <c r="I5651" s="3"/>
    </row>
    <row r="5652" spans="4:9" x14ac:dyDescent="0.25">
      <c r="D5652" s="37"/>
      <c r="E5652" s="7"/>
      <c r="F5652" s="7"/>
      <c r="G5652" s="7"/>
      <c r="H5652" s="7"/>
      <c r="I5652" s="3"/>
    </row>
    <row r="5653" spans="4:9" x14ac:dyDescent="0.25">
      <c r="D5653" s="37"/>
      <c r="E5653" s="7"/>
      <c r="F5653" s="7"/>
      <c r="G5653" s="7"/>
      <c r="H5653" s="7"/>
      <c r="I5653" s="3"/>
    </row>
    <row r="5654" spans="4:9" x14ac:dyDescent="0.25">
      <c r="D5654" s="37"/>
      <c r="E5654" s="7"/>
      <c r="F5654" s="7"/>
      <c r="G5654" s="7"/>
      <c r="H5654" s="7"/>
      <c r="I5654" s="3"/>
    </row>
    <row r="5655" spans="4:9" x14ac:dyDescent="0.25">
      <c r="D5655" s="37"/>
      <c r="E5655" s="7"/>
      <c r="F5655" s="7"/>
      <c r="G5655" s="7"/>
      <c r="H5655" s="7"/>
      <c r="I5655" s="3"/>
    </row>
    <row r="5656" spans="4:9" x14ac:dyDescent="0.25">
      <c r="D5656" s="37"/>
      <c r="E5656" s="7"/>
      <c r="F5656" s="7"/>
      <c r="G5656" s="7"/>
      <c r="H5656" s="7"/>
      <c r="I5656" s="3"/>
    </row>
    <row r="5657" spans="4:9" x14ac:dyDescent="0.25">
      <c r="D5657" s="37"/>
      <c r="E5657" s="7"/>
      <c r="F5657" s="7"/>
      <c r="G5657" s="7"/>
      <c r="H5657" s="7"/>
      <c r="I5657" s="3"/>
    </row>
    <row r="5658" spans="4:9" x14ac:dyDescent="0.25">
      <c r="D5658" s="37"/>
      <c r="E5658" s="7"/>
      <c r="F5658" s="7"/>
      <c r="G5658" s="7"/>
      <c r="H5658" s="7"/>
      <c r="I5658" s="3"/>
    </row>
    <row r="5659" spans="4:9" x14ac:dyDescent="0.25">
      <c r="D5659" s="37"/>
      <c r="E5659" s="7"/>
      <c r="F5659" s="7"/>
      <c r="G5659" s="7"/>
      <c r="H5659" s="7"/>
      <c r="I5659" s="3"/>
    </row>
    <row r="5660" spans="4:9" x14ac:dyDescent="0.25">
      <c r="D5660" s="37"/>
      <c r="E5660" s="7"/>
      <c r="F5660" s="7"/>
      <c r="G5660" s="7"/>
      <c r="H5660" s="7"/>
      <c r="I5660" s="3"/>
    </row>
    <row r="5661" spans="4:9" x14ac:dyDescent="0.25">
      <c r="D5661" s="37"/>
      <c r="E5661" s="7"/>
      <c r="F5661" s="7"/>
      <c r="G5661" s="7"/>
      <c r="H5661" s="7"/>
      <c r="I5661" s="3"/>
    </row>
    <row r="5662" spans="4:9" x14ac:dyDescent="0.25">
      <c r="D5662" s="37"/>
      <c r="E5662" s="7"/>
      <c r="F5662" s="7"/>
      <c r="G5662" s="7"/>
      <c r="H5662" s="7"/>
      <c r="I5662" s="3"/>
    </row>
    <row r="5663" spans="4:9" x14ac:dyDescent="0.25">
      <c r="D5663" s="37"/>
      <c r="E5663" s="7"/>
      <c r="F5663" s="7"/>
      <c r="G5663" s="7"/>
      <c r="H5663" s="7"/>
      <c r="I5663" s="3"/>
    </row>
    <row r="5664" spans="4:9" x14ac:dyDescent="0.25">
      <c r="D5664" s="37"/>
      <c r="E5664" s="7"/>
      <c r="F5664" s="7"/>
      <c r="G5664" s="7"/>
      <c r="H5664" s="7"/>
      <c r="I5664" s="3"/>
    </row>
    <row r="5665" spans="4:9" x14ac:dyDescent="0.25">
      <c r="D5665" s="37"/>
      <c r="E5665" s="7"/>
      <c r="F5665" s="7"/>
      <c r="G5665" s="7"/>
      <c r="H5665" s="7"/>
      <c r="I5665" s="3"/>
    </row>
    <row r="5666" spans="4:9" x14ac:dyDescent="0.25">
      <c r="D5666" s="37"/>
      <c r="E5666" s="7"/>
      <c r="F5666" s="7"/>
      <c r="G5666" s="7"/>
      <c r="H5666" s="7"/>
      <c r="I5666" s="3"/>
    </row>
    <row r="5667" spans="4:9" x14ac:dyDescent="0.25">
      <c r="D5667" s="37"/>
      <c r="E5667" s="7"/>
      <c r="F5667" s="7"/>
      <c r="G5667" s="7"/>
      <c r="H5667" s="7"/>
      <c r="I5667" s="3"/>
    </row>
    <row r="5668" spans="4:9" x14ac:dyDescent="0.25">
      <c r="D5668" s="37"/>
      <c r="E5668" s="7"/>
      <c r="F5668" s="7"/>
      <c r="G5668" s="7"/>
      <c r="H5668" s="7"/>
      <c r="I5668" s="3"/>
    </row>
    <row r="5669" spans="4:9" x14ac:dyDescent="0.25">
      <c r="D5669" s="37"/>
      <c r="E5669" s="7"/>
      <c r="F5669" s="7"/>
      <c r="G5669" s="7"/>
      <c r="H5669" s="7"/>
      <c r="I5669" s="3"/>
    </row>
    <row r="5670" spans="4:9" x14ac:dyDescent="0.25">
      <c r="D5670" s="37"/>
      <c r="E5670" s="7"/>
      <c r="F5670" s="7"/>
      <c r="G5670" s="7"/>
      <c r="H5670" s="7"/>
      <c r="I5670" s="3"/>
    </row>
    <row r="5671" spans="4:9" x14ac:dyDescent="0.25">
      <c r="D5671" s="37"/>
      <c r="E5671" s="7"/>
      <c r="F5671" s="7"/>
      <c r="G5671" s="7"/>
      <c r="H5671" s="7"/>
      <c r="I5671" s="3"/>
    </row>
    <row r="5672" spans="4:9" x14ac:dyDescent="0.25">
      <c r="D5672" s="37"/>
      <c r="E5672" s="7"/>
      <c r="F5672" s="7"/>
      <c r="G5672" s="7"/>
      <c r="H5672" s="7"/>
      <c r="I5672" s="3"/>
    </row>
    <row r="5673" spans="4:9" x14ac:dyDescent="0.25">
      <c r="D5673" s="37"/>
      <c r="E5673" s="7"/>
      <c r="F5673" s="7"/>
      <c r="G5673" s="7"/>
      <c r="H5673" s="7"/>
      <c r="I5673" s="3"/>
    </row>
    <row r="5674" spans="4:9" x14ac:dyDescent="0.25">
      <c r="D5674" s="37"/>
      <c r="E5674" s="7"/>
      <c r="F5674" s="7"/>
      <c r="G5674" s="7"/>
      <c r="H5674" s="7"/>
      <c r="I5674" s="3"/>
    </row>
    <row r="5675" spans="4:9" x14ac:dyDescent="0.25">
      <c r="D5675" s="37"/>
      <c r="E5675" s="7"/>
      <c r="F5675" s="7"/>
      <c r="G5675" s="7"/>
      <c r="H5675" s="7"/>
      <c r="I5675" s="3"/>
    </row>
    <row r="5676" spans="4:9" x14ac:dyDescent="0.25">
      <c r="D5676" s="37"/>
      <c r="E5676" s="7"/>
      <c r="F5676" s="7"/>
      <c r="G5676" s="7"/>
      <c r="H5676" s="7"/>
      <c r="I5676" s="3"/>
    </row>
    <row r="5677" spans="4:9" x14ac:dyDescent="0.25">
      <c r="D5677" s="37"/>
      <c r="E5677" s="7"/>
      <c r="F5677" s="7"/>
      <c r="G5677" s="7"/>
      <c r="H5677" s="7"/>
      <c r="I5677" s="3"/>
    </row>
    <row r="5678" spans="4:9" x14ac:dyDescent="0.25">
      <c r="D5678" s="37"/>
      <c r="E5678" s="7"/>
      <c r="F5678" s="7"/>
      <c r="G5678" s="7"/>
      <c r="H5678" s="7"/>
      <c r="I5678" s="3"/>
    </row>
    <row r="5679" spans="4:9" x14ac:dyDescent="0.25">
      <c r="D5679" s="37"/>
      <c r="E5679" s="7"/>
      <c r="F5679" s="7"/>
      <c r="G5679" s="7"/>
      <c r="H5679" s="7"/>
      <c r="I5679" s="3"/>
    </row>
    <row r="5680" spans="4:9" x14ac:dyDescent="0.25">
      <c r="D5680" s="37"/>
      <c r="E5680" s="7"/>
      <c r="F5680" s="7"/>
      <c r="G5680" s="7"/>
      <c r="H5680" s="7"/>
      <c r="I5680" s="3"/>
    </row>
    <row r="5681" spans="4:9" x14ac:dyDescent="0.25">
      <c r="D5681" s="37"/>
      <c r="E5681" s="7"/>
      <c r="F5681" s="7"/>
      <c r="G5681" s="7"/>
      <c r="H5681" s="7"/>
      <c r="I5681" s="3"/>
    </row>
    <row r="5682" spans="4:9" x14ac:dyDescent="0.25">
      <c r="D5682" s="37"/>
      <c r="E5682" s="7"/>
      <c r="F5682" s="7"/>
      <c r="G5682" s="7"/>
      <c r="H5682" s="7"/>
      <c r="I5682" s="3"/>
    </row>
    <row r="5683" spans="4:9" x14ac:dyDescent="0.25">
      <c r="D5683" s="37"/>
      <c r="E5683" s="7"/>
      <c r="F5683" s="7"/>
      <c r="G5683" s="7"/>
      <c r="H5683" s="7"/>
      <c r="I5683" s="3"/>
    </row>
    <row r="5684" spans="4:9" x14ac:dyDescent="0.25">
      <c r="D5684" s="37"/>
      <c r="E5684" s="7"/>
      <c r="F5684" s="7"/>
      <c r="G5684" s="7"/>
      <c r="H5684" s="7"/>
      <c r="I5684" s="3"/>
    </row>
    <row r="5685" spans="4:9" x14ac:dyDescent="0.25">
      <c r="D5685" s="37"/>
      <c r="E5685" s="7"/>
      <c r="F5685" s="7"/>
      <c r="G5685" s="7"/>
      <c r="H5685" s="7"/>
      <c r="I5685" s="3"/>
    </row>
    <row r="5686" spans="4:9" x14ac:dyDescent="0.25">
      <c r="D5686" s="37"/>
      <c r="E5686" s="7"/>
      <c r="F5686" s="7"/>
      <c r="G5686" s="7"/>
      <c r="H5686" s="7"/>
      <c r="I5686" s="3"/>
    </row>
    <row r="5687" spans="4:9" x14ac:dyDescent="0.25">
      <c r="D5687" s="37"/>
      <c r="E5687" s="7"/>
      <c r="F5687" s="7"/>
      <c r="G5687" s="7"/>
      <c r="H5687" s="7"/>
      <c r="I5687" s="3"/>
    </row>
    <row r="5688" spans="4:9" x14ac:dyDescent="0.25">
      <c r="D5688" s="37"/>
      <c r="E5688" s="7"/>
      <c r="F5688" s="7"/>
      <c r="G5688" s="7"/>
      <c r="H5688" s="7"/>
      <c r="I5688" s="3"/>
    </row>
    <row r="5689" spans="4:9" x14ac:dyDescent="0.25">
      <c r="D5689" s="37"/>
      <c r="E5689" s="7"/>
      <c r="F5689" s="7"/>
      <c r="G5689" s="7"/>
      <c r="H5689" s="7"/>
      <c r="I5689" s="3"/>
    </row>
    <row r="5690" spans="4:9" x14ac:dyDescent="0.25">
      <c r="D5690" s="37"/>
      <c r="E5690" s="7"/>
      <c r="F5690" s="7"/>
      <c r="G5690" s="7"/>
      <c r="H5690" s="7"/>
      <c r="I5690" s="3"/>
    </row>
    <row r="5691" spans="4:9" x14ac:dyDescent="0.25">
      <c r="D5691" s="37"/>
      <c r="E5691" s="7"/>
      <c r="F5691" s="7"/>
      <c r="G5691" s="7"/>
      <c r="H5691" s="7"/>
      <c r="I5691" s="3"/>
    </row>
    <row r="5692" spans="4:9" x14ac:dyDescent="0.25">
      <c r="D5692" s="37"/>
      <c r="E5692" s="7"/>
      <c r="F5692" s="7"/>
      <c r="G5692" s="7"/>
      <c r="H5692" s="7"/>
      <c r="I5692" s="3"/>
    </row>
    <row r="5693" spans="4:9" x14ac:dyDescent="0.25">
      <c r="D5693" s="37"/>
      <c r="E5693" s="7"/>
      <c r="F5693" s="7"/>
      <c r="G5693" s="7"/>
      <c r="H5693" s="7"/>
      <c r="I5693" s="3"/>
    </row>
    <row r="5694" spans="4:9" x14ac:dyDescent="0.25">
      <c r="D5694" s="37"/>
      <c r="E5694" s="7"/>
      <c r="F5694" s="7"/>
      <c r="G5694" s="7"/>
      <c r="H5694" s="7"/>
      <c r="I5694" s="3"/>
    </row>
    <row r="5695" spans="4:9" x14ac:dyDescent="0.25">
      <c r="D5695" s="37"/>
      <c r="E5695" s="7"/>
      <c r="F5695" s="7"/>
      <c r="G5695" s="7"/>
      <c r="H5695" s="7"/>
      <c r="I5695" s="3"/>
    </row>
    <row r="5696" spans="4:9" x14ac:dyDescent="0.25">
      <c r="D5696" s="37"/>
      <c r="E5696" s="7"/>
      <c r="F5696" s="7"/>
      <c r="G5696" s="7"/>
      <c r="H5696" s="7"/>
      <c r="I5696" s="3"/>
    </row>
    <row r="5697" spans="4:9" x14ac:dyDescent="0.25">
      <c r="D5697" s="37"/>
      <c r="E5697" s="7"/>
      <c r="F5697" s="7"/>
      <c r="G5697" s="7"/>
      <c r="H5697" s="7"/>
      <c r="I5697" s="3"/>
    </row>
    <row r="5698" spans="4:9" x14ac:dyDescent="0.25">
      <c r="D5698" s="37"/>
      <c r="E5698" s="7"/>
      <c r="F5698" s="7"/>
      <c r="G5698" s="7"/>
      <c r="H5698" s="7"/>
      <c r="I5698" s="3"/>
    </row>
    <row r="5699" spans="4:9" x14ac:dyDescent="0.25">
      <c r="D5699" s="37"/>
      <c r="E5699" s="7"/>
      <c r="F5699" s="7"/>
      <c r="G5699" s="7"/>
      <c r="H5699" s="7"/>
      <c r="I5699" s="3"/>
    </row>
    <row r="5700" spans="4:9" x14ac:dyDescent="0.25">
      <c r="D5700" s="37"/>
      <c r="E5700" s="7"/>
      <c r="F5700" s="7"/>
      <c r="G5700" s="7"/>
      <c r="H5700" s="7"/>
      <c r="I5700" s="3"/>
    </row>
    <row r="5701" spans="4:9" x14ac:dyDescent="0.25">
      <c r="D5701" s="37"/>
      <c r="E5701" s="7"/>
      <c r="F5701" s="7"/>
      <c r="G5701" s="7"/>
      <c r="H5701" s="7"/>
      <c r="I5701" s="3"/>
    </row>
    <row r="5702" spans="4:9" x14ac:dyDescent="0.25">
      <c r="D5702" s="37"/>
      <c r="E5702" s="7"/>
      <c r="F5702" s="7"/>
      <c r="G5702" s="7"/>
      <c r="H5702" s="7"/>
      <c r="I5702" s="3"/>
    </row>
    <row r="5703" spans="4:9" x14ac:dyDescent="0.25">
      <c r="D5703" s="37"/>
      <c r="E5703" s="7"/>
      <c r="F5703" s="7"/>
      <c r="G5703" s="7"/>
      <c r="H5703" s="7"/>
      <c r="I5703" s="3"/>
    </row>
    <row r="5704" spans="4:9" x14ac:dyDescent="0.25">
      <c r="D5704" s="37"/>
      <c r="E5704" s="7"/>
      <c r="F5704" s="7"/>
      <c r="G5704" s="7"/>
      <c r="H5704" s="7"/>
      <c r="I5704" s="3"/>
    </row>
    <row r="5705" spans="4:9" x14ac:dyDescent="0.25">
      <c r="D5705" s="37"/>
      <c r="E5705" s="7"/>
      <c r="F5705" s="7"/>
      <c r="G5705" s="7"/>
      <c r="H5705" s="7"/>
      <c r="I5705" s="3"/>
    </row>
    <row r="5706" spans="4:9" x14ac:dyDescent="0.25">
      <c r="D5706" s="37"/>
      <c r="E5706" s="7"/>
      <c r="F5706" s="7"/>
      <c r="G5706" s="7"/>
      <c r="H5706" s="7"/>
      <c r="I5706" s="3"/>
    </row>
    <row r="5707" spans="4:9" x14ac:dyDescent="0.25">
      <c r="D5707" s="37"/>
      <c r="E5707" s="7"/>
      <c r="F5707" s="7"/>
      <c r="G5707" s="7"/>
      <c r="H5707" s="7"/>
      <c r="I5707" s="3"/>
    </row>
    <row r="5708" spans="4:9" x14ac:dyDescent="0.25">
      <c r="D5708" s="37"/>
      <c r="E5708" s="7"/>
      <c r="F5708" s="7"/>
      <c r="G5708" s="7"/>
      <c r="H5708" s="7"/>
      <c r="I5708" s="3"/>
    </row>
    <row r="5709" spans="4:9" x14ac:dyDescent="0.25">
      <c r="D5709" s="37"/>
      <c r="E5709" s="7"/>
      <c r="F5709" s="7"/>
      <c r="G5709" s="7"/>
      <c r="H5709" s="7"/>
      <c r="I5709" s="3"/>
    </row>
    <row r="5710" spans="4:9" x14ac:dyDescent="0.25">
      <c r="D5710" s="37"/>
      <c r="E5710" s="7"/>
      <c r="F5710" s="7"/>
      <c r="G5710" s="7"/>
      <c r="H5710" s="7"/>
      <c r="I5710" s="3"/>
    </row>
    <row r="5711" spans="4:9" x14ac:dyDescent="0.25">
      <c r="D5711" s="37"/>
      <c r="E5711" s="7"/>
      <c r="F5711" s="7"/>
      <c r="G5711" s="7"/>
      <c r="H5711" s="7"/>
      <c r="I5711" s="3"/>
    </row>
    <row r="5712" spans="4:9" x14ac:dyDescent="0.25">
      <c r="D5712" s="37"/>
      <c r="E5712" s="7"/>
      <c r="F5712" s="7"/>
      <c r="G5712" s="7"/>
      <c r="H5712" s="7"/>
      <c r="I5712" s="3"/>
    </row>
    <row r="5713" spans="4:9" x14ac:dyDescent="0.25">
      <c r="D5713" s="37"/>
      <c r="E5713" s="7"/>
      <c r="F5713" s="7"/>
      <c r="G5713" s="7"/>
      <c r="H5713" s="7"/>
      <c r="I5713" s="3"/>
    </row>
    <row r="5714" spans="4:9" x14ac:dyDescent="0.25">
      <c r="D5714" s="37"/>
      <c r="E5714" s="7"/>
      <c r="F5714" s="7"/>
      <c r="G5714" s="7"/>
      <c r="H5714" s="7"/>
      <c r="I5714" s="3"/>
    </row>
    <row r="5715" spans="4:9" x14ac:dyDescent="0.25">
      <c r="D5715" s="37"/>
      <c r="E5715" s="7"/>
      <c r="F5715" s="7"/>
      <c r="G5715" s="7"/>
      <c r="H5715" s="7"/>
      <c r="I5715" s="3"/>
    </row>
    <row r="5716" spans="4:9" x14ac:dyDescent="0.25">
      <c r="D5716" s="37"/>
      <c r="E5716" s="7"/>
      <c r="F5716" s="7"/>
      <c r="G5716" s="7"/>
      <c r="H5716" s="7"/>
      <c r="I5716" s="3"/>
    </row>
    <row r="5717" spans="4:9" x14ac:dyDescent="0.25">
      <c r="D5717" s="37"/>
      <c r="E5717" s="7"/>
      <c r="F5717" s="7"/>
      <c r="G5717" s="7"/>
      <c r="H5717" s="7"/>
      <c r="I5717" s="3"/>
    </row>
    <row r="5718" spans="4:9" x14ac:dyDescent="0.25">
      <c r="D5718" s="37"/>
      <c r="E5718" s="7"/>
      <c r="F5718" s="7"/>
      <c r="G5718" s="7"/>
      <c r="H5718" s="7"/>
      <c r="I5718" s="3"/>
    </row>
    <row r="5719" spans="4:9" x14ac:dyDescent="0.25">
      <c r="D5719" s="37"/>
      <c r="E5719" s="7"/>
      <c r="F5719" s="7"/>
      <c r="G5719" s="7"/>
      <c r="H5719" s="7"/>
      <c r="I5719" s="3"/>
    </row>
    <row r="5720" spans="4:9" x14ac:dyDescent="0.25">
      <c r="D5720" s="37"/>
      <c r="E5720" s="7"/>
      <c r="F5720" s="7"/>
      <c r="G5720" s="7"/>
      <c r="H5720" s="7"/>
      <c r="I5720" s="3"/>
    </row>
    <row r="5721" spans="4:9" x14ac:dyDescent="0.25">
      <c r="D5721" s="37"/>
      <c r="E5721" s="7"/>
      <c r="F5721" s="7"/>
      <c r="G5721" s="7"/>
      <c r="H5721" s="7"/>
      <c r="I5721" s="3"/>
    </row>
    <row r="5722" spans="4:9" x14ac:dyDescent="0.25">
      <c r="D5722" s="37"/>
      <c r="E5722" s="7"/>
      <c r="F5722" s="7"/>
      <c r="G5722" s="7"/>
      <c r="H5722" s="7"/>
      <c r="I5722" s="3"/>
    </row>
    <row r="5723" spans="4:9" x14ac:dyDescent="0.25">
      <c r="D5723" s="37"/>
      <c r="E5723" s="7"/>
      <c r="F5723" s="7"/>
      <c r="G5723" s="7"/>
      <c r="H5723" s="7"/>
      <c r="I5723" s="3"/>
    </row>
    <row r="5724" spans="4:9" x14ac:dyDescent="0.25">
      <c r="D5724" s="37"/>
      <c r="E5724" s="7"/>
      <c r="F5724" s="7"/>
      <c r="G5724" s="7"/>
      <c r="H5724" s="7"/>
      <c r="I5724" s="3"/>
    </row>
    <row r="5725" spans="4:9" x14ac:dyDescent="0.25">
      <c r="D5725" s="37"/>
      <c r="E5725" s="7"/>
      <c r="F5725" s="7"/>
      <c r="G5725" s="7"/>
      <c r="H5725" s="7"/>
      <c r="I5725" s="3"/>
    </row>
    <row r="5726" spans="4:9" x14ac:dyDescent="0.25">
      <c r="D5726" s="37"/>
      <c r="E5726" s="7"/>
      <c r="F5726" s="7"/>
      <c r="G5726" s="7"/>
      <c r="H5726" s="7"/>
      <c r="I5726" s="3"/>
    </row>
    <row r="5727" spans="4:9" x14ac:dyDescent="0.25">
      <c r="D5727" s="37"/>
      <c r="E5727" s="7"/>
      <c r="F5727" s="7"/>
      <c r="G5727" s="7"/>
      <c r="H5727" s="7"/>
      <c r="I5727" s="3"/>
    </row>
    <row r="5728" spans="4:9" x14ac:dyDescent="0.25">
      <c r="D5728" s="37"/>
      <c r="E5728" s="7"/>
      <c r="F5728" s="7"/>
      <c r="G5728" s="7"/>
      <c r="H5728" s="7"/>
      <c r="I5728" s="3"/>
    </row>
    <row r="5729" spans="4:9" x14ac:dyDescent="0.25">
      <c r="D5729" s="37"/>
      <c r="E5729" s="7"/>
      <c r="F5729" s="7"/>
      <c r="G5729" s="7"/>
      <c r="H5729" s="7"/>
      <c r="I5729" s="3"/>
    </row>
    <row r="5730" spans="4:9" x14ac:dyDescent="0.25">
      <c r="D5730" s="37"/>
      <c r="E5730" s="7"/>
      <c r="F5730" s="7"/>
      <c r="G5730" s="7"/>
      <c r="H5730" s="7"/>
      <c r="I5730" s="3"/>
    </row>
    <row r="5731" spans="4:9" x14ac:dyDescent="0.25">
      <c r="D5731" s="37"/>
      <c r="E5731" s="7"/>
      <c r="F5731" s="7"/>
      <c r="G5731" s="7"/>
      <c r="H5731" s="7"/>
      <c r="I5731" s="3"/>
    </row>
    <row r="5732" spans="4:9" x14ac:dyDescent="0.25">
      <c r="D5732" s="37"/>
      <c r="E5732" s="7"/>
      <c r="F5732" s="7"/>
      <c r="G5732" s="7"/>
      <c r="H5732" s="7"/>
      <c r="I5732" s="3"/>
    </row>
    <row r="5733" spans="4:9" x14ac:dyDescent="0.25">
      <c r="D5733" s="37"/>
      <c r="E5733" s="7"/>
      <c r="F5733" s="7"/>
      <c r="G5733" s="7"/>
      <c r="H5733" s="7"/>
      <c r="I5733" s="3"/>
    </row>
    <row r="5734" spans="4:9" x14ac:dyDescent="0.25">
      <c r="D5734" s="37"/>
      <c r="E5734" s="7"/>
      <c r="F5734" s="7"/>
      <c r="G5734" s="7"/>
      <c r="H5734" s="7"/>
      <c r="I5734" s="3"/>
    </row>
    <row r="5735" spans="4:9" x14ac:dyDescent="0.25">
      <c r="D5735" s="37"/>
      <c r="E5735" s="7"/>
      <c r="F5735" s="7"/>
      <c r="G5735" s="7"/>
      <c r="H5735" s="7"/>
      <c r="I5735" s="3"/>
    </row>
    <row r="5736" spans="4:9" x14ac:dyDescent="0.25">
      <c r="D5736" s="37"/>
      <c r="E5736" s="7"/>
      <c r="F5736" s="7"/>
      <c r="G5736" s="7"/>
      <c r="H5736" s="7"/>
      <c r="I5736" s="3"/>
    </row>
    <row r="5737" spans="4:9" x14ac:dyDescent="0.25">
      <c r="D5737" s="37"/>
      <c r="E5737" s="7"/>
      <c r="F5737" s="7"/>
      <c r="G5737" s="7"/>
      <c r="H5737" s="7"/>
      <c r="I5737" s="3"/>
    </row>
    <row r="5738" spans="4:9" x14ac:dyDescent="0.25">
      <c r="D5738" s="37"/>
      <c r="E5738" s="7"/>
      <c r="F5738" s="7"/>
      <c r="G5738" s="7"/>
      <c r="H5738" s="7"/>
      <c r="I5738" s="3"/>
    </row>
    <row r="5739" spans="4:9" x14ac:dyDescent="0.25">
      <c r="D5739" s="37"/>
      <c r="E5739" s="7"/>
      <c r="F5739" s="7"/>
      <c r="G5739" s="7"/>
      <c r="H5739" s="7"/>
      <c r="I5739" s="3"/>
    </row>
    <row r="5740" spans="4:9" x14ac:dyDescent="0.25">
      <c r="D5740" s="37"/>
      <c r="E5740" s="7"/>
      <c r="F5740" s="7"/>
      <c r="G5740" s="7"/>
      <c r="H5740" s="7"/>
      <c r="I5740" s="3"/>
    </row>
    <row r="5741" spans="4:9" x14ac:dyDescent="0.25">
      <c r="D5741" s="37"/>
      <c r="E5741" s="7"/>
      <c r="F5741" s="7"/>
      <c r="G5741" s="7"/>
      <c r="H5741" s="7"/>
      <c r="I5741" s="3"/>
    </row>
    <row r="5742" spans="4:9" x14ac:dyDescent="0.25">
      <c r="D5742" s="37"/>
      <c r="E5742" s="7"/>
      <c r="F5742" s="7"/>
      <c r="G5742" s="7"/>
      <c r="H5742" s="7"/>
      <c r="I5742" s="3"/>
    </row>
    <row r="5743" spans="4:9" x14ac:dyDescent="0.25">
      <c r="D5743" s="37"/>
      <c r="E5743" s="7"/>
      <c r="F5743" s="7"/>
      <c r="G5743" s="7"/>
      <c r="H5743" s="7"/>
      <c r="I5743" s="3"/>
    </row>
    <row r="5744" spans="4:9" x14ac:dyDescent="0.25">
      <c r="D5744" s="37"/>
      <c r="E5744" s="7"/>
      <c r="F5744" s="7"/>
      <c r="G5744" s="7"/>
      <c r="H5744" s="7"/>
      <c r="I5744" s="3"/>
    </row>
    <row r="5745" spans="4:9" x14ac:dyDescent="0.25">
      <c r="D5745" s="37"/>
      <c r="E5745" s="7"/>
      <c r="F5745" s="7"/>
      <c r="G5745" s="7"/>
      <c r="H5745" s="7"/>
      <c r="I5745" s="3"/>
    </row>
    <row r="5746" spans="4:9" x14ac:dyDescent="0.25">
      <c r="D5746" s="37"/>
      <c r="E5746" s="7"/>
      <c r="F5746" s="7"/>
      <c r="G5746" s="7"/>
      <c r="H5746" s="7"/>
      <c r="I5746" s="3"/>
    </row>
    <row r="5747" spans="4:9" x14ac:dyDescent="0.25">
      <c r="D5747" s="37"/>
      <c r="E5747" s="7"/>
      <c r="F5747" s="7"/>
      <c r="G5747" s="7"/>
      <c r="H5747" s="7"/>
      <c r="I5747" s="3"/>
    </row>
    <row r="5748" spans="4:9" x14ac:dyDescent="0.25">
      <c r="D5748" s="37"/>
      <c r="E5748" s="7"/>
      <c r="F5748" s="7"/>
      <c r="G5748" s="7"/>
      <c r="H5748" s="7"/>
      <c r="I5748" s="3"/>
    </row>
    <row r="5749" spans="4:9" x14ac:dyDescent="0.25">
      <c r="D5749" s="37"/>
      <c r="E5749" s="7"/>
      <c r="F5749" s="7"/>
      <c r="G5749" s="7"/>
      <c r="H5749" s="7"/>
      <c r="I5749" s="3"/>
    </row>
    <row r="5750" spans="4:9" x14ac:dyDescent="0.25">
      <c r="D5750" s="37"/>
      <c r="E5750" s="7"/>
      <c r="F5750" s="7"/>
      <c r="G5750" s="7"/>
      <c r="H5750" s="7"/>
      <c r="I5750" s="3"/>
    </row>
    <row r="5751" spans="4:9" x14ac:dyDescent="0.25">
      <c r="D5751" s="37"/>
      <c r="E5751" s="7"/>
      <c r="F5751" s="7"/>
      <c r="G5751" s="7"/>
      <c r="H5751" s="7"/>
      <c r="I5751" s="3"/>
    </row>
    <row r="5752" spans="4:9" x14ac:dyDescent="0.25">
      <c r="D5752" s="37"/>
      <c r="E5752" s="7"/>
      <c r="F5752" s="7"/>
      <c r="G5752" s="7"/>
      <c r="H5752" s="7"/>
      <c r="I5752" s="3"/>
    </row>
    <row r="5753" spans="4:9" x14ac:dyDescent="0.25">
      <c r="D5753" s="37"/>
      <c r="E5753" s="7"/>
      <c r="F5753" s="7"/>
      <c r="G5753" s="7"/>
      <c r="H5753" s="7"/>
      <c r="I5753" s="3"/>
    </row>
    <row r="5754" spans="4:9" x14ac:dyDescent="0.25">
      <c r="D5754" s="37"/>
      <c r="E5754" s="7"/>
      <c r="F5754" s="7"/>
      <c r="G5754" s="7"/>
      <c r="H5754" s="7"/>
      <c r="I5754" s="3"/>
    </row>
    <row r="5755" spans="4:9" x14ac:dyDescent="0.25">
      <c r="D5755" s="37"/>
      <c r="E5755" s="7"/>
      <c r="F5755" s="7"/>
      <c r="G5755" s="7"/>
      <c r="H5755" s="7"/>
      <c r="I5755" s="3"/>
    </row>
    <row r="5756" spans="4:9" x14ac:dyDescent="0.25">
      <c r="D5756" s="37"/>
      <c r="E5756" s="7"/>
      <c r="F5756" s="7"/>
      <c r="G5756" s="7"/>
      <c r="H5756" s="7"/>
      <c r="I5756" s="3"/>
    </row>
    <row r="5757" spans="4:9" x14ac:dyDescent="0.25">
      <c r="D5757" s="37"/>
      <c r="E5757" s="7"/>
      <c r="F5757" s="7"/>
      <c r="G5757" s="7"/>
      <c r="H5757" s="7"/>
      <c r="I5757" s="3"/>
    </row>
    <row r="5758" spans="4:9" x14ac:dyDescent="0.25">
      <c r="D5758" s="37"/>
      <c r="E5758" s="7"/>
      <c r="F5758" s="7"/>
      <c r="G5758" s="7"/>
      <c r="H5758" s="7"/>
      <c r="I5758" s="3"/>
    </row>
    <row r="5759" spans="4:9" x14ac:dyDescent="0.25">
      <c r="D5759" s="37"/>
      <c r="E5759" s="7"/>
      <c r="F5759" s="7"/>
      <c r="G5759" s="7"/>
      <c r="H5759" s="7"/>
      <c r="I5759" s="3"/>
    </row>
    <row r="5760" spans="4:9" x14ac:dyDescent="0.25">
      <c r="D5760" s="37"/>
      <c r="E5760" s="7"/>
      <c r="F5760" s="7"/>
      <c r="G5760" s="7"/>
      <c r="H5760" s="7"/>
      <c r="I5760" s="3"/>
    </row>
    <row r="5761" spans="4:9" x14ac:dyDescent="0.25">
      <c r="D5761" s="37"/>
      <c r="E5761" s="7"/>
      <c r="F5761" s="7"/>
      <c r="G5761" s="7"/>
      <c r="H5761" s="7"/>
      <c r="I5761" s="3"/>
    </row>
    <row r="5762" spans="4:9" x14ac:dyDescent="0.25">
      <c r="D5762" s="37"/>
      <c r="E5762" s="7"/>
      <c r="F5762" s="7"/>
      <c r="G5762" s="7"/>
      <c r="H5762" s="7"/>
      <c r="I5762" s="3"/>
    </row>
    <row r="5763" spans="4:9" x14ac:dyDescent="0.25">
      <c r="D5763" s="37"/>
      <c r="E5763" s="7"/>
      <c r="F5763" s="7"/>
      <c r="G5763" s="7"/>
      <c r="H5763" s="7"/>
      <c r="I5763" s="3"/>
    </row>
    <row r="5764" spans="4:9" x14ac:dyDescent="0.25">
      <c r="D5764" s="37"/>
      <c r="E5764" s="7"/>
      <c r="F5764" s="7"/>
      <c r="G5764" s="7"/>
      <c r="H5764" s="7"/>
      <c r="I5764" s="3"/>
    </row>
    <row r="5765" spans="4:9" x14ac:dyDescent="0.25">
      <c r="D5765" s="37"/>
      <c r="E5765" s="7"/>
      <c r="F5765" s="7"/>
      <c r="G5765" s="7"/>
      <c r="H5765" s="7"/>
      <c r="I5765" s="3"/>
    </row>
    <row r="5766" spans="4:9" x14ac:dyDescent="0.25">
      <c r="D5766" s="37"/>
      <c r="E5766" s="7"/>
      <c r="F5766" s="7"/>
      <c r="G5766" s="7"/>
      <c r="H5766" s="7"/>
      <c r="I5766" s="3"/>
    </row>
    <row r="5767" spans="4:9" x14ac:dyDescent="0.25">
      <c r="D5767" s="37"/>
      <c r="E5767" s="7"/>
      <c r="F5767" s="7"/>
      <c r="G5767" s="7"/>
      <c r="H5767" s="7"/>
      <c r="I5767" s="3"/>
    </row>
    <row r="5768" spans="4:9" x14ac:dyDescent="0.25">
      <c r="D5768" s="37"/>
      <c r="E5768" s="7"/>
      <c r="F5768" s="7"/>
      <c r="G5768" s="7"/>
      <c r="H5768" s="7"/>
      <c r="I5768" s="3"/>
    </row>
    <row r="5769" spans="4:9" x14ac:dyDescent="0.25">
      <c r="D5769" s="37"/>
      <c r="E5769" s="7"/>
      <c r="F5769" s="7"/>
      <c r="G5769" s="7"/>
      <c r="H5769" s="7"/>
      <c r="I5769" s="3"/>
    </row>
    <row r="5770" spans="4:9" x14ac:dyDescent="0.25">
      <c r="D5770" s="37"/>
      <c r="E5770" s="7"/>
      <c r="F5770" s="7"/>
      <c r="G5770" s="7"/>
      <c r="H5770" s="7"/>
      <c r="I5770" s="3"/>
    </row>
    <row r="5771" spans="4:9" x14ac:dyDescent="0.25">
      <c r="D5771" s="37"/>
      <c r="E5771" s="7"/>
      <c r="F5771" s="7"/>
      <c r="G5771" s="7"/>
      <c r="H5771" s="7"/>
      <c r="I5771" s="3"/>
    </row>
    <row r="5772" spans="4:9" x14ac:dyDescent="0.25">
      <c r="D5772" s="37"/>
      <c r="E5772" s="7"/>
      <c r="F5772" s="7"/>
      <c r="G5772" s="7"/>
      <c r="H5772" s="7"/>
      <c r="I5772" s="3"/>
    </row>
    <row r="5773" spans="4:9" x14ac:dyDescent="0.25">
      <c r="D5773" s="37"/>
      <c r="E5773" s="7"/>
      <c r="F5773" s="7"/>
      <c r="G5773" s="7"/>
      <c r="H5773" s="7"/>
      <c r="I5773" s="3"/>
    </row>
    <row r="5774" spans="4:9" x14ac:dyDescent="0.25">
      <c r="D5774" s="37"/>
      <c r="E5774" s="7"/>
      <c r="F5774" s="7"/>
      <c r="G5774" s="7"/>
      <c r="H5774" s="7"/>
      <c r="I5774" s="3"/>
    </row>
    <row r="5775" spans="4:9" x14ac:dyDescent="0.25">
      <c r="D5775" s="37"/>
      <c r="E5775" s="7"/>
      <c r="F5775" s="7"/>
      <c r="G5775" s="7"/>
      <c r="H5775" s="7"/>
      <c r="I5775" s="3"/>
    </row>
    <row r="5776" spans="4:9" x14ac:dyDescent="0.25">
      <c r="D5776" s="37"/>
      <c r="E5776" s="7"/>
      <c r="F5776" s="7"/>
      <c r="G5776" s="7"/>
      <c r="H5776" s="7"/>
      <c r="I5776" s="3"/>
    </row>
    <row r="5777" spans="4:9" x14ac:dyDescent="0.25">
      <c r="D5777" s="37"/>
      <c r="E5777" s="7"/>
      <c r="F5777" s="7"/>
      <c r="G5777" s="7"/>
      <c r="H5777" s="7"/>
      <c r="I5777" s="3"/>
    </row>
    <row r="5778" spans="4:9" x14ac:dyDescent="0.25">
      <c r="D5778" s="37"/>
      <c r="E5778" s="7"/>
      <c r="F5778" s="7"/>
      <c r="G5778" s="7"/>
      <c r="H5778" s="7"/>
      <c r="I5778" s="3"/>
    </row>
    <row r="5779" spans="4:9" x14ac:dyDescent="0.25">
      <c r="D5779" s="37"/>
      <c r="E5779" s="7"/>
      <c r="F5779" s="7"/>
      <c r="G5779" s="7"/>
      <c r="H5779" s="7"/>
      <c r="I5779" s="3"/>
    </row>
    <row r="5780" spans="4:9" x14ac:dyDescent="0.25">
      <c r="D5780" s="37"/>
      <c r="E5780" s="7"/>
      <c r="F5780" s="7"/>
      <c r="G5780" s="7"/>
      <c r="H5780" s="7"/>
      <c r="I5780" s="3"/>
    </row>
    <row r="5781" spans="4:9" x14ac:dyDescent="0.25">
      <c r="D5781" s="37"/>
      <c r="E5781" s="7"/>
      <c r="F5781" s="7"/>
      <c r="G5781" s="7"/>
      <c r="H5781" s="7"/>
      <c r="I5781" s="3"/>
    </row>
    <row r="5782" spans="4:9" x14ac:dyDescent="0.25">
      <c r="D5782" s="37"/>
      <c r="E5782" s="7"/>
      <c r="F5782" s="7"/>
      <c r="G5782" s="7"/>
      <c r="H5782" s="7"/>
      <c r="I5782" s="3"/>
    </row>
    <row r="5783" spans="4:9" x14ac:dyDescent="0.25">
      <c r="D5783" s="37"/>
      <c r="E5783" s="7"/>
      <c r="F5783" s="7"/>
      <c r="G5783" s="7"/>
      <c r="H5783" s="7"/>
      <c r="I5783" s="3"/>
    </row>
    <row r="5784" spans="4:9" x14ac:dyDescent="0.25">
      <c r="D5784" s="37"/>
      <c r="E5784" s="7"/>
      <c r="F5784" s="7"/>
      <c r="G5784" s="7"/>
      <c r="H5784" s="7"/>
      <c r="I5784" s="3"/>
    </row>
    <row r="5785" spans="4:9" x14ac:dyDescent="0.25">
      <c r="D5785" s="37"/>
      <c r="E5785" s="7"/>
      <c r="F5785" s="7"/>
      <c r="G5785" s="7"/>
      <c r="H5785" s="7"/>
      <c r="I5785" s="3"/>
    </row>
    <row r="5786" spans="4:9" x14ac:dyDescent="0.25">
      <c r="D5786" s="37"/>
      <c r="E5786" s="7"/>
      <c r="F5786" s="7"/>
      <c r="G5786" s="7"/>
      <c r="H5786" s="7"/>
      <c r="I5786" s="3"/>
    </row>
    <row r="5787" spans="4:9" x14ac:dyDescent="0.25">
      <c r="D5787" s="37"/>
      <c r="E5787" s="7"/>
      <c r="F5787" s="7"/>
      <c r="G5787" s="7"/>
      <c r="H5787" s="7"/>
      <c r="I5787" s="3"/>
    </row>
    <row r="5788" spans="4:9" x14ac:dyDescent="0.25">
      <c r="D5788" s="37"/>
      <c r="E5788" s="7"/>
      <c r="F5788" s="7"/>
      <c r="G5788" s="7"/>
      <c r="H5788" s="7"/>
      <c r="I5788" s="3"/>
    </row>
    <row r="5789" spans="4:9" x14ac:dyDescent="0.25">
      <c r="D5789" s="37"/>
      <c r="E5789" s="7"/>
      <c r="F5789" s="7"/>
      <c r="G5789" s="7"/>
      <c r="H5789" s="7"/>
      <c r="I5789" s="3"/>
    </row>
    <row r="5790" spans="4:9" x14ac:dyDescent="0.25">
      <c r="D5790" s="37"/>
      <c r="E5790" s="7"/>
      <c r="F5790" s="7"/>
      <c r="G5790" s="7"/>
      <c r="H5790" s="7"/>
      <c r="I5790" s="3"/>
    </row>
    <row r="5791" spans="4:9" x14ac:dyDescent="0.25">
      <c r="D5791" s="37"/>
      <c r="E5791" s="7"/>
      <c r="F5791" s="7"/>
      <c r="G5791" s="7"/>
      <c r="H5791" s="7"/>
      <c r="I5791" s="3"/>
    </row>
    <row r="5792" spans="4:9" x14ac:dyDescent="0.25">
      <c r="D5792" s="37"/>
      <c r="E5792" s="7"/>
      <c r="F5792" s="7"/>
      <c r="G5792" s="7"/>
      <c r="H5792" s="7"/>
      <c r="I5792" s="3"/>
    </row>
    <row r="5793" spans="4:9" x14ac:dyDescent="0.25">
      <c r="D5793" s="37"/>
      <c r="E5793" s="7"/>
      <c r="F5793" s="7"/>
      <c r="G5793" s="7"/>
      <c r="H5793" s="7"/>
      <c r="I5793" s="3"/>
    </row>
    <row r="5794" spans="4:9" x14ac:dyDescent="0.25">
      <c r="D5794" s="37"/>
      <c r="E5794" s="7"/>
      <c r="F5794" s="7"/>
      <c r="G5794" s="7"/>
      <c r="H5794" s="7"/>
      <c r="I5794" s="3"/>
    </row>
    <row r="5795" spans="4:9" x14ac:dyDescent="0.25">
      <c r="D5795" s="37"/>
      <c r="E5795" s="7"/>
      <c r="F5795" s="7"/>
      <c r="G5795" s="7"/>
      <c r="H5795" s="7"/>
      <c r="I5795" s="3"/>
    </row>
    <row r="5796" spans="4:9" x14ac:dyDescent="0.25">
      <c r="D5796" s="37"/>
      <c r="E5796" s="7"/>
      <c r="F5796" s="7"/>
      <c r="G5796" s="7"/>
      <c r="H5796" s="7"/>
      <c r="I5796" s="3"/>
    </row>
    <row r="5797" spans="4:9" x14ac:dyDescent="0.25">
      <c r="D5797" s="37"/>
      <c r="E5797" s="7"/>
      <c r="F5797" s="7"/>
      <c r="G5797" s="7"/>
      <c r="H5797" s="7"/>
      <c r="I5797" s="3"/>
    </row>
    <row r="5798" spans="4:9" x14ac:dyDescent="0.25">
      <c r="D5798" s="37"/>
      <c r="E5798" s="7"/>
      <c r="F5798" s="7"/>
      <c r="G5798" s="7"/>
      <c r="H5798" s="7"/>
      <c r="I5798" s="3"/>
    </row>
    <row r="5799" spans="4:9" x14ac:dyDescent="0.25">
      <c r="D5799" s="37"/>
      <c r="E5799" s="7"/>
      <c r="F5799" s="7"/>
      <c r="G5799" s="7"/>
      <c r="H5799" s="7"/>
      <c r="I5799" s="3"/>
    </row>
    <row r="5800" spans="4:9" x14ac:dyDescent="0.25">
      <c r="D5800" s="37"/>
      <c r="E5800" s="7"/>
      <c r="F5800" s="7"/>
      <c r="G5800" s="7"/>
      <c r="H5800" s="7"/>
      <c r="I5800" s="3"/>
    </row>
    <row r="5801" spans="4:9" x14ac:dyDescent="0.25">
      <c r="D5801" s="37"/>
      <c r="E5801" s="7"/>
      <c r="F5801" s="7"/>
      <c r="G5801" s="7"/>
      <c r="H5801" s="7"/>
      <c r="I5801" s="3"/>
    </row>
    <row r="5802" spans="4:9" x14ac:dyDescent="0.25">
      <c r="D5802" s="37"/>
      <c r="E5802" s="7"/>
      <c r="F5802" s="7"/>
      <c r="G5802" s="7"/>
      <c r="H5802" s="7"/>
      <c r="I5802" s="3"/>
    </row>
    <row r="5803" spans="4:9" x14ac:dyDescent="0.25">
      <c r="D5803" s="37"/>
      <c r="E5803" s="7"/>
      <c r="F5803" s="7"/>
      <c r="G5803" s="7"/>
      <c r="H5803" s="7"/>
      <c r="I5803" s="3"/>
    </row>
    <row r="5804" spans="4:9" x14ac:dyDescent="0.25">
      <c r="D5804" s="37"/>
      <c r="E5804" s="7"/>
      <c r="F5804" s="7"/>
      <c r="G5804" s="7"/>
      <c r="H5804" s="7"/>
      <c r="I5804" s="3"/>
    </row>
    <row r="5805" spans="4:9" x14ac:dyDescent="0.25">
      <c r="D5805" s="37"/>
      <c r="E5805" s="7"/>
      <c r="F5805" s="7"/>
      <c r="G5805" s="7"/>
      <c r="H5805" s="7"/>
      <c r="I5805" s="3"/>
    </row>
    <row r="5806" spans="4:9" x14ac:dyDescent="0.25">
      <c r="D5806" s="37"/>
      <c r="E5806" s="7"/>
      <c r="F5806" s="7"/>
      <c r="G5806" s="7"/>
      <c r="H5806" s="7"/>
      <c r="I5806" s="3"/>
    </row>
    <row r="5807" spans="4:9" x14ac:dyDescent="0.25">
      <c r="D5807" s="37"/>
      <c r="E5807" s="7"/>
      <c r="F5807" s="7"/>
      <c r="G5807" s="7"/>
      <c r="H5807" s="7"/>
      <c r="I5807" s="3"/>
    </row>
    <row r="5808" spans="4:9" x14ac:dyDescent="0.25">
      <c r="D5808" s="37"/>
      <c r="E5808" s="7"/>
      <c r="F5808" s="7"/>
      <c r="G5808" s="7"/>
      <c r="H5808" s="7"/>
      <c r="I5808" s="3"/>
    </row>
    <row r="5809" spans="4:9" x14ac:dyDescent="0.25">
      <c r="D5809" s="37"/>
      <c r="E5809" s="7"/>
      <c r="F5809" s="7"/>
      <c r="G5809" s="7"/>
      <c r="H5809" s="7"/>
      <c r="I5809" s="3"/>
    </row>
    <row r="5810" spans="4:9" x14ac:dyDescent="0.25">
      <c r="D5810" s="37"/>
      <c r="E5810" s="7"/>
      <c r="F5810" s="7"/>
      <c r="G5810" s="7"/>
      <c r="H5810" s="7"/>
      <c r="I5810" s="3"/>
    </row>
    <row r="5811" spans="4:9" x14ac:dyDescent="0.25">
      <c r="D5811" s="37"/>
      <c r="E5811" s="7"/>
      <c r="F5811" s="7"/>
      <c r="G5811" s="7"/>
      <c r="H5811" s="7"/>
      <c r="I5811" s="3"/>
    </row>
    <row r="5812" spans="4:9" x14ac:dyDescent="0.25">
      <c r="D5812" s="37"/>
      <c r="E5812" s="7"/>
      <c r="F5812" s="7"/>
      <c r="G5812" s="7"/>
      <c r="H5812" s="7"/>
      <c r="I5812" s="3"/>
    </row>
    <row r="5813" spans="4:9" x14ac:dyDescent="0.25">
      <c r="D5813" s="37"/>
      <c r="E5813" s="7"/>
      <c r="F5813" s="7"/>
      <c r="G5813" s="7"/>
      <c r="H5813" s="7"/>
      <c r="I5813" s="3"/>
    </row>
    <row r="5814" spans="4:9" x14ac:dyDescent="0.25">
      <c r="D5814" s="37"/>
      <c r="E5814" s="7"/>
      <c r="F5814" s="7"/>
      <c r="G5814" s="7"/>
      <c r="H5814" s="7"/>
      <c r="I5814" s="3"/>
    </row>
    <row r="5815" spans="4:9" x14ac:dyDescent="0.25">
      <c r="D5815" s="37"/>
      <c r="E5815" s="7"/>
      <c r="F5815" s="7"/>
      <c r="G5815" s="7"/>
      <c r="H5815" s="7"/>
      <c r="I5815" s="3"/>
    </row>
    <row r="5816" spans="4:9" x14ac:dyDescent="0.25">
      <c r="D5816" s="37"/>
      <c r="E5816" s="7"/>
      <c r="F5816" s="7"/>
      <c r="G5816" s="7"/>
      <c r="H5816" s="7"/>
      <c r="I5816" s="3"/>
    </row>
    <row r="5817" spans="4:9" x14ac:dyDescent="0.25">
      <c r="D5817" s="37"/>
      <c r="E5817" s="7"/>
      <c r="F5817" s="7"/>
      <c r="G5817" s="7"/>
      <c r="H5817" s="7"/>
      <c r="I5817" s="3"/>
    </row>
    <row r="5818" spans="4:9" x14ac:dyDescent="0.25">
      <c r="D5818" s="37"/>
      <c r="E5818" s="7"/>
      <c r="F5818" s="7"/>
      <c r="G5818" s="7"/>
      <c r="H5818" s="7"/>
      <c r="I5818" s="3"/>
    </row>
    <row r="5819" spans="4:9" x14ac:dyDescent="0.25">
      <c r="D5819" s="37"/>
      <c r="E5819" s="7"/>
      <c r="F5819" s="7"/>
      <c r="G5819" s="7"/>
      <c r="H5819" s="7"/>
      <c r="I5819" s="3"/>
    </row>
    <row r="5820" spans="4:9" x14ac:dyDescent="0.25">
      <c r="D5820" s="37"/>
      <c r="E5820" s="7"/>
      <c r="F5820" s="7"/>
      <c r="G5820" s="7"/>
      <c r="H5820" s="7"/>
      <c r="I5820" s="3"/>
    </row>
    <row r="5821" spans="4:9" x14ac:dyDescent="0.25">
      <c r="D5821" s="37"/>
      <c r="E5821" s="7"/>
      <c r="F5821" s="7"/>
      <c r="G5821" s="7"/>
      <c r="H5821" s="7"/>
      <c r="I5821" s="3"/>
    </row>
    <row r="5822" spans="4:9" x14ac:dyDescent="0.25">
      <c r="D5822" s="37"/>
      <c r="E5822" s="7"/>
      <c r="F5822" s="7"/>
      <c r="G5822" s="7"/>
      <c r="H5822" s="7"/>
      <c r="I5822" s="3"/>
    </row>
    <row r="5823" spans="4:9" x14ac:dyDescent="0.25">
      <c r="D5823" s="37"/>
      <c r="E5823" s="7"/>
      <c r="F5823" s="7"/>
      <c r="G5823" s="7"/>
      <c r="H5823" s="7"/>
      <c r="I5823" s="3"/>
    </row>
    <row r="5824" spans="4:9" x14ac:dyDescent="0.25">
      <c r="D5824" s="37"/>
      <c r="E5824" s="7"/>
      <c r="F5824" s="7"/>
      <c r="G5824" s="7"/>
      <c r="H5824" s="7"/>
      <c r="I5824" s="3"/>
    </row>
    <row r="5825" spans="4:9" x14ac:dyDescent="0.25">
      <c r="D5825" s="37"/>
      <c r="E5825" s="7"/>
      <c r="F5825" s="7"/>
      <c r="G5825" s="7"/>
      <c r="H5825" s="7"/>
      <c r="I5825" s="3"/>
    </row>
    <row r="5826" spans="4:9" x14ac:dyDescent="0.25">
      <c r="D5826" s="37"/>
      <c r="E5826" s="7"/>
      <c r="F5826" s="7"/>
      <c r="G5826" s="7"/>
      <c r="H5826" s="7"/>
      <c r="I5826" s="3"/>
    </row>
    <row r="5827" spans="4:9" x14ac:dyDescent="0.25">
      <c r="D5827" s="37"/>
      <c r="E5827" s="7"/>
      <c r="F5827" s="7"/>
      <c r="G5827" s="7"/>
      <c r="H5827" s="7"/>
      <c r="I5827" s="3"/>
    </row>
    <row r="5828" spans="4:9" x14ac:dyDescent="0.25">
      <c r="D5828" s="37"/>
      <c r="E5828" s="7"/>
      <c r="F5828" s="7"/>
      <c r="G5828" s="7"/>
      <c r="H5828" s="7"/>
      <c r="I5828" s="3"/>
    </row>
    <row r="5829" spans="4:9" x14ac:dyDescent="0.25">
      <c r="D5829" s="37"/>
      <c r="E5829" s="7"/>
      <c r="F5829" s="7"/>
      <c r="G5829" s="7"/>
      <c r="H5829" s="7"/>
      <c r="I5829" s="3"/>
    </row>
    <row r="5830" spans="4:9" x14ac:dyDescent="0.25">
      <c r="D5830" s="37"/>
      <c r="E5830" s="7"/>
      <c r="F5830" s="7"/>
      <c r="G5830" s="7"/>
      <c r="H5830" s="7"/>
      <c r="I5830" s="3"/>
    </row>
    <row r="5831" spans="4:9" x14ac:dyDescent="0.25">
      <c r="D5831" s="37"/>
      <c r="E5831" s="7"/>
      <c r="F5831" s="7"/>
      <c r="G5831" s="7"/>
      <c r="H5831" s="7"/>
      <c r="I5831" s="3"/>
    </row>
    <row r="5832" spans="4:9" x14ac:dyDescent="0.25">
      <c r="D5832" s="37"/>
      <c r="E5832" s="7"/>
      <c r="F5832" s="7"/>
      <c r="G5832" s="7"/>
      <c r="H5832" s="7"/>
      <c r="I5832" s="3"/>
    </row>
    <row r="5833" spans="4:9" x14ac:dyDescent="0.25">
      <c r="D5833" s="37"/>
      <c r="E5833" s="7"/>
      <c r="F5833" s="7"/>
      <c r="G5833" s="7"/>
      <c r="H5833" s="7"/>
      <c r="I5833" s="3"/>
    </row>
    <row r="5834" spans="4:9" x14ac:dyDescent="0.25">
      <c r="D5834" s="37"/>
      <c r="E5834" s="7"/>
      <c r="F5834" s="7"/>
      <c r="G5834" s="7"/>
      <c r="H5834" s="7"/>
      <c r="I5834" s="3"/>
    </row>
    <row r="5835" spans="4:9" x14ac:dyDescent="0.25">
      <c r="D5835" s="37"/>
      <c r="E5835" s="7"/>
      <c r="F5835" s="7"/>
      <c r="G5835" s="7"/>
      <c r="H5835" s="7"/>
      <c r="I5835" s="3"/>
    </row>
    <row r="5836" spans="4:9" x14ac:dyDescent="0.25">
      <c r="D5836" s="37"/>
      <c r="E5836" s="7"/>
      <c r="F5836" s="7"/>
      <c r="G5836" s="7"/>
      <c r="H5836" s="7"/>
      <c r="I5836" s="3"/>
    </row>
    <row r="5837" spans="4:9" x14ac:dyDescent="0.25">
      <c r="D5837" s="37"/>
      <c r="E5837" s="7"/>
      <c r="F5837" s="7"/>
      <c r="G5837" s="7"/>
      <c r="H5837" s="7"/>
      <c r="I5837" s="3"/>
    </row>
    <row r="5838" spans="4:9" x14ac:dyDescent="0.25">
      <c r="D5838" s="37"/>
      <c r="E5838" s="7"/>
      <c r="F5838" s="7"/>
      <c r="G5838" s="7"/>
      <c r="H5838" s="7"/>
      <c r="I5838" s="3"/>
    </row>
    <row r="5839" spans="4:9" x14ac:dyDescent="0.25">
      <c r="D5839" s="37"/>
      <c r="E5839" s="7"/>
      <c r="F5839" s="7"/>
      <c r="G5839" s="7"/>
      <c r="H5839" s="7"/>
      <c r="I5839" s="3"/>
    </row>
    <row r="5840" spans="4:9" x14ac:dyDescent="0.25">
      <c r="D5840" s="37"/>
      <c r="E5840" s="7"/>
      <c r="F5840" s="7"/>
      <c r="G5840" s="7"/>
      <c r="H5840" s="7"/>
      <c r="I5840" s="3"/>
    </row>
    <row r="5841" spans="4:9" x14ac:dyDescent="0.25">
      <c r="D5841" s="37"/>
      <c r="E5841" s="7"/>
      <c r="F5841" s="7"/>
      <c r="G5841" s="7"/>
      <c r="H5841" s="7"/>
      <c r="I5841" s="3"/>
    </row>
    <row r="5842" spans="4:9" x14ac:dyDescent="0.25">
      <c r="D5842" s="37"/>
      <c r="E5842" s="7"/>
      <c r="F5842" s="7"/>
      <c r="G5842" s="7"/>
      <c r="H5842" s="7"/>
      <c r="I5842" s="3"/>
    </row>
    <row r="5843" spans="4:9" x14ac:dyDescent="0.25">
      <c r="D5843" s="37"/>
      <c r="E5843" s="7"/>
      <c r="F5843" s="7"/>
      <c r="G5843" s="7"/>
      <c r="H5843" s="7"/>
      <c r="I5843" s="3"/>
    </row>
    <row r="5844" spans="4:9" x14ac:dyDescent="0.25">
      <c r="D5844" s="37"/>
      <c r="E5844" s="7"/>
      <c r="F5844" s="7"/>
      <c r="G5844" s="7"/>
      <c r="H5844" s="7"/>
      <c r="I5844" s="3"/>
    </row>
    <row r="5845" spans="4:9" x14ac:dyDescent="0.25">
      <c r="D5845" s="37"/>
      <c r="E5845" s="7"/>
      <c r="F5845" s="7"/>
      <c r="G5845" s="7"/>
      <c r="H5845" s="7"/>
      <c r="I5845" s="3"/>
    </row>
    <row r="5846" spans="4:9" x14ac:dyDescent="0.25">
      <c r="D5846" s="37"/>
      <c r="E5846" s="7"/>
      <c r="F5846" s="7"/>
      <c r="G5846" s="7"/>
      <c r="H5846" s="7"/>
      <c r="I5846" s="3"/>
    </row>
    <row r="5847" spans="4:9" x14ac:dyDescent="0.25">
      <c r="D5847" s="37"/>
      <c r="E5847" s="7"/>
      <c r="F5847" s="7"/>
      <c r="G5847" s="7"/>
      <c r="H5847" s="7"/>
      <c r="I5847" s="3"/>
    </row>
    <row r="5848" spans="4:9" x14ac:dyDescent="0.25">
      <c r="D5848" s="37"/>
      <c r="E5848" s="7"/>
      <c r="F5848" s="7"/>
      <c r="G5848" s="7"/>
      <c r="H5848" s="7"/>
      <c r="I5848" s="3"/>
    </row>
    <row r="5849" spans="4:9" x14ac:dyDescent="0.25">
      <c r="D5849" s="37"/>
      <c r="E5849" s="7"/>
      <c r="F5849" s="7"/>
      <c r="G5849" s="7"/>
      <c r="H5849" s="7"/>
      <c r="I5849" s="3"/>
    </row>
    <row r="5850" spans="4:9" x14ac:dyDescent="0.25">
      <c r="D5850" s="37"/>
      <c r="E5850" s="7"/>
      <c r="F5850" s="7"/>
      <c r="G5850" s="7"/>
      <c r="H5850" s="7"/>
      <c r="I5850" s="3"/>
    </row>
    <row r="5851" spans="4:9" x14ac:dyDescent="0.25">
      <c r="D5851" s="37"/>
      <c r="E5851" s="7"/>
      <c r="F5851" s="7"/>
      <c r="G5851" s="7"/>
      <c r="H5851" s="7"/>
      <c r="I5851" s="3"/>
    </row>
    <row r="5852" spans="4:9" x14ac:dyDescent="0.25">
      <c r="D5852" s="37"/>
      <c r="E5852" s="7"/>
      <c r="F5852" s="7"/>
      <c r="G5852" s="7"/>
      <c r="H5852" s="7"/>
      <c r="I5852" s="3"/>
    </row>
    <row r="5853" spans="4:9" x14ac:dyDescent="0.25">
      <c r="D5853" s="37"/>
      <c r="E5853" s="7"/>
      <c r="F5853" s="7"/>
      <c r="G5853" s="7"/>
      <c r="H5853" s="7"/>
      <c r="I5853" s="3"/>
    </row>
    <row r="5854" spans="4:9" x14ac:dyDescent="0.25">
      <c r="D5854" s="37"/>
      <c r="E5854" s="7"/>
      <c r="F5854" s="7"/>
      <c r="G5854" s="7"/>
      <c r="H5854" s="7"/>
      <c r="I5854" s="3"/>
    </row>
    <row r="5855" spans="4:9" x14ac:dyDescent="0.25">
      <c r="D5855" s="37"/>
      <c r="E5855" s="7"/>
      <c r="F5855" s="7"/>
      <c r="G5855" s="7"/>
      <c r="H5855" s="7"/>
      <c r="I5855" s="3"/>
    </row>
    <row r="5856" spans="4:9" x14ac:dyDescent="0.25">
      <c r="D5856" s="37"/>
      <c r="E5856" s="7"/>
      <c r="F5856" s="7"/>
      <c r="G5856" s="7"/>
      <c r="H5856" s="7"/>
      <c r="I5856" s="3"/>
    </row>
    <row r="5857" spans="4:9" x14ac:dyDescent="0.25">
      <c r="D5857" s="37"/>
      <c r="E5857" s="7"/>
      <c r="F5857" s="7"/>
      <c r="G5857" s="7"/>
      <c r="H5857" s="7"/>
      <c r="I5857" s="3"/>
    </row>
    <row r="5858" spans="4:9" x14ac:dyDescent="0.25">
      <c r="D5858" s="37"/>
      <c r="E5858" s="7"/>
      <c r="F5858" s="7"/>
      <c r="G5858" s="7"/>
      <c r="H5858" s="7"/>
      <c r="I5858" s="3"/>
    </row>
    <row r="5859" spans="4:9" x14ac:dyDescent="0.25">
      <c r="D5859" s="37"/>
      <c r="E5859" s="7"/>
      <c r="F5859" s="7"/>
      <c r="G5859" s="7"/>
      <c r="H5859" s="7"/>
      <c r="I5859" s="3"/>
    </row>
    <row r="5860" spans="4:9" x14ac:dyDescent="0.25">
      <c r="D5860" s="37"/>
      <c r="E5860" s="7"/>
      <c r="F5860" s="7"/>
      <c r="G5860" s="7"/>
      <c r="H5860" s="7"/>
      <c r="I5860" s="3"/>
    </row>
    <row r="5861" spans="4:9" x14ac:dyDescent="0.25">
      <c r="D5861" s="37"/>
      <c r="E5861" s="7"/>
      <c r="F5861" s="7"/>
      <c r="G5861" s="7"/>
      <c r="H5861" s="7"/>
      <c r="I5861" s="3"/>
    </row>
    <row r="5862" spans="4:9" x14ac:dyDescent="0.25">
      <c r="D5862" s="37"/>
      <c r="E5862" s="7"/>
      <c r="F5862" s="7"/>
      <c r="G5862" s="7"/>
      <c r="H5862" s="7"/>
      <c r="I5862" s="3"/>
    </row>
    <row r="5863" spans="4:9" x14ac:dyDescent="0.25">
      <c r="D5863" s="37"/>
      <c r="E5863" s="7"/>
      <c r="F5863" s="7"/>
      <c r="G5863" s="7"/>
      <c r="H5863" s="7"/>
      <c r="I5863" s="3"/>
    </row>
    <row r="5864" spans="4:9" x14ac:dyDescent="0.25">
      <c r="D5864" s="37"/>
      <c r="E5864" s="7"/>
      <c r="F5864" s="7"/>
      <c r="G5864" s="7"/>
      <c r="H5864" s="7"/>
      <c r="I5864" s="3"/>
    </row>
    <row r="5865" spans="4:9" x14ac:dyDescent="0.25">
      <c r="D5865" s="37"/>
      <c r="E5865" s="7"/>
      <c r="F5865" s="7"/>
      <c r="G5865" s="7"/>
      <c r="H5865" s="7"/>
      <c r="I5865" s="3"/>
    </row>
    <row r="5866" spans="4:9" x14ac:dyDescent="0.25">
      <c r="D5866" s="37"/>
      <c r="E5866" s="7"/>
      <c r="F5866" s="7"/>
      <c r="G5866" s="7"/>
      <c r="H5866" s="7"/>
      <c r="I5866" s="3"/>
    </row>
    <row r="5867" spans="4:9" x14ac:dyDescent="0.25">
      <c r="D5867" s="37"/>
      <c r="E5867" s="7"/>
      <c r="F5867" s="7"/>
      <c r="G5867" s="7"/>
      <c r="H5867" s="7"/>
      <c r="I5867" s="3"/>
    </row>
    <row r="5868" spans="4:9" x14ac:dyDescent="0.25">
      <c r="D5868" s="37"/>
      <c r="E5868" s="7"/>
      <c r="F5868" s="7"/>
      <c r="G5868" s="7"/>
      <c r="H5868" s="7"/>
      <c r="I5868" s="3"/>
    </row>
    <row r="5869" spans="4:9" x14ac:dyDescent="0.25">
      <c r="D5869" s="37"/>
      <c r="E5869" s="7"/>
      <c r="F5869" s="7"/>
      <c r="G5869" s="7"/>
      <c r="H5869" s="7"/>
      <c r="I5869" s="3"/>
    </row>
    <row r="5870" spans="4:9" x14ac:dyDescent="0.25">
      <c r="D5870" s="37"/>
      <c r="E5870" s="7"/>
      <c r="F5870" s="7"/>
      <c r="G5870" s="7"/>
      <c r="H5870" s="7"/>
      <c r="I5870" s="3"/>
    </row>
    <row r="5871" spans="4:9" x14ac:dyDescent="0.25">
      <c r="D5871" s="37"/>
      <c r="E5871" s="7"/>
      <c r="F5871" s="7"/>
      <c r="G5871" s="7"/>
      <c r="H5871" s="7"/>
      <c r="I5871" s="3"/>
    </row>
    <row r="5872" spans="4:9" x14ac:dyDescent="0.25">
      <c r="D5872" s="37"/>
      <c r="E5872" s="7"/>
      <c r="F5872" s="7"/>
      <c r="G5872" s="7"/>
      <c r="H5872" s="7"/>
      <c r="I5872" s="3"/>
    </row>
    <row r="5873" spans="4:9" x14ac:dyDescent="0.25">
      <c r="D5873" s="37"/>
      <c r="E5873" s="7"/>
      <c r="F5873" s="7"/>
      <c r="G5873" s="7"/>
      <c r="H5873" s="7"/>
      <c r="I5873" s="3"/>
    </row>
    <row r="5874" spans="4:9" x14ac:dyDescent="0.25">
      <c r="D5874" s="37"/>
      <c r="E5874" s="7"/>
      <c r="F5874" s="7"/>
      <c r="G5874" s="7"/>
      <c r="H5874" s="7"/>
      <c r="I5874" s="3"/>
    </row>
    <row r="5875" spans="4:9" x14ac:dyDescent="0.25">
      <c r="D5875" s="37"/>
      <c r="E5875" s="7"/>
      <c r="F5875" s="7"/>
      <c r="G5875" s="7"/>
      <c r="H5875" s="7"/>
      <c r="I5875" s="3"/>
    </row>
    <row r="5876" spans="4:9" x14ac:dyDescent="0.25">
      <c r="D5876" s="37"/>
      <c r="E5876" s="7"/>
      <c r="F5876" s="7"/>
      <c r="G5876" s="7"/>
      <c r="H5876" s="7"/>
      <c r="I5876" s="3"/>
    </row>
    <row r="5877" spans="4:9" x14ac:dyDescent="0.25">
      <c r="D5877" s="37"/>
      <c r="E5877" s="7"/>
      <c r="F5877" s="7"/>
      <c r="G5877" s="7"/>
      <c r="H5877" s="7"/>
      <c r="I5877" s="3"/>
    </row>
    <row r="5878" spans="4:9" x14ac:dyDescent="0.25">
      <c r="D5878" s="37"/>
      <c r="E5878" s="7"/>
      <c r="F5878" s="7"/>
      <c r="G5878" s="7"/>
      <c r="H5878" s="7"/>
      <c r="I5878" s="3"/>
    </row>
    <row r="5879" spans="4:9" x14ac:dyDescent="0.25">
      <c r="D5879" s="37"/>
      <c r="E5879" s="7"/>
      <c r="F5879" s="7"/>
      <c r="G5879" s="7"/>
      <c r="H5879" s="7"/>
      <c r="I5879" s="3"/>
    </row>
    <row r="5880" spans="4:9" x14ac:dyDescent="0.25">
      <c r="D5880" s="37"/>
      <c r="E5880" s="7"/>
      <c r="F5880" s="7"/>
      <c r="G5880" s="7"/>
      <c r="H5880" s="7"/>
      <c r="I5880" s="3"/>
    </row>
    <row r="5881" spans="4:9" x14ac:dyDescent="0.25">
      <c r="D5881" s="37"/>
      <c r="E5881" s="7"/>
      <c r="F5881" s="7"/>
      <c r="G5881" s="7"/>
      <c r="H5881" s="7"/>
      <c r="I5881" s="3"/>
    </row>
    <row r="5882" spans="4:9" x14ac:dyDescent="0.25">
      <c r="D5882" s="37"/>
      <c r="E5882" s="7"/>
      <c r="F5882" s="7"/>
      <c r="G5882" s="7"/>
      <c r="H5882" s="7"/>
      <c r="I5882" s="3"/>
    </row>
    <row r="5883" spans="4:9" x14ac:dyDescent="0.25">
      <c r="D5883" s="37"/>
      <c r="E5883" s="7"/>
      <c r="F5883" s="7"/>
      <c r="G5883" s="7"/>
      <c r="H5883" s="7"/>
      <c r="I5883" s="3"/>
    </row>
    <row r="5884" spans="4:9" x14ac:dyDescent="0.25">
      <c r="D5884" s="37"/>
      <c r="E5884" s="7"/>
      <c r="F5884" s="7"/>
      <c r="G5884" s="7"/>
      <c r="H5884" s="7"/>
      <c r="I5884" s="3"/>
    </row>
    <row r="5885" spans="4:9" x14ac:dyDescent="0.25">
      <c r="D5885" s="37"/>
      <c r="E5885" s="7"/>
      <c r="F5885" s="7"/>
      <c r="G5885" s="7"/>
      <c r="H5885" s="7"/>
      <c r="I5885" s="3"/>
    </row>
    <row r="5886" spans="4:9" x14ac:dyDescent="0.25">
      <c r="D5886" s="37"/>
      <c r="E5886" s="7"/>
      <c r="F5886" s="7"/>
      <c r="G5886" s="7"/>
      <c r="H5886" s="7"/>
      <c r="I5886" s="3"/>
    </row>
    <row r="5887" spans="4:9" x14ac:dyDescent="0.25">
      <c r="D5887" s="37"/>
      <c r="E5887" s="7"/>
      <c r="F5887" s="7"/>
      <c r="G5887" s="7"/>
      <c r="H5887" s="7"/>
      <c r="I5887" s="3"/>
    </row>
    <row r="5888" spans="4:9" x14ac:dyDescent="0.25">
      <c r="D5888" s="37"/>
      <c r="E5888" s="7"/>
      <c r="F5888" s="7"/>
      <c r="G5888" s="7"/>
      <c r="H5888" s="7"/>
      <c r="I5888" s="3"/>
    </row>
    <row r="5889" spans="4:9" x14ac:dyDescent="0.25">
      <c r="D5889" s="37"/>
      <c r="E5889" s="7"/>
      <c r="F5889" s="7"/>
      <c r="G5889" s="7"/>
      <c r="H5889" s="7"/>
      <c r="I5889" s="3"/>
    </row>
    <row r="5890" spans="4:9" x14ac:dyDescent="0.25">
      <c r="D5890" s="37"/>
      <c r="E5890" s="7"/>
      <c r="F5890" s="7"/>
      <c r="G5890" s="7"/>
      <c r="H5890" s="7"/>
      <c r="I5890" s="3"/>
    </row>
    <row r="5891" spans="4:9" x14ac:dyDescent="0.25">
      <c r="D5891" s="37"/>
      <c r="E5891" s="7"/>
      <c r="F5891" s="7"/>
      <c r="G5891" s="7"/>
      <c r="H5891" s="7"/>
      <c r="I5891" s="3"/>
    </row>
    <row r="5892" spans="4:9" x14ac:dyDescent="0.25">
      <c r="D5892" s="37"/>
      <c r="E5892" s="7"/>
      <c r="F5892" s="7"/>
      <c r="G5892" s="7"/>
      <c r="H5892" s="7"/>
      <c r="I5892" s="3"/>
    </row>
    <row r="5893" spans="4:9" x14ac:dyDescent="0.25">
      <c r="D5893" s="37"/>
      <c r="E5893" s="7"/>
      <c r="F5893" s="7"/>
      <c r="G5893" s="7"/>
      <c r="H5893" s="7"/>
      <c r="I5893" s="3"/>
    </row>
    <row r="5894" spans="4:9" x14ac:dyDescent="0.25">
      <c r="D5894" s="37"/>
      <c r="E5894" s="7"/>
      <c r="F5894" s="7"/>
      <c r="G5894" s="7"/>
      <c r="H5894" s="7"/>
      <c r="I5894" s="3"/>
    </row>
    <row r="5895" spans="4:9" x14ac:dyDescent="0.25">
      <c r="D5895" s="37"/>
      <c r="E5895" s="7"/>
      <c r="F5895" s="7"/>
      <c r="G5895" s="7"/>
      <c r="H5895" s="7"/>
      <c r="I5895" s="3"/>
    </row>
    <row r="5896" spans="4:9" x14ac:dyDescent="0.25">
      <c r="D5896" s="37"/>
      <c r="E5896" s="7"/>
      <c r="F5896" s="7"/>
      <c r="G5896" s="7"/>
      <c r="H5896" s="7"/>
      <c r="I5896" s="3"/>
    </row>
    <row r="5897" spans="4:9" x14ac:dyDescent="0.25">
      <c r="D5897" s="37"/>
      <c r="E5897" s="7"/>
      <c r="F5897" s="7"/>
      <c r="G5897" s="7"/>
      <c r="H5897" s="7"/>
      <c r="I5897" s="3"/>
    </row>
    <row r="5898" spans="4:9" x14ac:dyDescent="0.25">
      <c r="D5898" s="37"/>
      <c r="E5898" s="7"/>
      <c r="F5898" s="7"/>
      <c r="G5898" s="7"/>
      <c r="H5898" s="7"/>
      <c r="I5898" s="3"/>
    </row>
    <row r="5899" spans="4:9" x14ac:dyDescent="0.25">
      <c r="D5899" s="37"/>
      <c r="E5899" s="7"/>
      <c r="F5899" s="7"/>
      <c r="G5899" s="7"/>
      <c r="H5899" s="7"/>
      <c r="I5899" s="3"/>
    </row>
    <row r="5900" spans="4:9" x14ac:dyDescent="0.25">
      <c r="D5900" s="37"/>
      <c r="E5900" s="7"/>
      <c r="F5900" s="7"/>
      <c r="G5900" s="7"/>
      <c r="H5900" s="7"/>
      <c r="I5900" s="3"/>
    </row>
    <row r="5901" spans="4:9" x14ac:dyDescent="0.25">
      <c r="D5901" s="37"/>
      <c r="E5901" s="7"/>
      <c r="F5901" s="7"/>
      <c r="G5901" s="7"/>
      <c r="H5901" s="7"/>
      <c r="I5901" s="3"/>
    </row>
    <row r="5902" spans="4:9" x14ac:dyDescent="0.25">
      <c r="D5902" s="37"/>
      <c r="E5902" s="7"/>
      <c r="F5902" s="7"/>
      <c r="G5902" s="7"/>
      <c r="H5902" s="7"/>
      <c r="I5902" s="3"/>
    </row>
    <row r="5903" spans="4:9" x14ac:dyDescent="0.25">
      <c r="D5903" s="37"/>
      <c r="E5903" s="7"/>
      <c r="F5903" s="7"/>
      <c r="G5903" s="7"/>
      <c r="H5903" s="7"/>
      <c r="I5903" s="3"/>
    </row>
    <row r="5904" spans="4:9" x14ac:dyDescent="0.25">
      <c r="D5904" s="37"/>
      <c r="E5904" s="7"/>
      <c r="F5904" s="7"/>
      <c r="G5904" s="7"/>
      <c r="H5904" s="7"/>
      <c r="I5904" s="3"/>
    </row>
    <row r="5905" spans="4:9" x14ac:dyDescent="0.25">
      <c r="D5905" s="37"/>
      <c r="E5905" s="7"/>
      <c r="F5905" s="7"/>
      <c r="G5905" s="7"/>
      <c r="H5905" s="7"/>
      <c r="I5905" s="3"/>
    </row>
    <row r="5906" spans="4:9" x14ac:dyDescent="0.25">
      <c r="D5906" s="37"/>
      <c r="E5906" s="7"/>
      <c r="F5906" s="7"/>
      <c r="G5906" s="7"/>
      <c r="H5906" s="7"/>
      <c r="I5906" s="3"/>
    </row>
    <row r="5907" spans="4:9" x14ac:dyDescent="0.25">
      <c r="D5907" s="37"/>
      <c r="E5907" s="7"/>
      <c r="F5907" s="7"/>
      <c r="G5907" s="7"/>
      <c r="H5907" s="7"/>
      <c r="I5907" s="3"/>
    </row>
    <row r="5908" spans="4:9" x14ac:dyDescent="0.25">
      <c r="D5908" s="37"/>
      <c r="E5908" s="7"/>
      <c r="F5908" s="7"/>
      <c r="G5908" s="7"/>
      <c r="H5908" s="7"/>
      <c r="I5908" s="3"/>
    </row>
    <row r="5909" spans="4:9" x14ac:dyDescent="0.25">
      <c r="D5909" s="37"/>
      <c r="E5909" s="7"/>
      <c r="F5909" s="7"/>
      <c r="G5909" s="7"/>
      <c r="H5909" s="7"/>
      <c r="I5909" s="3"/>
    </row>
    <row r="5910" spans="4:9" x14ac:dyDescent="0.25">
      <c r="D5910" s="37"/>
      <c r="E5910" s="7"/>
      <c r="F5910" s="7"/>
      <c r="G5910" s="7"/>
      <c r="H5910" s="7"/>
      <c r="I5910" s="3"/>
    </row>
    <row r="5911" spans="4:9" x14ac:dyDescent="0.25">
      <c r="D5911" s="37"/>
      <c r="E5911" s="7"/>
      <c r="F5911" s="7"/>
      <c r="G5911" s="7"/>
      <c r="H5911" s="7"/>
      <c r="I5911" s="3"/>
    </row>
    <row r="5912" spans="4:9" x14ac:dyDescent="0.25">
      <c r="D5912" s="37"/>
      <c r="E5912" s="7"/>
      <c r="F5912" s="7"/>
      <c r="G5912" s="7"/>
      <c r="H5912" s="7"/>
      <c r="I5912" s="3"/>
    </row>
    <row r="5913" spans="4:9" x14ac:dyDescent="0.25">
      <c r="D5913" s="37"/>
      <c r="E5913" s="7"/>
      <c r="F5913" s="7"/>
      <c r="G5913" s="7"/>
      <c r="H5913" s="7"/>
      <c r="I5913" s="3"/>
    </row>
    <row r="5914" spans="4:9" x14ac:dyDescent="0.25">
      <c r="D5914" s="37"/>
      <c r="E5914" s="7"/>
      <c r="F5914" s="7"/>
      <c r="G5914" s="7"/>
      <c r="H5914" s="7"/>
      <c r="I5914" s="3"/>
    </row>
    <row r="5915" spans="4:9" x14ac:dyDescent="0.25">
      <c r="D5915" s="37"/>
      <c r="E5915" s="7"/>
      <c r="F5915" s="7"/>
      <c r="G5915" s="7"/>
      <c r="H5915" s="7"/>
      <c r="I5915" s="3"/>
    </row>
    <row r="5916" spans="4:9" x14ac:dyDescent="0.25">
      <c r="D5916" s="37"/>
      <c r="E5916" s="7"/>
      <c r="F5916" s="7"/>
      <c r="G5916" s="7"/>
      <c r="H5916" s="7"/>
      <c r="I5916" s="3"/>
    </row>
    <row r="5917" spans="4:9" x14ac:dyDescent="0.25">
      <c r="D5917" s="37"/>
      <c r="E5917" s="7"/>
      <c r="F5917" s="7"/>
      <c r="G5917" s="7"/>
      <c r="H5917" s="7"/>
      <c r="I5917" s="3"/>
    </row>
    <row r="5918" spans="4:9" x14ac:dyDescent="0.25">
      <c r="D5918" s="37"/>
      <c r="E5918" s="7"/>
      <c r="F5918" s="7"/>
      <c r="G5918" s="7"/>
      <c r="H5918" s="7"/>
      <c r="I5918" s="3"/>
    </row>
    <row r="5919" spans="4:9" x14ac:dyDescent="0.25">
      <c r="D5919" s="37"/>
      <c r="E5919" s="7"/>
      <c r="F5919" s="7"/>
      <c r="G5919" s="7"/>
      <c r="H5919" s="7"/>
      <c r="I5919" s="3"/>
    </row>
    <row r="5920" spans="4:9" x14ac:dyDescent="0.25">
      <c r="D5920" s="37"/>
      <c r="E5920" s="7"/>
      <c r="F5920" s="7"/>
      <c r="G5920" s="7"/>
      <c r="H5920" s="7"/>
      <c r="I5920" s="3"/>
    </row>
    <row r="5921" spans="4:9" x14ac:dyDescent="0.25">
      <c r="D5921" s="37"/>
      <c r="E5921" s="7"/>
      <c r="F5921" s="7"/>
      <c r="G5921" s="7"/>
      <c r="H5921" s="7"/>
      <c r="I5921" s="3"/>
    </row>
    <row r="5922" spans="4:9" x14ac:dyDescent="0.25">
      <c r="D5922" s="37"/>
      <c r="E5922" s="7"/>
      <c r="F5922" s="7"/>
      <c r="G5922" s="7"/>
      <c r="H5922" s="7"/>
      <c r="I5922" s="3"/>
    </row>
    <row r="5923" spans="4:9" x14ac:dyDescent="0.25">
      <c r="D5923" s="37"/>
      <c r="E5923" s="7"/>
      <c r="F5923" s="7"/>
      <c r="G5923" s="7"/>
      <c r="H5923" s="7"/>
      <c r="I5923" s="3"/>
    </row>
    <row r="5924" spans="4:9" x14ac:dyDescent="0.25">
      <c r="D5924" s="37"/>
      <c r="E5924" s="7"/>
      <c r="F5924" s="7"/>
      <c r="G5924" s="7"/>
      <c r="H5924" s="7"/>
      <c r="I5924" s="3"/>
    </row>
    <row r="5925" spans="4:9" x14ac:dyDescent="0.25">
      <c r="D5925" s="37"/>
      <c r="E5925" s="7"/>
      <c r="F5925" s="7"/>
      <c r="G5925" s="7"/>
      <c r="H5925" s="7"/>
      <c r="I5925" s="3"/>
    </row>
    <row r="5926" spans="4:9" x14ac:dyDescent="0.25">
      <c r="D5926" s="37"/>
      <c r="E5926" s="7"/>
      <c r="F5926" s="7"/>
      <c r="G5926" s="7"/>
      <c r="H5926" s="7"/>
      <c r="I5926" s="3"/>
    </row>
    <row r="5927" spans="4:9" x14ac:dyDescent="0.25">
      <c r="D5927" s="37"/>
      <c r="E5927" s="7"/>
      <c r="F5927" s="7"/>
      <c r="G5927" s="7"/>
      <c r="H5927" s="7"/>
      <c r="I5927" s="3"/>
    </row>
    <row r="5928" spans="4:9" x14ac:dyDescent="0.25">
      <c r="D5928" s="37"/>
      <c r="E5928" s="7"/>
      <c r="F5928" s="7"/>
      <c r="G5928" s="7"/>
      <c r="H5928" s="7"/>
      <c r="I5928" s="3"/>
    </row>
    <row r="5929" spans="4:9" x14ac:dyDescent="0.25">
      <c r="D5929" s="37"/>
      <c r="E5929" s="7"/>
      <c r="F5929" s="7"/>
      <c r="G5929" s="7"/>
      <c r="H5929" s="7"/>
      <c r="I5929" s="3"/>
    </row>
    <row r="5930" spans="4:9" x14ac:dyDescent="0.25">
      <c r="D5930" s="37"/>
      <c r="E5930" s="7"/>
      <c r="F5930" s="7"/>
      <c r="G5930" s="7"/>
      <c r="H5930" s="7"/>
      <c r="I5930" s="3"/>
    </row>
    <row r="5931" spans="4:9" x14ac:dyDescent="0.25">
      <c r="D5931" s="37"/>
      <c r="E5931" s="7"/>
      <c r="F5931" s="7"/>
      <c r="G5931" s="7"/>
      <c r="H5931" s="7"/>
      <c r="I5931" s="3"/>
    </row>
    <row r="5932" spans="4:9" x14ac:dyDescent="0.25">
      <c r="D5932" s="37"/>
      <c r="E5932" s="7"/>
      <c r="F5932" s="7"/>
      <c r="G5932" s="7"/>
      <c r="H5932" s="7"/>
      <c r="I5932" s="3"/>
    </row>
    <row r="5933" spans="4:9" x14ac:dyDescent="0.25">
      <c r="D5933" s="37"/>
      <c r="E5933" s="7"/>
      <c r="F5933" s="7"/>
      <c r="G5933" s="7"/>
      <c r="H5933" s="7"/>
      <c r="I5933" s="3"/>
    </row>
    <row r="5934" spans="4:9" x14ac:dyDescent="0.25">
      <c r="D5934" s="37"/>
      <c r="E5934" s="7"/>
      <c r="F5934" s="7"/>
      <c r="G5934" s="7"/>
      <c r="H5934" s="7"/>
      <c r="I5934" s="3"/>
    </row>
    <row r="5935" spans="4:9" x14ac:dyDescent="0.25">
      <c r="D5935" s="37"/>
      <c r="E5935" s="7"/>
      <c r="F5935" s="7"/>
      <c r="G5935" s="7"/>
      <c r="H5935" s="7"/>
      <c r="I5935" s="3"/>
    </row>
    <row r="5936" spans="4:9" x14ac:dyDescent="0.25">
      <c r="D5936" s="37"/>
      <c r="E5936" s="7"/>
      <c r="F5936" s="7"/>
      <c r="G5936" s="7"/>
      <c r="H5936" s="7"/>
      <c r="I5936" s="3"/>
    </row>
    <row r="5937" spans="4:9" x14ac:dyDescent="0.25">
      <c r="D5937" s="37"/>
      <c r="E5937" s="7"/>
      <c r="F5937" s="7"/>
      <c r="G5937" s="7"/>
      <c r="H5937" s="7"/>
      <c r="I5937" s="3"/>
    </row>
    <row r="5938" spans="4:9" x14ac:dyDescent="0.25">
      <c r="D5938" s="37"/>
      <c r="E5938" s="7"/>
      <c r="F5938" s="7"/>
      <c r="G5938" s="7"/>
      <c r="H5938" s="7"/>
      <c r="I5938" s="3"/>
    </row>
    <row r="5939" spans="4:9" x14ac:dyDescent="0.25">
      <c r="D5939" s="37"/>
      <c r="E5939" s="7"/>
      <c r="F5939" s="7"/>
      <c r="G5939" s="7"/>
      <c r="H5939" s="7"/>
      <c r="I5939" s="3"/>
    </row>
    <row r="5940" spans="4:9" x14ac:dyDescent="0.25">
      <c r="D5940" s="37"/>
      <c r="E5940" s="7"/>
      <c r="F5940" s="7"/>
      <c r="G5940" s="7"/>
      <c r="H5940" s="7"/>
      <c r="I5940" s="3"/>
    </row>
    <row r="5941" spans="4:9" x14ac:dyDescent="0.25">
      <c r="D5941" s="37"/>
      <c r="E5941" s="7"/>
      <c r="F5941" s="7"/>
      <c r="G5941" s="7"/>
      <c r="H5941" s="7"/>
      <c r="I5941" s="3"/>
    </row>
    <row r="5942" spans="4:9" x14ac:dyDescent="0.25">
      <c r="D5942" s="37"/>
      <c r="E5942" s="7"/>
      <c r="F5942" s="7"/>
      <c r="G5942" s="7"/>
      <c r="H5942" s="7"/>
      <c r="I5942" s="3"/>
    </row>
    <row r="5943" spans="4:9" x14ac:dyDescent="0.25">
      <c r="D5943" s="37"/>
      <c r="E5943" s="7"/>
      <c r="F5943" s="7"/>
      <c r="G5943" s="7"/>
      <c r="H5943" s="7"/>
      <c r="I5943" s="3"/>
    </row>
    <row r="5944" spans="4:9" x14ac:dyDescent="0.25">
      <c r="D5944" s="37"/>
      <c r="E5944" s="7"/>
      <c r="F5944" s="7"/>
      <c r="G5944" s="7"/>
      <c r="H5944" s="7"/>
      <c r="I5944" s="3"/>
    </row>
    <row r="5945" spans="4:9" x14ac:dyDescent="0.25">
      <c r="D5945" s="37"/>
      <c r="E5945" s="7"/>
      <c r="F5945" s="7"/>
      <c r="G5945" s="7"/>
      <c r="H5945" s="7"/>
      <c r="I5945" s="3"/>
    </row>
    <row r="5946" spans="4:9" x14ac:dyDescent="0.25">
      <c r="D5946" s="37"/>
      <c r="E5946" s="7"/>
      <c r="F5946" s="7"/>
      <c r="G5946" s="7"/>
      <c r="H5946" s="7"/>
      <c r="I5946" s="3"/>
    </row>
    <row r="5947" spans="4:9" x14ac:dyDescent="0.25">
      <c r="D5947" s="37"/>
      <c r="E5947" s="7"/>
      <c r="F5947" s="7"/>
      <c r="G5947" s="7"/>
      <c r="H5947" s="7"/>
      <c r="I5947" s="3"/>
    </row>
    <row r="5948" spans="4:9" x14ac:dyDescent="0.25">
      <c r="D5948" s="37"/>
      <c r="E5948" s="7"/>
      <c r="F5948" s="7"/>
      <c r="G5948" s="7"/>
      <c r="H5948" s="7"/>
      <c r="I5948" s="3"/>
    </row>
    <row r="5949" spans="4:9" x14ac:dyDescent="0.25">
      <c r="D5949" s="37"/>
      <c r="E5949" s="7"/>
      <c r="F5949" s="7"/>
      <c r="G5949" s="7"/>
      <c r="H5949" s="7"/>
      <c r="I5949" s="3"/>
    </row>
    <row r="5950" spans="4:9" x14ac:dyDescent="0.25">
      <c r="D5950" s="37"/>
      <c r="E5950" s="7"/>
      <c r="F5950" s="7"/>
      <c r="G5950" s="7"/>
      <c r="H5950" s="7"/>
      <c r="I5950" s="3"/>
    </row>
    <row r="5951" spans="4:9" x14ac:dyDescent="0.25">
      <c r="D5951" s="37"/>
      <c r="E5951" s="7"/>
      <c r="F5951" s="7"/>
      <c r="G5951" s="7"/>
      <c r="H5951" s="7"/>
      <c r="I5951" s="3"/>
    </row>
    <row r="5952" spans="4:9" x14ac:dyDescent="0.25">
      <c r="D5952" s="37"/>
      <c r="E5952" s="7"/>
      <c r="F5952" s="7"/>
      <c r="G5952" s="7"/>
      <c r="H5952" s="7"/>
      <c r="I5952" s="3"/>
    </row>
    <row r="5953" spans="4:9" x14ac:dyDescent="0.25">
      <c r="D5953" s="37"/>
      <c r="E5953" s="7"/>
      <c r="F5953" s="7"/>
      <c r="G5953" s="7"/>
      <c r="H5953" s="7"/>
      <c r="I5953" s="3"/>
    </row>
    <row r="5954" spans="4:9" x14ac:dyDescent="0.25">
      <c r="D5954" s="37"/>
      <c r="E5954" s="7"/>
      <c r="F5954" s="7"/>
      <c r="G5954" s="7"/>
      <c r="H5954" s="7"/>
      <c r="I5954" s="3"/>
    </row>
    <row r="5955" spans="4:9" x14ac:dyDescent="0.25">
      <c r="D5955" s="37"/>
      <c r="E5955" s="7"/>
      <c r="F5955" s="7"/>
      <c r="G5955" s="7"/>
      <c r="H5955" s="7"/>
      <c r="I5955" s="3"/>
    </row>
    <row r="5956" spans="4:9" x14ac:dyDescent="0.25">
      <c r="D5956" s="37"/>
      <c r="E5956" s="7"/>
      <c r="F5956" s="7"/>
      <c r="G5956" s="7"/>
      <c r="H5956" s="7"/>
      <c r="I5956" s="3"/>
    </row>
    <row r="5957" spans="4:9" x14ac:dyDescent="0.25">
      <c r="D5957" s="37"/>
      <c r="E5957" s="7"/>
      <c r="F5957" s="7"/>
      <c r="G5957" s="7"/>
      <c r="H5957" s="7"/>
      <c r="I5957" s="3"/>
    </row>
    <row r="5958" spans="4:9" x14ac:dyDescent="0.25">
      <c r="D5958" s="37"/>
      <c r="E5958" s="7"/>
      <c r="F5958" s="7"/>
      <c r="G5958" s="7"/>
      <c r="H5958" s="7"/>
      <c r="I5958" s="3"/>
    </row>
    <row r="5959" spans="4:9" x14ac:dyDescent="0.25">
      <c r="D5959" s="37"/>
      <c r="E5959" s="7"/>
      <c r="F5959" s="7"/>
      <c r="G5959" s="7"/>
      <c r="H5959" s="7"/>
      <c r="I5959" s="3"/>
    </row>
    <row r="5960" spans="4:9" x14ac:dyDescent="0.25">
      <c r="D5960" s="37"/>
      <c r="E5960" s="7"/>
      <c r="F5960" s="7"/>
      <c r="G5960" s="7"/>
      <c r="H5960" s="7"/>
      <c r="I5960" s="3"/>
    </row>
    <row r="5961" spans="4:9" x14ac:dyDescent="0.25">
      <c r="D5961" s="37"/>
      <c r="E5961" s="7"/>
      <c r="F5961" s="7"/>
      <c r="G5961" s="7"/>
      <c r="H5961" s="7"/>
      <c r="I5961" s="3"/>
    </row>
    <row r="5962" spans="4:9" x14ac:dyDescent="0.25">
      <c r="D5962" s="37"/>
      <c r="E5962" s="7"/>
      <c r="F5962" s="7"/>
      <c r="G5962" s="7"/>
      <c r="H5962" s="7"/>
      <c r="I5962" s="3"/>
    </row>
    <row r="5963" spans="4:9" x14ac:dyDescent="0.25">
      <c r="D5963" s="37"/>
      <c r="E5963" s="7"/>
      <c r="F5963" s="7"/>
      <c r="G5963" s="7"/>
      <c r="H5963" s="7"/>
      <c r="I5963" s="3"/>
    </row>
    <row r="5964" spans="4:9" x14ac:dyDescent="0.25">
      <c r="D5964" s="37"/>
      <c r="E5964" s="7"/>
      <c r="F5964" s="7"/>
      <c r="G5964" s="7"/>
      <c r="H5964" s="7"/>
      <c r="I5964" s="3"/>
    </row>
    <row r="5965" spans="4:9" x14ac:dyDescent="0.25">
      <c r="D5965" s="37"/>
      <c r="E5965" s="7"/>
      <c r="F5965" s="7"/>
      <c r="G5965" s="7"/>
      <c r="H5965" s="7"/>
      <c r="I5965" s="3"/>
    </row>
    <row r="5966" spans="4:9" x14ac:dyDescent="0.25">
      <c r="D5966" s="37"/>
      <c r="E5966" s="7"/>
      <c r="F5966" s="7"/>
      <c r="G5966" s="7"/>
      <c r="H5966" s="7"/>
      <c r="I5966" s="3"/>
    </row>
    <row r="5967" spans="4:9" x14ac:dyDescent="0.25">
      <c r="D5967" s="37"/>
      <c r="E5967" s="7"/>
      <c r="F5967" s="7"/>
      <c r="G5967" s="7"/>
      <c r="H5967" s="7"/>
      <c r="I5967" s="3"/>
    </row>
    <row r="5968" spans="4:9" x14ac:dyDescent="0.25">
      <c r="D5968" s="37"/>
      <c r="E5968" s="7"/>
      <c r="F5968" s="7"/>
      <c r="G5968" s="7"/>
      <c r="H5968" s="7"/>
      <c r="I5968" s="3"/>
    </row>
    <row r="5969" spans="4:9" x14ac:dyDescent="0.25">
      <c r="D5969" s="37"/>
      <c r="E5969" s="7"/>
      <c r="F5969" s="7"/>
      <c r="G5969" s="7"/>
      <c r="H5969" s="7"/>
      <c r="I5969" s="3"/>
    </row>
    <row r="5970" spans="4:9" x14ac:dyDescent="0.25">
      <c r="D5970" s="37"/>
      <c r="E5970" s="7"/>
      <c r="F5970" s="7"/>
      <c r="G5970" s="7"/>
      <c r="H5970" s="7"/>
      <c r="I5970" s="3"/>
    </row>
    <row r="5971" spans="4:9" x14ac:dyDescent="0.25">
      <c r="D5971" s="37"/>
      <c r="E5971" s="7"/>
      <c r="F5971" s="7"/>
      <c r="G5971" s="7"/>
      <c r="H5971" s="7"/>
      <c r="I5971" s="3"/>
    </row>
    <row r="5972" spans="4:9" x14ac:dyDescent="0.25">
      <c r="D5972" s="37"/>
      <c r="E5972" s="7"/>
      <c r="F5972" s="7"/>
      <c r="G5972" s="7"/>
      <c r="H5972" s="7"/>
      <c r="I5972" s="3"/>
    </row>
    <row r="5973" spans="4:9" x14ac:dyDescent="0.25">
      <c r="D5973" s="37"/>
      <c r="E5973" s="7"/>
      <c r="F5973" s="7"/>
      <c r="G5973" s="7"/>
      <c r="H5973" s="7"/>
      <c r="I5973" s="3"/>
    </row>
    <row r="5974" spans="4:9" x14ac:dyDescent="0.25">
      <c r="D5974" s="37"/>
      <c r="E5974" s="7"/>
      <c r="F5974" s="7"/>
      <c r="G5974" s="7"/>
      <c r="H5974" s="7"/>
      <c r="I5974" s="3"/>
    </row>
    <row r="5975" spans="4:9" x14ac:dyDescent="0.25">
      <c r="D5975" s="37"/>
      <c r="E5975" s="7"/>
      <c r="F5975" s="7"/>
      <c r="G5975" s="7"/>
      <c r="H5975" s="7"/>
      <c r="I5975" s="3"/>
    </row>
    <row r="5976" spans="4:9" x14ac:dyDescent="0.25">
      <c r="D5976" s="37"/>
      <c r="E5976" s="7"/>
      <c r="F5976" s="7"/>
      <c r="G5976" s="7"/>
      <c r="H5976" s="7"/>
      <c r="I5976" s="3"/>
    </row>
    <row r="5977" spans="4:9" x14ac:dyDescent="0.25">
      <c r="D5977" s="37"/>
      <c r="E5977" s="7"/>
      <c r="F5977" s="7"/>
      <c r="G5977" s="7"/>
      <c r="H5977" s="7"/>
      <c r="I5977" s="3"/>
    </row>
    <row r="5978" spans="4:9" x14ac:dyDescent="0.25">
      <c r="D5978" s="37"/>
      <c r="E5978" s="7"/>
      <c r="F5978" s="7"/>
      <c r="G5978" s="7"/>
      <c r="H5978" s="7"/>
      <c r="I5978" s="3"/>
    </row>
    <row r="5979" spans="4:9" x14ac:dyDescent="0.25">
      <c r="D5979" s="37"/>
      <c r="E5979" s="7"/>
      <c r="F5979" s="7"/>
      <c r="G5979" s="7"/>
      <c r="H5979" s="7"/>
      <c r="I5979" s="3"/>
    </row>
    <row r="5980" spans="4:9" x14ac:dyDescent="0.25">
      <c r="D5980" s="37"/>
      <c r="E5980" s="7"/>
      <c r="F5980" s="7"/>
      <c r="G5980" s="7"/>
      <c r="H5980" s="7"/>
      <c r="I5980" s="3"/>
    </row>
    <row r="5981" spans="4:9" x14ac:dyDescent="0.25">
      <c r="D5981" s="37"/>
      <c r="E5981" s="7"/>
      <c r="F5981" s="7"/>
      <c r="G5981" s="7"/>
      <c r="H5981" s="7"/>
      <c r="I5981" s="3"/>
    </row>
    <row r="5982" spans="4:9" x14ac:dyDescent="0.25">
      <c r="D5982" s="37"/>
      <c r="E5982" s="7"/>
      <c r="F5982" s="7"/>
      <c r="G5982" s="7"/>
      <c r="H5982" s="7"/>
      <c r="I5982" s="3"/>
    </row>
    <row r="5983" spans="4:9" x14ac:dyDescent="0.25">
      <c r="D5983" s="37"/>
      <c r="E5983" s="7"/>
      <c r="F5983" s="7"/>
      <c r="G5983" s="7"/>
      <c r="H5983" s="7"/>
      <c r="I5983" s="3"/>
    </row>
    <row r="5984" spans="4:9" x14ac:dyDescent="0.25">
      <c r="D5984" s="37"/>
      <c r="E5984" s="7"/>
      <c r="F5984" s="7"/>
      <c r="G5984" s="7"/>
      <c r="H5984" s="7"/>
      <c r="I5984" s="3"/>
    </row>
    <row r="5985" spans="4:9" x14ac:dyDescent="0.25">
      <c r="D5985" s="37"/>
      <c r="E5985" s="7"/>
      <c r="F5985" s="7"/>
      <c r="G5985" s="7"/>
      <c r="H5985" s="7"/>
      <c r="I5985" s="3"/>
    </row>
    <row r="5986" spans="4:9" x14ac:dyDescent="0.25">
      <c r="D5986" s="37"/>
      <c r="E5986" s="7"/>
      <c r="F5986" s="7"/>
      <c r="G5986" s="7"/>
      <c r="H5986" s="7"/>
      <c r="I5986" s="3"/>
    </row>
    <row r="5987" spans="4:9" x14ac:dyDescent="0.25">
      <c r="D5987" s="37"/>
      <c r="E5987" s="7"/>
      <c r="F5987" s="7"/>
      <c r="G5987" s="7"/>
      <c r="H5987" s="7"/>
      <c r="I5987" s="3"/>
    </row>
    <row r="5988" spans="4:9" x14ac:dyDescent="0.25">
      <c r="D5988" s="37"/>
      <c r="E5988" s="7"/>
      <c r="F5988" s="7"/>
      <c r="G5988" s="7"/>
      <c r="H5988" s="7"/>
      <c r="I5988" s="3"/>
    </row>
    <row r="5989" spans="4:9" x14ac:dyDescent="0.25">
      <c r="D5989" s="37"/>
      <c r="E5989" s="7"/>
      <c r="F5989" s="7"/>
      <c r="G5989" s="7"/>
      <c r="H5989" s="7"/>
      <c r="I5989" s="3"/>
    </row>
    <row r="5990" spans="4:9" x14ac:dyDescent="0.25">
      <c r="D5990" s="37"/>
      <c r="E5990" s="7"/>
      <c r="F5990" s="7"/>
      <c r="G5990" s="7"/>
      <c r="H5990" s="7"/>
      <c r="I5990" s="3"/>
    </row>
    <row r="5991" spans="4:9" x14ac:dyDescent="0.25">
      <c r="D5991" s="37"/>
      <c r="E5991" s="7"/>
      <c r="F5991" s="7"/>
      <c r="G5991" s="7"/>
      <c r="H5991" s="7"/>
      <c r="I5991" s="3"/>
    </row>
    <row r="5992" spans="4:9" x14ac:dyDescent="0.25">
      <c r="D5992" s="37"/>
      <c r="E5992" s="7"/>
      <c r="F5992" s="7"/>
      <c r="G5992" s="7"/>
      <c r="H5992" s="7"/>
      <c r="I5992" s="3"/>
    </row>
    <row r="5993" spans="4:9" x14ac:dyDescent="0.25">
      <c r="D5993" s="37"/>
      <c r="E5993" s="7"/>
      <c r="F5993" s="7"/>
      <c r="G5993" s="7"/>
      <c r="H5993" s="7"/>
      <c r="I5993" s="3"/>
    </row>
    <row r="5994" spans="4:9" x14ac:dyDescent="0.25">
      <c r="D5994" s="37"/>
      <c r="E5994" s="7"/>
      <c r="F5994" s="7"/>
      <c r="G5994" s="7"/>
      <c r="H5994" s="7"/>
      <c r="I5994" s="3"/>
    </row>
    <row r="5995" spans="4:9" x14ac:dyDescent="0.25">
      <c r="D5995" s="37"/>
      <c r="E5995" s="7"/>
      <c r="F5995" s="7"/>
      <c r="G5995" s="7"/>
      <c r="H5995" s="7"/>
      <c r="I5995" s="3"/>
    </row>
    <row r="5996" spans="4:9" x14ac:dyDescent="0.25">
      <c r="D5996" s="37"/>
      <c r="E5996" s="7"/>
      <c r="F5996" s="7"/>
      <c r="G5996" s="7"/>
      <c r="H5996" s="7"/>
      <c r="I5996" s="3"/>
    </row>
    <row r="5997" spans="4:9" x14ac:dyDescent="0.25">
      <c r="D5997" s="37"/>
      <c r="E5997" s="7"/>
      <c r="F5997" s="7"/>
      <c r="G5997" s="7"/>
      <c r="H5997" s="7"/>
      <c r="I5997" s="3"/>
    </row>
    <row r="5998" spans="4:9" x14ac:dyDescent="0.25">
      <c r="D5998" s="37"/>
      <c r="E5998" s="7"/>
      <c r="F5998" s="7"/>
      <c r="G5998" s="7"/>
      <c r="H5998" s="7"/>
      <c r="I5998" s="3"/>
    </row>
    <row r="5999" spans="4:9" x14ac:dyDescent="0.25">
      <c r="D5999" s="37"/>
      <c r="E5999" s="7"/>
      <c r="F5999" s="7"/>
      <c r="G5999" s="7"/>
      <c r="H5999" s="7"/>
      <c r="I5999" s="3"/>
    </row>
    <row r="6000" spans="4:9" x14ac:dyDescent="0.25">
      <c r="D6000" s="37"/>
      <c r="E6000" s="7"/>
      <c r="F6000" s="7"/>
      <c r="G6000" s="7"/>
      <c r="H6000" s="7"/>
      <c r="I6000" s="3"/>
    </row>
    <row r="6001" spans="4:9" x14ac:dyDescent="0.25">
      <c r="D6001" s="37"/>
      <c r="E6001" s="7"/>
      <c r="F6001" s="7"/>
      <c r="G6001" s="7"/>
      <c r="H6001" s="7"/>
      <c r="I6001" s="3"/>
    </row>
    <row r="6002" spans="4:9" x14ac:dyDescent="0.25">
      <c r="D6002" s="37"/>
      <c r="E6002" s="7"/>
      <c r="F6002" s="7"/>
      <c r="G6002" s="7"/>
      <c r="H6002" s="7"/>
      <c r="I6002" s="3"/>
    </row>
    <row r="6003" spans="4:9" x14ac:dyDescent="0.25">
      <c r="D6003" s="37"/>
      <c r="E6003" s="7"/>
      <c r="F6003" s="7"/>
      <c r="G6003" s="7"/>
      <c r="H6003" s="7"/>
      <c r="I6003" s="3"/>
    </row>
    <row r="6004" spans="4:9" x14ac:dyDescent="0.25">
      <c r="D6004" s="37"/>
      <c r="E6004" s="7"/>
      <c r="F6004" s="7"/>
      <c r="G6004" s="7"/>
      <c r="H6004" s="7"/>
      <c r="I6004" s="3"/>
    </row>
    <row r="6005" spans="4:9" x14ac:dyDescent="0.25">
      <c r="D6005" s="37"/>
      <c r="E6005" s="7"/>
      <c r="F6005" s="7"/>
      <c r="G6005" s="7"/>
      <c r="H6005" s="7"/>
      <c r="I6005" s="3"/>
    </row>
    <row r="6006" spans="4:9" x14ac:dyDescent="0.25">
      <c r="D6006" s="37"/>
      <c r="E6006" s="7"/>
      <c r="F6006" s="7"/>
      <c r="G6006" s="7"/>
      <c r="H6006" s="7"/>
      <c r="I6006" s="3"/>
    </row>
    <row r="6007" spans="4:9" x14ac:dyDescent="0.25">
      <c r="D6007" s="37"/>
      <c r="E6007" s="7"/>
      <c r="F6007" s="7"/>
      <c r="G6007" s="7"/>
      <c r="H6007" s="7"/>
      <c r="I6007" s="3"/>
    </row>
    <row r="6008" spans="4:9" x14ac:dyDescent="0.25">
      <c r="D6008" s="37"/>
      <c r="E6008" s="7"/>
      <c r="F6008" s="7"/>
      <c r="G6008" s="7"/>
      <c r="H6008" s="7"/>
      <c r="I6008" s="3"/>
    </row>
    <row r="6009" spans="4:9" x14ac:dyDescent="0.25">
      <c r="D6009" s="37"/>
      <c r="E6009" s="7"/>
      <c r="F6009" s="7"/>
      <c r="G6009" s="7"/>
      <c r="H6009" s="7"/>
      <c r="I6009" s="3"/>
    </row>
    <row r="6010" spans="4:9" x14ac:dyDescent="0.25">
      <c r="D6010" s="37"/>
      <c r="E6010" s="7"/>
      <c r="F6010" s="7"/>
      <c r="G6010" s="7"/>
      <c r="H6010" s="7"/>
      <c r="I6010" s="3"/>
    </row>
    <row r="6011" spans="4:9" x14ac:dyDescent="0.25">
      <c r="D6011" s="37"/>
      <c r="E6011" s="7"/>
      <c r="F6011" s="7"/>
      <c r="G6011" s="7"/>
      <c r="H6011" s="7"/>
      <c r="I6011" s="3"/>
    </row>
    <row r="6012" spans="4:9" x14ac:dyDescent="0.25">
      <c r="D6012" s="37"/>
      <c r="E6012" s="7"/>
      <c r="F6012" s="7"/>
      <c r="G6012" s="7"/>
      <c r="H6012" s="7"/>
      <c r="I6012" s="3"/>
    </row>
    <row r="6013" spans="4:9" x14ac:dyDescent="0.25">
      <c r="D6013" s="38"/>
      <c r="E6013" s="3"/>
      <c r="F6013" s="3"/>
      <c r="G6013" s="3"/>
      <c r="H6013" s="3"/>
      <c r="I6013" s="3"/>
    </row>
    <row r="1048574" spans="15:15" ht="15.75" x14ac:dyDescent="0.25">
      <c r="O1048574" s="32"/>
    </row>
  </sheetData>
  <autoFilter ref="D1:I2502" xr:uid="{43A01F4D-B338-41FD-A0B4-0CC1C24CFD59}">
    <sortState ref="D2:I2500">
      <sortCondition sortBy="cellColor" ref="E1:E2500" dxfId="26"/>
    </sortState>
  </autoFilter>
  <conditionalFormatting sqref="A4341:A1048576">
    <cfRule type="duplicateValues" dxfId="7" priority="20"/>
  </conditionalFormatting>
  <conditionalFormatting sqref="A1:A4340">
    <cfRule type="duplicateValues" dxfId="6" priority="19"/>
  </conditionalFormatting>
  <conditionalFormatting sqref="O1:O1048576 E1:E1048576">
    <cfRule type="duplicateValues" dxfId="5" priority="5"/>
  </conditionalFormatting>
  <conditionalFormatting sqref="N2:N1048576">
    <cfRule type="cellIs" dxfId="4" priority="1" operator="greaterThan">
      <formula>111.99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INV. JAULA BP</vt:lpstr>
      <vt:lpstr>RECIBIDAS DEL PLAN</vt:lpstr>
      <vt:lpstr>SCRAP MISA</vt:lpstr>
      <vt:lpstr>Sheet4</vt:lpstr>
      <vt:lpstr>Sheet2</vt:lpstr>
      <vt:lpstr>FLEXFLOW</vt:lpstr>
      <vt:lpstr>Sheet3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Gomez</dc:creator>
  <cp:lastModifiedBy>Maria Dejesus Torres</cp:lastModifiedBy>
  <dcterms:created xsi:type="dcterms:W3CDTF">2023-06-20T06:11:06Z</dcterms:created>
  <dcterms:modified xsi:type="dcterms:W3CDTF">2023-07-21T21:08:34Z</dcterms:modified>
</cp:coreProperties>
</file>